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activeX/activeX200.xml" ContentType="application/vnd.ms-office.activeX+xml"/>
  <Override PartName="/xl/activeX/activeX200.bin" ContentType="application/vnd.ms-office.activeX"/>
  <Override PartName="/xl/activeX/activeX201.xml" ContentType="application/vnd.ms-office.activeX+xml"/>
  <Override PartName="/xl/activeX/activeX201.bin" ContentType="application/vnd.ms-office.activeX"/>
  <Override PartName="/xl/activeX/activeX202.xml" ContentType="application/vnd.ms-office.activeX+xml"/>
  <Override PartName="/xl/activeX/activeX202.bin" ContentType="application/vnd.ms-office.activeX"/>
  <Override PartName="/xl/activeX/activeX203.xml" ContentType="application/vnd.ms-office.activeX+xml"/>
  <Override PartName="/xl/activeX/activeX203.bin" ContentType="application/vnd.ms-office.activeX"/>
  <Override PartName="/xl/activeX/activeX204.xml" ContentType="application/vnd.ms-office.activeX+xml"/>
  <Override PartName="/xl/activeX/activeX204.bin" ContentType="application/vnd.ms-office.activeX"/>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trlProps/ctrlProp1.xml" ContentType="application/vnd.ms-excel.controlproperties+xml"/>
  <Override PartName="/xl/drawings/drawing29.xml" ContentType="application/vnd.openxmlformats-officedocument.drawing+xml"/>
  <Override PartName="/xl/drawings/drawing30.xml" ContentType="application/vnd.openxmlformats-officedocument.drawing+xml"/>
  <Override PartName="/xl/comments1.xml" ContentType="application/vnd.openxmlformats-officedocument.spreadsheetml.comments+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trlProps/ctrlProp2.xml" ContentType="application/vnd.ms-excel.controlproperties+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drawings/drawing110.xml" ContentType="application/vnd.openxmlformats-officedocument.drawing+xml"/>
  <Override PartName="/xl/drawings/drawing1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P:\BZK\RVB\Thema's en programma's\Aanbesteding Onderhoud Defensie\Bundel Klimaat 935786\3.2 Contractstukken\Definitief\Werkomschrijving\Bijlagen\"/>
    </mc:Choice>
  </mc:AlternateContent>
  <bookViews>
    <workbookView xWindow="150" yWindow="120" windowWidth="27750" windowHeight="12120" tabRatio="956" activeTab="2"/>
  </bookViews>
  <sheets>
    <sheet name="Handleiding" sheetId="397" r:id="rId1"/>
    <sheet name="Voorblad" sheetId="398" state="hidden" r:id="rId2"/>
    <sheet name="Vastgoedgegevens OBJ-GEB (BRV)" sheetId="409" r:id="rId3"/>
    <sheet name="Asbest" sheetId="5" state="hidden" r:id="rId4"/>
    <sheet name="Vastgoedgeg. Gebouwdeel (BRV)" sheetId="427" r:id="rId5"/>
    <sheet name="Vastgoedgeg. Bouwlaag (BRV)" sheetId="425" r:id="rId6"/>
    <sheet name="Vastgoedgeg. Ruimte (BRV)" sheetId="411" r:id="rId7"/>
    <sheet name="Geregistreerde installaties " sheetId="412" r:id="rId8"/>
    <sheet name="Gereg installaties object " sheetId="424" r:id="rId9"/>
    <sheet name="Nieuwe installaties " sheetId="7" r:id="rId10"/>
    <sheet name="22.10.00.00" sheetId="436" state="hidden" r:id="rId11"/>
    <sheet name="13.22.01.00" sheetId="8" state="hidden" r:id="rId12"/>
    <sheet name="24.30.01.00" sheetId="131" state="hidden" r:id="rId13"/>
    <sheet name="31.30.01.00" sheetId="77" state="hidden" r:id="rId14"/>
    <sheet name="38.10.01.00" sheetId="130" state="hidden" r:id="rId15"/>
    <sheet name="47.21.01.00" sheetId="10" state="hidden" r:id="rId16"/>
    <sheet name="47.22.01.00" sheetId="11" state="hidden" r:id="rId17"/>
    <sheet name="51.10.01.00" sheetId="79" state="hidden" r:id="rId18"/>
    <sheet name="51.10.02.00" sheetId="80" state="hidden" r:id="rId19"/>
    <sheet name="51.20.01.00" sheetId="13" state="hidden" r:id="rId20"/>
    <sheet name="51.20.02.00" sheetId="92" state="hidden" r:id="rId21"/>
    <sheet name="51.20.03.00" sheetId="91" state="hidden" r:id="rId22"/>
    <sheet name="51.41.01.00" sheetId="81" state="hidden" r:id="rId23"/>
    <sheet name="51.51.01.01" sheetId="429" state="hidden" r:id="rId24"/>
    <sheet name="51.54.00.00" sheetId="437" state="hidden" r:id="rId25"/>
    <sheet name="52.30.01.00" sheetId="85" state="hidden" r:id="rId26"/>
    <sheet name="52.36.01.00" sheetId="83" state="hidden" r:id="rId27"/>
    <sheet name="52.51.01.00" sheetId="82" state="hidden" r:id="rId28"/>
    <sheet name="53.10.00.00" sheetId="378" state="hidden" r:id="rId29"/>
    <sheet name="53.10.01.00" sheetId="217" state="hidden" r:id="rId30"/>
    <sheet name="53.12.02.00" sheetId="98" state="hidden" r:id="rId31"/>
    <sheet name="53.13.01.00" sheetId="25" state="hidden" r:id="rId32"/>
    <sheet name="53.14.01.00" sheetId="89" state="hidden" r:id="rId33"/>
    <sheet name="53.20.01.00" sheetId="93" state="hidden" r:id="rId34"/>
    <sheet name="53.30.01.00" sheetId="96" state="hidden" r:id="rId35"/>
    <sheet name="53.31.01.00" sheetId="95" state="hidden" r:id="rId36"/>
    <sheet name="53.34.01.00" sheetId="94" state="hidden" r:id="rId37"/>
    <sheet name="53.34.02.00" sheetId="443" state="hidden" r:id="rId38"/>
    <sheet name="53.40.01.00" sheetId="100" state="hidden" r:id="rId39"/>
    <sheet name="53.40.02.00" sheetId="140" state="hidden" r:id="rId40"/>
    <sheet name="54.10.00.00" sheetId="381" state="hidden" r:id="rId41"/>
    <sheet name="54.40.01.00" sheetId="226" state="hidden" r:id="rId42"/>
    <sheet name="55.10.01.00" sheetId="101" state="hidden" r:id="rId43"/>
    <sheet name="55.20.01.00" sheetId="102" state="hidden" r:id="rId44"/>
    <sheet name="55.20.02.00" sheetId="377" state="hidden" r:id="rId45"/>
    <sheet name="56.10.00.00" sheetId="384" state="hidden" r:id="rId46"/>
    <sheet name="57.71.01.00" sheetId="246" state="hidden" r:id="rId47"/>
    <sheet name="59.10.01.00" sheetId="133" state="hidden" r:id="rId48"/>
    <sheet name="61.10.00.00" sheetId="386" state="hidden" r:id="rId49"/>
    <sheet name="61.10.01.00" sheetId="103" state="hidden" r:id="rId50"/>
    <sheet name="61.10.02.00" sheetId="104" state="hidden" r:id="rId51"/>
    <sheet name="61.50.01.00" sheetId="251" state="hidden" r:id="rId52"/>
    <sheet name="61.50.02.00" sheetId="261" state="hidden" r:id="rId53"/>
    <sheet name="61.50.03.00" sheetId="105" state="hidden" r:id="rId54"/>
    <sheet name="61.70.01.00" sheetId="107" state="hidden" r:id="rId55"/>
    <sheet name="62.10.01.00" sheetId="110" state="hidden" r:id="rId56"/>
    <sheet name="62.20.01.00" sheetId="109" state="hidden" r:id="rId57"/>
    <sheet name="63.20.01.00" sheetId="112" state="hidden" r:id="rId58"/>
    <sheet name="63.30.01.00" sheetId="290" state="hidden" r:id="rId59"/>
    <sheet name="63.50.01.00" sheetId="111" state="hidden" r:id="rId60"/>
    <sheet name="65.11.01.00" sheetId="350" state="hidden" r:id="rId61"/>
    <sheet name="65.11.20.01" sheetId="119" state="hidden" r:id="rId62"/>
    <sheet name="65.13.01.00" sheetId="114" state="hidden" r:id="rId63"/>
    <sheet name="65.13.02.00" sheetId="115" state="hidden" r:id="rId64"/>
    <sheet name="65.13.03.00" sheetId="116" state="hidden" r:id="rId65"/>
    <sheet name="65.13.03.01" sheetId="117" state="hidden" r:id="rId66"/>
    <sheet name="65.13.04.00" sheetId="441" state="hidden" r:id="rId67"/>
    <sheet name="65.21.01.00" sheetId="355" state="hidden" r:id="rId68"/>
    <sheet name="65.22.01.00" sheetId="376" state="hidden" r:id="rId69"/>
    <sheet name="65.30.01.00" sheetId="120" state="hidden" r:id="rId70"/>
    <sheet name="65.35.01.00" sheetId="169" state="hidden" r:id="rId71"/>
    <sheet name="66.10.01.00" sheetId="122" state="hidden" r:id="rId72"/>
    <sheet name="66.30.01.00" sheetId="123" state="hidden" r:id="rId73"/>
    <sheet name="66.36.01.00" sheetId="124" state="hidden" r:id="rId74"/>
    <sheet name="72.22.01.00" sheetId="435" state="hidden" r:id="rId75"/>
    <sheet name="75.10.01.00" sheetId="128" state="hidden" r:id="rId76"/>
    <sheet name="75.13.01.00" sheetId="127" state="hidden" r:id="rId77"/>
    <sheet name="90.38.10.01" sheetId="195" state="hidden" r:id="rId78"/>
    <sheet name="90.41.01.00" sheetId="9" state="hidden" r:id="rId79"/>
    <sheet name="90.42.01.00" sheetId="129" state="hidden" r:id="rId80"/>
    <sheet name="90.43.01.00" sheetId="442" state="hidden" r:id="rId81"/>
    <sheet name="90.50.10.01" sheetId="375" state="hidden" r:id="rId82"/>
    <sheet name="90.50.10.02" sheetId="135" state="hidden" r:id="rId83"/>
    <sheet name="90.50.10.03" sheetId="136" state="hidden" r:id="rId84"/>
    <sheet name="90.52.20.01" sheetId="78" state="hidden" r:id="rId85"/>
    <sheet name="90.52.30.01" sheetId="86" state="hidden" r:id="rId86"/>
    <sheet name="90.52.30.02" sheetId="388" state="hidden" r:id="rId87"/>
    <sheet name="90.52.30.03" sheetId="389" state="hidden" r:id="rId88"/>
    <sheet name="90.52.30.04" sheetId="87" state="hidden" r:id="rId89"/>
    <sheet name="90.52.36.01" sheetId="84" state="hidden" r:id="rId90"/>
    <sheet name="90.53.10.00" sheetId="391" state="hidden" r:id="rId91"/>
    <sheet name="90.53.12.00" sheetId="99" state="hidden" r:id="rId92"/>
    <sheet name="90.53.14.01" sheetId="90" state="hidden" r:id="rId93"/>
    <sheet name="90.53.30.01" sheetId="97" state="hidden" r:id="rId94"/>
    <sheet name="90.54.10.00" sheetId="393" state="hidden" r:id="rId95"/>
    <sheet name="90.56.10.00" sheetId="394" state="hidden" r:id="rId96"/>
    <sheet name="90.59.10.01" sheetId="134" state="hidden" r:id="rId97"/>
    <sheet name="90.60.01.01" sheetId="183" state="hidden" r:id="rId98"/>
    <sheet name="90.61.10.00" sheetId="396" state="hidden" r:id="rId99"/>
    <sheet name="90.53.01.00" sheetId="118" state="hidden" r:id="rId100"/>
    <sheet name="90.61.50.03" sheetId="106" state="hidden" r:id="rId101"/>
    <sheet name="90.61.70.01" sheetId="108" state="hidden" r:id="rId102"/>
    <sheet name="90.62.01.00" sheetId="270" state="hidden" r:id="rId103"/>
    <sheet name="90.63.01.00" sheetId="113" state="hidden" r:id="rId104"/>
    <sheet name="90.63.01.06" sheetId="340" state="hidden" r:id="rId105"/>
    <sheet name="610 (2)" sheetId="171" state="hidden" r:id="rId106"/>
    <sheet name="650 (2)" sheetId="184" state="hidden" r:id="rId107"/>
    <sheet name="90.62.10.01" sheetId="413" state="hidden" r:id="rId108"/>
    <sheet name="90.64.30.01" sheetId="126" state="hidden" r:id="rId109"/>
    <sheet name="90.65.01.01" sheetId="414" state="hidden" r:id="rId110"/>
    <sheet name="90.65.22.01" sheetId="121" state="hidden" r:id="rId111"/>
    <sheet name="90.66.36.01" sheetId="125" state="hidden" r:id="rId112"/>
    <sheet name="90.82.01.00" sheetId="132" state="hidden" r:id="rId113"/>
    <sheet name="90.82.01.01" sheetId="206" state="hidden" r:id="rId114"/>
    <sheet name="90.82.01.03" sheetId="88" state="hidden" r:id="rId115"/>
    <sheet name="61.20.01.00" sheetId="431" state="hidden" r:id="rId116"/>
    <sheet name="61.20.01.00 (2)" sheetId="434" state="hidden" r:id="rId117"/>
    <sheet name="Object-cat-tabel" sheetId="415" state="hidden" r:id="rId118"/>
    <sheet name="Beheerstatussen-tabel" sheetId="416" state="hidden" r:id="rId119"/>
    <sheet name="Gebouwsoorten-tabel" sheetId="417" state="hidden" r:id="rId120"/>
    <sheet name="Bouwlaagomsch-tabel" sheetId="418" state="hidden" r:id="rId121"/>
    <sheet name="Ruimtesrt-tabel" sheetId="419" state="hidden" r:id="rId122"/>
    <sheet name="OBJGEB" sheetId="423" state="hidden" r:id="rId123"/>
    <sheet name="Mutatie" sheetId="428" state="hidden" r:id="rId124"/>
    <sheet name="90.61.20.01" sheetId="433" state="hidden" r:id="rId125"/>
    <sheet name="Behoefte-mutatie formulier" sheetId="430" r:id="rId126"/>
  </sheets>
  <definedNames>
    <definedName name="_">'62.10.01.00'!$D$87:$D$88</definedName>
    <definedName name="_xlnm._FilterDatabase" localSheetId="8" hidden="1">'Gereg installaties object '!$B$2:$H$2</definedName>
    <definedName name="_xlnm._FilterDatabase" localSheetId="7" hidden="1">'Geregistreerde installaties '!$B$2:$M$2</definedName>
    <definedName name="_xlnm.Print_Area" localSheetId="11">'13.22.01.00'!$A$1:$E$74</definedName>
    <definedName name="_xlnm.Print_Area" localSheetId="10">'22.10.00.00'!$A$1:$E$66</definedName>
    <definedName name="_xlnm.Print_Area" localSheetId="12">'24.30.01.00'!#REF!</definedName>
    <definedName name="_xlnm.Print_Area" localSheetId="19">'51.20.01.00'!$A$1:$E$106</definedName>
    <definedName name="_xlnm.Print_Area" localSheetId="23">'51.51.01.01'!#REF!</definedName>
    <definedName name="_xlnm.Print_Area" localSheetId="29">'53.10.01.00'!#REF!</definedName>
    <definedName name="_xlnm.Print_Area" localSheetId="43">'55.20.01.00'!#REF!</definedName>
    <definedName name="_xlnm.Print_Area" localSheetId="46">'57.71.01.00'!#REF!</definedName>
    <definedName name="_xlnm.Print_Area" localSheetId="47">'59.10.01.00'!#REF!</definedName>
    <definedName name="_xlnm.Print_Area" localSheetId="54">'61.70.01.00'!#REF!</definedName>
    <definedName name="_xlnm.Print_Area" localSheetId="56">'62.20.01.00'!#REF!</definedName>
    <definedName name="_xlnm.Print_Area" localSheetId="62">'65.13.01.00'!#REF!</definedName>
    <definedName name="_xlnm.Print_Area" localSheetId="63">'65.13.02.00'!#REF!</definedName>
    <definedName name="_xlnm.Print_Area" localSheetId="78">'90.41.01.00'!$A$1:$E$43</definedName>
    <definedName name="_xlnm.Print_Area" localSheetId="112">'90.82.01.00'!#REF!</definedName>
    <definedName name="_xlnm.Print_Area" localSheetId="114">'90.82.01.03'!#REF!</definedName>
    <definedName name="_xlnm.Print_Area" localSheetId="3">Asbest!$B$2:$BX$75</definedName>
    <definedName name="_xlnm.Print_Area" localSheetId="8">'Gereg installaties object '!$B$1:$I$2</definedName>
    <definedName name="_xlnm.Print_Area" localSheetId="7">'Geregistreerde installaties '!$B$1:$N$2</definedName>
    <definedName name="_xlnm.Print_Area" localSheetId="0">Handleiding!#REF!</definedName>
    <definedName name="_xlnm.Print_Area" localSheetId="9">'Nieuwe installaties '!$B$1:$J$106</definedName>
    <definedName name="_xlnm.Print_Area" localSheetId="2">'Vastgoedgegevens OBJ-GEB (BRV)'!$B$1:$M$31</definedName>
    <definedName name="_xlnm.Print_Area" localSheetId="1">Voorblad!$A$1:$I$17</definedName>
    <definedName name="Bwlaag" localSheetId="37">Tabel_OVP_Beheerv1.accdb5[BLST_BESCHRIJVING]</definedName>
    <definedName name="Bwlaag" localSheetId="66">Tabel_OVP_Beheerv1.accdb5[BLST_BESCHRIJVING]</definedName>
    <definedName name="Bwlaag" localSheetId="80">Tabel_OVP_Beheerv1.accdb5[BLST_BESCHRIJVING]</definedName>
    <definedName name="Bwlaag">Tabel_OVP_Beheerv1.accdb5[BLST_BESCHRIJVING]</definedName>
    <definedName name="deel">'Vastgoedgeg. Gebouwdeel (BRV)'!$G$6</definedName>
    <definedName name="Gebouwdeel_soort" localSheetId="116">Tabel_OVP_Beheerv1.accdb4[GBST_BESCHRIJVING]</definedName>
    <definedName name="Gebouwdeel_soort" localSheetId="74">Tabel_OVP_Beheerv1.accdb4[GBST_BESCHRIJVING]</definedName>
    <definedName name="Gebsoort" localSheetId="37">Tabel_OVP_Beheerv1.accdb4[GBST_BESCHRIJVING]</definedName>
    <definedName name="Gebsoort" localSheetId="66">Tabel_OVP_Beheerv1.accdb4[GBST_BESCHRIJVING]</definedName>
    <definedName name="Gebsoort" localSheetId="80">Tabel_OVP_Beheerv1.accdb4[GBST_BESCHRIJVING]</definedName>
    <definedName name="Gebsoort">Tabel_OVP_Beheerv1.accdb4[GBST_BESCHRIJVING]</definedName>
    <definedName name="LBK">'57.71.01.00'!$D$66:$E$80</definedName>
    <definedName name="Mutatie">Mutatie!$A$1:$A$3</definedName>
    <definedName name="Mutatie1">Mutatie!$A$1:$A$2</definedName>
    <definedName name="Objectcategorie__lijst" localSheetId="116">Tabel_OVP_Beheerv1.accdb[OBCT_BESCHRIJVING]</definedName>
    <definedName name="Objectcategorie__lijst" localSheetId="74">Tabel_OVP_Beheerv1.accdb[OBCT_BESCHRIJVING]</definedName>
    <definedName name="OVP_Beheerv1.accdb" localSheetId="118" hidden="1">'Beheerstatussen-tabel'!$A$1:$C$7</definedName>
    <definedName name="OVP_Beheerv1.accdb" localSheetId="120" hidden="1">'Bouwlaagomsch-tabel'!$A$1:$C$29</definedName>
    <definedName name="OVP_Beheerv1.accdb" localSheetId="119" hidden="1">'Gebouwsoorten-tabel'!$A$1:$D$52</definedName>
    <definedName name="OVP_Beheerv1.accdb" localSheetId="117" hidden="1">'Object-cat-tabel'!$A$1:$B$17</definedName>
    <definedName name="OVP_Beheerv1.accdb" localSheetId="121" hidden="1">'Ruimtesrt-tabel'!$A$1:$D$221</definedName>
    <definedName name="OVP_gebruikersv1.accdb" localSheetId="8" hidden="1">'Gereg installaties object '!$B$3:$G$2136</definedName>
    <definedName name="OVP_gebruikersv1.accdb" localSheetId="7" hidden="1">'Geregistreerde installaties '!$B$3:$L$367</definedName>
    <definedName name="OVP_gebruikersv1.accdb" localSheetId="122" hidden="1">OBJGEB!$A$1:$V$2</definedName>
    <definedName name="OVP_gebruikersv1.accdb" localSheetId="5" hidden="1">'Vastgoedgeg. Bouwlaag (BRV)'!$B$4:$H$157</definedName>
    <definedName name="OVP_gebruikersv1.accdb" localSheetId="4" hidden="1">'Vastgoedgeg. Gebouwdeel (BRV)'!$B$5:$E$15</definedName>
    <definedName name="OVP_gebruikersv1.accdb" localSheetId="6" hidden="1">'Vastgoedgeg. Ruimte (BRV)'!$B$4:$K$178</definedName>
    <definedName name="OVP_gebruikersv1.accdb_1" localSheetId="5" hidden="1">'Vastgoedgeg. Bouwlaag (BRV)'!$B$4:$H$7</definedName>
    <definedName name="OVP_gebruikersv1.accdb_1" localSheetId="4" hidden="1">'Vastgoedgeg. Gebouwdeel (BRV)'!$B$5:$E$6</definedName>
    <definedName name="OVP_gebruikersv1.accdb_1" localSheetId="6" hidden="1">'Vastgoedgeg. Ruimte (BRV)'!#REF!</definedName>
    <definedName name="OVP_gebruikersv1.accdb_2" localSheetId="5" hidden="1">'Vastgoedgeg. Bouwlaag (BRV)'!#REF!</definedName>
    <definedName name="OVP_gebruikersv1.accdb_2" localSheetId="4" hidden="1">'Vastgoedgeg. Gebouwdeel (BRV)'!#REF!</definedName>
    <definedName name="OVP_gebruikersv1.accdb_2" localSheetId="6" hidden="1">'Vastgoedgeg. Ruimte (BRV)'!#REF!</definedName>
    <definedName name="Ruimte" localSheetId="37">Tabel_OVP_Beheerv1.accdb6[RMST_BESCHRIJVING]</definedName>
    <definedName name="Ruimte" localSheetId="66">Tabel_OVP_Beheerv1.accdb6[RMST_BESCHRIJVING]</definedName>
    <definedName name="Ruimte" localSheetId="80">Tabel_OVP_Beheerv1.accdb6[RMST_BESCHRIJVING]</definedName>
    <definedName name="Ruimte">Tabel_OVP_Beheerv1.accdb6[RMST_BESCHRIJVING]</definedName>
    <definedName name="vervolg">'57.71.01.00'!$E$66:$E$80</definedName>
    <definedName name="Vulling">'62.10.01.00'!$D$69</definedName>
    <definedName name="water">'53.31.01.00'!$E$65:$E$69</definedName>
  </definedNames>
  <calcPr calcId="162913"/>
  <fileRecoveryPr autoRecover="0"/>
</workbook>
</file>

<file path=xl/calcChain.xml><?xml version="1.0" encoding="utf-8"?>
<calcChain xmlns="http://schemas.openxmlformats.org/spreadsheetml/2006/main">
  <c r="E64" i="95" l="1"/>
  <c r="E65" i="246" l="1"/>
  <c r="B16" i="398" l="1"/>
  <c r="D9" i="443" s="1"/>
  <c r="C16" i="398"/>
  <c r="C17" i="398"/>
  <c r="B17" i="398"/>
  <c r="D11" i="443" s="1"/>
  <c r="D9" i="350" l="1"/>
  <c r="D9" i="92"/>
  <c r="D10" i="340"/>
  <c r="D9" i="91"/>
  <c r="D11" i="350"/>
  <c r="D11" i="91"/>
  <c r="D11" i="102"/>
  <c r="D12" i="101"/>
  <c r="D11" i="441"/>
  <c r="D10" i="101"/>
  <c r="D9" i="102"/>
  <c r="D9" i="442"/>
  <c r="D9" i="441"/>
  <c r="D9" i="437"/>
  <c r="D10" i="436"/>
  <c r="D11" i="437"/>
  <c r="D12" i="436"/>
  <c r="D9" i="435"/>
  <c r="D13" i="431"/>
  <c r="D11" i="435"/>
  <c r="D9" i="104"/>
  <c r="D10" i="433"/>
  <c r="D11" i="431"/>
  <c r="D11" i="378"/>
  <c r="D11" i="429"/>
  <c r="D11" i="116"/>
  <c r="D9" i="116"/>
  <c r="D9" i="429"/>
  <c r="D9" i="378"/>
  <c r="C31" i="409"/>
  <c r="C30" i="409"/>
  <c r="C29" i="409"/>
  <c r="C28" i="409"/>
  <c r="C27" i="409"/>
  <c r="C26" i="409"/>
  <c r="C25" i="409"/>
  <c r="C24" i="409"/>
  <c r="C23" i="409"/>
  <c r="C22" i="409"/>
  <c r="C21" i="409"/>
  <c r="C20" i="409"/>
  <c r="C19" i="409"/>
  <c r="C18" i="409"/>
  <c r="C13" i="409"/>
  <c r="C12" i="409"/>
  <c r="C11" i="409"/>
  <c r="C10" i="409"/>
  <c r="C9" i="409"/>
  <c r="C8" i="409"/>
  <c r="C7" i="409"/>
  <c r="C6" i="409"/>
  <c r="D16" i="414"/>
  <c r="D9" i="413"/>
  <c r="D9" i="206"/>
  <c r="D9" i="132"/>
  <c r="D9" i="125"/>
  <c r="D9" i="121"/>
  <c r="D9" i="126"/>
  <c r="D9" i="108"/>
  <c r="D9" i="106"/>
  <c r="D9" i="183"/>
  <c r="D9" i="396"/>
  <c r="D9" i="134"/>
  <c r="D9" i="394"/>
  <c r="D9" i="393"/>
  <c r="D9" i="97"/>
  <c r="D9" i="90"/>
  <c r="D10" i="99"/>
  <c r="D9" i="391"/>
  <c r="D9" i="84"/>
  <c r="D9" i="389"/>
  <c r="D9" i="388"/>
  <c r="D9" i="86"/>
  <c r="D9" i="78"/>
  <c r="D9" i="136"/>
  <c r="D9" i="135"/>
  <c r="D9" i="129"/>
  <c r="D10" i="9"/>
  <c r="D9" i="195"/>
  <c r="D11" i="127"/>
  <c r="D9" i="127"/>
  <c r="D11" i="128"/>
  <c r="D9" i="128"/>
  <c r="D11" i="124"/>
  <c r="D9" i="124"/>
  <c r="D11" i="123"/>
  <c r="D9" i="123"/>
  <c r="D11" i="122"/>
  <c r="D9" i="122"/>
  <c r="D11" i="169"/>
  <c r="D9" i="169"/>
  <c r="D11" i="120"/>
  <c r="D9" i="120"/>
  <c r="D11" i="117"/>
  <c r="D9" i="117"/>
  <c r="D11" i="115"/>
  <c r="D9" i="115"/>
  <c r="D11" i="114"/>
  <c r="D9" i="114"/>
  <c r="D12" i="119"/>
  <c r="D10" i="119"/>
  <c r="D11" i="111"/>
  <c r="D9" i="111"/>
  <c r="D11" i="112"/>
  <c r="D9" i="112"/>
  <c r="D11" i="109"/>
  <c r="D9" i="109"/>
  <c r="D11" i="110"/>
  <c r="D9" i="110"/>
  <c r="D12" i="107"/>
  <c r="D10" i="107"/>
  <c r="D11" i="105"/>
  <c r="D9" i="105"/>
  <c r="D11" i="104"/>
  <c r="D12" i="103"/>
  <c r="D10" i="103"/>
  <c r="D11" i="386"/>
  <c r="D9" i="386"/>
  <c r="D11" i="133"/>
  <c r="D9" i="133"/>
  <c r="D11" i="246"/>
  <c r="D9" i="246"/>
  <c r="D11" i="384"/>
  <c r="D9" i="384"/>
  <c r="D11" i="377"/>
  <c r="D9" i="377"/>
  <c r="D11" i="381"/>
  <c r="D9" i="381"/>
  <c r="D11" i="140"/>
  <c r="D9" i="140"/>
  <c r="D11" i="100"/>
  <c r="D9" i="100"/>
  <c r="D11" i="94"/>
  <c r="D9" i="94"/>
  <c r="D12" i="95"/>
  <c r="D10" i="95"/>
  <c r="D11" i="96"/>
  <c r="D9" i="96"/>
  <c r="D11" i="93"/>
  <c r="D9" i="93"/>
  <c r="D11" i="89"/>
  <c r="D9" i="89"/>
  <c r="D12" i="25"/>
  <c r="D10" i="25"/>
  <c r="D11" i="98"/>
  <c r="D9" i="98"/>
  <c r="D11" i="217"/>
  <c r="D9" i="217"/>
  <c r="D11" i="82"/>
  <c r="D9" i="82"/>
  <c r="D11" i="83"/>
  <c r="D9" i="83"/>
  <c r="D12" i="87"/>
  <c r="D10" i="87"/>
  <c r="D12" i="85"/>
  <c r="D10" i="85"/>
  <c r="D11" i="81"/>
  <c r="D9" i="81"/>
  <c r="D11" i="92"/>
  <c r="D11" i="13"/>
  <c r="D9" i="13"/>
  <c r="D11" i="80"/>
  <c r="D9" i="80"/>
  <c r="D11" i="79"/>
  <c r="D9" i="79"/>
  <c r="D11" i="11"/>
  <c r="D9" i="11"/>
  <c r="D11" i="10"/>
  <c r="D9" i="10"/>
  <c r="D11" i="130"/>
  <c r="D9" i="130"/>
  <c r="D10" i="77"/>
  <c r="D8" i="77"/>
  <c r="D11" i="131"/>
  <c r="D9" i="131"/>
  <c r="D10" i="8"/>
  <c r="D12" i="8"/>
  <c r="P9" i="5"/>
  <c r="D9" i="88"/>
  <c r="D9" i="184"/>
  <c r="D9" i="171"/>
  <c r="D11" i="171"/>
  <c r="D10" i="113"/>
  <c r="D9" i="270"/>
  <c r="D11" i="270"/>
  <c r="D9" i="118"/>
  <c r="D9" i="375"/>
  <c r="D9" i="376"/>
  <c r="D11" i="376"/>
  <c r="D9" i="355"/>
  <c r="D11" i="355"/>
  <c r="D9" i="290"/>
  <c r="D11" i="290"/>
  <c r="D9" i="261"/>
  <c r="D11" i="261"/>
  <c r="D9" i="251"/>
  <c r="D11" i="251"/>
  <c r="D9" i="226"/>
  <c r="D11" i="226"/>
</calcChain>
</file>

<file path=xl/comments1.xml><?xml version="1.0" encoding="utf-8"?>
<comments xmlns="http://schemas.openxmlformats.org/spreadsheetml/2006/main">
  <authors>
    <author>Valk, Sander van der</author>
  </authors>
  <commentList>
    <comment ref="E55" authorId="0" shapeId="0">
      <text>
        <r>
          <rPr>
            <sz val="9"/>
            <color indexed="81"/>
            <rFont val="Tahoma"/>
            <family val="2"/>
          </rPr>
          <t>Alleen registreren indien er een beweegbare bodem in het zwembad aanwezig is. Bij nadere specificatie bouwdeel aangeven voor welke toepassing de beweegbare bodem dient, bijv: hydrotherapie of duikbassin.</t>
        </r>
      </text>
    </comment>
    <comment ref="E73" authorId="0" shapeId="0">
      <text>
        <r>
          <rPr>
            <sz val="9"/>
            <color indexed="81"/>
            <rFont val="Tahoma"/>
            <family val="2"/>
          </rPr>
          <t xml:space="preserve">Alleen registreren indien er voorzieningen zoals een invalidenlift aanwezig zijn.Bij nadere specificatie bouwdeel aangeven welke voorzieningen aanwezig zijn.
</t>
        </r>
      </text>
    </comment>
  </commentList>
</comments>
</file>

<file path=xl/connections.xml><?xml version="1.0" encoding="utf-8"?>
<connections xmlns="http://schemas.openxmlformats.org/spreadsheetml/2006/main">
  <connection id="1" keepAlive="1" name="OVP-Beheerv1" type="5" refreshedVersion="4" deleted="1" background="1" saveData="1">
    <dbPr connection="" command="" commandType="3"/>
  </connection>
  <connection id="2" keepAlive="1" name="OVP-Beheerv11" type="5" refreshedVersion="4" deleted="1" background="1" saveData="1">
    <dbPr connection="" command="" commandType="3"/>
  </connection>
  <connection id="3" keepAlive="1" name="OVP-Beheerv12" type="5" refreshedVersion="4" deleted="1" background="1" saveData="1">
    <dbPr connection="" command="" commandType="3"/>
  </connection>
  <connection id="4" keepAlive="1" name="OVP-Beheerv13" type="5" refreshedVersion="4" deleted="1" background="1" saveData="1">
    <dbPr connection="" command="" commandType="3"/>
  </connection>
  <connection id="5" keepAlive="1" name="OVP-Beheerv14" type="5" refreshedVersion="4" deleted="1" background="1" saveData="1">
    <dbPr connection="" command="" commandType="3"/>
  </connection>
  <connection id="6" sourceFile="Q:\CDC\DIV V&amp;B\RVB\Projecten\OVPgebruiker\test\OVP-gebruikersv1.accdb" keepAlive="1" name="OVP-gebruikersv1" type="5" refreshedVersion="6" background="1" saveData="1">
    <dbPr connection="Provider=Microsoft.ACE.OLEDB.12.0;User ID=Admin;Data Source=\\DataDFS.frd.shsdir.nl\projdata\BZK\RVB\VGI-Overdracht\OVPGEBRUIKER\Principaal\OVP-gebruikersv1.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Object_Gebouw_tabel" commandType="3"/>
  </connection>
  <connection id="7" sourceFile="Q:\CDC\DIV V&amp;B\RVB\Projecten\OVPgebruiker\test\OVP-gebruikersv1.accdb" keepAlive="1" name="OVP-gebruikersv11" type="5" refreshedVersion="6" background="1" saveData="1">
    <dbPr connection="Provider=Microsoft.ACE.OLEDB.12.0;User ID=Admin;Data Source=\\DataDFS.frd.shsdir.nl\projdata\BZK\RVB\VGI-Overdracht\OVPGEBRUIKER\Principaal\OVP-gebruikersv1.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DeComponenten_tabel" commandType="3"/>
  </connection>
  <connection id="8" sourceFile="Q:\CDC\DIV V&amp;B\RVB\Projecten\OVPgebruiker\test\OVP-gebruikersv1.accdb" keepAlive="1" name="OVP-gebruikersv12" type="5" refreshedVersion="6" background="1" saveData="1">
    <dbPr connection="Provider=Microsoft.ACE.OLEDB.12.0;User ID=Admin;Data Source=\\DataDFS.frd.shsdir.nl\projdata\BZK\RVB\VGI-Overdracht\OVPGEBRUIKER\Principaal\OVP-gebruikersv1.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GebDeel_Bouwlaag_Ruimte_tabel" commandType="3"/>
  </connection>
  <connection id="9" sourceFile="Q:\CDC\DIV V&amp;B\RVB\Projecten\OVPgebruiker\test\OVP-gebruikersv1.accdb" keepAlive="1" name="OVP-gebruikersv13" type="5" refreshedVersion="0" new="1" background="1" saveData="1">
    <dbPr connection="Provider=Microsoft.ACE.OLEDB.12.0;Password=&quot;&quot;;User ID=Admin;Data Source=Q:\CDC\DIV V&amp;B\RVB\Projecten\OVPgebruiker\test\OVP-gebruikersv1.accdb;Mode=Share Deny Write;Extended Properties=&quot;&quot;;Jet OLEDB:System database=&quot;&quot;;Jet OLEDB:Registry Path=&quot;&quot;;Jet OLEDB:Database Password=&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 command="OBJ_componenten_tabel" commandType="3"/>
  </connection>
  <connection id="10" sourceFile="Q:\CDC\DIV V&amp;B\RVB\Projecten\OVPgebruiker\test\OVP-gebruikersv1.accdb" keepAlive="1" name="OVP-gebruikersv14" type="5" refreshedVersion="6" background="1" saveData="1">
    <dbPr connection="Provider=Microsoft.ACE.OLEDB.12.0;User ID=Admin;Data Source=\\DataDFS.frd.shsdir.nl\projdata\BZK\RVB\VGI-Overdracht\OVPGEBRUIKER\Principaal\OVP-gebruikersv1.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OBJ_componenten_tabel" commandType="3"/>
  </connection>
  <connection id="11" sourceFile="Q:\CDC\DIV V&amp;B\RVB\Projecten\OVPgebruiker\test\OVP-gebruikersv1.accdb" keepAlive="1" name="OVP-gebruikersv15" type="5" refreshedVersion="6" background="1" saveData="1">
    <dbPr connection="Provider=Microsoft.ACE.OLEDB.12.0;User ID=Admin;Data Source=\\DataDFS.frd.shsdir.nl\projdata\BZK\RVB\VGI-Overdracht\OVPGEBRUIKER\Principaal\OVP-gebruikersv1.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newGebDeel_Bouwlaag_tabel" commandType="3"/>
  </connection>
  <connection id="12" sourceFile="Q:\CDC\DIV V&amp;B\RVB\Projecten\OVPgebruiker\test\OVP-gebruikersv1.accdb" keepAlive="1" name="OVP-gebruikersv16" type="5" refreshedVersion="6" background="1" saveData="1">
    <dbPr connection="Provider=Microsoft.ACE.OLEDB.12.0;User ID=Admin;Data Source=\\DataDFS.frd.shsdir.nl\projdata\BZK\RVB\VGI-Overdracht\OVPGEBRUIKER\Principaal\OVP-gebruikersv1.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newGebDeel_tabel" commandType="3"/>
  </connection>
</connections>
</file>

<file path=xl/sharedStrings.xml><?xml version="1.0" encoding="utf-8"?>
<sst xmlns="http://schemas.openxmlformats.org/spreadsheetml/2006/main" count="22094" uniqueCount="3443">
  <si>
    <t>Alleen die voorzieningen waarvoor een PBV-verklaring (Plan Bodembeschermende Voorzieningen) is afgegeven. Gegevens van certificaat overnemen.</t>
  </si>
  <si>
    <t>BRV</t>
  </si>
  <si>
    <t>Bouwlaagcode</t>
  </si>
  <si>
    <t>Lekbak</t>
  </si>
  <si>
    <t>Bouwjaar</t>
  </si>
  <si>
    <t>Status bouwdeel/installatie</t>
  </si>
  <si>
    <t>Actief (default)</t>
  </si>
  <si>
    <t>Vervallen</t>
  </si>
  <si>
    <t>Bodembedreigende activiteit</t>
  </si>
  <si>
    <t>Opslag van bodembedreigende stoffen</t>
  </si>
  <si>
    <t>Tanken van voertuigen en/of vliegtuigen</t>
  </si>
  <si>
    <t>Wassen van voertuigen en/of vliegtuigen</t>
  </si>
  <si>
    <t>Werken met bodembedreigende stoffen</t>
  </si>
  <si>
    <t>Riolering aanwezig</t>
  </si>
  <si>
    <t>Ja</t>
  </si>
  <si>
    <t>Indien 2 of meer installaties voorkomen in 1 gebouw, dient bij de DVD-code een volgnummer ingevuld te worden.</t>
  </si>
  <si>
    <t>Indien 2 of meer installaties voorkomen op 1 object, dient bij de DVD-code een volgnummer ingevuld te worden.</t>
  </si>
  <si>
    <t>54.40.01.00 Drukinstallatie</t>
  </si>
  <si>
    <t>61.50.01.00 Mechanische omvormers</t>
  </si>
  <si>
    <t>61.50.02.00 Gelijkrichters</t>
  </si>
  <si>
    <t>90.62.01.00 Windturbine</t>
  </si>
  <si>
    <t>63.30.01.00 Speciale verlichting</t>
  </si>
  <si>
    <t>65.11.01.00 Brandmeldinstallatie</t>
  </si>
  <si>
    <t>Gedeeltelijke bewaking</t>
  </si>
  <si>
    <t>Object bewaking</t>
  </si>
  <si>
    <t>Niet-automatische bewaking</t>
  </si>
  <si>
    <t>Ruimte bewaking</t>
  </si>
  <si>
    <t>Volledige bewaking</t>
  </si>
  <si>
    <t>Alleen beveiligde vluchtwegen</t>
  </si>
  <si>
    <t>Alleen beveiliging van een brandgevaarlijke installatie</t>
  </si>
  <si>
    <t>Alleen in geval van handbrandmelders</t>
  </si>
  <si>
    <t>Alleen beveiliging van bepaalde ruimte</t>
  </si>
  <si>
    <t>Beveiliging van totale gebouw m.u.v. toiletten e.d.</t>
  </si>
  <si>
    <t>De locatie van de centrale moet worden geregistreerd. Ruimtecode volgens registratie door VGI in BRV.</t>
  </si>
  <si>
    <t>1</t>
  </si>
  <si>
    <t>65.21.01.00 Braakdetectie- en alarmeringssysteem</t>
  </si>
  <si>
    <t>65.22.01.00 Toegangscontrolesysteem gebouw</t>
  </si>
  <si>
    <t>90.50.10.01 Leiding</t>
  </si>
  <si>
    <t>geen.</t>
  </si>
  <si>
    <t>Materiaal drinkwaterreservoir</t>
  </si>
  <si>
    <t>2</t>
  </si>
  <si>
    <t>0</t>
  </si>
  <si>
    <t>21</t>
  </si>
  <si>
    <t>11</t>
  </si>
  <si>
    <t>K2</t>
  </si>
  <si>
    <t>3</t>
  </si>
  <si>
    <t>4</t>
  </si>
  <si>
    <t>5</t>
  </si>
  <si>
    <t>6</t>
  </si>
  <si>
    <t>7</t>
  </si>
  <si>
    <t>8</t>
  </si>
  <si>
    <t>9</t>
  </si>
  <si>
    <t>14</t>
  </si>
  <si>
    <t>15</t>
  </si>
  <si>
    <t>16</t>
  </si>
  <si>
    <t>17</t>
  </si>
  <si>
    <t>18</t>
  </si>
  <si>
    <t>19</t>
  </si>
  <si>
    <t>K</t>
  </si>
  <si>
    <t>K1</t>
  </si>
  <si>
    <t>Z</t>
  </si>
  <si>
    <t>Hijswerktuig is een voorziening in het terrein om goederen tijdelijk op te takelen.</t>
  </si>
  <si>
    <t>Wallkraan</t>
  </si>
  <si>
    <t>Centrale Antenne Inrichting is een centrale installatie (gevoed door kabel van kabelexploitant) t.b.v. het doorgeven van televisie- en radiosignalen.</t>
  </si>
  <si>
    <t>Gevelonderhoudsvoorziening is een voorziening waardoor onderhoud en reiniging aan de gevel kan worden uitgevoerd.</t>
  </si>
  <si>
    <t>Wegen en algemene voorzieningen op en langs wegen  zijn voorzieningen die onderhoud behoeven ter voorkoming van gevaarlijke situaties.</t>
  </si>
  <si>
    <t>Alleen de wegen en algemene voorzieningen die in onderhoud zijn bij Defensie.</t>
  </si>
  <si>
    <t>Schietbaan waar met scherp wordt geschoten in een gebouw, of een deel van een gebouw, zonder open zijden en met een geheel gesloten afdekking.</t>
  </si>
  <si>
    <t>Zand</t>
  </si>
  <si>
    <t>Lamellen</t>
  </si>
  <si>
    <t>Sportaccommodatie gebouwgebonden is een klimwand in of aan een gebouw om sport te kunnen beoefenen.</t>
  </si>
  <si>
    <t>Sportaccommodatie in terrein is een voorziening om sport aan te kunnen beoefenen in het terrein.</t>
  </si>
  <si>
    <t>Soort sportaccomodatie gebouw gebonden</t>
  </si>
  <si>
    <t>Soort sportaccommodatie in terrein</t>
  </si>
  <si>
    <t>Opslagtank in gebouw is een opslagtank voor vloeibare brandstoffen, afgewerkte olie of chemicalien in een gebouw.</t>
  </si>
  <si>
    <t>Als "Brandstof opslagtank gebouw" is "Afgewerkte olie of chemicalien" dan moet "Overvulbeveiliging", "Nee" zijn.</t>
  </si>
  <si>
    <t>Opslagtank in terrein is een opslagtank voor vloeibare en gasvormige brandstoffen, afgewerkte olie of chemicalien in het terrein.</t>
  </si>
  <si>
    <t>Als "Situatie opslagtank in terrein" is "Bovengronds vrijstaand" dan moet waarde "Waterpeilbuis", "Nee" zijn.</t>
  </si>
  <si>
    <t>Als "Materiaal opslagtank terrein" is "Kunststof" dan moet waarde "Dubbelwandig", "Nee" zijn.</t>
  </si>
  <si>
    <t>Geen.</t>
  </si>
  <si>
    <t>Max nom belasting bovenwaarde in kW</t>
  </si>
  <si>
    <t>Maximale nominale vermogen in kW</t>
  </si>
  <si>
    <t>Oppervlakte vloeistofdichte voorziening in m2</t>
  </si>
  <si>
    <t>Nieuw</t>
  </si>
  <si>
    <t>Het deksel van de olieafscheider is meestal opgenomen in de vloer van de desbetreffende ruimte.</t>
  </si>
  <si>
    <t>Een filter welke d.m.v. cohesie ervoor zorgt dat oliedeeltjes grotere druppels vormen die gaan drijven en zodoende te verwijderen zijn.</t>
  </si>
  <si>
    <t>Indien zwaailamp van olieafscheider fysiek aanwezig is dan waarde in veld "Automatische doormelding" is "ja".</t>
  </si>
  <si>
    <t>Ook wel slibvangput genoemd, is een put of goot waarin de zwaardere delen in het water door de zwaartekracht zinken naar de bodem en zodoende te verwijderen zijn.</t>
  </si>
  <si>
    <t>Vetafscheider is een voorziening in of nabij een gebouw, om vet te scheiden van water.</t>
  </si>
  <si>
    <t>Het deksel van de vetafscheider is meestal opgenomen in de vloer van de desbetreffende ruimte.</t>
  </si>
  <si>
    <t>Riolering is een samenstelling van elementen tot het afvoeren van vuilwater naar een daarvoor bestemde plaats.</t>
  </si>
  <si>
    <t>Alleen de primaire leidingen dienen te worden gekwantificeerd.</t>
  </si>
  <si>
    <t>Drukverhogingsinstallatie gebouw gebonden is een installatie ten behoeve van het verkrijgen van de gewenste druk in een  (bepaald deel van de) waterleidingsinstallatie.</t>
  </si>
  <si>
    <t>Het eventueel aanwezige grondwaterontrekkingssysteem separaat registreren.</t>
  </si>
  <si>
    <t>05H09 - DEPOT LEEUWARDEN</t>
  </si>
  <si>
    <t>Recirculatiesysteem</t>
  </si>
  <si>
    <t>Voertuig- en vliegtuigwasinstallatie in terrein</t>
  </si>
  <si>
    <t>Indien meerdere pompen aanwezig zijn,  de debietmeter alleen registreren bij de pomp met laagste DVD code.</t>
  </si>
  <si>
    <t>57.71.01.00 Mechanische luchtbehandeling</t>
  </si>
  <si>
    <t>versie x.x dd xx-xx-xxxx</t>
  </si>
  <si>
    <t>Interne circulatie</t>
  </si>
  <si>
    <t>Verversen</t>
  </si>
  <si>
    <t>Verwarmen</t>
  </si>
  <si>
    <t>Bevochtigen</t>
  </si>
  <si>
    <t>Drogen</t>
  </si>
  <si>
    <t>Capaciteit in m3/s</t>
  </si>
  <si>
    <t>Locatie mechanische luchtbehandelingskast</t>
  </si>
  <si>
    <t>Koelinstallatie lokaal</t>
  </si>
  <si>
    <t>55.10.01.00 Koelinstallatie lokaal</t>
  </si>
  <si>
    <t>Airco-unit</t>
  </si>
  <si>
    <t>Koel - of vriescel</t>
  </si>
  <si>
    <t>Locatie logboek</t>
  </si>
  <si>
    <t>STEK-nummer</t>
  </si>
  <si>
    <t>Natte koeltoren</t>
  </si>
  <si>
    <t>55.20.02.00 Natte koeltoren</t>
  </si>
  <si>
    <t>Natte koeltoren is een installatie waarin warmte wordt onttrokken aan het water d.m.v. verdamping, om te gebruiken als koelmiddel voor allerlei processen in de industrie (waaronder chemie).</t>
  </si>
  <si>
    <t>Een natte koeltoren is een gebouwgebonden installatie dus registreren bij het gebouw waarvoor koeling wordt geleverd.</t>
  </si>
  <si>
    <t>Koeling/verwarming</t>
  </si>
  <si>
    <t>Waswater</t>
  </si>
  <si>
    <t>versie 6.0 dd 17-09-2009</t>
  </si>
  <si>
    <t>versie 6.0 dd 02-10-2009</t>
  </si>
  <si>
    <t>Nvt</t>
  </si>
  <si>
    <t>Ligging in milieubeschermingsgebied</t>
  </si>
  <si>
    <t>Grondwaterbeschermingsgebied</t>
  </si>
  <si>
    <t>Waterwingebied</t>
  </si>
  <si>
    <t>Lekdetectie</t>
  </si>
  <si>
    <t>Als "Situatie opslagtank in terrein" is "Ondergronds" en de waarde in het veld "Ligging in milieubeschermingsgebied" is geen "Nee", dan moet de waarde in het veld "Lekdetectie", "Ja" zijn</t>
  </si>
  <si>
    <t>Inwendige coating</t>
  </si>
  <si>
    <t>Betonnen lekbak</t>
  </si>
  <si>
    <r>
      <t xml:space="preserve">Snelloopdeur: </t>
    </r>
    <r>
      <rPr>
        <sz val="8"/>
        <color indexed="63"/>
        <rFont val="Arial"/>
        <family val="2"/>
      </rPr>
      <t>een deurblad met horizontale of verticale begeleiding dat bij bediening oprolt of opvouwt met een snelheid van minimaal een meter per seconde</t>
    </r>
  </si>
  <si>
    <t>Snelloopdeur</t>
  </si>
  <si>
    <t>versie 6.0 dd 11-09-2009</t>
  </si>
  <si>
    <t>R216</t>
  </si>
  <si>
    <t>R217</t>
  </si>
  <si>
    <t>R218</t>
  </si>
  <si>
    <t>R22</t>
  </si>
  <si>
    <t>R221</t>
  </si>
  <si>
    <t>R222</t>
  </si>
  <si>
    <t>R223</t>
  </si>
  <si>
    <t>R224</t>
  </si>
  <si>
    <t>R225</t>
  </si>
  <si>
    <t>R226</t>
  </si>
  <si>
    <t>R227</t>
  </si>
  <si>
    <t>R23</t>
  </si>
  <si>
    <t>R231</t>
  </si>
  <si>
    <t>Ontwerp/Realisatie</t>
  </si>
  <si>
    <t>In gebruik</t>
  </si>
  <si>
    <t>Niet in gebruik</t>
  </si>
  <si>
    <t>In afstoting</t>
  </si>
  <si>
    <t>Afgestoten</t>
  </si>
  <si>
    <t>Vervallen/Geamoveerd</t>
  </si>
  <si>
    <t>Objectnaam</t>
  </si>
  <si>
    <t>Gedenkplaats</t>
  </si>
  <si>
    <t>Kazerne</t>
  </si>
  <si>
    <t>Vliegbasis</t>
  </si>
  <si>
    <t>Straatnaam</t>
  </si>
  <si>
    <t>Huisnr.</t>
  </si>
  <si>
    <t>Postcode</t>
  </si>
  <si>
    <t>Plaats</t>
  </si>
  <si>
    <t>Gebouwnaam</t>
  </si>
  <si>
    <t>Acculaadstation</t>
  </si>
  <si>
    <t>BOS Laadstationgebouw</t>
  </si>
  <si>
    <t>Brandweerkazerne</t>
  </si>
  <si>
    <t>Bunker algemeen</t>
  </si>
  <si>
    <t>Commandopost</t>
  </si>
  <si>
    <t>Complex gebouw</t>
  </si>
  <si>
    <t>Eetzaal</t>
  </si>
  <si>
    <t>Eetzaal met keuken</t>
  </si>
  <si>
    <t>Film- en toneelzaal</t>
  </si>
  <si>
    <t>Gasregelstation</t>
  </si>
  <si>
    <t>Geneesk. inrichting</t>
  </si>
  <si>
    <t>Gevechtopst.veldverst</t>
  </si>
  <si>
    <t>Hangar</t>
  </si>
  <si>
    <t>Hangar onderhoud</t>
  </si>
  <si>
    <t>Hobbyclub</t>
  </si>
  <si>
    <t>Hoofdkwartier</t>
  </si>
  <si>
    <t>Installatiegebouw alg</t>
  </si>
  <si>
    <t>Instructiegebouw</t>
  </si>
  <si>
    <t>Kantoor- en lesgebouw</t>
  </si>
  <si>
    <t>Kantoorgebouw</t>
  </si>
  <si>
    <t>Ketelhuis</t>
  </si>
  <si>
    <t>Keuken</t>
  </si>
  <si>
    <t>Keuken/eetz/kant.cplx</t>
  </si>
  <si>
    <t>Korporaalskantine</t>
  </si>
  <si>
    <t>Legering meerdere cat</t>
  </si>
  <si>
    <t>Lesgebouw</t>
  </si>
  <si>
    <t>Magaz.brandgevaarlijk</t>
  </si>
  <si>
    <t>Magazijn algemeen</t>
  </si>
  <si>
    <t>Magazijn AS-opslag</t>
  </si>
  <si>
    <t>Magazijn chemicaliën</t>
  </si>
  <si>
    <t>Magazijn explosief</t>
  </si>
  <si>
    <t>Magazijn levensmiddel</t>
  </si>
  <si>
    <t>Magazijn MOB-opslag</t>
  </si>
  <si>
    <t>Manschappenkantine</t>
  </si>
  <si>
    <t>Manschappenlegering</t>
  </si>
  <si>
    <t>Noodstroomgebouw</t>
  </si>
  <si>
    <t>31.30.01.00 Bedrijfsdeur</t>
  </si>
  <si>
    <t>Een armatuur in/naast de baan/platform, voorzien van 1 lamp, kleur wit, rondom stralend, ter aanduiding van een helicopterlandingsplaats.</t>
  </si>
  <si>
    <t>Een armatuur voorzien van 1 lamp, kleur blauw, rondom stralend, langs een platform.</t>
  </si>
  <si>
    <t>Licht informatiebord</t>
  </si>
  <si>
    <t>Afleider</t>
  </si>
  <si>
    <t>62.20.01.00 Laagspanning</t>
  </si>
  <si>
    <t>Laagspanning is een installatie die de electrische energie tussen 100 en 1000 Volt  levert in een gebouw</t>
  </si>
  <si>
    <t>Noodverlichting centraal</t>
  </si>
  <si>
    <t>63.50.01.00 Noodverlichting centraal</t>
  </si>
  <si>
    <t>Noodverlichting decentraal</t>
  </si>
  <si>
    <t>63.20.01.00 Noodverlichting decentraal</t>
  </si>
  <si>
    <t>Centraal testsysteem</t>
  </si>
  <si>
    <t xml:space="preserve">Nee </t>
  </si>
  <si>
    <t>Brandslanghaspel</t>
  </si>
  <si>
    <t>65.13.01.00 Brandslanghaspel</t>
  </si>
  <si>
    <t>66.10.01.00 Lift</t>
  </si>
  <si>
    <t>Goederen</t>
  </si>
  <si>
    <t>Personen</t>
  </si>
  <si>
    <t>66.30.01.00 Hefplateau</t>
  </si>
  <si>
    <t>75.10.01.00 Valbeveiliging</t>
  </si>
  <si>
    <t>Nadere specificatie bwd/instl</t>
  </si>
  <si>
    <t>Aanlegjaar riolering</t>
  </si>
  <si>
    <t>Luchtverhitter is een decentrale installatie waarin lucht wordt verhit en met behulp van een ventilator direct ter beschikking wordt gesteld ten behoeve van het klimaat van een ruimte.</t>
  </si>
  <si>
    <t>Indien (uitzonderingssituatie) een luchtverhitter uitblaasopeningen heeft in meerdere ruimten wordt de luchtverhitter geregistreerd in de ruimte met de laagste ruimte aanduiding.</t>
  </si>
  <si>
    <t>Betreft het vermogen van de aandrijfmotor.</t>
  </si>
  <si>
    <t>52.51.01.00 Waterzuiveringsinstallatie</t>
  </si>
  <si>
    <t>Waterzuiveringsinstallatie is een installatie voor het zuiveren van vuilwater.</t>
  </si>
  <si>
    <t>De gebouwcode registreren van het gebouw waarin de pompen zich bevinden.</t>
  </si>
  <si>
    <t>90.53.30.01 Voertuig- en vliegtuigwasinstallatie in terrein</t>
  </si>
  <si>
    <t>Grondwateronttrekkingssysteem gebouwgebonden</t>
  </si>
  <si>
    <t>53.12.02.00 Grondwateronttrekkingssysteem gebouwgebonden</t>
  </si>
  <si>
    <t>Grondwateronttrekkingssysteem in terrein</t>
  </si>
  <si>
    <t>90.53.12.00 Grondwateronttrekkingssysteem in terrein</t>
  </si>
  <si>
    <t>HBO+aardgas</t>
  </si>
  <si>
    <t>Soort koelinstallatie lokaal</t>
  </si>
  <si>
    <t>Soort koelmiddel</t>
  </si>
  <si>
    <t>Soort No-break</t>
  </si>
  <si>
    <t>Integraal veiligheidssysteem</t>
  </si>
  <si>
    <t>object:</t>
  </si>
  <si>
    <t>Meter</t>
  </si>
  <si>
    <t>53.40.01.00 Stoomketel</t>
  </si>
  <si>
    <t>HR</t>
  </si>
  <si>
    <t>Inhoud t.b.v. schoonmaakcontract.</t>
  </si>
  <si>
    <t>Als installatie indirect wordt gestookt met directe bijverwarming door elektrisch element dan "Stookwijze boiler" is "Direct / indirect gestookt".</t>
  </si>
  <si>
    <t>53.20.01.00 Zonnecollector</t>
  </si>
  <si>
    <t>Beregening</t>
  </si>
  <si>
    <t>Als "hoeveelheid koelmiddel" &gt; 2,99 kg moet het veld "lokatie logboek" een tekst bevatten.</t>
  </si>
  <si>
    <t>Lokatie van de condensor.</t>
  </si>
  <si>
    <t>Situatie koelinstallatie centraal</t>
  </si>
  <si>
    <t>Het type van de accu wordt niet geregistreerd.</t>
  </si>
  <si>
    <t>De attribuutgegevens kunnen worden verzameld vanuit het logboek en/of de gebruiksvergunning.</t>
  </si>
  <si>
    <t>Moet worden afgelezen van typeplaatje. Indien dit niet mogelijk is uit een stookrapport halen of anders schatten.</t>
  </si>
  <si>
    <t>Brandstof</t>
  </si>
  <si>
    <t xml:space="preserve">Warmte-krachtkoppeling is een verzameling van centrale voorzieningen voor gecombineerd opwekken en ter beschikking stellen van enerzijds warmte en anderzijds kracht voor elektrische energie. </t>
  </si>
  <si>
    <t>Soort vuilwaterpomp</t>
  </si>
  <si>
    <t>De aantallen rioolleidingen en trottoir- en straatkolken worden 1 keer per jaar geupdate op basis van de bevraging van de MGE database.</t>
  </si>
  <si>
    <t>Drukverhogingsinstallatie gebouw gebonden</t>
  </si>
  <si>
    <t>Aggregaatruimte</t>
  </si>
  <si>
    <t>Apotheek</t>
  </si>
  <si>
    <t>Arrestantencel</t>
  </si>
  <si>
    <t>Arrestantenkamer</t>
  </si>
  <si>
    <t>Atrium</t>
  </si>
  <si>
    <t>Audioruimte</t>
  </si>
  <si>
    <t>Badkamer</t>
  </si>
  <si>
    <t>Bar</t>
  </si>
  <si>
    <t>Bedieningsruimte</t>
  </si>
  <si>
    <t>Behandelkamer Medisch</t>
  </si>
  <si>
    <t>Behandelkamer Tandarts</t>
  </si>
  <si>
    <t>Beproevingsruimte Diversen</t>
  </si>
  <si>
    <t>Beproevingsruimte Elektro</t>
  </si>
  <si>
    <t>Beproevingsruimte Explosieven</t>
  </si>
  <si>
    <t>Beproevingsruimte Mechanisch</t>
  </si>
  <si>
    <t>Berging Afval Chemisch</t>
  </si>
  <si>
    <t>Berging Afval Keuken</t>
  </si>
  <si>
    <t>Berging Algemeen</t>
  </si>
  <si>
    <t>Berging Archief</t>
  </si>
  <si>
    <t>Berging Brandstof</t>
  </si>
  <si>
    <t>Berging Explosieven</t>
  </si>
  <si>
    <t>Berging Gasflessen</t>
  </si>
  <si>
    <t>Berging Geneeskundig</t>
  </si>
  <si>
    <t>Berging Gereedschappen</t>
  </si>
  <si>
    <t>Berging Kleding</t>
  </si>
  <si>
    <t>Berging Levensmiddel Algemeen</t>
  </si>
  <si>
    <t>Berging Levensmiddel Bevroren</t>
  </si>
  <si>
    <t>Berging Levensmiddel Gekoeld</t>
  </si>
  <si>
    <t>Berging Linnen</t>
  </si>
  <si>
    <t>Berging Onderdelen</t>
  </si>
  <si>
    <t>Berging PGU</t>
  </si>
  <si>
    <t>Berging Sportartikelen</t>
  </si>
  <si>
    <t>Berging Uitrusting</t>
  </si>
  <si>
    <t>Berging Wapens</t>
  </si>
  <si>
    <t>Berging Water</t>
  </si>
  <si>
    <t>Bibliotheek</t>
  </si>
  <si>
    <t>Bijkeuken</t>
  </si>
  <si>
    <t>Briefingroom</t>
  </si>
  <si>
    <t>Bureauruimte</t>
  </si>
  <si>
    <t>Chloordoseringsruimte</t>
  </si>
  <si>
    <t>Codeerruimte</t>
  </si>
  <si>
    <t>Collegezaal</t>
  </si>
  <si>
    <t>Communicatieruimte</t>
  </si>
  <si>
    <t>Compressorruimte</t>
  </si>
  <si>
    <t>Computerruimte</t>
  </si>
  <si>
    <t>Controleruimte</t>
  </si>
  <si>
    <t>Dierenverblijf</t>
  </si>
  <si>
    <t>Diverse Bewerkingen</t>
  </si>
  <si>
    <t>Doucheruimte</t>
  </si>
  <si>
    <t>Doucheruimte Dames</t>
  </si>
  <si>
    <t>Doucheruimte Heren</t>
  </si>
  <si>
    <t>Doucheruimte Invalide</t>
  </si>
  <si>
    <t>Droogruimte</t>
  </si>
  <si>
    <t>Droogruimte Textiel</t>
  </si>
  <si>
    <t>Eetzaal All-ranks</t>
  </si>
  <si>
    <t>Eetzaal Korporaals</t>
  </si>
  <si>
    <t>Eetzaal Manschappen</t>
  </si>
  <si>
    <t>Eetzaal Officieren</t>
  </si>
  <si>
    <t>Eetzaal Onderofficieren</t>
  </si>
  <si>
    <t>EHBO-ruimte</t>
  </si>
  <si>
    <t>Expeditieruimte</t>
  </si>
  <si>
    <t>Expositieruimte</t>
  </si>
  <si>
    <t>Film- en TV Ruimte</t>
  </si>
  <si>
    <t>Filmcabine</t>
  </si>
  <si>
    <t>Filmzaal</t>
  </si>
  <si>
    <t>Fitnessruimte</t>
  </si>
  <si>
    <t>Fotografische Ruimte</t>
  </si>
  <si>
    <t>Fysiotherapieruimte</t>
  </si>
  <si>
    <t>Galerij</t>
  </si>
  <si>
    <t>Gamelruimte</t>
  </si>
  <si>
    <t>Gamelwasruimte</t>
  </si>
  <si>
    <t>Gang</t>
  </si>
  <si>
    <t>Garderoberuimte</t>
  </si>
  <si>
    <t>Goederenontvangst</t>
  </si>
  <si>
    <t>Hal</t>
  </si>
  <si>
    <t>Hoogspanningsruimte</t>
  </si>
  <si>
    <t>Inkoop Nutsvoorziening</t>
  </si>
  <si>
    <t>Instructieruimte Diversen</t>
  </si>
  <si>
    <t>Kamersportruimte</t>
  </si>
  <si>
    <t>Kantine</t>
  </si>
  <si>
    <t>Kantine All-ranks</t>
  </si>
  <si>
    <t>Kantine Korporaals</t>
  </si>
  <si>
    <t>Kantine Manschappen</t>
  </si>
  <si>
    <t>Kantine Officieren</t>
  </si>
  <si>
    <t>Kantine Onderofficieren</t>
  </si>
  <si>
    <t>Kapsalon</t>
  </si>
  <si>
    <t>Kast</t>
  </si>
  <si>
    <t>Kast Schoonmaakdienst</t>
  </si>
  <si>
    <t>Keuken Groenten</t>
  </si>
  <si>
    <t>Keuken Koud</t>
  </si>
  <si>
    <t>Keuken Vlees</t>
  </si>
  <si>
    <t>Keuken Warm</t>
  </si>
  <si>
    <t>Kinderopvangruimte</t>
  </si>
  <si>
    <t>Kleedruimte</t>
  </si>
  <si>
    <t>Kleedruimte Dames</t>
  </si>
  <si>
    <t>Kleedruimte Heren</t>
  </si>
  <si>
    <t>Laad/losperron</t>
  </si>
  <si>
    <t>Laad/losruimte</t>
  </si>
  <si>
    <t>Laagspanningsruimte</t>
  </si>
  <si>
    <t>Laboratorium</t>
  </si>
  <si>
    <t>Leidingschacht</t>
  </si>
  <si>
    <t>Leslokaal</t>
  </si>
  <si>
    <t>Kanteldeur</t>
  </si>
  <si>
    <t>Overheaddeur</t>
  </si>
  <si>
    <t>Roldeur</t>
  </si>
  <si>
    <t>Schuifdeur</t>
  </si>
  <si>
    <t>Scharnierdeur</t>
  </si>
  <si>
    <t>Shelterdeur</t>
  </si>
  <si>
    <t>Tourniquet</t>
  </si>
  <si>
    <t>Aandrijving</t>
  </si>
  <si>
    <t>Handmatig</t>
  </si>
  <si>
    <t>Loopdeur</t>
  </si>
  <si>
    <t>Hoogte in m1</t>
  </si>
  <si>
    <t>Hoogte dagmaat gevelopening.</t>
  </si>
  <si>
    <t>Breedte in m1</t>
  </si>
  <si>
    <t>Breedte dagmaat gevelopening.</t>
  </si>
  <si>
    <r>
      <t>A-deur:</t>
    </r>
    <r>
      <rPr>
        <sz val="8"/>
        <color indexed="63"/>
        <rFont val="Arial"/>
        <family val="2"/>
      </rPr>
      <t xml:space="preserve"> deur met elektronische melding t.b.v. een beveiligde ruimte</t>
    </r>
  </si>
  <si>
    <r>
      <t>Hefdeur:</t>
    </r>
    <r>
      <rPr>
        <sz val="8"/>
        <color indexed="63"/>
        <rFont val="Arial"/>
        <family val="2"/>
      </rPr>
      <t xml:space="preserve"> deurblad met verticale deurgeleiding</t>
    </r>
  </si>
  <si>
    <r>
      <t xml:space="preserve">Kanteldeur: </t>
    </r>
    <r>
      <rPr>
        <sz val="8"/>
        <color indexed="63"/>
        <rFont val="Arial"/>
        <family val="2"/>
      </rPr>
      <t>deurblad met seperate horizontale geleiding voor boven-bevestiging en verticale geleiding voor onderbevestiging</t>
    </r>
  </si>
  <si>
    <r>
      <t>Overheaddeur:</t>
    </r>
    <r>
      <rPr>
        <sz val="8"/>
        <color indexed="63"/>
        <rFont val="Arial"/>
        <family val="2"/>
      </rPr>
      <t xml:space="preserve"> gesegmenteerd deurblad met doorlopende geleiding van verticaal naar horizontaal</t>
    </r>
  </si>
  <si>
    <r>
      <t>Roldeur:</t>
    </r>
    <r>
      <rPr>
        <sz val="8"/>
        <color indexed="63"/>
        <rFont val="Arial"/>
        <family val="2"/>
      </rPr>
      <t xml:space="preserve"> oprollend flexibel deurblad met verticale geleiding</t>
    </r>
  </si>
  <si>
    <t>Leidingwaterinstallatie in gebouw</t>
  </si>
  <si>
    <t>53.10.01.00 Leidingwaterinstallatie in gebouw</t>
  </si>
  <si>
    <t>Warmwatercirculatiesysteem</t>
  </si>
  <si>
    <t>Leidingwaterinstallatie in gebouw is het geheel van leidingwaterleidingen in een afzonderlijk gebouw waarin in ieder geval een drinkwaterinstallatie is opgenomen.</t>
  </si>
  <si>
    <t>Met de "meter" wordt bedoeld de watermeter in het gebouw niet zijnde de hoofdmeter.</t>
  </si>
  <si>
    <t>versie x.x dd xx.xx.xxxx</t>
  </si>
  <si>
    <t>N.n.b.</t>
  </si>
  <si>
    <t>R232</t>
  </si>
  <si>
    <t>R233</t>
  </si>
  <si>
    <t>R234</t>
  </si>
  <si>
    <t>R235</t>
  </si>
  <si>
    <t>R236</t>
  </si>
  <si>
    <t>R241</t>
  </si>
  <si>
    <t>R242</t>
  </si>
  <si>
    <t>R244</t>
  </si>
  <si>
    <t>R243</t>
  </si>
  <si>
    <t>R245</t>
  </si>
  <si>
    <t>R251</t>
  </si>
  <si>
    <t>R252</t>
  </si>
  <si>
    <t>R253</t>
  </si>
  <si>
    <t>R261</t>
  </si>
  <si>
    <t>R262</t>
  </si>
  <si>
    <t>R271</t>
  </si>
  <si>
    <t>R290</t>
  </si>
  <si>
    <t>R31</t>
  </si>
  <si>
    <t>R32</t>
  </si>
  <si>
    <t>R365</t>
  </si>
  <si>
    <t>R401A</t>
  </si>
  <si>
    <t>R401B</t>
  </si>
  <si>
    <t>R401C</t>
  </si>
  <si>
    <t>R402A</t>
  </si>
  <si>
    <t>R402B</t>
  </si>
  <si>
    <t>R403B</t>
  </si>
  <si>
    <t>R404A</t>
  </si>
  <si>
    <t>R405A</t>
  </si>
  <si>
    <t>R406A</t>
  </si>
  <si>
    <t>R407A</t>
  </si>
  <si>
    <t>R407C</t>
  </si>
  <si>
    <t>R408A</t>
  </si>
  <si>
    <t>R409A</t>
  </si>
  <si>
    <t>R41</t>
  </si>
  <si>
    <t>R410A</t>
  </si>
  <si>
    <t>R410C</t>
  </si>
  <si>
    <t>R411B</t>
  </si>
  <si>
    <t>R412A</t>
  </si>
  <si>
    <t>R413A</t>
  </si>
  <si>
    <t>R414B</t>
  </si>
  <si>
    <t>R416A</t>
  </si>
  <si>
    <t>R417A</t>
  </si>
  <si>
    <t>R43</t>
  </si>
  <si>
    <t>R500</t>
  </si>
  <si>
    <t>R502</t>
  </si>
  <si>
    <t>R503</t>
  </si>
  <si>
    <t>R507</t>
  </si>
  <si>
    <t>R508B</t>
  </si>
  <si>
    <t>R600</t>
  </si>
  <si>
    <t>RC318</t>
  </si>
  <si>
    <t>SUVA9000</t>
  </si>
  <si>
    <t>SUVA95</t>
  </si>
  <si>
    <t>R142B</t>
  </si>
  <si>
    <t>Metalen lekbakken hoeven niet geinventariseerd te worden.</t>
  </si>
  <si>
    <t>Vloeistofdichte voorziening in gebouw is een betonnen calamiteitenvoorziening ter voorkoming van indringing van milieugevaarlijke stoffen in de bodem onder een gebouw.</t>
  </si>
  <si>
    <t>Vrij veld om de locatie van de installatie te verduidelijken.</t>
  </si>
  <si>
    <t>Vrij veld om specifieke kenmerken van de installatie aan te geven.</t>
  </si>
  <si>
    <t>Soort vloeistofdichte voorziening in gebouw</t>
  </si>
  <si>
    <t>Vloer</t>
  </si>
  <si>
    <t>Lekbak: ten behoeve van calamiteiten opvang van bodembedreigende stoffen.</t>
  </si>
  <si>
    <t>Vloeistofdichte voorziening in terrein is een  betonnen calamiteitenvoorziening ter voorkoming van indringing van milieugevaarlijke stoffen in de bodem in een terrein.</t>
  </si>
  <si>
    <t>Indien 2 of meer installaties voorkomen in 1 ruimte, dient bij de DVD-code een volgnummer ingevuld te worden.</t>
  </si>
  <si>
    <t>Dak vlak is een dak met een dakhelling &lt;= 5 graden.</t>
  </si>
  <si>
    <t>Dakvlak</t>
  </si>
  <si>
    <t>Activiteit op basis waarvan de vloeistofdichte voorziening noodzakelijk wordt geacht.</t>
  </si>
  <si>
    <t>CV-ketel is een centrale installatie t.b.v. het indirect verwarmen van meerdere ruimten, incl. combiketel.</t>
  </si>
  <si>
    <t>Totale lengte van de goot van het dak hellend.</t>
  </si>
  <si>
    <t>Dak hellend is een dak met een dakhelling &gt; 5 graden.</t>
  </si>
  <si>
    <t>Component</t>
  </si>
  <si>
    <t>Lichtinformatieborden bestaan uit stopborden (holding position bord) en rolbaan informatieborden, welke zijn geplaatst nabij de rolbaan intersecties waar een keuze in richting gemaakt kan worden, waar de rolbaan aansluit op de startbaan en bij alle stoppu</t>
  </si>
  <si>
    <r>
      <t xml:space="preserve">Daknet: </t>
    </r>
    <r>
      <rPr>
        <sz val="8"/>
        <color indexed="63"/>
        <rFont val="Arial"/>
        <family val="2"/>
      </rPr>
      <t>op het dak van het gebouw aangebrachte bliksemafleidingsinstallatie</t>
    </r>
  </si>
  <si>
    <r>
      <t xml:space="preserve">Vangnet: </t>
    </r>
    <r>
      <rPr>
        <sz val="8"/>
        <color indexed="63"/>
        <rFont val="Arial"/>
        <family val="2"/>
      </rPr>
      <t>boven het gebouw aangebrachte bliksemafleidingsinstallatie</t>
    </r>
  </si>
  <si>
    <t>40B07 - BRIGADE ARNHEM</t>
  </si>
  <si>
    <t>40B12 - MC DUIVELSBERG</t>
  </si>
  <si>
    <t>40B14 - KTOMM BRONBEEK</t>
  </si>
  <si>
    <t>40B21 - TENTENKAMP</t>
  </si>
  <si>
    <t>40B22 - BICKL ARNHEM</t>
  </si>
  <si>
    <t>40C21 - BEGRAAFPLTS JONKERBOS</t>
  </si>
  <si>
    <t>Schietbaan in terrein</t>
  </si>
  <si>
    <t>Tank-pomp installatie BOS-pomp</t>
  </si>
  <si>
    <t>Ankerpunten vliegtuigen</t>
  </si>
  <si>
    <t>Ontruimingsinstallatie (alleenstaand)</t>
  </si>
  <si>
    <t>Grondwaterpeilbuis</t>
  </si>
  <si>
    <t>Mechanische luchtbehandeling</t>
  </si>
  <si>
    <t>Zonnecollector</t>
  </si>
  <si>
    <t>Mechanische omvormers</t>
  </si>
  <si>
    <t>Gelijkrichters</t>
  </si>
  <si>
    <t>Braakdetectie- en alarmeringssysteem</t>
  </si>
  <si>
    <t>Van toepassing op dit project:</t>
  </si>
  <si>
    <t>planbaar onderhoud</t>
  </si>
  <si>
    <t>niet planbaar onderhoud</t>
  </si>
  <si>
    <t>53.14.01.00 Drukverhogingsinstallatie gebouw gebonden</t>
  </si>
  <si>
    <t>Drukverhogingsinstallatie in terrein</t>
  </si>
  <si>
    <t>90.53.14.01 Drukverhogingsinstallatie in terrein</t>
  </si>
  <si>
    <t>Verwarmd waterinstallatie boiler</t>
  </si>
  <si>
    <t>51.20.03.00 Verwarmd waterinstallatie boiler</t>
  </si>
  <si>
    <t>Alleen die voorzieningen waarvoor een PBV-verklaring (Plan Bodembeschermende Voorzieningen) is afgegeven. Gegevens van certificaat en/of rapport overnemen.</t>
  </si>
  <si>
    <t>Verharding</t>
  </si>
  <si>
    <t>&lt; 1  &gt;</t>
  </si>
  <si>
    <t xml:space="preserve">Ja </t>
  </si>
  <si>
    <t>Nee (default)</t>
  </si>
  <si>
    <t>47.21.01.00 Dak vlak</t>
  </si>
  <si>
    <t>Grondwateronttrekkingssysteem in terrein is een voorziening in het terrein om grondwater op te pompen.</t>
  </si>
  <si>
    <t>De eventueel aanwezige drukverhogings (hydrofoor) installatie separaat registreren.</t>
  </si>
  <si>
    <t>Bluswater</t>
  </si>
  <si>
    <t>Drinkwater</t>
  </si>
  <si>
    <t>Retour hemelwaterriolering</t>
  </si>
  <si>
    <t>Stoomketel is een installatie voor het opwekken van gebruiksstoom.</t>
  </si>
  <si>
    <t>Aflezen van typeplaatje.</t>
  </si>
  <si>
    <t>Koelinstallatie lokaal is een decentrale voorziening voor lokaal opwekken van koude, welke aard- of nagelvast is verbonden met de ondergrond.</t>
  </si>
  <si>
    <t>STEK-nummer van installateur 1e inbedrijfstelling.</t>
  </si>
  <si>
    <t>Koelinstallatie centraal is een centrale voorziening ten behoeve van de koeling van meerdere ruimten of het gehele gebouw welke aard- of nagelvast is verbonden met de ondergrond.</t>
  </si>
  <si>
    <t>Noodaggregaat is een installatie, gevoed met brandstof, ten behoeve van de opwekking van elektrische energie bij stroomuitval op de voedingleiding.</t>
  </si>
  <si>
    <t>Formeel wordt dit een Noodaggregaat genoemd. In de volksmond wordt het ook "Noodstroomaggregaat" gebruikt.</t>
  </si>
  <si>
    <t>90.38.10.01 Schietbaan in terrein</t>
  </si>
  <si>
    <t>Ankerpunt vliegtuigen is een ankerpunt t.b.v. het vastzetten van een vliegtuig en/of helicopter voor het testen van de motor.</t>
  </si>
  <si>
    <t>Soort ankerpunt</t>
  </si>
  <si>
    <t>Helicopter</t>
  </si>
  <si>
    <t>Vliegtuig</t>
  </si>
  <si>
    <t>Water</t>
  </si>
  <si>
    <t>12</t>
  </si>
  <si>
    <t>Een opbouw armatuur langs de rand van de startbaan, voorzien van 1 lamp, kleur wit, rondom stralend.</t>
  </si>
  <si>
    <t>65.35.01.00 Gasdetectiesysteem</t>
  </si>
  <si>
    <t>Gasdetectiesysteem is een installatie t.b.v. de detectie op aanwezigheid van niet gewenste gassen.</t>
  </si>
  <si>
    <t>Soort gasdetectiesysteem</t>
  </si>
  <si>
    <t>Blauwzuurgas</t>
  </si>
  <si>
    <t>CO</t>
  </si>
  <si>
    <t>Freon</t>
  </si>
  <si>
    <t>Hydrazine</t>
  </si>
  <si>
    <t>NO2</t>
  </si>
  <si>
    <t>Verkeerslichtinstallatie</t>
  </si>
  <si>
    <t>90.60.01.01 Verkeerslichtinstallatie</t>
  </si>
  <si>
    <t>Verkeerslichtinstallatie is een installatie voor het regelen van het verkeer op of bij een object, gerelateerd aan het gebruik van het object en in onderhoud bij defensie.</t>
  </si>
  <si>
    <t>Registratie van totale verkeerslichtinstallatie per verkeerssituatie, bijvoorbeeld een kruispunt, overgang of toegangsituatie.</t>
  </si>
  <si>
    <t>Vliegveldverlichting, die buiten de objectgrens is geplaatst, registreren op het betreffende object.</t>
  </si>
  <si>
    <t>05H02 - MMC BEETGUMERMOLEN</t>
  </si>
  <si>
    <t>05H08 - RADARPOST NOORD TE WIER</t>
  </si>
  <si>
    <t>Vliegveldverlichting</t>
  </si>
  <si>
    <t>90.63.01.00 Vliegveldverlichting</t>
  </si>
  <si>
    <t>65.13.02.00 Droge blusleiding</t>
  </si>
  <si>
    <t>Automatisch werkende blusinstallatie centraal</t>
  </si>
  <si>
    <t>65.13.03.00 Automatisch werkende blusinstallatie centraal</t>
  </si>
  <si>
    <t>Soort blusinstallatie</t>
  </si>
  <si>
    <t>Gasblusinstallatie</t>
  </si>
  <si>
    <t>Sprinklerinstallatie, droog systeem</t>
  </si>
  <si>
    <t>Sprinklerinstallatie, nat systeem</t>
  </si>
  <si>
    <t>Soort blusmiddel</t>
  </si>
  <si>
    <t>CO2</t>
  </si>
  <si>
    <t>Halon</t>
  </si>
  <si>
    <t>Inerte gassen</t>
  </si>
  <si>
    <t>Stikstof</t>
  </si>
  <si>
    <t>Automatisch werkende blusinstallatie decentraal</t>
  </si>
  <si>
    <t>65.13.03.01 Automatisch werkende blusinstallatie decentraal</t>
  </si>
  <si>
    <t>Sportaccommodatie gebouwgebonden</t>
  </si>
  <si>
    <t>24.30.01.00 Sportaccommodatie gebouwgebonden</t>
  </si>
  <si>
    <t>Klimwand aan gebouw</t>
  </si>
  <si>
    <t>Klimwand in gebouw</t>
  </si>
  <si>
    <t>Sportaccommodatie in terrein</t>
  </si>
  <si>
    <t>Hindernisbanen e.d. te Roosendaal</t>
  </si>
  <si>
    <t>Gegevens conform de laatst afgegeven veiligheidsrapportage vóór de inventarisatie</t>
  </si>
  <si>
    <t>Internationale hindernisbaan</t>
  </si>
  <si>
    <t>Klimtoren van Bailey-elementen</t>
  </si>
  <si>
    <t>Klimtoren van gewalst profielstaal</t>
  </si>
  <si>
    <t>Standaard buitentouwkliminstallatie</t>
  </si>
  <si>
    <t>Standaard hindernisbaan</t>
  </si>
  <si>
    <t>Standaard touwbaan</t>
  </si>
  <si>
    <t>Standaard touwhindernisbaan</t>
  </si>
  <si>
    <t>Opslagtank in gebouw</t>
  </si>
  <si>
    <t xml:space="preserve">Bovengronds in beton </t>
  </si>
  <si>
    <t>Beton</t>
  </si>
  <si>
    <t>Kunststof</t>
  </si>
  <si>
    <t>Staal</t>
  </si>
  <si>
    <t>Diesel</t>
  </si>
  <si>
    <t>Dubbelwandig</t>
  </si>
  <si>
    <t>Overvulbeveiliging</t>
  </si>
  <si>
    <t>Algemene aanwijzingen voor het invullen:</t>
  </si>
  <si>
    <t>DL027 - MC BERGEN</t>
  </si>
  <si>
    <t>DL030 - PRINS CLAUS KAZERNE</t>
  </si>
  <si>
    <t>DL040 - LG KALKAR</t>
  </si>
  <si>
    <t>DL052 - LG GEILENKIRCHEN</t>
  </si>
  <si>
    <t>DL053 - NSU RAMSTEIN</t>
  </si>
  <si>
    <t>DL065 - PATTON BARRACKS</t>
  </si>
  <si>
    <t>51.41.01.00 Warmte-krachtkoppeling</t>
  </si>
  <si>
    <t>Vliegveldverlichting is een verzameling van bijzondere verlichtingsvoorzieningen voor het begeleiden van vliegtuigen bij taxiën, opstijgen of landen op of nabij vliegvelden.</t>
  </si>
  <si>
    <t>Een inbouw armatuur in de rand van de rolbaan, voorzien van 1 lamp, kleur blauw, rondom stralend.</t>
  </si>
  <si>
    <t>Een opbouw armatuur aan het einde van de startbaan, voorzien van 1 lamp, kleur rood, gericht naar de baan.</t>
  </si>
  <si>
    <t>Een opbouw armatuur aan het einde van de startbaan, voorzien van 1 lamp, rood/groenfilter, gericht naar de baan, groen gericht naar de invliegverlichting.</t>
  </si>
  <si>
    <t>Een opbouw armatuur buiten de startbaan, voorzien van 1 lamp, kleur rood, gericht naar de overrun.</t>
  </si>
  <si>
    <t>Een opbouw armatuur naast de startbaan t.b.v. de drempelaanduiding, voorzien van 1 lamp, kleur groen, gericht naar de invliegroute.</t>
  </si>
  <si>
    <t>Een opbouw armatuur buiten de startbaan, voorzien van 1 lamp, kleur wit, gericht naar de invliegverlichting.</t>
  </si>
  <si>
    <t>Een opbouw armatuur langs de rand van de overrun, voorzien van 1 lamp, kleur rood, rondom stralend.</t>
  </si>
  <si>
    <t>Een opbouw armatuur langs de rand van de rolbaan, voorzien van 1 lamp, kleur blauw, rondom stralend.</t>
  </si>
  <si>
    <t>Capaciteit in l/s</t>
  </si>
  <si>
    <t>Coalescentiefilter</t>
  </si>
  <si>
    <t>Capaciteit drukverhogingsinstallatie in l/s</t>
  </si>
  <si>
    <t>Soort grondwateronttrekkingssysteem</t>
  </si>
  <si>
    <t>Verbruiksmeter aanwezig</t>
  </si>
  <si>
    <t>Soort grondwaterontrekkingssysteem</t>
  </si>
  <si>
    <r>
      <t>Roterend:</t>
    </r>
    <r>
      <rPr>
        <sz val="8"/>
        <color indexed="63"/>
        <rFont val="Arial"/>
        <family val="2"/>
      </rPr>
      <t xml:space="preserve"> uitgevoerd met vliegwiel en generator</t>
    </r>
  </si>
  <si>
    <r>
      <t>Statisch:</t>
    </r>
    <r>
      <rPr>
        <sz val="8"/>
        <color indexed="63"/>
        <rFont val="Arial"/>
        <family val="2"/>
      </rPr>
      <t xml:space="preserve"> uitgevoerd met accupack</t>
    </r>
  </si>
  <si>
    <t>Ophangpunten sportaccommodatie in terrein in st</t>
  </si>
  <si>
    <t>Hoogte sportaccommodatie in terrein in m1</t>
  </si>
  <si>
    <t>53.13.01.00 Drinkwaterreservoir</t>
  </si>
  <si>
    <t>Drinkwaterreservoir is een bufferopslag van leidingwater met continue of afsluitbare doorstroom naar het achterliggende leidingwaternet.</t>
  </si>
  <si>
    <t>Opslagruimte voor drinkwater dient in BRV te worden geregistreerd als "Berging drinkwater".</t>
  </si>
  <si>
    <t>Bluswaterkelders dienen niet onder deze component te worden geregistreerd. Dit zijn waterreservoirs die op geen enkele wijze het drinkwaterleidingnet voeden.</t>
  </si>
  <si>
    <t>Reinwaterkelder</t>
  </si>
  <si>
    <t>Nooddrinkwaterkelder</t>
  </si>
  <si>
    <t>Nooddrinkwatertank</t>
  </si>
  <si>
    <t>Soort drinkwaterreservoir</t>
  </si>
  <si>
    <r>
      <t>Reinwaterkelder:</t>
    </r>
    <r>
      <rPr>
        <sz val="8"/>
        <color indexed="63"/>
        <rFont val="Arial"/>
        <family val="2"/>
      </rPr>
      <t xml:space="preserve"> permanente doorstroom vanuit drinkwaterleidingnet of bron door reservoir naar achterliggende drinkwaterleidingnet</t>
    </r>
  </si>
  <si>
    <r>
      <t>Nooddrinkwaterkelder:</t>
    </r>
    <r>
      <rPr>
        <sz val="8"/>
        <color indexed="63"/>
        <rFont val="Arial"/>
        <family val="2"/>
      </rPr>
      <t xml:space="preserve"> geen permanente doorstroom van drinkwater. In geval van nood doorstroom te regelen d.m.v. afsluiters.</t>
    </r>
  </si>
  <si>
    <r>
      <t>Nooddrinkwatertank:</t>
    </r>
    <r>
      <rPr>
        <sz val="8"/>
        <color indexed="63"/>
        <rFont val="Arial"/>
        <family val="2"/>
      </rPr>
      <t xml:space="preserve"> meestal geplaatst in bunker. Geen doorstroom. Gevoed door drinkwaterleidingnet of eigen bron.</t>
    </r>
  </si>
  <si>
    <t>Staal in beton</t>
  </si>
  <si>
    <t>Heetwaterketel</t>
  </si>
  <si>
    <t>53.40.02.00 Heetwaterketel</t>
  </si>
  <si>
    <t>Heetwaterketel is een installatie voor het opwekken van heetwater &gt; 110 graden celcius</t>
  </si>
  <si>
    <t>Een inbouw armatuur in de startbaan t.b.v. de drempelaanduiding, voorzien van 1 lamp, kleur groen, gericht naar de invliegrichting.</t>
  </si>
  <si>
    <t>Een inbouw armatuur in de overrun, voorzien van 1 lamp, kleur wit, gericht naar de invliegrichting.</t>
  </si>
  <si>
    <t>Een inbouw armatuur in de rand van de overrun, voorzien van 2 lampen, kleur rood, 'eenzijdig' stralend.</t>
  </si>
  <si>
    <t>Een inbouw armatuur in de rand van de baan, voorzien van 2 lampen, kleur wit, 'eenzijdig' stralend.</t>
  </si>
  <si>
    <t>Een bord met licht naast de baan met een afstandsaanduiding.</t>
  </si>
  <si>
    <t>Een bord met licht naast de baan met het woord 'HOOK', aanduiding voor de vlieger om in geval van nood de veiligheidshaak uit te werpen.</t>
  </si>
  <si>
    <t>Een bord met licht met gele stip naast de baan ter aanduiding dat de afreminstallatie in werking treedt.</t>
  </si>
  <si>
    <t>Een armatuur voorzien van 3 lampen wit/rood, gericht naar de invliegroute ter visuele ondersteuning van de piloot bij het invliegen. (Precision Approach Path Indicator).</t>
  </si>
  <si>
    <t>Het overgrote deel van de armaturen is zelftestend.</t>
  </si>
  <si>
    <t>Bliksemafleiding in terrein</t>
  </si>
  <si>
    <t>90. 61.70.01 Bliksemafleiding in terrein</t>
  </si>
  <si>
    <t>Rijwielstalling</t>
  </si>
  <si>
    <t>Sanitair gebouw</t>
  </si>
  <si>
    <t>Simulatorgebouw</t>
  </si>
  <si>
    <t>Sportgebouw</t>
  </si>
  <si>
    <t>Stalling</t>
  </si>
  <si>
    <t>Telefooncentrale</t>
  </si>
  <si>
    <t>Trafogebouw</t>
  </si>
  <si>
    <t>Verbindingscentrum</t>
  </si>
  <si>
    <t>Verkeerstoren/meteog.</t>
  </si>
  <si>
    <t>Vliegtuigshelter</t>
  </si>
  <si>
    <t>Wachtgebouw</t>
  </si>
  <si>
    <t>Wapenkamer</t>
  </si>
  <si>
    <t>Werkplaats algemeen</t>
  </si>
  <si>
    <t>Woning</t>
  </si>
  <si>
    <t>Zend/ontv. station</t>
  </si>
  <si>
    <t>2e Echelon werkplaats</t>
  </si>
  <si>
    <t>3e Echelon werkplaats</t>
  </si>
  <si>
    <t>5e Echelon werkplaats</t>
  </si>
  <si>
    <t>Gemeente</t>
  </si>
  <si>
    <t>BVO (m2)</t>
  </si>
  <si>
    <t>NVO (m2)</t>
  </si>
  <si>
    <t>Bruto inhoud (m3)</t>
  </si>
  <si>
    <t>Hoogste nok (m1)</t>
  </si>
  <si>
    <t>Hoogste goot (m1)</t>
  </si>
  <si>
    <t>Begane grond</t>
  </si>
  <si>
    <t>1e Verdieping</t>
  </si>
  <si>
    <t>2e Verdieping</t>
  </si>
  <si>
    <t>3e Verdieping</t>
  </si>
  <si>
    <t>4e Verdieping</t>
  </si>
  <si>
    <t>5e Verdieping</t>
  </si>
  <si>
    <t>6e Verdieping</t>
  </si>
  <si>
    <t>7e Verdieping</t>
  </si>
  <si>
    <t>8e Verdieping</t>
  </si>
  <si>
    <t>9e Verdieping</t>
  </si>
  <si>
    <t>10e Verdieping</t>
  </si>
  <si>
    <t>11e Verdieping</t>
  </si>
  <si>
    <t>12e Verdieping</t>
  </si>
  <si>
    <t>1e Kelder</t>
  </si>
  <si>
    <t>2e Kelder</t>
  </si>
  <si>
    <t>Accuruimte</t>
  </si>
  <si>
    <t>Afwasruimte</t>
  </si>
  <si>
    <t>ja</t>
  </si>
  <si>
    <t>nee</t>
  </si>
  <si>
    <t>ê</t>
  </si>
  <si>
    <t>GMAS01</t>
  </si>
  <si>
    <t>GEREEDMELDING ASBESTSANERING</t>
  </si>
  <si>
    <t>Saneringsnummer:</t>
  </si>
  <si>
    <t>Vloeistofdichte voorziening in terrein</t>
  </si>
  <si>
    <t>90.41.01.00 Vloeistofdichte voorziening in terrein</t>
  </si>
  <si>
    <t>33B12 - STAF OCKMAR KALVERSTRAAT</t>
  </si>
  <si>
    <t>33B18 - KONING WILLEM III KAZERNE</t>
  </si>
  <si>
    <t>33C01 - MLT DEELEN</t>
  </si>
  <si>
    <t>33C04 - MC VRIJLAND NOORD</t>
  </si>
  <si>
    <t>33C08 - MMC HOENDERLOO II</t>
  </si>
  <si>
    <t>Als "Situatie opslagtank in terrein" is "Ingeterpt" of "Ondergronds" dan moet waarde "Lekbak", "Nee" zijn. Alleen indien lekbak vloeistofkerend moet zijn, anders lekbak opnemen onder component "Vloeistofdichte voorziening in terrein".</t>
  </si>
  <si>
    <t>Alleen indien lekbak vloeistofkerend moet zijn, anders lekbak opnemen onder component "Vloeistofdichte voorziening in gebouw".</t>
  </si>
  <si>
    <t>Te leveren brandstof</t>
  </si>
  <si>
    <t>Opslagtanks en vloeistofdichte voorzieningen worden bij een andere component geregistreerd.</t>
  </si>
  <si>
    <t>Indicatie van het aantal elektrisch aangedreven afzonderlijke lichtweringen per gebouw.</t>
  </si>
  <si>
    <t>Terreintoegangssysteem is een elektrisch aangedreven installatie op wegen t.b.v. een gecontroleerde toegang.</t>
  </si>
  <si>
    <t>Installaties die worden beheerd in het project Integrale Veiligheid Zorg (IVZ) worden hier niet geregistreerd.</t>
  </si>
  <si>
    <t>Lift is een gesloten kooi ten behoeve van het vertikaal verplaatsen van goederen en/of personen.</t>
  </si>
  <si>
    <t>Hefplateau is een open installatie (plateau) ten behoeve van het vertikaal verplaatsten van goederen of mindervalide personen.</t>
  </si>
  <si>
    <t>480</t>
  </si>
  <si>
    <t>490</t>
  </si>
  <si>
    <t>Beveiliging</t>
  </si>
  <si>
    <t>13</t>
  </si>
  <si>
    <t>580</t>
  </si>
  <si>
    <t>590</t>
  </si>
  <si>
    <t>Toegangscontrolesysteem gebouw</t>
  </si>
  <si>
    <t>650</t>
  </si>
  <si>
    <t>Transport</t>
  </si>
  <si>
    <t>Hijswerktuig in gebouw</t>
  </si>
  <si>
    <t>Hijswerktuig in terrein</t>
  </si>
  <si>
    <t>Schietbaan in gebouw</t>
  </si>
  <si>
    <t>Obstakelverlichting registreren onder component "Speciale verlichting".</t>
  </si>
  <si>
    <t>Brandslanghaspel is een blusslang op een haspel in of aan een gebouw, ten behoeve van bestrijding van een brand.</t>
  </si>
  <si>
    <t>Droge blusleiding is een vaste niet permanent op een watervoorziening aangesloten pijpleiding in of aan een gebouw voor het transport van bluswater naar de verdiepingen.</t>
  </si>
  <si>
    <t>Automatisch werkende blusinstallatie centraal is een installatie voor het blussen van branden in een ruimte die in werking treedt naar aanleiding van een signaal van een of meerdere detectie- en/of meldeenheden.</t>
  </si>
  <si>
    <t>Automatisch werkende blusinstallatie decentraal is een installatie met de mogelijkheid tot het blussen van branden in meerdere ruimtes die in werking treedt naar aanleiding van een signaal van een of meerdere detectie- en/of meldeenheden.</t>
  </si>
  <si>
    <t>Brandkraan is een voorziening in terrein, gekoppeld aan een waterleiding, waarop de brandweer kan aansluiten om bluswater te onttrekken.</t>
  </si>
  <si>
    <t>Bovengronds</t>
  </si>
  <si>
    <t>Lichtwering is een elektrisch aangedreven installatie aan de buitenzijde van een gebouw om de lichttoetreding en/of de verduistering van een gebouw te kunnen regelen.</t>
  </si>
  <si>
    <t>Platformlicht in stuks</t>
  </si>
  <si>
    <t>Slanglengte in m</t>
  </si>
  <si>
    <t>Gasblusinstallatie: een installatie die door inbrengen van gas in een ruimte het vuur dooft. Dit wordt met name gebruikt insituaties waar het gevaarlijk of erg schadelijk is om met water te blussen</t>
  </si>
  <si>
    <t>Sprinklerinstallatie, droog: indien de installatie niet is geactiveerd staat er geen water in de leidingen vanaf de waterleiding naar de sproeikoppen  van de sprinklerinstallatie</t>
  </si>
  <si>
    <t>Sprinklerinstallatie, nat: hoewel de installatie niet is geactiveerd zijn alle leidingen van het systeem met water gevuld tot aan de sproeikoppen</t>
  </si>
  <si>
    <t>Inerte gassen: dit zijn gassen (zoals Argon e.d.) die niet of nauwelijks reacties met andere stoffen aangaan</t>
  </si>
  <si>
    <t>Aantal afzonderlijke lichtweringen in stuks</t>
  </si>
  <si>
    <t>Maximale draagvermogen in kg</t>
  </si>
  <si>
    <t>Stopplaatsen in stuks</t>
  </si>
  <si>
    <t>Maximaal hefvermogen in kg</t>
  </si>
  <si>
    <t>Aantal versterkerkasten in stuks</t>
  </si>
  <si>
    <r>
      <t xml:space="preserve">3. </t>
    </r>
    <r>
      <rPr>
        <sz val="8"/>
        <rFont val="Arial"/>
        <family val="2"/>
      </rPr>
      <t>Asbestgegevens na de sanering.</t>
    </r>
  </si>
  <si>
    <r>
      <t xml:space="preserve">4. </t>
    </r>
    <r>
      <rPr>
        <sz val="8"/>
        <rFont val="Arial"/>
        <family val="2"/>
      </rPr>
      <t>Diversen</t>
    </r>
  </si>
  <si>
    <r>
      <t>5.</t>
    </r>
    <r>
      <rPr>
        <sz val="8"/>
        <rFont val="Arial"/>
        <family val="2"/>
      </rPr>
      <t xml:space="preserve"> Te verstrekken document(en)</t>
    </r>
  </si>
  <si>
    <r>
      <t xml:space="preserve">uitvoer </t>
    </r>
    <r>
      <rPr>
        <b/>
        <sz val="6"/>
        <rFont val="Arial"/>
        <family val="2"/>
      </rPr>
      <t>?</t>
    </r>
  </si>
  <si>
    <r>
      <t xml:space="preserve"> lokatie     </t>
    </r>
    <r>
      <rPr>
        <sz val="7"/>
        <rFont val="Arial"/>
        <family val="2"/>
      </rPr>
      <t>+</t>
    </r>
    <r>
      <rPr>
        <sz val="6"/>
        <rFont val="Arial"/>
        <family val="2"/>
      </rPr>
      <t xml:space="preserve">     referentiepunt of gebouw soort</t>
    </r>
  </si>
  <si>
    <r>
      <t>6.</t>
    </r>
    <r>
      <rPr>
        <sz val="8"/>
        <rFont val="Arial"/>
        <family val="2"/>
      </rPr>
      <t xml:space="preserve"> Door uitvoeder in te vullen.</t>
    </r>
  </si>
  <si>
    <t>CV-ketel</t>
  </si>
  <si>
    <t>RBI</t>
  </si>
  <si>
    <t>Objectcode</t>
  </si>
  <si>
    <t>Gebouwcode</t>
  </si>
  <si>
    <t>Ruimtecode</t>
  </si>
  <si>
    <t>DVD-code</t>
  </si>
  <si>
    <t>Aantal</t>
  </si>
  <si>
    <t>Fabrikaat</t>
  </si>
  <si>
    <t>Type</t>
  </si>
  <si>
    <t>Serienummer</t>
  </si>
  <si>
    <t>Installatienummer</t>
  </si>
  <si>
    <t>Nadere locatiebepaling</t>
  </si>
  <si>
    <t>Specifiek</t>
  </si>
  <si>
    <t>Bedrijfsdeur</t>
  </si>
  <si>
    <t>Kachel</t>
  </si>
  <si>
    <t>Luchtverhitter</t>
  </si>
  <si>
    <t>Warmte-krachtkoppeling</t>
  </si>
  <si>
    <t>Stoomketel</t>
  </si>
  <si>
    <t>Septictank</t>
  </si>
  <si>
    <t>Vetafscheider</t>
  </si>
  <si>
    <t>Riolering</t>
  </si>
  <si>
    <t>Valbeveiliging</t>
  </si>
  <si>
    <t>Zwembadwaterinstallatie</t>
  </si>
  <si>
    <t>Drukinstallatie</t>
  </si>
  <si>
    <t>Droge blusleiding</t>
  </si>
  <si>
    <t>Brandkraan</t>
  </si>
  <si>
    <t>Gasdetectiesysteem</t>
  </si>
  <si>
    <t>Lift</t>
  </si>
  <si>
    <t>Hefplateau</t>
  </si>
  <si>
    <t>Gevelonderhoudsvoorziening</t>
  </si>
  <si>
    <t>Leiding</t>
  </si>
  <si>
    <t>Laagspanning</t>
  </si>
  <si>
    <t>Inwininstructie</t>
  </si>
  <si>
    <t>46A05 - SCHIETBAAN HEUMENSOORD</t>
  </si>
  <si>
    <t>46A06 - OT HEUMENSOORD</t>
  </si>
  <si>
    <t>46B03 - CANADESE BEGRPL GROESBEEK</t>
  </si>
  <si>
    <t>"Synchronisatie" en " Start/stop automatiek" (ook wel"Automatische start") zijn standaard voorzieningen bij een modern nood(stroom)aggregaat en het testen behoort bij de standaard onderhoudsprocedure.</t>
  </si>
  <si>
    <t>Indien in uitzonderingsgevallen het nood(stroom)aggregaat naast de gevel van een gebouw staat dan wordt deze geregistreerd bij de dichtstbijzijnde ruimte van het gebouw.</t>
  </si>
  <si>
    <t>No-break is een installatie, direct gevoed door accu's of indirect gevoed door een vliegwiel met generator, ten behoeve van de opwekking van elektrische energie voor vitale delen bij stroomuitval op de voedingleiding.</t>
  </si>
  <si>
    <t>Photovoltaisch paneel gebouwgebonden is een installatie bestaande uit zonnecellen op een gebouw waarbij lichtenergie wordt omgezet naar elektrische energie.</t>
  </si>
  <si>
    <t>90.50.10.03 Tank-pompinstallatie BOS-pomp</t>
  </si>
  <si>
    <t>Drukverhogingsinstallatie in terrein is een installatie ten behoeve van het verkrijgen van de gewenste druk in een  (bepaald deel van de) waterleidingsinstallatie.</t>
  </si>
  <si>
    <t>Verwarmd waterinstallatie boiler is een installatie voor de levering van verwarmd water vanuit een direct of indirect gestookt voorraadvat.</t>
  </si>
  <si>
    <t>Voorraadvaten dienen niet te worden geregistreerd.</t>
  </si>
  <si>
    <t>Verwarmd waterinstallatie geiser is een direct gestookt doorstroomapparaat voor de levering van verwarmd water zonder voorraadvat.</t>
  </si>
  <si>
    <t>13e Verdieping</t>
  </si>
  <si>
    <t>14e Verdieping</t>
  </si>
  <si>
    <t>15e Verdieping</t>
  </si>
  <si>
    <t>16e Verdieping</t>
  </si>
  <si>
    <t>17e Verdieping</t>
  </si>
  <si>
    <t>18e Verdieping</t>
  </si>
  <si>
    <t>19e Verdieping</t>
  </si>
  <si>
    <t>20e Verdieping</t>
  </si>
  <si>
    <t>21e Verdieping</t>
  </si>
  <si>
    <t>Alleen die deur waarvoor een opdracht van de klant ligt om deze te keuren.</t>
  </si>
  <si>
    <t>A-deuren</t>
  </si>
  <si>
    <t>Harmonicadeur</t>
  </si>
  <si>
    <t>Hefdeur</t>
  </si>
  <si>
    <t>39F01 - MGD + 2 HOUTEN WONINGEN</t>
  </si>
  <si>
    <t>39F08 - OT GINKELSE HEIDE</t>
  </si>
  <si>
    <t>40A05 - AIRBORNE CEMETERY</t>
  </si>
  <si>
    <t>40A06 - ORANJEKAZERNE</t>
  </si>
  <si>
    <t>40A07 - OFFICIERSHOTEL</t>
  </si>
  <si>
    <t>40A12 - POMPSTATION VELUWE</t>
  </si>
  <si>
    <t>keuze 10</t>
  </si>
  <si>
    <t xml:space="preserve"> </t>
  </si>
  <si>
    <t>keuze 11</t>
  </si>
  <si>
    <t>keuze 12</t>
  </si>
  <si>
    <t>keuze 13</t>
  </si>
  <si>
    <t>keuze 14</t>
  </si>
  <si>
    <t>keuze 15</t>
  </si>
  <si>
    <t>keuze 16</t>
  </si>
  <si>
    <t>keuze 17</t>
  </si>
  <si>
    <t>keuze 18</t>
  </si>
  <si>
    <t>keuze 19</t>
  </si>
  <si>
    <t>keuze 20</t>
  </si>
  <si>
    <t>keuze 21</t>
  </si>
  <si>
    <t>keuze 22</t>
  </si>
  <si>
    <t>Septictank is een put waarin vuilwater door rotting gereinigd wordt.</t>
  </si>
  <si>
    <t>Inhoud in m3</t>
  </si>
  <si>
    <t>Vloeistofdichte voorziening in gebouw</t>
  </si>
  <si>
    <t>13.22.01.00 Vloeistofdichte voorziening in gebouw</t>
  </si>
  <si>
    <t>Datadefinitie</t>
  </si>
  <si>
    <t>Drinkwaterreservoir</t>
  </si>
  <si>
    <t>m²</t>
  </si>
  <si>
    <t>openlucht</t>
  </si>
  <si>
    <t>keuze 4</t>
  </si>
  <si>
    <t>nader opgekomen urgentie</t>
  </si>
  <si>
    <t>m³</t>
  </si>
  <si>
    <t xml:space="preserve">Opgesteld door: </t>
  </si>
  <si>
    <t>functie:</t>
  </si>
  <si>
    <t xml:space="preserve">datum: </t>
  </si>
  <si>
    <t>keuze 5</t>
  </si>
  <si>
    <t>anders</t>
  </si>
  <si>
    <t>keuze 6</t>
  </si>
  <si>
    <t>Toelichting 1.6 per één lokatienummer.</t>
  </si>
  <si>
    <t>keuze 7</t>
  </si>
  <si>
    <t>Meldcode</t>
  </si>
  <si>
    <t>fase</t>
  </si>
  <si>
    <t>stat</t>
  </si>
  <si>
    <t>soort</t>
  </si>
  <si>
    <t>TNO</t>
  </si>
  <si>
    <t>omv.</t>
  </si>
  <si>
    <t>eenh</t>
  </si>
  <si>
    <t>vindplaats</t>
  </si>
  <si>
    <t>keuze 8</t>
  </si>
  <si>
    <t>keuze 9</t>
  </si>
  <si>
    <r>
      <t xml:space="preserve">Tourniquet: </t>
    </r>
    <r>
      <rPr>
        <sz val="8"/>
        <color indexed="63"/>
        <rFont val="Arial"/>
        <family val="2"/>
      </rPr>
      <t>een aantal om een verticale as draaiende deurbladen</t>
    </r>
  </si>
  <si>
    <t>90.52.20.01 Septictank</t>
  </si>
  <si>
    <r>
      <t>Kraan aan rails:</t>
    </r>
    <r>
      <rPr>
        <sz val="8"/>
        <color indexed="63"/>
        <rFont val="Arial"/>
        <family val="2"/>
      </rPr>
      <t xml:space="preserve"> verrijdbare kraan welke beweegt aan een railbaan</t>
    </r>
  </si>
  <si>
    <r>
      <t>Vaste kraan:</t>
    </r>
    <r>
      <rPr>
        <sz val="8"/>
        <color indexed="63"/>
        <rFont val="Arial"/>
        <family val="2"/>
      </rPr>
      <t xml:space="preserve"> niet verrijdbare kraan met of zonder arm </t>
    </r>
  </si>
  <si>
    <r>
      <t>Bovengronds in beton:</t>
    </r>
    <r>
      <rPr>
        <sz val="8"/>
        <color indexed="63"/>
        <rFont val="Arial"/>
        <family val="2"/>
      </rPr>
      <t xml:space="preserve"> tank is in beton gestort</t>
    </r>
  </si>
  <si>
    <r>
      <t xml:space="preserve">Bovengronds vijstaand: </t>
    </r>
    <r>
      <rPr>
        <sz val="8"/>
        <color indexed="63"/>
        <rFont val="Arial"/>
        <family val="2"/>
      </rPr>
      <t>tank heeft geen direct contact met de grond</t>
    </r>
  </si>
  <si>
    <r>
      <t>Bovengronds vrijstaand:</t>
    </r>
    <r>
      <rPr>
        <sz val="8"/>
        <color indexed="63"/>
        <rFont val="Arial"/>
        <family val="2"/>
      </rPr>
      <t xml:space="preserve"> tank heeft geen direct contact met de grond</t>
    </r>
  </si>
  <si>
    <r>
      <t xml:space="preserve">Ingeterpt: </t>
    </r>
    <r>
      <rPr>
        <sz val="8"/>
        <color indexed="63"/>
        <rFont val="Arial"/>
        <family val="2"/>
      </rPr>
      <t>ingeterpt is een tank zonder direct contact met grond in gesloten betonnen bak met omaarding</t>
    </r>
  </si>
  <si>
    <r>
      <t>Ondergronds:</t>
    </r>
    <r>
      <rPr>
        <sz val="8"/>
        <color indexed="63"/>
        <rFont val="Arial"/>
        <family val="2"/>
      </rPr>
      <t xml:space="preserve"> tank is onder maaiveld in direct contact met de grond</t>
    </r>
  </si>
  <si>
    <t>Van identieke collectoren het installatienummer van 1 zonnecollector registreren.</t>
  </si>
  <si>
    <t>Van identieke collectoren het serienummer van 1 zonnecollector registreren.</t>
  </si>
  <si>
    <t>versie 5.0 dd 13-11-2007</t>
  </si>
  <si>
    <t>Registreer hier de leveranciersnaam.</t>
  </si>
  <si>
    <t>Type van de kraan/loopkat</t>
  </si>
  <si>
    <t>Serienummer van de kraan/loopkat</t>
  </si>
  <si>
    <t>Installatienummer van de kraan/loopkat</t>
  </si>
  <si>
    <t>Vermogen in kW</t>
  </si>
  <si>
    <t>Pompcapaciteit in m3/h</t>
  </si>
  <si>
    <t>Olieafscheider in terrein is een voorziening in het terrein om olie te scheiden van het water.</t>
  </si>
  <si>
    <t>Rioolleidingen in m1</t>
  </si>
  <si>
    <t>Trottoir- en straatkolken in stuks</t>
  </si>
  <si>
    <t>Oppervlakte in m2</t>
  </si>
  <si>
    <t>Capaciteit in m3/h</t>
  </si>
  <si>
    <t>Diepte onttrekking in m</t>
  </si>
  <si>
    <t>Werktemperatuur in graden C</t>
  </si>
  <si>
    <t>Werkdruk in bar</t>
  </si>
  <si>
    <t>Hoeveelheid koelmiddel in kg</t>
  </si>
  <si>
    <t>Meetkoppelingen ondergronds in stuks</t>
  </si>
  <si>
    <t>Meetkoppelingen bovengronds in stuks</t>
  </si>
  <si>
    <t>Accu's in stuks</t>
  </si>
  <si>
    <t>Verlichtingsarmaturen in stuks</t>
  </si>
  <si>
    <t>Opbouw baaneindelicht in stuks</t>
  </si>
  <si>
    <t>Opbouw drempel/baaneindelicht in stuks</t>
  </si>
  <si>
    <t>Opbouw einde-overrunlicht in stuks</t>
  </si>
  <si>
    <t>Opbouw invlieg drempellicht in stuks</t>
  </si>
  <si>
    <t>Opbouw naderingslicht in stuks</t>
  </si>
  <si>
    <t>33D02 - OT SCHERPENBERG</t>
  </si>
  <si>
    <t>33D06 - OUD-NIEUW VRIJLAND</t>
  </si>
  <si>
    <t>33D07 - SKILLHOUSE COMPLEX</t>
  </si>
  <si>
    <t>33D08 - OT ARNHEMSE HEIDE</t>
  </si>
  <si>
    <t>33F02 - OT GORSSELSE HEIDE</t>
  </si>
  <si>
    <t>33F05 - DETMERSKAZERNE</t>
  </si>
  <si>
    <t>34B01 - DEPOT MARKELO</t>
  </si>
  <si>
    <t>34B06 - TLP MARKELO</t>
  </si>
  <si>
    <t>34C04 - OT HET GROOTE VELD 7</t>
  </si>
  <si>
    <t>34G01 - KAMP HOLTERHOEK</t>
  </si>
  <si>
    <t>34G04 - ANTENNEPARK EIBERGEN</t>
  </si>
  <si>
    <t>34G06 - RADIOPEILGEBOUW</t>
  </si>
  <si>
    <t>34G08 - PROEF ANTENNEVELD</t>
  </si>
  <si>
    <t>Leeuwarden</t>
  </si>
  <si>
    <t>Havelte</t>
  </si>
  <si>
    <t>'t Harde</t>
  </si>
  <si>
    <t>Schaarsbergen</t>
  </si>
  <si>
    <t>Zwembadwaterinstallatie is een installatie ten behoeve van het instand houden van de optimale waterkwaliteit van het zwembadwater.</t>
  </si>
  <si>
    <t>Betekent dat alleen geregistreerd wordt dat er een Zwembadwaterinstallatie is. De ruimte (machinekamer) registreren waarin de installatie zich (in hoofdzaak) bevindt.</t>
  </si>
  <si>
    <t>Voertuig- en vliegtuigwasinstallatie in gebouw is een installatie om voertuigen of vliegtuigen te wassen in een gebouw.</t>
  </si>
  <si>
    <t>Alleen permanent opgestelde installaties registreren.</t>
  </si>
  <si>
    <t>Voertuig- en vliegtuigwasinstallatie in terrein is een installatie om voertuigen of vliegtuigen te wassen in het terrein.</t>
  </si>
  <si>
    <t>Retour in bodem</t>
  </si>
  <si>
    <t>Retour vuilwaterriolering</t>
  </si>
  <si>
    <t>Diepte t.o.v. maaiveld.</t>
  </si>
  <si>
    <t>Dak hellend</t>
  </si>
  <si>
    <t>47.22.01.00 Dak hellend</t>
  </si>
  <si>
    <t>Koelinstallatie centraal</t>
  </si>
  <si>
    <t>55.20.01.00 Koelinstallatie centraal</t>
  </si>
  <si>
    <t>Aan gevel</t>
  </si>
  <si>
    <t>In ruimte</t>
  </si>
  <si>
    <t>In terrein</t>
  </si>
  <si>
    <t>Op dak</t>
  </si>
  <si>
    <t>No-break</t>
  </si>
  <si>
    <t>61.10.02.00 No-break</t>
  </si>
  <si>
    <t>Roterend</t>
  </si>
  <si>
    <t>Statisch</t>
  </si>
  <si>
    <t>Photovoltaisch paneel gebouwgebonden</t>
  </si>
  <si>
    <t>61.50.03.00 Photovoltaisch paneel gebouwgebonden</t>
  </si>
  <si>
    <t>Photovoltaisch paneel in terrein</t>
  </si>
  <si>
    <t>90.61.50.03 Photovoltaisch paneel in terrein</t>
  </si>
  <si>
    <t>Bliksemafleiding gebouwgebonden</t>
  </si>
  <si>
    <t>61.70.01.00 Bliksemafleiding gebouwgebonden</t>
  </si>
  <si>
    <t>Daknet</t>
  </si>
  <si>
    <t>Vangnet</t>
  </si>
  <si>
    <t>27G01 - OT OLST-WELSUM</t>
  </si>
  <si>
    <t>27H01 - LC LETTELE</t>
  </si>
  <si>
    <t>27H05 - LC BATHMEN</t>
  </si>
  <si>
    <t>28B05 - POMS VRIEZENVEEN</t>
  </si>
  <si>
    <t>28C02 - CANADESE BEGRPL HOLTEN</t>
  </si>
  <si>
    <t>29C04 - DLP OLDENZAAL</t>
  </si>
  <si>
    <t>32F01 - CONVOOI AOCS NW MILLIGEN</t>
  </si>
  <si>
    <t>32F02 - KAMP AOCS NW MILLIGEN</t>
  </si>
  <si>
    <t>32F04 - ONTVANGER NIEUW MILLIGEN</t>
  </si>
  <si>
    <t>32F05 - ZENDERS NIEUW MILLIGEN</t>
  </si>
  <si>
    <t>32F06 - ER 438 DEEL CRC BUNKER</t>
  </si>
  <si>
    <t>32F14 - OT STROESE ZAND</t>
  </si>
  <si>
    <t>32F21 - OT GARDERENSEVELD</t>
  </si>
  <si>
    <t>32H02 - MC HARSKAMP</t>
  </si>
  <si>
    <t>32H04 - MC DE DRIESPRONG</t>
  </si>
  <si>
    <t>16H01 - OT HAVELTE OOST</t>
  </si>
  <si>
    <t>16H05 - KC OFF HOTEL JPK</t>
  </si>
  <si>
    <t>17C02 - MMC RUINEN</t>
  </si>
  <si>
    <t>17H01 - TOPOGRAFISCHE DIENST</t>
  </si>
  <si>
    <t>18A04 - AC TER APEL</t>
  </si>
  <si>
    <t>21D19 - OT DE ZANDE</t>
  </si>
  <si>
    <t>21F02 - MMC STAPHORST</t>
  </si>
  <si>
    <t>21G16 - DVD DIRECTIE NOORD</t>
  </si>
  <si>
    <t>22E05 - MC COEVORDEN</t>
  </si>
  <si>
    <t>22E06 - MMC COEVORDEN</t>
  </si>
  <si>
    <t>26E01 - DLP VLIEGVELD LELYSTAD</t>
  </si>
  <si>
    <t>26H08 - OT VM INTERNERINGSKAMP</t>
  </si>
  <si>
    <t>26H09 - OT BEEKHUIZERZAND</t>
  </si>
  <si>
    <t>26H10 - KRANENBURG NOORD</t>
  </si>
  <si>
    <t>26H17 - SB HARDERWIJK</t>
  </si>
  <si>
    <t>26H24 - OT SPARRENDAAL</t>
  </si>
  <si>
    <t>26H25 - OT ERMELOSE HEIDE</t>
  </si>
  <si>
    <t>27A03 - LKOL TONNETKAZERNE</t>
  </si>
  <si>
    <t>27A06 - OT 'T HARDE</t>
  </si>
  <si>
    <t>27A07 - RACCORDEMENT 'T HARDE</t>
  </si>
  <si>
    <t>27B05 - PRINSES MARGRIETKAZERNE</t>
  </si>
  <si>
    <t>27B08 - ARTILLERIE SCHIETKAMP</t>
  </si>
  <si>
    <t>27B10 - UITBREIDING ASK</t>
  </si>
  <si>
    <t>27B13 - OT WOLDBERG/VLIEGSTRIP</t>
  </si>
  <si>
    <t>27B14 - OT WEZEPERBERG</t>
  </si>
  <si>
    <t>27C15 - OT SOEREL OOST</t>
  </si>
  <si>
    <t>27C16 - OT SOEREL WEST</t>
  </si>
  <si>
    <t>90.53.01.00 Brandkraan</t>
  </si>
  <si>
    <t>Situatie brandkraan</t>
  </si>
  <si>
    <t>65.65.01.00 Ontruimingsinstallatie (alleenstaand)</t>
  </si>
  <si>
    <t>Soort ontruimingsinstallatie</t>
  </si>
  <si>
    <t>Type A: Omroepinstallatie</t>
  </si>
  <si>
    <t>Type B: Slow-whoop installatie</t>
  </si>
  <si>
    <t>Lichtwering</t>
  </si>
  <si>
    <t>65.30.01.00 Lichtwering</t>
  </si>
  <si>
    <t>Soort terreintoegangssysteem</t>
  </si>
  <si>
    <t>Rolpoort</t>
  </si>
  <si>
    <t>Slagboom</t>
  </si>
  <si>
    <t>Soort lift</t>
  </si>
  <si>
    <t>Soort hefplateau</t>
  </si>
  <si>
    <t>66.36.01.00 Hijswerktuig in gebouw</t>
  </si>
  <si>
    <t>Soort hijswerktuig in gebouw</t>
  </si>
  <si>
    <t>90.66.36.01 Hijswerktuig in terrein</t>
  </si>
  <si>
    <t>Centrale Antenne Inrichting</t>
  </si>
  <si>
    <t>75.13.01.00 Gevelonderhoudsvoorziening</t>
  </si>
  <si>
    <t>Soort valbeveiliging</t>
  </si>
  <si>
    <t>Verzonken invliegdrempellicht in stuks</t>
  </si>
  <si>
    <t>Verzonken naderingslicht in stuks</t>
  </si>
  <si>
    <t>Verzonken overrunrandlicht in stuks</t>
  </si>
  <si>
    <t>Verzonken rolbaanlicht in stuks</t>
  </si>
  <si>
    <t>Verzonken startbaanrandlicht in stuks</t>
  </si>
  <si>
    <t>Licht afstandsmarkeringsbord in stuks</t>
  </si>
  <si>
    <t>Licht HOOKbord in stuks</t>
  </si>
  <si>
    <t>Licht arristorgearbord in stuks</t>
  </si>
  <si>
    <t>PAPI licht in stuks</t>
  </si>
  <si>
    <t>Helipanellicht in stuks</t>
  </si>
  <si>
    <t>Huisnummer</t>
  </si>
  <si>
    <t>Indien doorstroomapparaat direct in waterleiding is opgenomen en elektrisch wordt gevoed, dan "Verwarmingsbron geiser" is "Elektrisch".</t>
  </si>
  <si>
    <t>G/ T/ W-nr.:</t>
  </si>
  <si>
    <t>lokatie soort:</t>
  </si>
  <si>
    <t>dienstkring:</t>
  </si>
  <si>
    <t>lokatienr. :</t>
  </si>
  <si>
    <t>installatie ivt.:</t>
  </si>
  <si>
    <t>verz.bijlage:</t>
  </si>
  <si>
    <t>opdracht i.h.k.v.:</t>
  </si>
  <si>
    <t>Woco- en Fondsnr:</t>
  </si>
  <si>
    <t>naam saneerbedrijf:</t>
  </si>
  <si>
    <t>sanerings kosten in:</t>
  </si>
  <si>
    <t>€</t>
  </si>
  <si>
    <t>(incl. BTW)</t>
  </si>
  <si>
    <t>straat/ huisnummer:</t>
  </si>
  <si>
    <t>postcode en plaats:</t>
  </si>
  <si>
    <t>projectcoördinator:</t>
  </si>
  <si>
    <t>DTA- saneerbedrijf:</t>
  </si>
  <si>
    <t>toegepast in:</t>
  </si>
  <si>
    <t>hoeveelheid gesan.:</t>
  </si>
  <si>
    <t>saneermethode:</t>
  </si>
  <si>
    <t>datum v/d sanering:</t>
  </si>
  <si>
    <t>-</t>
  </si>
  <si>
    <t>laboratorium:</t>
  </si>
  <si>
    <t>wijzigingen:</t>
  </si>
  <si>
    <t>categorie(urgentie):</t>
  </si>
  <si>
    <t>sloopvergunning:</t>
  </si>
  <si>
    <t xml:space="preserve"> arbeidsinspectie:</t>
  </si>
  <si>
    <t>naam van inspecteur:</t>
  </si>
  <si>
    <t>destructief onderz.:</t>
  </si>
  <si>
    <t>indien ja, welk resultaat:</t>
  </si>
  <si>
    <t>opmerkingen:</t>
  </si>
  <si>
    <t>veldnr.</t>
  </si>
  <si>
    <t>1.3</t>
  </si>
  <si>
    <t>1.4</t>
  </si>
  <si>
    <t>3.2</t>
  </si>
  <si>
    <t>3.3</t>
  </si>
  <si>
    <t>3.8</t>
  </si>
  <si>
    <t>4.5</t>
  </si>
  <si>
    <t>keuze 1</t>
  </si>
  <si>
    <t>gebouw</t>
  </si>
  <si>
    <t>kg</t>
  </si>
  <si>
    <t>Tank-pomp installatie Jet Fuel Storage Installation</t>
  </si>
  <si>
    <t>32H05 - OT EDERHEIDE</t>
  </si>
  <si>
    <t>Gassen</t>
  </si>
  <si>
    <t>Koude-opwekking</t>
  </si>
  <si>
    <t>Luchtbehandeling</t>
  </si>
  <si>
    <t>10</t>
  </si>
  <si>
    <t>Windturbine</t>
  </si>
  <si>
    <t>Krachtstroom</t>
  </si>
  <si>
    <t>Verlichting</t>
  </si>
  <si>
    <t>Opbouw overrunrandlicht in stuks</t>
  </si>
  <si>
    <t>Opbouw rolbaanlicht in stuks</t>
  </si>
  <si>
    <t>Opbouw startbaanrandlicht in stuks</t>
  </si>
  <si>
    <t>Een centraal testsysteem is een installatie welke alle decentrale noodverlichtingarmaturen controleert op de goede werking.</t>
  </si>
  <si>
    <r>
      <t>Hangardeur:</t>
    </r>
    <r>
      <rPr>
        <sz val="8"/>
        <color indexed="63"/>
        <rFont val="Arial"/>
        <family val="2"/>
      </rPr>
      <t xml:space="preserve"> een elektrisch aangedreven, bovengemiddeld groot, deurblad met horizontale schuifgeleiding ten behoeve van toegang van vliegtuigen en/of helikopters in een hangar</t>
    </r>
  </si>
  <si>
    <t>Hangardeur</t>
  </si>
  <si>
    <t>Werktuigvoorzieningen</t>
  </si>
  <si>
    <t>59.10.01.00 Opslagtank in gebouw</t>
  </si>
  <si>
    <t>Officierenlegering</t>
  </si>
  <si>
    <t>Officiersmess</t>
  </si>
  <si>
    <t>Onderoff.legering</t>
  </si>
  <si>
    <t>Onderofficiersmess</t>
  </si>
  <si>
    <t>Overdekt zwembad</t>
  </si>
  <si>
    <t>Overig gebouw alg.</t>
  </si>
  <si>
    <t>Personeelschuilplaats</t>
  </si>
  <si>
    <t>POL gebouw</t>
  </si>
  <si>
    <t>Pompgebouw</t>
  </si>
  <si>
    <t>Recreatiegebouw alg.</t>
  </si>
  <si>
    <t>Nieuwe componenten worden toegevoegd nadat het landelijk overleg daar overeenstemming over bereikt heeft.</t>
  </si>
  <si>
    <t>Bedrijfsdeur is een deur die bij het ontbreken van periodiek onderhoud gevaar voor de mens of omgeving kan opleveren.</t>
  </si>
  <si>
    <t>Soort Bedrijfsdeur</t>
  </si>
  <si>
    <t>Koelen</t>
  </si>
  <si>
    <t>DL102 - DIENSTENCENTRUM NEUSTADT</t>
  </si>
  <si>
    <t>DL103 - BAAN 41</t>
  </si>
  <si>
    <t>DL104 - PZH2000 IDAR-OBERSTEIN</t>
  </si>
  <si>
    <t>DL143 - WONINGEN REGIO RAMSTEIN</t>
  </si>
  <si>
    <t>DL144 - WONINGEN REGIO NEUSTADT</t>
  </si>
  <si>
    <t>51.20.01.00 CV-ketel</t>
  </si>
  <si>
    <t>Aardgas</t>
  </si>
  <si>
    <t>HBO</t>
  </si>
  <si>
    <t>HBO + aardgas</t>
  </si>
  <si>
    <t>HBO + propaan/LPG</t>
  </si>
  <si>
    <t>Als "Brandstof opslagtank terrein" is "Afgewerkte olie of chemicalien" dan moet "Overvulbeveiliging", "Nee" zijn.</t>
  </si>
  <si>
    <t>Als "Materiaal opslagtank gebouw" is "Beton" of "Kunststof" dan moet waarde "Dubbelwandig", "Nee" zijn..</t>
  </si>
  <si>
    <t>Tank-pomp installatie BOS-pomp is een voorziening, bestaande uit tankautomaten, pompen en  slanghaspels incl. tankpistolen, om voertuigen te voorzien van brandstof.</t>
  </si>
  <si>
    <t>Benzine en diesel</t>
  </si>
  <si>
    <t>Tank-pomp installatie Jet Fuel Storage Installation is een voorziening voor het behandelen en verpompen en leveren van brandstof t.b.v. vliegtuigen.</t>
  </si>
  <si>
    <t>De tanks en AFS-leidingen worden bij een andere component geregistreerd.</t>
  </si>
  <si>
    <t>AZ20</t>
  </si>
  <si>
    <t>AZ50</t>
  </si>
  <si>
    <t>DL36</t>
  </si>
  <si>
    <t>DL44</t>
  </si>
  <si>
    <t>FR12</t>
  </si>
  <si>
    <t>FX10</t>
  </si>
  <si>
    <t>FX56</t>
  </si>
  <si>
    <t>FX70</t>
  </si>
  <si>
    <t>HP62</t>
  </si>
  <si>
    <t>HP80</t>
  </si>
  <si>
    <t>HP81</t>
  </si>
  <si>
    <t>KLEA60</t>
  </si>
  <si>
    <t>MP39</t>
  </si>
  <si>
    <t>MP66</t>
  </si>
  <si>
    <t>R11</t>
  </si>
  <si>
    <t>R111</t>
  </si>
  <si>
    <t>R112</t>
  </si>
  <si>
    <t>R113</t>
  </si>
  <si>
    <t>R114</t>
  </si>
  <si>
    <t>R115</t>
  </si>
  <si>
    <t>R116</t>
  </si>
  <si>
    <t>R12</t>
  </si>
  <si>
    <t>R121</t>
  </si>
  <si>
    <t>R122</t>
  </si>
  <si>
    <t>R123</t>
  </si>
  <si>
    <t>R124</t>
  </si>
  <si>
    <t>R125</t>
  </si>
  <si>
    <t>R1270</t>
  </si>
  <si>
    <t>R13</t>
  </si>
  <si>
    <t>R131</t>
  </si>
  <si>
    <t>R132</t>
  </si>
  <si>
    <t>R133</t>
  </si>
  <si>
    <t>R134</t>
  </si>
  <si>
    <t>R134A</t>
  </si>
  <si>
    <t>R14</t>
  </si>
  <si>
    <t>R141</t>
  </si>
  <si>
    <t>R141B</t>
  </si>
  <si>
    <t>R142</t>
  </si>
  <si>
    <t>R143</t>
  </si>
  <si>
    <t>R143A</t>
  </si>
  <si>
    <t>R151</t>
  </si>
  <si>
    <t>R152A</t>
  </si>
  <si>
    <t>R21</t>
  </si>
  <si>
    <t>R211</t>
  </si>
  <si>
    <t>R212</t>
  </si>
  <si>
    <t>R213</t>
  </si>
  <si>
    <t>R214</t>
  </si>
  <si>
    <t>R215</t>
  </si>
  <si>
    <t>T.b.v. het verwarmen van ruimte(n)</t>
  </si>
  <si>
    <t>Filter aanwezig</t>
  </si>
  <si>
    <t>Aantal elektrischbediende brandkleppen</t>
  </si>
  <si>
    <t>Aantal handbediende brandkleppen</t>
  </si>
  <si>
    <t>Aantal pneumatischbediende brandkleppen</t>
  </si>
  <si>
    <t>Indien "Soort blusinstallatie" is "Sprinklerinstallatie" dan "Soort blusmiddel" is "Water". Indien "Soort blusinstallatie" is "Gasblusinstallatie" dan "Soort blusmiddel" is "CO2, Halon, Inerte gassen, Stikstof, Chemische gassen of HFK".</t>
  </si>
  <si>
    <t>Soort schietbaan</t>
  </si>
  <si>
    <t>Kokerbaan</t>
  </si>
  <si>
    <t>Miniatuurschietbaan</t>
  </si>
  <si>
    <t>Poortbaan</t>
  </si>
  <si>
    <t>Poortkokerbaan</t>
  </si>
  <si>
    <t>Schermenbaan</t>
  </si>
  <si>
    <t>Vrije schietbaan</t>
  </si>
  <si>
    <t>Gevechtsschietbaan</t>
  </si>
  <si>
    <r>
      <t>Kokerbaan:</t>
    </r>
    <r>
      <rPr>
        <sz val="8"/>
        <color indexed="63"/>
        <rFont val="Arial"/>
        <family val="2"/>
      </rPr>
      <t xml:space="preserve"> Schietbaan met slechts enen open zijde achter de standplaats van de schutter(s)</t>
    </r>
  </si>
  <si>
    <r>
      <t>Miniatuurschietbaan:</t>
    </r>
    <r>
      <rPr>
        <sz val="8"/>
        <color indexed="63"/>
        <rFont val="Arial"/>
        <family val="2"/>
      </rPr>
      <t xml:space="preserve"> Schietbaan waarbij geschoten wordt met geweren bevestigd aan of in boordkanonnen van voertuigen</t>
    </r>
  </si>
  <si>
    <r>
      <t>Poortbaan:</t>
    </r>
    <r>
      <rPr>
        <sz val="8"/>
        <color indexed="63"/>
        <rFont val="Arial"/>
        <family val="2"/>
      </rPr>
      <t xml:space="preserve"> Schietbaan waar door openingen (poorten) in een met hout beklede betonnen constructie wordt geschoten</t>
    </r>
  </si>
  <si>
    <r>
      <t xml:space="preserve">Poortkokerbaan: </t>
    </r>
    <r>
      <rPr>
        <sz val="8"/>
        <color indexed="63"/>
        <rFont val="Arial"/>
        <family val="2"/>
      </rPr>
      <t>Schietbaan waarbij d.m.v. een poort en een koker wordt voorkomen dat direct schot en/of een ricochet de baan kan verlaten , zonder onveilige strook</t>
    </r>
  </si>
  <si>
    <r>
      <t>Schermenbaan:</t>
    </r>
    <r>
      <rPr>
        <sz val="8"/>
        <color indexed="63"/>
        <rFont val="Arial"/>
        <family val="2"/>
      </rPr>
      <t xml:space="preserve"> Schietbaan met horizontale geplaatste schermen boven de baan altijd voorzien van zijwanden of -wallen en een overdekte kogelvanger</t>
    </r>
  </si>
  <si>
    <r>
      <t>Vrije schietbaan:</t>
    </r>
    <r>
      <rPr>
        <sz val="8"/>
        <color indexed="63"/>
        <rFont val="Arial"/>
        <family val="2"/>
      </rPr>
      <t xml:space="preserve"> Schietbaan zonder voorzieningen ter beperking van de onveilige strook</t>
    </r>
  </si>
  <si>
    <r>
      <t>Gevechtsschietbaan:</t>
    </r>
    <r>
      <rPr>
        <sz val="8"/>
        <color indexed="63"/>
        <rFont val="Arial"/>
        <family val="2"/>
      </rPr>
      <t xml:space="preserve"> Schietbaan waarbij schutters en/of voertuigen zich verplaatsen over een schietbaan met wisselende opkomende doelen</t>
    </r>
  </si>
  <si>
    <t>Electrische doelvoorstellingsapparatuur</t>
  </si>
  <si>
    <t>Vloeren op grondslag</t>
  </si>
  <si>
    <t>Trappen en hellingen</t>
  </si>
  <si>
    <t>Buitenwandopeningen</t>
  </si>
  <si>
    <t>Inbouwpakketten</t>
  </si>
  <si>
    <t>Dakafwerkingen</t>
  </si>
  <si>
    <t>Centrale elektrotechnische voorzieningen</t>
  </si>
  <si>
    <t>Vaste onderhoudsvoorzieningen</t>
  </si>
  <si>
    <t>Omheiningen</t>
  </si>
  <si>
    <t>Terreinafwerkingen</t>
  </si>
  <si>
    <t>Terreinvoorzieningen; elektrotechnisch</t>
  </si>
  <si>
    <t>Terreinvoorzieningen; werktuigbouwkundig</t>
  </si>
  <si>
    <r>
      <t>Wallkraan:</t>
    </r>
    <r>
      <rPr>
        <sz val="8"/>
        <color indexed="63"/>
        <rFont val="Arial"/>
        <family val="2"/>
      </rPr>
      <t xml:space="preserve"> kraan met arm (alleen bij KM objecten)</t>
    </r>
  </si>
  <si>
    <t>&gt;</t>
  </si>
  <si>
    <t>Meter aanwezig</t>
  </si>
  <si>
    <t>Liftschacht</t>
  </si>
  <si>
    <t>Luchtplaats Arrestanten</t>
  </si>
  <si>
    <t>Meterkast</t>
  </si>
  <si>
    <t>Montageruimte</t>
  </si>
  <si>
    <t>Mortuarium</t>
  </si>
  <si>
    <t>Muziekruimte</t>
  </si>
  <si>
    <t>Nog Te Bepalen</t>
  </si>
  <si>
    <t>Observatieruimte</t>
  </si>
  <si>
    <t>Oefenruimte</t>
  </si>
  <si>
    <t>Onderzoekkamer Arts</t>
  </si>
  <si>
    <t>Onderzoeksruimte Medisch</t>
  </si>
  <si>
    <t>Ontsmettingsruimte</t>
  </si>
  <si>
    <t>Operatiekamer</t>
  </si>
  <si>
    <t>Pantry</t>
  </si>
  <si>
    <t>Passantenruimte</t>
  </si>
  <si>
    <t>Piketkamer</t>
  </si>
  <si>
    <t>Plotterruimte</t>
  </si>
  <si>
    <t>Podiumruimte</t>
  </si>
  <si>
    <t>Portiersruimte</t>
  </si>
  <si>
    <t>Postkamer</t>
  </si>
  <si>
    <t>Preserveerruimte</t>
  </si>
  <si>
    <t>Receptie</t>
  </si>
  <si>
    <t>Religieuzeruimte</t>
  </si>
  <si>
    <t>Reproductieruimte</t>
  </si>
  <si>
    <t>Restruimte</t>
  </si>
  <si>
    <t>Sauna</t>
  </si>
  <si>
    <t>Schietruimte</t>
  </si>
  <si>
    <t>Schuilruimte</t>
  </si>
  <si>
    <t>Slaapkamer</t>
  </si>
  <si>
    <t>Sleutelkamer</t>
  </si>
  <si>
    <t>Sluis</t>
  </si>
  <si>
    <t>Solarium</t>
  </si>
  <si>
    <t>Spoelruimte</t>
  </si>
  <si>
    <t>Sportzaal</t>
  </si>
  <si>
    <t>Spreekkamer</t>
  </si>
  <si>
    <t>Stalling Brandweer</t>
  </si>
  <si>
    <t>Stalling Rijwielen</t>
  </si>
  <si>
    <t>Stalling Rupsvoertuigen</t>
  </si>
  <si>
    <t>Stalling Vaartuigen</t>
  </si>
  <si>
    <t>Stalling Vliegtuigen</t>
  </si>
  <si>
    <t>Stalling Wielvoertuigen</t>
  </si>
  <si>
    <t>Straalruimte</t>
  </si>
  <si>
    <t>Strijkruimte</t>
  </si>
  <si>
    <t>Studieruimte</t>
  </si>
  <si>
    <t>Talenpracticum</t>
  </si>
  <si>
    <t>Technische Ruimte</t>
  </si>
  <si>
    <t>Tekenzaal</t>
  </si>
  <si>
    <t>Telefooncel</t>
  </si>
  <si>
    <t>Telematicaruimte</t>
  </si>
  <si>
    <t>Toiletruimte</t>
  </si>
  <si>
    <t>Toiletruimte Dames</t>
  </si>
  <si>
    <t>Toiletruimte Heren</t>
  </si>
  <si>
    <t>Toiletruimte Invalide</t>
  </si>
  <si>
    <t>Trappenhuis</t>
  </si>
  <si>
    <t>Tribuneruimte</t>
  </si>
  <si>
    <t>Uitgifteruimte</t>
  </si>
  <si>
    <t>Verblijfsruimte</t>
  </si>
  <si>
    <t>Vergaderruimte</t>
  </si>
  <si>
    <t>Verhoorkamer</t>
  </si>
  <si>
    <t>Verkeersleidingruimte</t>
  </si>
  <si>
    <t>Verkoopruimte</t>
  </si>
  <si>
    <t>Verpleegkamer</t>
  </si>
  <si>
    <t>Voorlichtingslokaal</t>
  </si>
  <si>
    <t>Vulruimte Brandblussers</t>
  </si>
  <si>
    <t>Vulruimte Zuurstofflessen</t>
  </si>
  <si>
    <t>Wachtkamer</t>
  </si>
  <si>
    <t>Wapenschoonmaakruimte</t>
  </si>
  <si>
    <t>Wasruimte</t>
  </si>
  <si>
    <t>Wasruimte Dames</t>
  </si>
  <si>
    <t>Wasruimte Heren</t>
  </si>
  <si>
    <t>Wasruimte Invalide</t>
  </si>
  <si>
    <t>Wasruimte Textiel</t>
  </si>
  <si>
    <t>Wasruimte Vliegtuigen</t>
  </si>
  <si>
    <t>Wasruimte Voertuigen</t>
  </si>
  <si>
    <t>WC</t>
  </si>
  <si>
    <t>WC Dames</t>
  </si>
  <si>
    <t>WC Heren</t>
  </si>
  <si>
    <t>Werkruimte Elektro</t>
  </si>
  <si>
    <t>Werkruimte Galvano</t>
  </si>
  <si>
    <t>Werkruimte Gevaarlijke Stoffen</t>
  </si>
  <si>
    <t>Werkruimte Hout</t>
  </si>
  <si>
    <t>Werkruimte Kleding</t>
  </si>
  <si>
    <t>Werkruimte Mechanisch</t>
  </si>
  <si>
    <t>Werkruimte Optisch</t>
  </si>
  <si>
    <t>Werkruimte Rupsvoertuigen</t>
  </si>
  <si>
    <t>Werkruimte Schilder</t>
  </si>
  <si>
    <t>Werkruimte Schoenen</t>
  </si>
  <si>
    <t>Werkruimte Vliegtuigen</t>
  </si>
  <si>
    <t>Werkruimte Wielvoertuigen</t>
  </si>
  <si>
    <t>Woonkamer</t>
  </si>
  <si>
    <t>Zwemzaal</t>
  </si>
  <si>
    <t>Locatiegegevens</t>
  </si>
  <si>
    <t>Indien de vetafscheider zich buiten het gebouw bevindt dan deze registreren in de dichtstbijzijnde ruimte in het gebouw. Ruimtecode volgens registratie door VGI in BRV.</t>
  </si>
  <si>
    <t>Registreren in de ruimte waarin de centrale van het systeem is. Ruimtecode volgens registratie door VGI in BRV.</t>
  </si>
  <si>
    <t>Lift in beginsel registreren in de ruimte waarin de liftdeur zich bevindt op de stopplaats op de begane grond. Ruimtecode volgens registratie door VGI in BRV.</t>
  </si>
  <si>
    <t>De klimwand aan een gebouw dient te worden geregistreerd in de dichtstbijzijnde ruimte in het gebouw. Ruimtecode volgens registratie door VGI in BRV.</t>
  </si>
  <si>
    <r>
      <t>Schuifdeur:</t>
    </r>
    <r>
      <rPr>
        <sz val="8"/>
        <color indexed="63"/>
        <rFont val="Arial"/>
        <family val="2"/>
      </rPr>
      <t xml:space="preserve"> deurblad met horizontale schuifgeleiding, inclusief de shelterdeuren in de "Amerikaanse" vliegtuigshelters</t>
    </r>
  </si>
  <si>
    <r>
      <t xml:space="preserve">Scharnierdeur: </t>
    </r>
    <r>
      <rPr>
        <sz val="8"/>
        <color indexed="63"/>
        <rFont val="Arial"/>
        <family val="2"/>
      </rPr>
      <t>deur die eenzijdig, vertikaal, aan scharnieren is opgehangen</t>
    </r>
  </si>
  <si>
    <r>
      <t xml:space="preserve">Shelterdeur: </t>
    </r>
    <r>
      <rPr>
        <sz val="8"/>
        <color indexed="63"/>
        <rFont val="Arial"/>
        <family val="2"/>
      </rPr>
      <t xml:space="preserve">elektrisch/hydraulisch aangedreven aan de onderzijde scharnierend deurblad in vliegtuigshelter </t>
    </r>
  </si>
  <si>
    <t>Hijswerktuig in gebouw is een voorziening in of aan een gebouw om goederen tijdelijk op te takelen.</t>
  </si>
  <si>
    <t>Kraan aan rails</t>
  </si>
  <si>
    <t>Vaste kraan</t>
  </si>
  <si>
    <t>33A01 - KAMP NIEUW MILLIGEN</t>
  </si>
  <si>
    <t>33A02 - OT GERRITSFLES</t>
  </si>
  <si>
    <t>33A03 - INFANTERIE SCHIETKAMP</t>
  </si>
  <si>
    <t>Wegen en algemene voorzieningen op en langs wegen</t>
  </si>
  <si>
    <t>90.42.01.00 Wegen en algemene voorzieningen op en langs wegen</t>
  </si>
  <si>
    <t>38.10.01.00 Schietbaan in gebouw</t>
  </si>
  <si>
    <t>Soort kogelvanger</t>
  </si>
  <si>
    <t>Situatie opslagtank gebouw</t>
  </si>
  <si>
    <t>Materiaal opslagtank gebouw</t>
  </si>
  <si>
    <t>Brandstof opslagtank gebouw</t>
  </si>
  <si>
    <t>90.50.10.02 Tank-pompinstallatie BOS-pomp</t>
  </si>
  <si>
    <t>Stookwijze boiler</t>
  </si>
  <si>
    <t>Direct gestookt</t>
  </si>
  <si>
    <t>Direct / indirect gestookt</t>
  </si>
  <si>
    <t>Indirect gestookt</t>
  </si>
  <si>
    <t>Verwarmingsbron boiler</t>
  </si>
  <si>
    <t>Elektrisch</t>
  </si>
  <si>
    <t>Gas</t>
  </si>
  <si>
    <t>Verwarmd water</t>
  </si>
  <si>
    <t>Verwarmd waterinstallatie geiser</t>
  </si>
  <si>
    <t>51.20.02.00 Verwarmd waterinstallatie geiser</t>
  </si>
  <si>
    <t>Verwarmingsbron geiser</t>
  </si>
  <si>
    <t>53.34.01.00 Zwembadwaterinstallatie</t>
  </si>
  <si>
    <t>Voertuig- en vliegtuigwasinstallatie in gebouw</t>
  </si>
  <si>
    <t>53.30.01.00 Voertuig- en vliegtuigwasinstallatie in gebouw</t>
  </si>
  <si>
    <t>Kachel is een decentrale installatie waarin door verbranding van brandstoffen warmte wordt opgewekt en direct ter beschikking wordt gesteld ten behoeve van het klimaat van een ruimte.</t>
  </si>
  <si>
    <t>Soort gebruikte brandstof.</t>
  </si>
  <si>
    <t>Waterzuiveringsinstallatie</t>
  </si>
  <si>
    <t>Pomp in gebouw</t>
  </si>
  <si>
    <t>52.36.01.00 Pomp in gebouw</t>
  </si>
  <si>
    <t>containment</t>
  </si>
  <si>
    <t>keuze 2</t>
  </si>
  <si>
    <t>werk</t>
  </si>
  <si>
    <t>m¹</t>
  </si>
  <si>
    <t>glove bag</t>
  </si>
  <si>
    <t>prestatieverklaring:</t>
  </si>
  <si>
    <t>eindmeting(en) :</t>
  </si>
  <si>
    <t>keuze 3</t>
  </si>
  <si>
    <t>terreindeel</t>
  </si>
  <si>
    <t>commandanten voorziening</t>
  </si>
  <si>
    <t>Opslagtank in terrein</t>
  </si>
  <si>
    <t>90.59.10.01 Opslagtank in terrein</t>
  </si>
  <si>
    <t>Bovengronds vrijstaand</t>
  </si>
  <si>
    <t>Ingeterpt</t>
  </si>
  <si>
    <t>Ondergronds</t>
  </si>
  <si>
    <t>Benzine</t>
  </si>
  <si>
    <t>Kerosine</t>
  </si>
  <si>
    <t>Propaan</t>
  </si>
  <si>
    <t>Kathodische bescherming</t>
  </si>
  <si>
    <t>Brandmeldinstallatie</t>
  </si>
  <si>
    <t>Baanlengte in m1</t>
  </si>
  <si>
    <t>Aantal schietpunten in stuks</t>
  </si>
  <si>
    <t>Aantal tankpistolen in stuks</t>
  </si>
  <si>
    <t>Brandblusvoorziening aangesloten</t>
  </si>
  <si>
    <t>Soort water</t>
  </si>
  <si>
    <t>Proceswater</t>
  </si>
  <si>
    <t>Afvoerwijze grondwater</t>
  </si>
  <si>
    <t>Retour schoonwaterriolering</t>
  </si>
  <si>
    <t>Koeling / verwarming</t>
  </si>
  <si>
    <t>Van identieke panelen het serienummer van 1 pv-paneel registreren</t>
  </si>
  <si>
    <t>Van identieke panelen het installatienummer van 1 pv-paneel registreren</t>
  </si>
  <si>
    <t>Chemische gassen</t>
  </si>
  <si>
    <t>Ontruimingsinstallatie (alleenstaand) is een installatie t.b.v. alarmering van aanwezigen zodat deze bij calamiteiten binnen redelijke tijd uit het bouwwerk kunnen vluchten.</t>
  </si>
  <si>
    <t>Alleenstaand houd in dat deze niet is geintegreerd is in de brandmeldinstallatie, maar kan wel gekoppeld zijn.</t>
  </si>
  <si>
    <t>versie 4.1 dd 02-11-2007</t>
  </si>
  <si>
    <t>keuze 23</t>
  </si>
  <si>
    <t>keuze 24</t>
  </si>
  <si>
    <t xml:space="preserve">handtekening of </t>
  </si>
  <si>
    <t>keuze 25</t>
  </si>
  <si>
    <t xml:space="preserve">geparafeerde  </t>
  </si>
  <si>
    <t>keuze 26</t>
  </si>
  <si>
    <t>Toezichthouder uitvoering:</t>
  </si>
  <si>
    <t>firma stempel:</t>
  </si>
  <si>
    <t>keuze 27</t>
  </si>
  <si>
    <t>keuze 28</t>
  </si>
  <si>
    <t>Plaats:</t>
  </si>
  <si>
    <t>keuze 29</t>
  </si>
  <si>
    <t>keuze 30</t>
  </si>
  <si>
    <t>é</t>
  </si>
  <si>
    <r>
      <t xml:space="preserve">1. </t>
    </r>
    <r>
      <rPr>
        <sz val="8"/>
        <rFont val="Arial"/>
        <family val="2"/>
      </rPr>
      <t>Lokatie gegevens:</t>
    </r>
  </si>
  <si>
    <r>
      <t xml:space="preserve">2. </t>
    </r>
    <r>
      <rPr>
        <sz val="8"/>
        <rFont val="Arial"/>
        <family val="2"/>
      </rPr>
      <t>Werkgegevens voorbereiding.</t>
    </r>
  </si>
  <si>
    <t>Olieafscheider in gebouw is een voorziening in een gebouw om olie te scheiden van het water.</t>
  </si>
  <si>
    <t>Veelal staat op het deksel om welk soort afscheider het gaat.</t>
  </si>
  <si>
    <t>Bij de eerste inventarisatie de gegevens overnemen van het laatste keuringsrapport.</t>
  </si>
  <si>
    <t>Soort bliksemafleiding gebouw gebonden</t>
  </si>
  <si>
    <t>Indien bij een gebouw zowel daknet als vangnet afleiding voorkomt, registreren als vangnet.</t>
  </si>
  <si>
    <t>Bliksemafleiding in terrein is een installatie ten behoeve van het afvoeren van een elektrische lading als gevolg van blikseminslag in of op een werk.</t>
  </si>
  <si>
    <t>Bij de 1e inventarisatie de gegevens overnemen van het laatste keuringsrapport.</t>
  </si>
  <si>
    <t>Noodverlichting centraal is een installatie die bij calamiteiten de  daarvoor bestemde verlichtingsvoorzieningen voedt.</t>
  </si>
  <si>
    <t>Noodverlichting decentraal is een verzameling van decentraal gevoede verlichtingsvoorzieningen voor calamiteitenverlichting, eventueel uitgerust met centraal testsysteem.</t>
  </si>
  <si>
    <t>Propaan/LPG</t>
  </si>
  <si>
    <t>Tapwatervoorziening</t>
  </si>
  <si>
    <t>Rendementscategorie</t>
  </si>
  <si>
    <t>Conventioneel</t>
  </si>
  <si>
    <t>VR</t>
  </si>
  <si>
    <t>Voorzetbrander fabrikaat</t>
  </si>
  <si>
    <t>Voorzetbrander type</t>
  </si>
  <si>
    <t>Voorzetbrander serienummer</t>
  </si>
  <si>
    <t>Voorzetbrander bouwjaar</t>
  </si>
  <si>
    <t>Stenen rookgasafvoer</t>
  </si>
  <si>
    <t>Indien metalen rookgasafvoer zich boven het dak bevindt , dan bij "Stenen rookgasafvoer", "nee" invullen.</t>
  </si>
  <si>
    <t>51.10.01.00 Kachel</t>
  </si>
  <si>
    <t>51.10.02.00 Luchtverhitter</t>
  </si>
  <si>
    <t>16H04 - BRIGADE DRENTHE-IJSSELSTREEK</t>
  </si>
  <si>
    <t>16H06 - DVD DIENSTKRING HAVELTE</t>
  </si>
  <si>
    <t>21G17 - DISTRICT NOORD-OOST</t>
  </si>
  <si>
    <t>22E08 - BRIGADE OOSTGRENS-NOORD</t>
  </si>
  <si>
    <t>26H20 - POST ERMELO</t>
  </si>
  <si>
    <t>26H23 - LEGERPLAATS ERMELO</t>
  </si>
  <si>
    <t>26H31 - VERKEERSCENTRALE HARDERWIJK</t>
  </si>
  <si>
    <t>27A02 - POST 'T HARDE</t>
  </si>
  <si>
    <t>27B09 - LEGERPLAATS BIJ OLDEBROEK</t>
  </si>
  <si>
    <t>28H10 - POST ENSCHEDE</t>
  </si>
  <si>
    <t>28H14 - ZENDERCOMPLEX LVL/GL TWENTE</t>
  </si>
  <si>
    <t>28H15 - MASS-RADARCOMPLEX TWENTE</t>
  </si>
  <si>
    <t>28H16 - COMPLEX TWENTE</t>
  </si>
  <si>
    <t>32F11 - LEGERPLAATS STROE</t>
  </si>
  <si>
    <t>32F19 - WL GARDEREN</t>
  </si>
  <si>
    <t>33A12 - STRAALZENDER NIEUW MILLIGEN</t>
  </si>
  <si>
    <t>33B03 - WP 'T LOO APELDOORN</t>
  </si>
  <si>
    <t>33B04 - PARKEERPLAATS APELDOORN</t>
  </si>
  <si>
    <t>33B05 - BRIGADE VELUWE</t>
  </si>
  <si>
    <t>33C10 - LEGERPLAATS HARSKAMP (GWK)</t>
  </si>
  <si>
    <t>33C13 - POST HARSKAMP</t>
  </si>
  <si>
    <t>34F04 - ZUIDKAMP TWENTE</t>
  </si>
  <si>
    <t>34G09 - KAMP LETTEBOER</t>
  </si>
  <si>
    <t>40A03 - COMPLEX KLEIN HEIDEKAMP</t>
  </si>
  <si>
    <t>40B18 - COMPLEX GROOT HEIDEKAMP</t>
  </si>
  <si>
    <t>40B23 - DVD DIENSTKRING SCHAARSBERGEN</t>
  </si>
  <si>
    <t>40B24 - DLP ARNHEM STATION</t>
  </si>
  <si>
    <t>40E03 - BRIGADE OOSTGRENS-MIDDEN</t>
  </si>
  <si>
    <t>DL060 - SCHOOL DE SCHAKEL NEUSTADT</t>
  </si>
  <si>
    <t>DL064 - POST NEUSTADT</t>
  </si>
  <si>
    <t>Stiltecentrum</t>
  </si>
  <si>
    <t>Forten en verdedigingswerken</t>
  </si>
  <si>
    <t>Havenlocatie</t>
  </si>
  <si>
    <t>Kantoorlocatie</t>
  </si>
  <si>
    <t>Logistieke locatie</t>
  </si>
  <si>
    <t>Munitie opslaglocatie</t>
  </si>
  <si>
    <t>Oefen en schietterrein</t>
  </si>
  <si>
    <t>Onderwijslocatie</t>
  </si>
  <si>
    <t>Opslaglocatie</t>
  </si>
  <si>
    <t>Technische locatie</t>
  </si>
  <si>
    <t>Trainingslocatie</t>
  </si>
  <si>
    <t>Woonlocatie</t>
  </si>
  <si>
    <t>Zend en ontvangstlocatie</t>
  </si>
  <si>
    <t>Gespreksruimte</t>
  </si>
  <si>
    <t>Rookruimte</t>
  </si>
  <si>
    <t>Stilteruimte</t>
  </si>
  <si>
    <t>Totale oppervlakte van alle identieke panelen.</t>
  </si>
  <si>
    <t>Vermeld hier het aantal identieke panelen, breedte in m1 (N,3) x hoogte in m1 (N,3).</t>
  </si>
  <si>
    <t>Photovoltaisch paneel in terrein is een installatie op een werk bestaande uit zonnecellen waarbij lichtenergie wordt omgezet naar elektrische energie.</t>
  </si>
  <si>
    <t>Bliksemafleiding gebouwgebonden is een installatie ten behoeve van het afvoeren van een elektrische lading als gevolg van blikseminslag in of op een gebouw.</t>
  </si>
  <si>
    <t>Grondwateronttrekkingssysteem gebouwgebonden is een voorziening in een gebouw om grondwater op te pompen.</t>
  </si>
  <si>
    <t xml:space="preserve">Vangnet en aantal meetkoppelingen registreren bij gebouw met de laagste gebouwcode. Eventuele andere gebouwen onder het zelfde vangnet registreren onder "Nadere locatie bepaling". </t>
  </si>
  <si>
    <t xml:space="preserve">Inleveren bij : </t>
  </si>
  <si>
    <t>( Coördinator)</t>
  </si>
  <si>
    <t>briefnummer DVD:</t>
  </si>
  <si>
    <t>Automatische doormelding</t>
  </si>
  <si>
    <t>Debietmeter</t>
  </si>
  <si>
    <t>Pomp in terrein</t>
  </si>
  <si>
    <t>90.52.36.01 Pomp in terrein</t>
  </si>
  <si>
    <t>Olieafscheider in gebouw</t>
  </si>
  <si>
    <t>52.30.01.00 Olieafscheider in gebouw</t>
  </si>
  <si>
    <t>Zandvang</t>
  </si>
  <si>
    <t>Olieafscheider in terrein</t>
  </si>
  <si>
    <t>90.52.30.01 Olieafscheider in terrein</t>
  </si>
  <si>
    <t>Nee</t>
  </si>
  <si>
    <t>180</t>
  </si>
  <si>
    <t>90.82.01.03 Riolering</t>
  </si>
  <si>
    <t>Indien vermogen &gt; 900 Kw dan gegeven registreren dat op installatie bij "Nominaal vermogen" staat.</t>
  </si>
  <si>
    <t>Speciale verlichting</t>
  </si>
  <si>
    <t>Warmte-opwekking</t>
  </si>
  <si>
    <t>Afvoeren</t>
  </si>
  <si>
    <t>20</t>
  </si>
  <si>
    <t>Ruimtecode volgens registratie door VGI in BRV.</t>
  </si>
  <si>
    <t>Innamepunt drinkwater in gebouw</t>
  </si>
  <si>
    <t>53.10.00.00</t>
  </si>
  <si>
    <t>Innamepunt drinkwater in gebouw is een meter die de inname meet van een NUTS bedrijf van drinkwater voor een deel of het gehele gebouw.</t>
  </si>
  <si>
    <t>Uitlezing</t>
  </si>
  <si>
    <t>54.10.00.00</t>
  </si>
  <si>
    <t>Innamepunt aardgas in gebouw</t>
  </si>
  <si>
    <t>Innamepunt aardgas in gebouw is een meter die de inname meet van een NUTS bedrijf van aardgas voor een deel of het gehele gebouw.</t>
  </si>
  <si>
    <t>Warmtedistributie</t>
  </si>
  <si>
    <t>Innamepunt stadswarmte in gebouw</t>
  </si>
  <si>
    <t>Innamepunt stadswarmte in gebouw is een meter die de inname meet van een NUTS bedrijf van drinkwater voor een deel of het gehele gebouw.</t>
  </si>
  <si>
    <t>56.10.00.00</t>
  </si>
  <si>
    <t>Innamepunt elektriciteit in gebouw</t>
  </si>
  <si>
    <t>Innamepunt elektriciteit in gebouw is een meter die de inname meet van een NUTS bedrijf van elektriciteit voor een deel of het gehele gebouw.</t>
  </si>
  <si>
    <t>Op afstand EDB</t>
  </si>
  <si>
    <t>61.10.00.00</t>
  </si>
  <si>
    <t>90.64.30.01 Centrale Antenne Inrichting</t>
  </si>
  <si>
    <t>Gegevens worden 1x per jaar in RBI geupdate vanuit de registratie in MGE.</t>
  </si>
  <si>
    <t>Indien de installatie tevens een brandmeldinstallatie bevat, het geheel registreren onder 65.11.01.00 Brandmeldinstallatie.</t>
  </si>
  <si>
    <t>Terreininrichting; bijzonder</t>
  </si>
  <si>
    <t>90.82.01.00 Sportaccommodatie in terrein</t>
  </si>
  <si>
    <t>versie 6.2 dd 21-04-2010</t>
  </si>
  <si>
    <t>Toegangscontrole systeem object</t>
  </si>
  <si>
    <t>Materiaal</t>
  </si>
  <si>
    <t>Gietijzer</t>
  </si>
  <si>
    <t>Plaatstaal</t>
  </si>
  <si>
    <t>Inhoud integraal slibvang in m3</t>
  </si>
  <si>
    <t>Inhoud olieopvang</t>
  </si>
  <si>
    <t>Dit is de inhoud tbv schoonmaakcontract van het slibvanggedeelte van een integraal afscheider, waarde tussen 0 en 100.</t>
  </si>
  <si>
    <t>Dit is de inhoud tbv schoonmaakcontract van het oliebergende gedeelte van een integraal afscheider.</t>
  </si>
  <si>
    <t>Niveausignalering</t>
  </si>
  <si>
    <t>Wordt ook wel automatische doormelding genoemd. Indien zwaailamp fysiek aanwezig is dan "Ja".</t>
  </si>
  <si>
    <t>Lozing op</t>
  </si>
  <si>
    <t>DWA-riool</t>
  </si>
  <si>
    <t>Gemengd riool</t>
  </si>
  <si>
    <t>HWA-riool</t>
  </si>
  <si>
    <t>Infiltratie in bodem</t>
  </si>
  <si>
    <t>Oppervlaktewater</t>
  </si>
  <si>
    <t>Capaciteit is af te lezen van het RVS-plaatje die in de olieafscheider te vinden moet zijn.</t>
  </si>
  <si>
    <t>Slibvang in terrein</t>
  </si>
  <si>
    <t>90.52.30.02 Slibvang in terrein</t>
  </si>
  <si>
    <t>Slibvang in terrein is een put behorende bij een olieafscheider, waarin slibdeeltjes &lt; 63 µm in het water door de zwaartekracht naar de bodem zinken en zodoende te verwijderen zijn.</t>
  </si>
  <si>
    <t>Niet zijnde integraal slibvang.</t>
  </si>
  <si>
    <t>Monsternameput in terrein</t>
  </si>
  <si>
    <t>90.52.30.03 Monsternameput in terrein</t>
  </si>
  <si>
    <t>Monsternameput in terrein is een put, behorende bij een olieafscheider, waarin men monsters kan nemen om de kwaliteit van het afvalwater te bepalen.</t>
  </si>
  <si>
    <t>Nvt.</t>
  </si>
  <si>
    <t>Innamepunt drinkwater in terrein</t>
  </si>
  <si>
    <t>90.53.10.00 Innamepunt drinkwater in terrein</t>
  </si>
  <si>
    <t>Innamepunt drinkwater in terrein is een meter die de inname meet van een NUTS bedrijf van drinkwater voor een deel of het gehele object.</t>
  </si>
  <si>
    <t>Innamepunt aardgas in terrein</t>
  </si>
  <si>
    <t>Innamepunt aardgas in terrein is een meter die de inname meet van een NUTS bedrijf van aardgas voor een deel of het gehele object.</t>
  </si>
  <si>
    <t>90.56.10.00 Innamepunt stadswarmte in terrein</t>
  </si>
  <si>
    <t>Innamepunt stadswarmte in terrein</t>
  </si>
  <si>
    <t>Innamepunt stadswarmte in terrein is een meter die de inname meet van een NUTS bedrijf van drinkwater voor een deel of het gehele object.</t>
  </si>
  <si>
    <t>Innamepunt elektriciteit in terrein</t>
  </si>
  <si>
    <t>90.61.10.00 Innamepunt elektriciteit in terrein</t>
  </si>
  <si>
    <t>Innamepunt elektriciteit in terrein is een meter die de inname meet van een NUTS bedrijf van elektriciteit voor een deel of het gehele object.</t>
  </si>
  <si>
    <t>90.82.01.01 Ankerpunt vliegtuigen</t>
  </si>
  <si>
    <t>Activiteit op basis waarvan de vloeistofdichte voorziening noodzakelijk wordt geacht. Bij meerder in de volgorde van meest milieubelastend conform picklist.</t>
  </si>
  <si>
    <t>Nader te bepalen</t>
  </si>
  <si>
    <t>Alleenstaand houdt in dat deze niet is geintegreerd is in de brandmeldinstallatie, maar kan wel gekoppeld zijn. De locatie van de centrale moet worden geregistreerd.</t>
  </si>
  <si>
    <t>Noodkoeler aanwezig</t>
  </si>
  <si>
    <t>De noodkoeler is een onderdeel van de installatie en is te herkennen aan een frame waardoor leidingen lopen die gekoeld worden door één of meerdere ventilatoren.</t>
  </si>
  <si>
    <t>Grondwateronttrekkingssystemen gekoppeld aan een blusvijver dienen ook geregistreerd te worden. Indien grondwater wordt onttrokken ten behoeve van een brandput, deze ook registreren.</t>
  </si>
  <si>
    <t>Materiaal opslagtank in terrein</t>
  </si>
  <si>
    <t>Vulling opslagtank in terrein</t>
  </si>
  <si>
    <t>Vloeibaar zuurstof</t>
  </si>
  <si>
    <t>Inert (onklaar)</t>
  </si>
  <si>
    <t>Gegevens verkrijgen van ROM. Indien zowel 'grondwaterbeschermingsgebied' als 'waterwingebied' van toepassing is, dan registreren als 'grondwaterbeschermingsgebied'.</t>
  </si>
  <si>
    <t>Nominaal koelvermogen in kW</t>
  </si>
  <si>
    <t>Een koelinstallatie die slechts met een stekker is verbonden met het vastgoed en die vrij verplaatsbaar en vervangbaar is door een willekeurige gebruiker, zonder installatietechnische handelingen, wordt niet geregistreerd. In de praktijk zal dit apparaat ook minder dan 3 kg koelmiddel hebben en niet worden onderhouden maar bij uitval worden vervangen.</t>
  </si>
  <si>
    <t>Drankkoeler</t>
  </si>
  <si>
    <t>Alleen de drankkoelers registreren die bestaan uit een buiten- en een binnen unit. De buitenunit registreren bij dichstbijzijnde ruimte.</t>
  </si>
  <si>
    <t>Traplift</t>
  </si>
  <si>
    <t xml:space="preserve">Als "Situatie opslagtank in terrein" is "Bovengronds vrijstaand" dan moet waarde in veld "Kathodische bescherming", "Nee" zijn. Indien tank en leidingen zich bovengronds bevinden is de kathodische bescherming "nvt". </t>
  </si>
  <si>
    <t>Als de bodemweerstand minder is dan 100 ohmmeter moet kathodische bescherming zijn aangebracht; meetwaarde is in bodemweerstandsrapport terug te vinden.</t>
  </si>
  <si>
    <t xml:space="preserve">Ja, als coating overeenkomstig BRL 779, 790 of K548 is.
Nee, als geen coating is aangebracht of coating niet overeenkomstig BRL 779, 790 of K548 is. </t>
  </si>
  <si>
    <t>Aanwezigheid en kwaliteit coating is terug te vinden op tank - en/of installatiecertificaat in het tankdossier en wordt alleen op moment van aanleg geregistreerd.</t>
  </si>
  <si>
    <t>versie 6.1 dd 03-08-2010</t>
  </si>
  <si>
    <t>Koude-warmte opslag</t>
  </si>
  <si>
    <t>34F03 - KANTOOR FORUM</t>
  </si>
  <si>
    <t>Terug naar boven.</t>
  </si>
  <si>
    <t>Werkplaats munitie</t>
  </si>
  <si>
    <t>Onderhoudsgebouw munitie</t>
  </si>
  <si>
    <t>Gebouwcode* + Naam</t>
  </si>
  <si>
    <t>Berging Chemicalien</t>
  </si>
  <si>
    <t>Legering &lt; 1P</t>
  </si>
  <si>
    <t>Legering &gt; 4P</t>
  </si>
  <si>
    <t>Legering 1P</t>
  </si>
  <si>
    <t>Legering 2P</t>
  </si>
  <si>
    <t>Legering 3P</t>
  </si>
  <si>
    <t>Legering 4P</t>
  </si>
  <si>
    <t>RÃ¶ntgenruimte</t>
  </si>
  <si>
    <t>21G09 - KC MEPPELERSTRAATWEG 19</t>
  </si>
  <si>
    <t>21G18 - KANTOOR HANZELAAN</t>
  </si>
  <si>
    <t>26D01 - ANTENNEPARK ZEEWOLDE</t>
  </si>
  <si>
    <t>32E02 - WERKPLAATS NIJKERK</t>
  </si>
  <si>
    <t>DL032 - HUGO DE GROOTSCHOOL MÃœNSTER</t>
  </si>
  <si>
    <t>DL033 - POST MÃœNSTER</t>
  </si>
  <si>
    <t>DL036 - VBK/VKK GEBOUW MÃœNSTER</t>
  </si>
  <si>
    <t>DL070 - SCHOOL DE MEANDER HÃœCKELHOVEN</t>
  </si>
  <si>
    <t>DL142 - WONINGEN REGIO MÃ–NCHENGLADBACH</t>
  </si>
  <si>
    <t>Gewijzigd</t>
  </si>
  <si>
    <t>Ruimte voor opmerking (mutatie)</t>
  </si>
  <si>
    <t>Vastgoed- en hoeveelheidsgeg. per vastgoedniveau</t>
  </si>
  <si>
    <t>Ruimtesoort</t>
  </si>
  <si>
    <t>Attribuutnaam</t>
  </si>
  <si>
    <t>Attribuutwaarde</t>
  </si>
  <si>
    <t>3e Kelder</t>
  </si>
  <si>
    <t>4e Kelder</t>
  </si>
  <si>
    <t>Kruipruimte</t>
  </si>
  <si>
    <t>Zolder</t>
  </si>
  <si>
    <t>Gebouw
code</t>
  </si>
  <si>
    <t>Gebouw
naam</t>
  </si>
  <si>
    <t>Bouwlaag
soort</t>
  </si>
  <si>
    <t>Ruimte
code</t>
  </si>
  <si>
    <t>Volg
nr</t>
  </si>
  <si>
    <t>Object
code</t>
  </si>
  <si>
    <t>Informatie van in het gebouw aanwezige installaties</t>
  </si>
  <si>
    <t>versie 6.1 dd 23-11-2011</t>
  </si>
  <si>
    <t>versie 6.1 dd 04-05-2012</t>
  </si>
  <si>
    <t>versie 6.1 dd 23-12-2011</t>
  </si>
  <si>
    <t>versie 6.3 dd 28-03-2012</t>
  </si>
  <si>
    <t>versie 6.3 dd 23-12-2011</t>
  </si>
  <si>
    <t>90.52.30.04 Vetafscheider</t>
  </si>
  <si>
    <t>versie 6.4 dd 23-12-2011</t>
  </si>
  <si>
    <t>Van installatie</t>
  </si>
  <si>
    <t>Op afstand</t>
  </si>
  <si>
    <t>versie 6.2 dd 23-12-2011</t>
  </si>
  <si>
    <t>versie 6.5 dd 23-12-2011</t>
  </si>
  <si>
    <t>Hoeveelheid koelmiddel moet vanuit het logboek ( &gt;= 3 kg) dan wel vanaf de kenplaat (typeplaatje) (&lt; 3 kg) worden geregistreerd. Hoeveelheid koelmiddel volgens logboek is maatgevend en betreft het gehele circuit, inclusief leidingen.</t>
  </si>
  <si>
    <t>Noodaggregaat in gebouw</t>
  </si>
  <si>
    <t>versie 6.1 dd 20-01-2012</t>
  </si>
  <si>
    <t>Hoogspanning in gebouw</t>
  </si>
  <si>
    <t>Ontruimingsalarminstallatie (alleenstaand)</t>
  </si>
  <si>
    <t>65.11.20.01 Ontruimingsalarminstallatie (alleenstaand)</t>
  </si>
  <si>
    <t>62.10.01.00 Hoogspanning in gebouw</t>
  </si>
  <si>
    <t xml:space="preserve">Ontruimingalarmsinstallatie (alleenstaand) is een installatie t.b.v. alarmering van aanwezigen zodat deze bij calamiteiten binnen redelijke tijd uit het bouwwerk kunnen vluchten. </t>
  </si>
  <si>
    <t>Soort ontruimingsalarminstallatie</t>
  </si>
  <si>
    <t>Hijshoogte in m</t>
  </si>
  <si>
    <t>Hijshoogte is de afstand van de onderkant van het hijspunt (haak) tot aan bovenkant van de afgewerkte vloer.</t>
  </si>
  <si>
    <t>90.54.10.00 Innamepunt aardgas in terrein</t>
  </si>
  <si>
    <t>Hoogspanning in terrein</t>
  </si>
  <si>
    <t>90.62.10.01 Hoogspanning in terrein</t>
  </si>
  <si>
    <t>Hoogspanning in terrein is de trafo niet zijnde een gebouw waarmee hoogspanning wordt omgevormd naar laagspanning.</t>
  </si>
  <si>
    <t>Noodaggregaat in terrein</t>
  </si>
  <si>
    <t>61.10.01.00 Noodaggregaat in gebouw</t>
  </si>
  <si>
    <t>90.65.22.01 Toegangscontrole systeem object</t>
  </si>
  <si>
    <t>versie 6.3 dd 04-01-2012</t>
  </si>
  <si>
    <t>Klimwand aan klimtoren</t>
  </si>
  <si>
    <t>Klimwand afwerking</t>
  </si>
  <si>
    <t>Relief</t>
  </si>
  <si>
    <t>Vlak</t>
  </si>
  <si>
    <t>Alleen bij klimwand aan klimtoren</t>
  </si>
  <si>
    <t>Alleen bij klimtoren en klimwand aan klimtoren</t>
  </si>
  <si>
    <t>90.65.01.01 Noodaggregaat in terrein</t>
  </si>
  <si>
    <r>
      <t>Installatiegegevens</t>
    </r>
    <r>
      <rPr>
        <b/>
        <sz val="20"/>
        <color indexed="10"/>
        <rFont val="Arial"/>
        <family val="2"/>
      </rPr>
      <t xml:space="preserve"> </t>
    </r>
  </si>
  <si>
    <t>Totale lengte goot in m1</t>
  </si>
  <si>
    <t>Schijnbaar vermogen in kVA</t>
  </si>
  <si>
    <t>Gegevens halen uit de melding of vergunning (onttrekking/lozing).</t>
  </si>
  <si>
    <t>Schijnbaar vermogen transformator in kVA</t>
  </si>
  <si>
    <t>Indien het hefplateau zich buiten het gebouw bevindt, dan registreren bij de dichtstbijzijnde ruimte.</t>
  </si>
  <si>
    <t>OBCT_ID</t>
  </si>
  <si>
    <t>OBCT_BESCHRIJVING</t>
  </si>
  <si>
    <t>BSTS_ID</t>
  </si>
  <si>
    <t>BSTS_NUMMER</t>
  </si>
  <si>
    <t>BSTS_BESCHRIJVING</t>
  </si>
  <si>
    <t>GBST_ID</t>
  </si>
  <si>
    <t>GBST_GBCT_ID</t>
  </si>
  <si>
    <t>GBST_NUMMER</t>
  </si>
  <si>
    <t>GBST_BESCHRIJVING</t>
  </si>
  <si>
    <t>BLST_ID</t>
  </si>
  <si>
    <t>BLST_CODE</t>
  </si>
  <si>
    <t>BLST_BESCHRIJVING</t>
  </si>
  <si>
    <t>K3</t>
  </si>
  <si>
    <t>K4</t>
  </si>
  <si>
    <t>RMST_ID</t>
  </si>
  <si>
    <t>RMST_NUMMER</t>
  </si>
  <si>
    <t>RMST_BESCHRIJVING</t>
  </si>
  <si>
    <t>RMST_RMTC_ID</t>
  </si>
  <si>
    <t>Berging Chemicaliën</t>
  </si>
  <si>
    <t>Röntgenruimte</t>
  </si>
  <si>
    <t>OBJT_CODE</t>
  </si>
  <si>
    <t>OBJT_NAAM</t>
  </si>
  <si>
    <t>OBJT_BEZOEK_STRAATNAAM</t>
  </si>
  <si>
    <t>OBJT_BEZOEK_HUISNUMMER</t>
  </si>
  <si>
    <t>OBJT_BEZOEK_POSTCODE</t>
  </si>
  <si>
    <t>OBJT_BEZOEK_PLAATS</t>
  </si>
  <si>
    <t>GBUW_CODE</t>
  </si>
  <si>
    <t>GBUW_NAAM</t>
  </si>
  <si>
    <t>GBUW_BOUWJAAR</t>
  </si>
  <si>
    <t>GMTE_GEMEENTENAAM</t>
  </si>
  <si>
    <t>GBUW_BEZOEK_STRAATNAAM</t>
  </si>
  <si>
    <t>GBUW_BEZOEK_HUISNUMMER</t>
  </si>
  <si>
    <t>GBUW_BEZOEK_POSTCODE</t>
  </si>
  <si>
    <t>GBUW_BEZOEK_PLAATS</t>
  </si>
  <si>
    <t>GBUW_BVO_DRV</t>
  </si>
  <si>
    <t>GBUW_NVO_DRV</t>
  </si>
  <si>
    <t>GBUW_BRUTO_INHOUD</t>
  </si>
  <si>
    <t>GBUW_HOOGSTE_NOK</t>
  </si>
  <si>
    <t>GBUW_HOOGSTE_GOOT</t>
  </si>
  <si>
    <t>RBI_COMP_NAAM</t>
  </si>
  <si>
    <t>OBJECTNUMMER</t>
  </si>
  <si>
    <t>OBJECTNAAM</t>
  </si>
  <si>
    <t>GBUW_NUMMER</t>
  </si>
  <si>
    <t>BWLG_OMSCHRIJVING</t>
  </si>
  <si>
    <t>RMTE_NUMMER</t>
  </si>
  <si>
    <t>RMTE_OMSCHRIJVING</t>
  </si>
  <si>
    <t>VOLGNR</t>
  </si>
  <si>
    <t>RBI_ATTR_NAAM</t>
  </si>
  <si>
    <t>WAARDE</t>
  </si>
  <si>
    <t>GBDL_CODE</t>
  </si>
  <si>
    <t>GBDL_NAAM</t>
  </si>
  <si>
    <t>GBDL_BOUWJAAR</t>
  </si>
  <si>
    <t>BWLG_BRUTO_BOUWHOOGTE</t>
  </si>
  <si>
    <t>BWLG_PH_RICHTGETAL</t>
  </si>
  <si>
    <t>RMTE_CODE</t>
  </si>
  <si>
    <t>RMTE_PLAFOND_HOOGTE</t>
  </si>
  <si>
    <t xml:space="preserve">Objectcode + Naam </t>
  </si>
  <si>
    <t xml:space="preserve">Gebouwsoort </t>
  </si>
  <si>
    <t>Fabrikant</t>
  </si>
  <si>
    <t xml:space="preserve">Objectcategorie </t>
  </si>
  <si>
    <t xml:space="preserve">Beheerstatus </t>
  </si>
  <si>
    <t>Gebouwdeel bouwjaar</t>
  </si>
  <si>
    <t>Bouwlaagsoort omschrijving</t>
  </si>
  <si>
    <t>Bouwlaag plafond richtgetal</t>
  </si>
  <si>
    <t>Ruimte beschrijving</t>
  </si>
  <si>
    <t>Bruto bouwlaag hoogte</t>
  </si>
  <si>
    <t>Ruimte code</t>
  </si>
  <si>
    <t>Ruimte plafond hoogte</t>
  </si>
  <si>
    <t>Gebouwdeel soort</t>
  </si>
  <si>
    <t>Gebouwdeel naam</t>
  </si>
  <si>
    <t>Gebouwdeel code</t>
  </si>
  <si>
    <t>Trottoir- en straatkolken</t>
  </si>
  <si>
    <t>Lig. in milieubeschermingsgeb.</t>
  </si>
  <si>
    <t>Inhoud</t>
  </si>
  <si>
    <t>Informatie over de op het object aanwezige installaties</t>
  </si>
  <si>
    <t>Restoppervlak</t>
  </si>
  <si>
    <t>Vastgoed- en hoeveelheidsgegevens per vastgoedniveau: Bouwlaag</t>
  </si>
  <si>
    <t>Vastgoed- en hoeveelheidsgegevens per vastgoedniveau: Ruimte</t>
  </si>
  <si>
    <t>Vastgoed- en hoeveelheidsgegevens per vastgoedniveau: Gebouwdeel</t>
  </si>
  <si>
    <t>Mutatie</t>
  </si>
  <si>
    <t>Mutatie*</t>
  </si>
  <si>
    <t>Ruimte voor gemuteerde attribuutwaarde of opmerking*</t>
  </si>
  <si>
    <t>Warmtepomp</t>
  </si>
  <si>
    <t>51.51.01.01 Warmtepomp</t>
  </si>
  <si>
    <t>Een warmtepomp is een pomp die warmte onttrekt aan de elementen van de natuur (bodem, lucht, water) en naar het verwarmingssysteem voert.</t>
  </si>
  <si>
    <t>Alleen warmtepompen registreren die koudemiddelen bevatten</t>
  </si>
  <si>
    <t>Dit betreft de meternummer.</t>
  </si>
  <si>
    <t>Vetbrandblusinstallatie</t>
  </si>
  <si>
    <t>Vetbrandblusinstallatie is een automatisch brandblussysteem, meestal in keukensystemen,  dat gebruik maakt van een chemische vloeistof als blusmiddel voor aan kookvet  of -olie gerelateerde branden.</t>
  </si>
  <si>
    <t>Chemische blusvloeistof</t>
  </si>
  <si>
    <t>Situatie warmtepomp</t>
  </si>
  <si>
    <t>Pri.hemelw.afvoerl.(HWA)</t>
  </si>
  <si>
    <t>Sec.hemelw.afvoerl.(HWA)</t>
  </si>
  <si>
    <t>Pri.infiltr.rioolleiding(IT)</t>
  </si>
  <si>
    <t>Sec.infiltr.rioolleiding(IT)</t>
  </si>
  <si>
    <t>Pri.vuilwaterafv.leiding(GEM)</t>
  </si>
  <si>
    <t>Sec.vuilwaterafv.leiding(GEM)</t>
  </si>
  <si>
    <t>Pri.vuilwaterafv.leiding(VWA)</t>
  </si>
  <si>
    <t>Sec.vuilwaterafv.leiding(VWA)</t>
  </si>
  <si>
    <t>Primair rioolpersleiding</t>
  </si>
  <si>
    <t>Secundair rioolpersleiding</t>
  </si>
  <si>
    <t>Primair vacuumleiding</t>
  </si>
  <si>
    <t>Secundair vacuumleiding</t>
  </si>
  <si>
    <t>Lijnafwatering</t>
  </si>
  <si>
    <t>Zandvanger riolering</t>
  </si>
  <si>
    <t xml:space="preserve">Behoefte-mutatie formulier </t>
  </si>
  <si>
    <t>Rijksvastgoedlocatie (geen Defensie)</t>
  </si>
  <si>
    <t>Rookverblijf</t>
  </si>
  <si>
    <t>Legering 6P</t>
  </si>
  <si>
    <t>Legering 7P</t>
  </si>
  <si>
    <t>Legering 8P</t>
  </si>
  <si>
    <t>Legering 9P</t>
  </si>
  <si>
    <t>Legering 10P</t>
  </si>
  <si>
    <t>Legering 11P</t>
  </si>
  <si>
    <t>Legering 12P</t>
  </si>
  <si>
    <t>Legering 13P</t>
  </si>
  <si>
    <t>Legering 14P</t>
  </si>
  <si>
    <t>Legering 15P</t>
  </si>
  <si>
    <t>Legering 5P</t>
  </si>
  <si>
    <t>Capaciteit</t>
  </si>
  <si>
    <t>Legering xP</t>
  </si>
  <si>
    <t>Component:</t>
  </si>
  <si>
    <t>61.20.01.00 Statische aarding gebouwgebonden</t>
  </si>
  <si>
    <t>versie 6.0 dd 21-12-2015</t>
  </si>
  <si>
    <t>veldnaam</t>
  </si>
  <si>
    <t>invulinstructie</t>
  </si>
  <si>
    <r>
      <t>T</t>
    </r>
    <r>
      <rPr>
        <sz val="10"/>
        <color indexed="8"/>
        <rFont val="Arial"/>
        <family val="2"/>
      </rPr>
      <t xml:space="preserve">oelichting / </t>
    </r>
    <r>
      <rPr>
        <b/>
        <u/>
        <sz val="10"/>
        <color indexed="8"/>
        <rFont val="Arial"/>
        <family val="2"/>
      </rPr>
      <t>A</t>
    </r>
    <r>
      <rPr>
        <sz val="10"/>
        <color indexed="8"/>
        <rFont val="Arial"/>
        <family val="2"/>
      </rPr>
      <t xml:space="preserve">fhankelijkheden / </t>
    </r>
    <r>
      <rPr>
        <b/>
        <u/>
        <sz val="10"/>
        <color indexed="8"/>
        <rFont val="Arial"/>
        <family val="2"/>
      </rPr>
      <t>D</t>
    </r>
    <r>
      <rPr>
        <sz val="10"/>
        <color indexed="8"/>
        <rFont val="Arial"/>
        <family val="2"/>
      </rPr>
      <t>atadefinitie</t>
    </r>
  </si>
  <si>
    <t>Reacties t.o.v. vorige versie</t>
  </si>
  <si>
    <t>Component (met toepasssing)</t>
  </si>
  <si>
    <t>61.20.00.00 Statische aarding gebouwgebonden</t>
  </si>
  <si>
    <t>van</t>
  </si>
  <si>
    <t>op- of aanmerking</t>
  </si>
  <si>
    <t>verwerking</t>
  </si>
  <si>
    <t>Statische aarding gebouwgebonden is een installatie t.b.v. het afvoeren van een statische lading in een gebouw.</t>
  </si>
  <si>
    <t>inwin instructie</t>
  </si>
  <si>
    <t>Separaat aardingssysteem, het betreft niet de standaard veiligheidsaarding of de medische aarding van een gebouw welke integraal onderdeel uitmaken van de elektrische installatie</t>
  </si>
  <si>
    <t>Wettelijk</t>
  </si>
  <si>
    <t>Indien de statische aarding verbonden is aan een in RBI geregistreerde componentsoort zoals bijvoorbeeld Opslagtanks,  dan wordt dit hier niet geregisteerd.</t>
  </si>
  <si>
    <t>niveau</t>
  </si>
  <si>
    <t>object</t>
  </si>
  <si>
    <t>bouwlaag</t>
  </si>
  <si>
    <t>ruimte</t>
  </si>
  <si>
    <t>BI-code</t>
  </si>
  <si>
    <t>&lt;BI-code&gt;</t>
  </si>
  <si>
    <t>T: BI-code  om component/toepassing uniek aan te duiden</t>
  </si>
  <si>
    <t>De BI code wordt bij terreingebonden componenten niet gebruikt</t>
  </si>
  <si>
    <t>&lt;omschrijving van nadere locatiebepaling &gt;</t>
  </si>
  <si>
    <t>T: detailtekening 1:500 met ondergrondse en bovengrondse meetkoppelingen gemaakt door de sectie Electrotechniek</t>
  </si>
  <si>
    <t>&lt;bouwjaar bouwdeel/installatie&gt;</t>
  </si>
  <si>
    <t>&lt;nadere specificatie van bouwdeel/installatie&gt;</t>
  </si>
  <si>
    <t>Status datum</t>
  </si>
  <si>
    <t>&lt;automatisch gegenereerd bij wijziging status in RBI&gt;</t>
  </si>
  <si>
    <t>Geleidende vloer</t>
  </si>
  <si>
    <t>&lt;oppervlakte in m2&gt; (N,0) (defaultwaarde = 0)</t>
  </si>
  <si>
    <t>D: Geleidende vloer in gebouw is een vloer, met een bepaalde maximale weestandwaarde, om statische lading af te voeren via de aarde</t>
  </si>
  <si>
    <t>Geleidende vloeren komen met name voor in munitiewerkplaatsen en munitieonderhoudsgebouwen. Ook zogenaamde ESD-vloeren in electronicawerkplaatsen e.d kunnen hier worden geregisteerd. Lijst bekend bij Keuringen</t>
  </si>
  <si>
    <t>Statisch aardpunt</t>
  </si>
  <si>
    <t>&lt;aantal aardpunten &gt; (N,0)  (defaultwaarde = 0)</t>
  </si>
  <si>
    <t>D: Eem statisch aardpunt is een enkel aansluitpunt om statische lading af te voeren via op zich zelfstaand aardingssysteem met aardelektrode</t>
  </si>
  <si>
    <t>Een statisch aardpunt is een blank koperen aansluiting t.b.v. het aarden  van vliegtuigen, voertuigen e.d. tijdens tanken en uitvoeren van werkzaamheden.  Lijst bekend bij Keuringen</t>
  </si>
  <si>
    <t xml:space="preserve">                        In dezelfde ruimnte kunnen meerdere soorten statische
                        aarding voorkomen</t>
  </si>
  <si>
    <t>Aardstrip</t>
  </si>
  <si>
    <t>&lt;lengte aardstrip in m1 &gt;(N.1)  (defaultwaarde = 0)</t>
  </si>
  <si>
    <t>D: Een aardstrip is de totale lengte van strippen waarop meerdere aansluitingen kunnen worden gemaakt om een statische lading af te voeren via op zich zelfstaand aardingssysteem met aardelektrode(n)</t>
  </si>
  <si>
    <t>Een aardstrip is een blank koperen strip waarop een of meerdere aarddraden zijn aangesloten.  Lijst bekend bij Keuringen</t>
  </si>
  <si>
    <t>Onderhoudsplicht</t>
  </si>
  <si>
    <t>Ja, vastgoedbeh. (default)</t>
  </si>
  <si>
    <t>Ja, derden</t>
  </si>
  <si>
    <t>Buiten gebruik gesteld</t>
  </si>
  <si>
    <t>versie 6.0 dd 14-12-2015</t>
  </si>
  <si>
    <t>Statische aarding in terrein is een systeem t.b.v. het afvoeren van een statische lading in het terrein.</t>
  </si>
  <si>
    <t>Soort statische aarding in terrein</t>
  </si>
  <si>
    <t>Een statisch aardpunt is een blank koperen aansluiting t.b.v. het aarden  van vliegtuigen, voertuigen e.d.  tijdens tanken en uitvoeren van werkzaamheden.  Lijst bekend bij Keuringen</t>
  </si>
  <si>
    <t>Statisch aardpunt in put</t>
  </si>
  <si>
    <t>Een statisch aardpunt in put is een blank koperen aansluiting t.b.v. het aarden  van vliegtuigen, voertuigen e.d.  tijdens tanken en uitvoeren van werkzaamheden in een put.  Lijst bekend bij Keuringen</t>
  </si>
  <si>
    <t>=ALS(ISLEEG(Voorblad!B$16);"";(Voorblad!B$16))</t>
  </si>
  <si>
    <t>=ALS(ISLEEG(Voorblad!B$17);"";(Voorblad!B$17))</t>
  </si>
  <si>
    <t>Statische aarding gebouwgebonden</t>
  </si>
  <si>
    <t>BI-code  om component/toepassing uniek aan te duiden</t>
  </si>
  <si>
    <t>Geleidende vloer in gebouw is een vloer, met een bepaalde maximale weestandwaarde, om statische lading af te voeren via de aarde</t>
  </si>
  <si>
    <t>Detailtekening 1:500 met ondergrondse en bovengrondse meetkoppelingen gemaakt door de sectie Electrotechniek</t>
  </si>
  <si>
    <t>Een statisch aardpunt is een enkel aansluitpunt om statische lading af te voeren via op zich zelfstaand aardingssysteem met aardelektrode</t>
  </si>
  <si>
    <t>Een aardstrip is de totale lengte van strippen waarop meerdere aansluitingen kunnen worden gemaakt om een statische lading af te voeren via op zich zelfstaand aardingssysteem met aardelektrode(n)</t>
  </si>
  <si>
    <t>Statische aarding in terrein</t>
  </si>
  <si>
    <t>Een statisch aardpunt is een enkel aansluitpunt om statische lading af te voeren via op zich zelfstaand aardingssysteem met aardelektrode.</t>
  </si>
  <si>
    <t>Een statisch aardpunt in put is een enkel aansluitpunt in een put  in het maaiveld om statische lading af te voeren via op zich zelfstaand aardingssysteem met aardelektrode</t>
  </si>
  <si>
    <t xml:space="preserve">Cascade-opstelling </t>
  </si>
  <si>
    <t>Cascadenummer</t>
  </si>
  <si>
    <t xml:space="preserve">Cascadevermogen </t>
  </si>
  <si>
    <t>Als "cascade opstelling" is "Ja", dan moet "Cascade nummer" verplicht gevuld worden. Per cascade combinatie wordt dezelfde codering ingevuld met eerst C1 en vervolgens C2 etc.etc.</t>
  </si>
  <si>
    <t>Alleen vullen indien CV-ketel onderdeel is van een cascade opstelling</t>
  </si>
  <si>
    <t>Dit veld wordt in de keuringsapplicatie gebruik om het opgetelde vermogen van alle in de cascade opgenomen cv-ketels te registreren</t>
  </si>
  <si>
    <t>Brandweerlift</t>
  </si>
  <si>
    <t>Een brandweerlift is een personenlift die bij een calamiteit aan de brandweer beschikbaar gesteld kan worden. Deze kan worden herkend aan het pictogram en de brandweerschakelaar op de beganegrond.</t>
  </si>
  <si>
    <t>Risicoklasse lwi</t>
  </si>
  <si>
    <t xml:space="preserve">Prioritair </t>
  </si>
  <si>
    <t xml:space="preserve">Zorgplicht Defensie </t>
  </si>
  <si>
    <t>Zorgplicht  overig (default)</t>
  </si>
  <si>
    <t>Tekst in blauw: Klik op het veld en er verschijnt een toelichting of opmerking.</t>
  </si>
  <si>
    <t>Ja, vastgoedbeh.</t>
  </si>
  <si>
    <t>Situatie opslagtank in terrein</t>
  </si>
  <si>
    <t>Materiaal opslagtank terrein</t>
  </si>
  <si>
    <t>Vulling opslagtank terrein</t>
  </si>
  <si>
    <t>Tandartsstoel</t>
  </si>
  <si>
    <t>versie 1.1 dd 08-03-2016</t>
  </si>
  <si>
    <t>Een tandartstoel is een voorziening ten behoeve van het uitvoeren van tandtechnische medische behandelingen.</t>
  </si>
  <si>
    <t>72.22.1.00 Tandartsstoel</t>
  </si>
  <si>
    <t>aangesloten op leidingwater</t>
  </si>
  <si>
    <t>Breektank</t>
  </si>
  <si>
    <r>
      <rPr>
        <b/>
        <sz val="8"/>
        <color indexed="63"/>
        <rFont val="Arial"/>
        <family val="2"/>
      </rPr>
      <t>Breektank</t>
    </r>
    <r>
      <rPr>
        <sz val="8"/>
        <color indexed="63"/>
        <rFont val="Arial"/>
        <family val="2"/>
      </rPr>
      <t>: Vrije uitstroming vanuit drinkwaterleidingnet of bron boven een hoogst mogelijk waterniveau in het reservoir naar het achterliggende drinkwaterleidingnet</t>
    </r>
  </si>
  <si>
    <t>versie 6.2 dd 07-04-2016</t>
  </si>
  <si>
    <t>Beweegbare scheidingswand</t>
  </si>
  <si>
    <t>22.10.00.00 Beweegbare scheidingswand</t>
  </si>
  <si>
    <t>Soort scheidingswand</t>
  </si>
  <si>
    <r>
      <t>Horizontaal beweegbaar:</t>
    </r>
    <r>
      <rPr>
        <sz val="8"/>
        <color indexed="63"/>
        <rFont val="Arial"/>
        <family val="2"/>
      </rPr>
      <t xml:space="preserve"> een scheidingswand  die bij bediening in horizontale richting oprolt, afrolt, opvouwt of uitvouwt met een snelheid van minimaal een meter per seconde.</t>
    </r>
  </si>
  <si>
    <r>
      <t>Vertikaal beweegbaar:</t>
    </r>
    <r>
      <rPr>
        <sz val="8"/>
        <color indexed="63"/>
        <rFont val="Arial"/>
        <family val="2"/>
      </rPr>
      <t xml:space="preserve"> een scheidingswand  die bij bediening in verticale richting oprolt, afrolt, opvouwt of uitvouwt met een snelheid van minimaal een meter per seconde.</t>
    </r>
  </si>
  <si>
    <t>Horizontaal beweegbaar</t>
  </si>
  <si>
    <t>Verticaal beweegbaar</t>
  </si>
  <si>
    <t xml:space="preserve">Een beweegbare scheidingswand is een niet constructieve scheiding, bedoelt voor het opdelen van een ruimte in meerdere delen, die bij het ontbreken van periodiek onderhoud gevaar voor de mens of omgeving kan opleveren.  </t>
  </si>
  <si>
    <t>De scheidingswand registreren in de ruimte met het hoogste ruimtenummer waarin zich de scheidingswand bevindt.</t>
  </si>
  <si>
    <t>Bodemenergiesystemen</t>
  </si>
  <si>
    <t>90.50.00.00 Bodemenergiesystemen</t>
  </si>
  <si>
    <t>versie 1.2 dd 14-04-2016</t>
  </si>
  <si>
    <t>Bodemenergiesysteem (BES) is eenamenstel van buizen, pompen, regelkast en warmtewisselaar(s) tot en met de warmtewisselaar direct boven het maaiveld waarbij van de bodem tot maximaak 500 m onder het maaiveld gebruik wordt gemaakt voor de levering of opslag van warmte of koude. Dit door grondwater aan de bodem te onttrekken en na gebruik in de bodem terug te brengen of door  gebruikmaking van een gesloten circuit van leidingen.</t>
  </si>
  <si>
    <t>Bodemenergiesysteem registreren in de ruimte waarin de regelkast zich bevindt</t>
  </si>
  <si>
    <t>Soort BES</t>
  </si>
  <si>
    <t>Open systeem</t>
  </si>
  <si>
    <t>Gesloten systeem</t>
  </si>
  <si>
    <t>Tot. verm. bodemzjidig circuit in in kW</t>
  </si>
  <si>
    <t>Aantal bronnen of strengen</t>
  </si>
  <si>
    <t>Max diepte in m1</t>
  </si>
  <si>
    <t>Aantal pompen</t>
  </si>
  <si>
    <t>diepte tov maaiveld</t>
  </si>
  <si>
    <t>Tot cap pompen in m3/h</t>
  </si>
  <si>
    <t>Installatiegegevens halen uit de vergunning (grondwateronttrekking)</t>
  </si>
  <si>
    <t>EMP-deuren</t>
  </si>
  <si>
    <t>EMP-deuren: EMI/RFI afgeschermde deuren</t>
  </si>
  <si>
    <t>Een loopdeur is een deur in een (bedrijfs)deur</t>
  </si>
  <si>
    <t>Werkplaats specifiek</t>
  </si>
  <si>
    <t>Datacenter</t>
  </si>
  <si>
    <t>Historische verzameling</t>
  </si>
  <si>
    <t>Kaderlegering</t>
  </si>
  <si>
    <t>Recreatiegebouw</t>
  </si>
  <si>
    <t>Kantine / Mess</t>
  </si>
  <si>
    <t>Magazijn brandgevaarlijk</t>
  </si>
  <si>
    <t>Magazijn levensmiddelen</t>
  </si>
  <si>
    <t>Gevechtsopstelling / Veldversterking</t>
  </si>
  <si>
    <t>Installatiegebouw algemeen</t>
  </si>
  <si>
    <t>Transformatorgebouw</t>
  </si>
  <si>
    <t>Zend- / Ontvangststation</t>
  </si>
  <si>
    <t>Overig gebouw algemeen</t>
  </si>
  <si>
    <t>Verkeerstoren / METEO-gebouw</t>
  </si>
  <si>
    <t>Geneeskundige inrichting</t>
  </si>
  <si>
    <t>&lt; intern VGI nummer &gt;</t>
  </si>
  <si>
    <t>BI-code om component/toepassing uniek aan te duiden. Niet invullen. Het betreft een intern VGI nummer</t>
  </si>
  <si>
    <t>BI-code  om component/toepassing uniek aan te duiden. Niet invullen. Het betreft een intern VGI nummer</t>
  </si>
  <si>
    <t>Inhoud boiler in liters</t>
  </si>
  <si>
    <t>Nominaal vermogen in kW</t>
  </si>
  <si>
    <t>Als "Stookwijze boiler" is " direct gestookt"  en "Verwarmingsbron"is "Gas"" dan "Nominaal vermogen"  invullen"</t>
  </si>
  <si>
    <t>Uitgiftebalie gekoeld</t>
  </si>
  <si>
    <t>Categorie koelinstallatie lokaal</t>
  </si>
  <si>
    <t>Comfortkoeling</t>
  </si>
  <si>
    <t>Computer/apparatuurkoeling</t>
  </si>
  <si>
    <t>Horecakoeling</t>
  </si>
  <si>
    <t>Nominaal koelvermogen installatie in kW</t>
  </si>
  <si>
    <t>Nominaal koelvermogen gebouw (comfort) in kW</t>
  </si>
  <si>
    <t>Split-unit</t>
  </si>
  <si>
    <t>Aantal binnen units (stuks)</t>
  </si>
  <si>
    <t>GWP-waarde in ton</t>
  </si>
  <si>
    <t>Relatie met soort koelmiddel, opgenomen in de F-gassenverordening (EU) nr. 517/2014</t>
  </si>
  <si>
    <t>CO2-equivalent inhoud in ton</t>
  </si>
  <si>
    <t>Het CO2 equivalent wordt berekend door de GWP waarde van het koudemiddel x  hoeveelheid koelmiddel.</t>
  </si>
  <si>
    <t>Hermetisch gesloten</t>
  </si>
  <si>
    <t>Lekdetectie aanwezig</t>
  </si>
  <si>
    <t>Categorie koelinstallatie</t>
  </si>
  <si>
    <t>Aantal multisplit-units(stuks)</t>
  </si>
  <si>
    <t>Aantal VRV-units (stuks)</t>
  </si>
  <si>
    <t>Bij gemengd systeem het zwaarste koelmiddel registreren</t>
  </si>
  <si>
    <t>Geleidende vloer (oppervlakte in m2)</t>
  </si>
  <si>
    <t>Statisch aardpunt (aantal aardpunten in stuks)</t>
  </si>
  <si>
    <t>Aardstrip (lengte aardstrip in m1)</t>
  </si>
  <si>
    <t>Klimaatbeheersing</t>
  </si>
  <si>
    <t>Als "CO2 equivalent inhoud" &gt;= 5 ton moet het veld "lokatie logboek" een tekst bevatten</t>
  </si>
  <si>
    <t>Brandmeldinstallatie is een  samenstel van aan elkaar aangepaste apparatuur, leidingen en toebehoren van leidingen, welke nodig zijn voor het ontdekken van brand, het melden van brand en eventueel het geven van stuursignalen ten behoeve van andere installaties.</t>
  </si>
  <si>
    <t>Ioniserende melders (stuks)</t>
  </si>
  <si>
    <t>Informatie kan worden verkregen bij Vergunningen</t>
  </si>
  <si>
    <t>Nevenpanelen (stuks)</t>
  </si>
  <si>
    <t>Bij een BMI is altijd een brandweerpaneel aanwezig, bij grotere installaties soms ook nevenpanelen</t>
  </si>
  <si>
    <t>Aspiratiesysteem aan BMI (stuks)</t>
  </si>
  <si>
    <t>Totaal van alle aan de BMI gekoppelde aspiratiesytemen in het gebouw</t>
  </si>
  <si>
    <t>Grondslag BMI</t>
  </si>
  <si>
    <t>Wettelijjk Bouwbesluit</t>
  </si>
  <si>
    <t>Wettelijk Gelijkwaardigheid</t>
  </si>
  <si>
    <t>Wettelijk PGS</t>
  </si>
  <si>
    <t>Wettelijk Archief</t>
  </si>
  <si>
    <t>Gebruikerseis</t>
  </si>
  <si>
    <t>Geen</t>
  </si>
  <si>
    <t>Automatische melders (stuks)</t>
  </si>
  <si>
    <t>Totaal van alle soorten automatische melders in het gebouw</t>
  </si>
  <si>
    <t>Handmelders (stuks)</t>
  </si>
  <si>
    <t>Totaal van alle soorten handmelders in het gebouw</t>
  </si>
  <si>
    <t>Sturing ontruimingsalarminst.</t>
  </si>
  <si>
    <t>Sturing brandblusinstallatie</t>
  </si>
  <si>
    <t>Sturing branddeuren</t>
  </si>
  <si>
    <t>Sturing brandschermen</t>
  </si>
  <si>
    <t>Sturing noodverlichtingsinst.</t>
  </si>
  <si>
    <t>Sturing luchtbeh en ventilatie</t>
  </si>
  <si>
    <t>Sturing rook en warmte afv ins</t>
  </si>
  <si>
    <t>Sturing (brandweerl)lift</t>
  </si>
  <si>
    <t>Sturing brandpomp</t>
  </si>
  <si>
    <t>Sturing noodstroomvoorziening</t>
  </si>
  <si>
    <t>Sturing overdrukinstallatie</t>
  </si>
  <si>
    <t>Sturing sleutelkluis</t>
  </si>
  <si>
    <t>Sturing brandweeringang</t>
  </si>
  <si>
    <t>Sturing flitslicht</t>
  </si>
  <si>
    <t>Doormelding brand primair</t>
  </si>
  <si>
    <t>Centrale meldkamer DBBO</t>
  </si>
  <si>
    <t>AC Korps Marine Brandweer (Den Helder)</t>
  </si>
  <si>
    <t>Meldkamer Vlb Volkel</t>
  </si>
  <si>
    <t>Meldkamer Vlb Leeuwarden</t>
  </si>
  <si>
    <t>Meldkamer Vlb Woensdrecht</t>
  </si>
  <si>
    <t>Meldkamer Vlb Gilze Rijen</t>
  </si>
  <si>
    <t>Meldkamer Vlb Eindhoven</t>
  </si>
  <si>
    <t>Lokaal DBBO</t>
  </si>
  <si>
    <t>Lokaal</t>
  </si>
  <si>
    <t xml:space="preserve">Regionale Alarm Centrale (RAC)    </t>
  </si>
  <si>
    <t>Particuliere Alarm Centrale (PAC)  </t>
  </si>
  <si>
    <t>Overig</t>
  </si>
  <si>
    <t>Doormelding brand secundair</t>
  </si>
  <si>
    <t>Meerdere doormeldingen</t>
  </si>
  <si>
    <t>Doormelding storing</t>
  </si>
  <si>
    <t>Regionale Alarm Centrale (RAC)  </t>
  </si>
  <si>
    <t>Overig                                       </t>
  </si>
  <si>
    <t xml:space="preserve">Geïntegreerde AOI </t>
  </si>
  <si>
    <t>Alarm Ontruimings installatie (OAI) Type A = Gesproken woord, Type 2 = Slowhoop</t>
  </si>
  <si>
    <t>Type A</t>
  </si>
  <si>
    <t>Type B</t>
  </si>
  <si>
    <t>Terreinverlichtingsinstallatie</t>
  </si>
  <si>
    <t>versie 1.1 dd 10-11-2016</t>
  </si>
  <si>
    <t>90.63.01.01 Terreinverlichtingsinstallatie</t>
  </si>
  <si>
    <t>Een terreinverlichtingsinstallatie is een verzameling van verlichtingsvoorzieningen (verdeelkasten, leidingen, lichtmasten en gebouwgebonden armaturen) voor het verbeteren van de orientatie en het verhogen van de veiligheid op defensieobjecten met name in de avond en nacht.</t>
  </si>
  <si>
    <t>Koppeling met ARCGIS</t>
  </si>
  <si>
    <t>-overzichtstekening van object met  BI code detailtekening 1:500 met verdeelkasten, lichtmasten en armaturen aan gebouw</t>
  </si>
  <si>
    <t>Verdeelinrichting in gebouw (stuks)</t>
  </si>
  <si>
    <t>Verdeelinrichting in terrein (stuks)</t>
  </si>
  <si>
    <t>Lichtmasten (stuks)</t>
  </si>
  <si>
    <t>Mast met verlichtingsarmatuur (Aantallen vanuit BASTION genereren)</t>
  </si>
  <si>
    <t>Armaturen aan gebouw (stuks)</t>
  </si>
  <si>
    <t>Een aan een gebouw gemonteed verlichtingsarmatuur dat gevoed wordt vanuit de terreinverlichtingsinstallatie</t>
  </si>
  <si>
    <t>Collectief leidingwaternet object</t>
  </si>
  <si>
    <t>Soort leidingwaternet</t>
  </si>
  <si>
    <t>Lengte leidingwaternet</t>
  </si>
  <si>
    <t>Aantal afsluiters</t>
  </si>
  <si>
    <t>Aantal keerkleppen</t>
  </si>
  <si>
    <t>Personeelsschuilplaats</t>
  </si>
  <si>
    <t>Legering 17P</t>
  </si>
  <si>
    <t>Legering 18P</t>
  </si>
  <si>
    <t>Legering 19P</t>
  </si>
  <si>
    <t>Legering 20P</t>
  </si>
  <si>
    <t>Legering 16P</t>
  </si>
  <si>
    <t>Verdeelinrichting in gebouw</t>
  </si>
  <si>
    <t>Verdeelinrichting in terrein</t>
  </si>
  <si>
    <t>Lichtmasten</t>
  </si>
  <si>
    <t>Armaturen aan gebouw</t>
  </si>
  <si>
    <t>Aardgasdistributiesysteem</t>
  </si>
  <si>
    <t>Lengte gasterreinleiding</t>
  </si>
  <si>
    <t>Aantal appendages gasterreinl.</t>
  </si>
  <si>
    <t>versie 6.2 dd 28-02-2017</t>
  </si>
  <si>
    <t>GWP-waarde (ton)</t>
  </si>
  <si>
    <t xml:space="preserve">Relatie met soort koelmiddel, opgenomen in de F-gassenverordening (EU) nr. 517/2014. Bij nieuwe installaties moet de GWP waarde worden vermeld op de kenplaat (typeplaatje). Bij bestaande installaties kan een sticker met de gegevens worden bijgeplakt. </t>
  </si>
  <si>
    <t>CO2-equivalent inhoud (ton)</t>
  </si>
  <si>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</si>
  <si>
    <t xml:space="preserve">Hermetisch gesloten </t>
  </si>
  <si>
    <t>Moet op installatie zijn aangegeven</t>
  </si>
  <si>
    <t xml:space="preserve">Boven 500 ton CO2 equivalent automatische lekdetectie verplicht </t>
  </si>
  <si>
    <t>Mechanische luchtbehandeling is een verzameling van voorzieningen voor behandeling van lucht t.b.v het binnenklimaat, danwel het afvoeren van al dan niet verontreinigde lucht naar buiten.</t>
  </si>
  <si>
    <t>Soort luchtbehandeling</t>
  </si>
  <si>
    <t>Luchtgordijn</t>
  </si>
  <si>
    <t>Afzuiging</t>
  </si>
  <si>
    <t>Gegevens uit logboek overnemen</t>
  </si>
  <si>
    <t>Vervuilingsklasse</t>
  </si>
  <si>
    <t>Licht</t>
  </si>
  <si>
    <t>Middel</t>
  </si>
  <si>
    <t>Zwaar</t>
  </si>
  <si>
    <t xml:space="preserve">Zeer zwaar       </t>
  </si>
  <si>
    <t>versie 6.4 dd 14-02-2017</t>
  </si>
  <si>
    <t xml:space="preserve">Hiermee wordt de fabrikant van de blusstuurcentrale bedoeld. </t>
  </si>
  <si>
    <t xml:space="preserve">Hiermee wordt de typeaanduiding van de fabrikant  op de blusstuurcentrale bedoeld. </t>
  </si>
  <si>
    <t>Aerosolblusinstallatie</t>
  </si>
  <si>
    <t>Sprinklerinstallatie, gemengd systeem</t>
  </si>
  <si>
    <t>Sprinklerinstallatie, schuimblussysteem</t>
  </si>
  <si>
    <t>Watermistinstallatie</t>
  </si>
  <si>
    <t xml:space="preserve">Aerosolblussystemen gebruiken een droge stof die een reactie aangaat met stoffen die tijdens een brand ontstaan. </t>
  </si>
  <si>
    <t>Watermistinstallatie: Een installatie die door inbrengen van een fijne nevelvan minuscule waterdeeltjes in een ruimte het vuur dooft.</t>
  </si>
  <si>
    <t>Sprinklerinstallatie, schuimblussysteem: Een installatie die door inbrengen van schuim in een ruimte het vuur dooft. De installatie kan zowel volledig in schuim als als sprinklerinstallatie met bijmenging van schuim zijn uitgevoerd</t>
  </si>
  <si>
    <t>Sprinklerinstallatie, gemengd systeem: Een combinatie van zowel natte, als droge leidingen en sprinklerkoppen</t>
  </si>
  <si>
    <t>Aantal gasflessen</t>
  </si>
  <si>
    <t>Indien soort blusmiddel is CO2, chemisch gas, Halon, Inerte gassen of stikstof, aantal gasfglessen en inhoud in kg aangeven.</t>
  </si>
  <si>
    <t>Inhoud gasflessen (kg)</t>
  </si>
  <si>
    <t>Blusmiddel HFK houdend</t>
  </si>
  <si>
    <t>Soort HFK</t>
  </si>
  <si>
    <t>NOVEC1230</t>
  </si>
  <si>
    <t>FM200</t>
  </si>
  <si>
    <t>FE 25</t>
  </si>
  <si>
    <t xml:space="preserve">NOVEC1230: Blusgas (heptafluoroisopropyl) </t>
  </si>
  <si>
    <t>FM200: Blusgas (heptafluoropropaan) ook bekend als R227</t>
  </si>
  <si>
    <t>FE 25: Blusgas (pentafluoroethaan) ook bekend als R125</t>
  </si>
  <si>
    <t xml:space="preserve">Relatie met soort HFK, opgenomen in de F-gassenverordening (EU) nr. 517/2014. Bij nieuwe installaties moet de GWP waarde worden vermeld op de kenplaat (typeplaatje). Bij bestaande installaties kan een sticker met de gegevens worden bijgeplakt. </t>
  </si>
  <si>
    <t>Type watervoorziening</t>
  </si>
  <si>
    <t>Wateropslagreservoir</t>
  </si>
  <si>
    <t>Waterleiding</t>
  </si>
  <si>
    <t>Grondwater</t>
  </si>
  <si>
    <t>Open water</t>
  </si>
  <si>
    <t>Indien "Soort blusinstallatie" is "Sprinklerinstallatie" dan "Type Watervoorziening" is "wateropslagreservoir, waterleiding of grondwater" Wateropslagreservoir als separaat component registreren</t>
  </si>
  <si>
    <t>Schuimbijmenging</t>
  </si>
  <si>
    <t xml:space="preserve">Indien "Soort blusinstallatie" is "Sprinklerinstallatie nat, door of gemengd systeem " dan "Schuimbijmenging" is "Ja of Nee" </t>
  </si>
  <si>
    <t>Brandweeraansluiting</t>
  </si>
  <si>
    <t xml:space="preserve">Indien "Soort blusinstallatie" is "Sprinklerinstallatie" dan "Brandweeraansluiting" is "Ja of Nee" </t>
  </si>
  <si>
    <t>Pomp/drukverhogingsinstallatie aanwezig</t>
  </si>
  <si>
    <t xml:space="preserve">Indien "Soort blusinstallatie" is "Sprinklerinstallatie" dan "Pomp/drukverhoginsinstallatie aanwezig" is "Ja of Nee" </t>
  </si>
  <si>
    <t>Sprinklers nat (stuks)</t>
  </si>
  <si>
    <t>Sprinklers droog (stuks)</t>
  </si>
  <si>
    <t>Stromingsschakelaars (stuks)</t>
  </si>
  <si>
    <t>Alarmkleppen (stuks)</t>
  </si>
  <si>
    <t>Watermist</t>
  </si>
  <si>
    <t>Schuim</t>
  </si>
  <si>
    <t>Aerosol</t>
  </si>
  <si>
    <t>Halon: Indien "Soort blusinstallatie" is "Gasblusinstallatie" dan "Soort blusmiddel" is "CO2, Halon, Inerte gassen, Stikstof, Chemische gassen"</t>
  </si>
  <si>
    <t>Chemische blusvloeistof: mengsel van organische zouten(schuim) bedoeld voor een snelle vlammenbestrijding en beheersing van vetbranden. A: indien "Soort blusinstallatie" is "Vetbrandblusinstallatie" dan "Soort blusmiddel" is "Chemische blusvloeistof"</t>
  </si>
  <si>
    <t>Water: indien "Soort blusinstallatie" is "Sprinklerinstallatie droog, nat of gemengd systeem", dan "Soort blusmiddel" is "Water"</t>
  </si>
  <si>
    <t>Watermist: indien "Soort blusinstallatie" is "Watermistinstallatie" dan "Soort blusmiddel" is "Watermist"</t>
  </si>
  <si>
    <t>Schuim: indien "Soort blusinstallatie" is "Sprinklerinstallatie schuimblussysteem" dan "Soort blusmiddel" is "Schuim"</t>
  </si>
  <si>
    <t xml:space="preserve">Aerosol: indien "Soort  blusinstallatie is Aerosolblusinstallatie" dan "Soort blusmiddel" is "Aerosol" </t>
  </si>
  <si>
    <t>versie 6.2 dd 13-02-2017</t>
  </si>
  <si>
    <t>Lokatie verdeelinrichting</t>
  </si>
  <si>
    <t>Eigen verdeelinrichting</t>
  </si>
  <si>
    <t>Verdeelinrichting naastgelegen gebouw</t>
  </si>
  <si>
    <t>Verdeelinrichting terreinverlichting in gebouw</t>
  </si>
  <si>
    <t>Verdeelinrichitng terreinverlichting</t>
  </si>
  <si>
    <t>Registreren in de ruimte waar de regeleenheidblusstuurcentrale staat</t>
  </si>
  <si>
    <t>versie 6.0 dd 14-11-2016</t>
  </si>
  <si>
    <t xml:space="preserve">Een rookbeheersingsinstallatie is een installatie voor het tijdig in voldoende mate afvoeren van rook en warmte of het tegenhouden van rook, om veilig te kunnen vluchten of een binnenaanval door de brandweer mogelijk te maken, die in werking treedt naar aanleiding van een signaal van brand door een of meerdere detectie- en/of meldeenheden </t>
  </si>
  <si>
    <t>Soort rookbeheersingsinstallatie</t>
  </si>
  <si>
    <t>RWA natuurlijk</t>
  </si>
  <si>
    <t>RWA mechanisch</t>
  </si>
  <si>
    <t>Overdruk</t>
  </si>
  <si>
    <t>Stuwdruk</t>
  </si>
  <si>
    <t>Rookbeheersinginstallaties kunnen in verschillende vormen voorkomen. Separaat in een van de drie hiernaast omschreven vormen,.maar ook een cmbinatie van deze systemene is mogelijk. In het laatste geval dienen alle systemen separaat te worden geinventariseerd.</t>
  </si>
  <si>
    <t xml:space="preserve">Een RWA installatie is een installatie die via openingen in het dak, zgn rookluiken, zorgt voor de afvoer van rook en warmte op een natuurlijke wijze.  </t>
  </si>
  <si>
    <t xml:space="preserve">Een RWA installatie is een installatie die via openingen in het dak, zgn rookluiken, zorgt voor de afvoer van rook en warmte op mechanische wijze dmv rookgasventilatoren.  </t>
  </si>
  <si>
    <t xml:space="preserve">Een overdrukinstallatie is een installatie die er dmv ventilatoren voor zorgt dat bepaalde ruimtes van een gebouw op een hogere druk worden gebracht waardoor wordt voorkomen dat rook doordringt in bijvoorbeeld trappenhuizen en liftschachten.  </t>
  </si>
  <si>
    <t xml:space="preserve">Een stuwdrukinstallatie is een installatie die dmv ventilatoren zorgt voor een gecontroleerde afvoer van rook en warmte  in bijvoorbeeld tunnels en parkeergarages.  </t>
  </si>
  <si>
    <t>Ventilatoren (stuks)</t>
  </si>
  <si>
    <t>Brandluiken (stuks)</t>
  </si>
  <si>
    <t>Indien soort rookbeheersingssysteem is overdruk of stuwdruk  of RWA mechanisch aantal ventilatoren registreren</t>
  </si>
  <si>
    <t>Indien soort rookbeheersingssysteem is RWA natuurlijk of mechanisch aantal brandluiken registreren</t>
  </si>
  <si>
    <t>90.53.01.00 Blusvijver</t>
  </si>
  <si>
    <t>Blusvijver</t>
  </si>
  <si>
    <t>Blusvijver is een waterpartij op een Defensieterrein, waaruit de brandweer een voorgeschreven  hoeveelheid bluswater kan onttrekken. Deze waterpartij staat opgenomen in het brandbestrijdingsplan van de brandweer.</t>
  </si>
  <si>
    <t>Oppervlakte (m²)</t>
  </si>
  <si>
    <t>Inhoud (liter)</t>
  </si>
  <si>
    <t>Soort blusvijver</t>
  </si>
  <si>
    <t>Folievijver</t>
  </si>
  <si>
    <t>Rubbervijver</t>
  </si>
  <si>
    <t>Natuurvijver</t>
  </si>
  <si>
    <t>Constructie blusvijver</t>
  </si>
  <si>
    <t>Gegraven</t>
  </si>
  <si>
    <t>Dijklichaam</t>
  </si>
  <si>
    <t xml:space="preserve">Prioriteit </t>
  </si>
  <si>
    <t>Primair</t>
  </si>
  <si>
    <t>Secundair (defaultwaarde)</t>
  </si>
  <si>
    <t>Tertiair</t>
  </si>
  <si>
    <t>Een primaire bluswatervoorziening is een bluswatervoorziening die:
- de mogelijkheid biedt om binnen anderhalve m inuut aan te sluiten
- na aansluitingdirect en onafgebroken 60 m3/h kan leveren</t>
  </si>
  <si>
    <t>Brandweeropstelplaats</t>
  </si>
  <si>
    <t>Inhoud blusvijver (m³)</t>
  </si>
  <si>
    <t>Pompvoorziening</t>
  </si>
  <si>
    <t>Zuighoogte (meter)</t>
  </si>
  <si>
    <t>Een secundaire bluswatervoorziening is een bluswatervoorziening naast de primaire bluswatervoorziening,                                     (Continu beschikbare capaciteit 90 m3/h, duur 5 uur)</t>
  </si>
  <si>
    <t>Een tertiaire bluswatervoorziening is een bluswatervoorziening ten behoeve van rampenbestrijding                                         (Continu beschikbare capaciteit 300 m3/h, continu)</t>
  </si>
  <si>
    <t>Hoogteverschil waterniveau en hoogste opstelplaats</t>
  </si>
  <si>
    <t xml:space="preserve"> Een grijs veld wordt automatisch ingevuld met de waarden.</t>
  </si>
  <si>
    <t xml:space="preserve"> In een groen veld dienen gegevens gevuld te worden (indien van toepassing)</t>
  </si>
  <si>
    <t>Alleen de drankkoelers registreren die bestaan uit een buiten- en een binnenunit.</t>
  </si>
  <si>
    <t>Alleen de computerkoelers registreren die bestaan uit een buiten- en een binnenunit.</t>
  </si>
  <si>
    <t>Het gaat om bedrijfsprocessen niet zijnde, het bewaren van eet- en drinkwaren of het be-/ of verwerken van voedsel</t>
  </si>
  <si>
    <t xml:space="preserve">Alleen de computerkoelers registreren die bestaan uit een buiten- en een binnenunit. </t>
  </si>
  <si>
    <t>Separaat aardingssysteem, het betreft niet de standaard veiligheidsaarding of de medische aarding van een gebouw welke integraal onderdeel uitmaken van de elektrische</t>
  </si>
  <si>
    <t>installatie. Indien de statische aarding verbonden is aan een in RBI geregistreerde componentsoort zoals bijvoorbeeld Opslagtanks, dan wordt dit hier niet geregisteerd.</t>
  </si>
  <si>
    <t xml:space="preserve">      In dezelfde ruimten kunnen meerdere
      soorten statische aarding voorkomen</t>
  </si>
  <si>
    <t xml:space="preserve">Indien verdeelinrichting = terreinverlichting de lokatie van de verdeelinrcihting aangeven. </t>
  </si>
  <si>
    <t>Indien verdeelinrichting in naastgelegenbgebouw aangeven in welk gebouw de verdeelinrichting zich bevindt.</t>
  </si>
  <si>
    <t>Het CO2 equivalent wordt berekend door de GWP waarde van het blusmiddel x  hoeveelheid blusmiddel.</t>
  </si>
  <si>
    <t>Bij nieuwe installaties moet de CO2 equivalent worden vermeld op de kenplaat (typeplaatje).</t>
  </si>
  <si>
    <t xml:space="preserve">Bij bestaande installaties kan een sticker met de gegevens worden bijgeplakt. </t>
  </si>
  <si>
    <t xml:space="preserve">Bij nieuwe installaties moet de CO2 equivalent worden vermeld op de kenplaat (typeplaatje). Bij bestaande installaties kan een sticker met de gegevens worden bijgeplakt. </t>
  </si>
  <si>
    <t>Rookbeheersingsinstallatie</t>
  </si>
  <si>
    <t>65.13.04.00 Rookbeheersingsinstallatie</t>
  </si>
  <si>
    <t>RVB-code</t>
  </si>
  <si>
    <t>Indien 2 of meer installaties voorkomen op 1 object, dient bij de RVB-code een volgnummer ingevuld te worden.</t>
  </si>
  <si>
    <t>Indien 2 of meer installaties voorkomen in 1 object, dient bij de RVB-code een volgnummer ingevuld te worden.</t>
  </si>
  <si>
    <t>Indien 2 of meer installaties voorkomen in 1 gebouw, dient bij de RVB-code een volgnummer ingevuld te worden.</t>
  </si>
  <si>
    <t>Indien 2 of meer installaties voorkomen in 1 ruimte, dient bij de RVB-code een volgnummer ingevuld te worden.</t>
  </si>
  <si>
    <t>Indien de statische aarding verbonden is aan een in RBI geregistreerde componentsoort zoals bijvoorbeeld Opslagtanks, dan wordt dit hier niet geregisteerd.</t>
  </si>
  <si>
    <t>Alleen die trafo's waar de RVB schakelbevoegd is.</t>
  </si>
  <si>
    <t>Klimwanden aan klimtorens dienen apart geregistreerd te worden, waarbij de RVB-codes op elkaar zijn afgestemd.</t>
  </si>
  <si>
    <t>Uitsluitend de buitenunit dient te worden geregistreerd, dit bij de dichtstbijzijnde ruimte.</t>
  </si>
  <si>
    <t xml:space="preserve">De gegevens worden 1 keer per jaar geupdate op basis van de bevraging van de MGE database. </t>
  </si>
  <si>
    <t xml:space="preserve"> Een geel veld dient altijd te worden toegepast (= verplicht)</t>
  </si>
  <si>
    <t>versie 6.7 dd 06-11-2017</t>
  </si>
  <si>
    <t>Verbruik &gt;= 100 m3 (per dag)</t>
  </si>
  <si>
    <t>Indien verbruik op jaarbasis minimaal 36500 m3 -10% is, dan is verbruik per dag meer dan 100 m3. Initiele opgave via KCK. Daarna de verbruikscijfers jaarlijks opvragen bij CD/VGM en indien nodig muteren.</t>
  </si>
  <si>
    <t>Bij CD/VGM na te gaan.</t>
  </si>
  <si>
    <t>Dak vlak</t>
  </si>
  <si>
    <t>NB</t>
  </si>
  <si>
    <t>Oppervlakte</t>
  </si>
  <si>
    <t>1996</t>
  </si>
  <si>
    <t>IPW001</t>
  </si>
  <si>
    <t>2010</t>
  </si>
  <si>
    <t>2011</t>
  </si>
  <si>
    <t>BV001</t>
  </si>
  <si>
    <t>Prioriteit</t>
  </si>
  <si>
    <t>Inhoud blusvijver</t>
  </si>
  <si>
    <t>Zuighoogte</t>
  </si>
  <si>
    <t>De wijzigingen worden behandeld door de proceseigenaar Beheren vastgoedinformatie (BVI) en verwerkt door afdeling Proces en Informatiemanagement (PIM).</t>
  </si>
  <si>
    <t>Dubbelklik op het onderstaand Word-icoon.</t>
  </si>
  <si>
    <t>Vul het formulier in en mail naar Postbus.RVB.VGI.Meldpunt.vastgoedinformatie@rijksoverheid.nl</t>
  </si>
  <si>
    <t>versie 6.5 dd 02-10-2017</t>
  </si>
  <si>
    <t>Werkelijk vermogen in kW</t>
  </si>
  <si>
    <t>Met schijnbaar vermogen wordt het vermogen dat aan stroom kan worden opgewekt bedoeld.</t>
  </si>
  <si>
    <t>Met werkelijk vermogen wordt het vermogen dat de verbrandingsmotor levert bedoeld. Het werkelijk vermogen dient te worden geregistreerd in het kader van de wettelijke PI keuring.</t>
  </si>
  <si>
    <t>versie 6.6 dd 02-10-2017</t>
  </si>
  <si>
    <t>Alleen noodaggregaten die met een vaste aansluiting aan het vastgoed zijn verbonden, dienen te worden geregistreerd. Mobiel opgestelde noodaggregaten worden dus niet geregistreerd. Mobiel opgestelde noodaggregaten worden dus niet geregistreerd. Mobiel opgestelde aggregaten kunnen met name worden herkend .</t>
  </si>
  <si>
    <t>Het werkelijke vermogen bij bestaande installaties kan worden berekend door het schijnbaar vermogen te vermenigvuldigen met de arbeidsfactor cos phi.. Bij nieuwe installaties moet het werkelijkvermogen worden vermeld in de specificaties van de installatie</t>
  </si>
  <si>
    <r>
      <t>Harmonicadeur:</t>
    </r>
    <r>
      <rPr>
        <sz val="8"/>
        <color indexed="63"/>
        <rFont val="Arial"/>
        <family val="2"/>
      </rPr>
      <t xml:space="preserve"> deurblad dat bij bediening als een harmonica in en uit schuift, danwel wordt opgevouwen (vouwdeur)</t>
    </r>
  </si>
  <si>
    <t>Hydraulisch</t>
  </si>
  <si>
    <t>Brandwerende deur</t>
  </si>
  <si>
    <t xml:space="preserve">Betreft een functionele eigenschap, die op alle deuren die voldoen aan de datadefinitie van een bedrijfsdeur van toepassing kan zijn. </t>
  </si>
  <si>
    <t>Slotkast aanwezig</t>
  </si>
  <si>
    <t xml:space="preserve">Slotkasten maken onderdeel uit van een MIPSS voorziening bij deuren van munitiebunkers en bestaan uit een slotmechanisme met </t>
  </si>
  <si>
    <t xml:space="preserve">klavierslot en een omkasting. </t>
  </si>
  <si>
    <r>
      <rPr>
        <sz val="8"/>
        <color rgb="FF808080"/>
        <rFont val="Calibri"/>
        <family val="2"/>
      </rPr>
      <t xml:space="preserve">↗ </t>
    </r>
    <r>
      <rPr>
        <sz val="8"/>
        <color rgb="FF808080"/>
        <rFont val="Arial"/>
        <family val="2"/>
      </rPr>
      <t>Deuren van amerikaanse shelters als schuifdeuren registreren</t>
    </r>
  </si>
  <si>
    <r>
      <rPr>
        <sz val="8"/>
        <color rgb="FF808080"/>
        <rFont val="Calibri"/>
        <family val="2"/>
      </rPr>
      <t>↗</t>
    </r>
    <r>
      <rPr>
        <sz val="8"/>
        <color rgb="FF808080"/>
        <rFont val="Arial"/>
        <family val="2"/>
      </rPr>
      <t xml:space="preserve"> Electrische klapdeuren (zoals in b.v. ziekenhuizen) registreren als twee schanierdeuren.</t>
    </r>
  </si>
  <si>
    <r>
      <rPr>
        <sz val="8"/>
        <color rgb="FF808080"/>
        <rFont val="Calibri"/>
        <family val="2"/>
      </rPr>
      <t>↗</t>
    </r>
    <r>
      <rPr>
        <sz val="8"/>
        <color rgb="FF808080"/>
        <rFont val="Arial"/>
        <family val="2"/>
      </rPr>
      <t xml:space="preserve"> Betreft roldeuren  en -luiken die zijn opgenomen in de bouwkundige constructie van een gebouw. Rolluiken die onderdeel uitmaken van bijvoorbeeld een installatie dienen niet te worden geregistreerd. </t>
    </r>
  </si>
  <si>
    <r>
      <rPr>
        <sz val="8"/>
        <color rgb="FF808080"/>
        <rFont val="Calibri"/>
        <family val="2"/>
      </rPr>
      <t xml:space="preserve">↗ </t>
    </r>
    <r>
      <rPr>
        <sz val="8"/>
        <color rgb="FF808080"/>
        <rFont val="Arial"/>
        <family val="2"/>
      </rPr>
      <t xml:space="preserve">Electromagnetische interferentie (EMI) / Radio Freqency Interference (RF)I afgeschermde deuren zijn deuren voor in Farady kooien en ruimten waarin stoorsignalen kunnen ontstaan </t>
    </r>
  </si>
  <si>
    <t xml:space="preserve">Harmonica- en schuifdeur, scharnierdeur evenals tourniquet dient alleen te worden geregistreerd, indien aandrijving elektrisch is. </t>
  </si>
  <si>
    <t>Hydraulische aandrijving alleen voor shelterdeuren van vliegtuigshelters registreren.</t>
  </si>
  <si>
    <t>Een installatie aan of op een gebouw dient te worden geregistreerd in de dichtstbijzijnde ruimte in het gebouw.</t>
  </si>
  <si>
    <t>versie 6.4 dd 04-10-2018</t>
  </si>
  <si>
    <t>Het typenummer overnemen van de kentekenplaat</t>
  </si>
  <si>
    <t>Het serienummer overnemen van de kentekenplaat</t>
  </si>
  <si>
    <t>Meerpompssysteem</t>
  </si>
  <si>
    <t>Voor het soort vuilwaterpomp een keuze maken uit 'Picklist type systeem'.</t>
  </si>
  <si>
    <t xml:space="preserve">Een meerpompsopstelling is een opstelling waarin meerdere pompen water uit hetzelfde circuit transporteren en/of afvoeren. </t>
  </si>
  <si>
    <t>Systeemnummer</t>
  </si>
  <si>
    <t>Verantwoordelijk vakgebied</t>
  </si>
  <si>
    <t>Ondergrondse Infra</t>
  </si>
  <si>
    <t>Waterbouw</t>
  </si>
  <si>
    <t>Werktuigbouw</t>
  </si>
  <si>
    <t>Locatie schakelkast</t>
  </si>
  <si>
    <t>Type niveausignalering</t>
  </si>
  <si>
    <t>Drukdoos</t>
  </si>
  <si>
    <t>Ultrasoon</t>
  </si>
  <si>
    <t>Vlotterbal</t>
  </si>
  <si>
    <t>DWA</t>
  </si>
  <si>
    <t>RWA</t>
  </si>
  <si>
    <t>Drainage</t>
  </si>
  <si>
    <t>Lek- en condenswater</t>
  </si>
  <si>
    <t>Poldergemaal</t>
  </si>
  <si>
    <t>Grijswater</t>
  </si>
  <si>
    <t>Het betreft hier geen pompen  tbv voertuig- en vliegtuigwasinstallaties, waterzuiveringsinstallaties, drukverhogingsinstallaties, grondwateronttreking, bluswatervoorzieningen, beregeningsinstallaties, etc. Deze pompen worden separaat in RBI geregistreerd.</t>
  </si>
  <si>
    <t>Pomp in gebouw  is een voorziening in het terrein voor het transporteren en afvoeren van (vuil)water.</t>
  </si>
  <si>
    <t>Van elke pomp dienen wel alle gegevens apart te worden geregistreerd.</t>
  </si>
  <si>
    <t xml:space="preserve">Als "meerpompssysteem" is "Ja", dan moet "systeemnummer" verplicht gevuld worden. Per systeem wordt dezelfde codering ingevuld met eerst S1 en vervolgens S2 etc.etc.  </t>
  </si>
  <si>
    <t>Configuratie pompsysteem (stuks)</t>
  </si>
  <si>
    <t>Alleen vullen indien de pomp onderdeel is van een meerpompssysteem. Alle pompen die tot hetzelfde systeem behoren krijgen dezelfde systeemcode</t>
  </si>
  <si>
    <t>Het vakgebied dat verantwoordelijk is voor het onderhoud en functioneren van het systeem.</t>
  </si>
  <si>
    <t>Hier de capaciteit van de individuele pomp registreren.</t>
  </si>
  <si>
    <t>Hier het vermogen van de individuele pomp registreren.</t>
  </si>
  <si>
    <t>De schakelkast van de pomp (het pompsysteem) bevindt zich meestal in de nabijheid van de pomp, maar kan zich ook in een naastgelegen ruimte bevinden.</t>
  </si>
  <si>
    <t xml:space="preserve">Indien meerdere pompen aanwezig zijn, de schakelkast alleen registreren bij de pomp met laagste DVD code. Indien schakelkast in naastgelegen ruimte als  nadere locatiebepaling, bouwlaag en ruimtenummer vermelden. </t>
  </si>
  <si>
    <t xml:space="preserve">Indien meerdere pompen aanwezig zijn, de niveausignalering alleen registreren bij de pomp met laagste DVD code. </t>
  </si>
  <si>
    <t>Voor het type niveausignalering een keuze maken uit de 'Picklist type niveausignalering'.</t>
  </si>
  <si>
    <t xml:space="preserve">Pomp in terrein  is een voorziening in het terrein voor het transporteren en afvoeren van (vuil)water </t>
  </si>
  <si>
    <t xml:space="preserve">Het typenummer overnemen van de kentekenplaat </t>
  </si>
  <si>
    <t>R448A</t>
  </si>
  <si>
    <t>R449A</t>
  </si>
  <si>
    <t>R452A</t>
  </si>
  <si>
    <t>versie 6.5 dd 14-11-2018</t>
  </si>
  <si>
    <t>Aangeven waar het (laagst gelegen) aanlsuitpunt voor de brandweer zich bevindt.</t>
  </si>
  <si>
    <t>versie 6.3 dd 11-02-2019</t>
  </si>
  <si>
    <t>Indien tank is dubbelwandig, lekdetectie is altijd "ja". Bij enkelwandige tanks lekdetectie is facultatief</t>
  </si>
  <si>
    <t>Afgewerkte olie</t>
  </si>
  <si>
    <t>Chemicaliën</t>
  </si>
  <si>
    <t>Afvalbrandstof (min. 50% kerosine of benzine)</t>
  </si>
  <si>
    <t>Smeerolie</t>
  </si>
  <si>
    <t>Als de bodemweerstand minder is dan 100 ohmmeter is moet kathodische bescherming zijn aangebracht.</t>
  </si>
  <si>
    <t>Indien tank en leidingen zich bovengronds bevinden is de kathodische bescherming "nvt"</t>
  </si>
  <si>
    <t>Meetwaarde is in bodemweertandsrapport terug te vinden.</t>
  </si>
  <si>
    <t>Betonnen lekbak ten behoeve van calamiteiten opvang van bodembedreigende stoffen</t>
  </si>
  <si>
    <t>Nee, als geen coating is aangebracht of coating niet overeenkomstig BRL 779, 790 of K548 is.</t>
  </si>
  <si>
    <t>Ja, als coating overeenkomstig BRL 779, 790 of K548 is.</t>
  </si>
  <si>
    <t>versie 6.6 dd 11-02-2019</t>
  </si>
  <si>
    <t>Betreft het tanknummer. De opslagtank wordt ook weergeven in Bastion met dezelde codering</t>
  </si>
  <si>
    <t>De opslagtank wordt ook weergeven in Bastion met dezelde codering. Deze codering dient per object uniek te zijn</t>
  </si>
  <si>
    <t>Een tank gevuld met zout wordt niet geregistreerd, want deze wordt niet wettelijk gekeurd.</t>
  </si>
  <si>
    <t>versie 6.5 dd 11-10-2018</t>
  </si>
  <si>
    <t>Hoogspanning in gebouw is de installatie in een gebouw waarmee hoogspanning wordt omgevormd naar laagspanning. De installatie kan bestaan uit een of meerdere transformatoren en een of meerdere schakelaars, of alleen uit een of meerdere schakelaars.</t>
  </si>
  <si>
    <t>Vulling transformator</t>
  </si>
  <si>
    <t xml:space="preserve">Het vermogen per transformator aangeven. </t>
  </si>
  <si>
    <t>Oliegevuld</t>
  </si>
  <si>
    <t>Giethars</t>
  </si>
  <si>
    <t>Fabrikant schakelaar</t>
  </si>
  <si>
    <t>COQ</t>
  </si>
  <si>
    <t>Eaton</t>
  </si>
  <si>
    <t>Krone</t>
  </si>
  <si>
    <t>Schneider</t>
  </si>
  <si>
    <t>Siemens</t>
  </si>
  <si>
    <t>Type schakelaar</t>
  </si>
  <si>
    <t>Hiermee wordt het merk van de schakelaar bedoeld.</t>
  </si>
  <si>
    <t>Hier dient het type schakelaar te worden aangegeven</t>
  </si>
  <si>
    <t>Bouwjaar schakelaar</t>
  </si>
  <si>
    <t>Het bouwjaar van de schakelaar kan afwijken van het bouwjaar van de transformator</t>
  </si>
  <si>
    <t>Schakelaar gekoppeld</t>
  </si>
  <si>
    <t xml:space="preserve">Indien meerdere transormatoren gekoppeld zijn, de schakelaar alleen registreren bij de eerst geregistreerde transformator.  </t>
  </si>
  <si>
    <t>Aantal gekoppelde transformatoren</t>
  </si>
  <si>
    <t>HS Velden</t>
  </si>
  <si>
    <t xml:space="preserve">De velden van een schakelaar worden aangeduid met een K voor kabelveld en T voor transformatorveld. </t>
  </si>
  <si>
    <t>(Voorbeeld KKTT betekent 2 x kabelveld en 2 x trafoveld)</t>
  </si>
  <si>
    <t>Aangeven hoeveel en welk type velden (K= kabelveld en T =trafoveld) aan de verdeler zijn gekoppeld.</t>
  </si>
  <si>
    <t>versie 6.3 dd 06-01-2016</t>
  </si>
  <si>
    <t>Vermogen transformator in kW</t>
  </si>
  <si>
    <t>Elke transformator dient als separate installatie te worden geregistreerd. Dit geld ook voor de schakelaars. Van de schakelaar dient het veld 'Schijnbaar vermogen" te worden gevuld met een fictieve waarde van 0,1.  Op sommige objecten  wordt  de hoogspanning in het inkoopstation zonder tussenkomst van een transformator verdeeld.  In deze gebouwen dienen alleen een of meerdere schakelaars te worden geregistreerd.</t>
  </si>
  <si>
    <t>versie 1.1 dd 04-03-2019</t>
  </si>
  <si>
    <t>versie 6.8 dd 25-02-2019</t>
  </si>
  <si>
    <t>versie 6.7 dd 04-03-2019</t>
  </si>
  <si>
    <t>versie 6.3 dd 04-03-2019</t>
  </si>
  <si>
    <t>versie 6.5 dd 04-03-2019</t>
  </si>
  <si>
    <t>versie 6.4 dd 04-03-2019</t>
  </si>
  <si>
    <t>versie 2.1 dd 04-03-2019</t>
  </si>
  <si>
    <t>versie 6.6 dd 04-03-2019</t>
  </si>
  <si>
    <t>versie 6.9 dd 04-03-2019</t>
  </si>
  <si>
    <t xml:space="preserve">Een scheidingswand wordt ook vastgelegd op de basisplattegrond en met een bedrijfsdeurnummer </t>
  </si>
  <si>
    <t>de aangegeven BI code wordt hierop ook weergegeven. De BI code dient per bouwlaag uniek te zijn.</t>
  </si>
  <si>
    <t xml:space="preserve">Een bedrijfsdeur wordt ook vastgelegd op de basisplattegrond en de aangegeven BI code wordt hierop ook weergegeven. </t>
  </si>
  <si>
    <t>De BI code dient per bouwlaag uniek te zijn.</t>
  </si>
  <si>
    <t xml:space="preserve">Een BMI wordt ook vastgelegd op de preventietekening. de aangegeven BI code wordt hierop ook weergegeven. </t>
  </si>
  <si>
    <t xml:space="preserve">Een Brandslanghaspel wordt ook vastgelegd op de preventietekening, de aangegeven BI code wordt hierop ook weergegeven. </t>
  </si>
  <si>
    <t>De olieafscheider wordt ook weergeven in Bastion met dezelfde codering. Deze codering dient per object uniek te zijn.</t>
  </si>
  <si>
    <t>De slibvanger wordt ook weergeven in Bastion met dezelfde codering. Deze codering dient per object uniek te zijn.</t>
  </si>
  <si>
    <t>De monstername voorziening wordt ook weergeven in Bastion met dezelfde codering. Deze codering dient per object uniek te zijn.</t>
  </si>
  <si>
    <t>De vetafscheider wordt ook weergeven in Bastion met dezelfde codering. Deze codering dient per object uniek te zijn.</t>
  </si>
  <si>
    <t>De pomp wordt ook weergeven in Bastion met dezelfde codering. Deze codering dient per object uniek te zijn.</t>
  </si>
  <si>
    <t>Het inname punt drinkwater wordt ook weergeven in Bastion met dezelfde codering. Deze codering dient per object uniek te zijn.</t>
  </si>
  <si>
    <t>Het grondwaterontrekkingssysteem wordt ook weergeven in Bastion met dezelfde codering. Deze codering dient per object uniek te zijn.</t>
  </si>
  <si>
    <t>Het innamepunt aardgas wordt ook weergeven in Bastion met dezelfde codering. Deze codering dient per object uniek te zijn.</t>
  </si>
  <si>
    <t>Het innamepunt electra wordt ook weergeven in Bastion met dezelfde codering. Deze codering dient per object uniek te zijn.</t>
  </si>
  <si>
    <t>Het paneel wordt ook weergeven in Bastion met dezelfde codering. Deze codering dient per object uniek te zijn.</t>
  </si>
  <si>
    <t>Het toegangscontrole systeem wordt ook weergeven in Bastion met dezelfde codering</t>
  </si>
  <si>
    <t>Deze codering dient per soort en per object uniek te zijn; Slagboom (electrisch aangedreven), Tourniquette, Rolpoort.</t>
  </si>
  <si>
    <t>Het hijswerktuig wordt ook weergeven in Bastion met dezelfde codering. Deze codering dient per object uniek te zijn.</t>
  </si>
  <si>
    <t>Ankerpunt vliegtuigen is een ankerpunt t.b.v. het vastzetten van een vliegtuig en/of een helicopter voor het testen van de motor.</t>
  </si>
  <si>
    <t>De voorziening wordt ook weergeven in Bastion met dezelfde codering. Deze codering dient per object uniek te zijn.</t>
  </si>
  <si>
    <t>De blusvijver wordt ook weergeven in Bastion met dezelfde codering. Deze codering dient per object uniek te zijn.</t>
  </si>
  <si>
    <t>De sceptictank wordt ook weergeven in Bastion met dezelfde codering. Deze codering dient per object uniek te zijn.</t>
  </si>
  <si>
    <t>versie 6.5 dd 20-03-2019</t>
  </si>
  <si>
    <t>Valbeveiliging is een voorziening bestaande uit een of meerdere onderdelen ter voorkoming van valgevaar van daken, bij inspecties of onderhoud van installaties en/of bouwdelen</t>
  </si>
  <si>
    <t>Indien er sprake is van combinaties van voorzieningen kan hier nadere informatie over deze combinaties worden vermeld.</t>
  </si>
  <si>
    <r>
      <t>Integraal veiligheidssysteem:</t>
    </r>
    <r>
      <rPr>
        <sz val="8"/>
        <color indexed="63"/>
        <rFont val="Arial"/>
        <family val="2"/>
      </rPr>
      <t xml:space="preserve"> Systeem van kabels en/of rails waaraan DVD-medewerkers zich kunnen zekeren bij het werken op een vlak dak  Een systeem van voorzieningen om veilig werken op hoogte mogelijk te maken. Dit syteem kan bestaan uit een samenstelling van de diverse losse componenten. </t>
    </r>
  </si>
  <si>
    <t>Aantal dakvlakken</t>
  </si>
  <si>
    <t>Type hekwerk</t>
  </si>
  <si>
    <t>Hekwerk los opgelegd</t>
  </si>
  <si>
    <t>Hekwerk vast verankerd</t>
  </si>
  <si>
    <t>Combinatie los opgelegd/vast verankerd hekwerk</t>
  </si>
  <si>
    <t>Hoogste dakvlak (in m1)</t>
  </si>
  <si>
    <t>Lengte hekwerk (in m1)</t>
  </si>
  <si>
    <t>Als een hekwerk aanwezig is moet dewaarde in veld "Lengte hekwerk" &gt; 0 zijn</t>
  </si>
  <si>
    <t>De totale lengte van alle op het gebouw aanwezige hekwerken registreren</t>
  </si>
  <si>
    <t>Type Daktoegang</t>
  </si>
  <si>
    <t>Als "Daktoegang" onderdeel uitmaakt van een "Integraal veiligheidssysteem", dient het type daktoegang te worden aangegeven. Wanneer meerdere types daktoegang voorkomen dient gekozen te worden voor de optie "combinatie" van verschillende types.</t>
  </si>
  <si>
    <t>Wanneer meerdere types daktoegang voorkomen dient gekozen te worden voor de optie "combinatie" van verschillende types.</t>
  </si>
  <si>
    <t>Lichtkoepel of -straat</t>
  </si>
  <si>
    <t>Luik</t>
  </si>
  <si>
    <t>Deur</t>
  </si>
  <si>
    <t>Loopbrug los opgelegd</t>
  </si>
  <si>
    <t>Loopbrug vast verankerd</t>
  </si>
  <si>
    <t>Op- en afstapvoorziening</t>
  </si>
  <si>
    <t xml:space="preserve">Combinatie diverse daktoegangen </t>
  </si>
  <si>
    <t>Aantal daktoegangen</t>
  </si>
  <si>
    <t>Als daktoegang onderdeel uitmaakt van een "integraal veiligheidssysteem" moet de waarde in  veld "Aantal daktoegangen" &gt; 0  zijn.</t>
  </si>
  <si>
    <t>Het totaal aantal op het gebouw aanwezige daktoegangen registreren</t>
  </si>
  <si>
    <t>Type markering</t>
  </si>
  <si>
    <t xml:space="preserve">Als "Markering" onderdeel uitmaakt van een "Integraal veiligheidssysteem" moet hier het "Type markering" worden aangegeven. </t>
  </si>
  <si>
    <t>Wanneer meerdere types markering aanwezig zijn dient gekozen te worden voor de "combinatie" van verschillende types.</t>
  </si>
  <si>
    <t>Fysieke afscheiding</t>
  </si>
  <si>
    <t>Gebiedsmarkering</t>
  </si>
  <si>
    <t>Pictogram</t>
  </si>
  <si>
    <t>Combinatie diverse markeringen</t>
  </si>
  <si>
    <t>Type lijnbeveiligingssysteem</t>
  </si>
  <si>
    <t xml:space="preserve">Als een lijnbeveiligingssysteem onderdeel uitmaakt van een "Integraal veiligheidssysteem"  moet hier het "Type </t>
  </si>
  <si>
    <t xml:space="preserve">Lijnbeveiligingssysteem" worden aangegeven. Wanneer meerdere types lijnbeveiliging aanwezig zijn dient gekozen te worden voor </t>
  </si>
  <si>
    <t>de optie "combinatie" van verschillende types.</t>
  </si>
  <si>
    <t xml:space="preserve">Lijnbeveiliging hellend dak </t>
  </si>
  <si>
    <t xml:space="preserve">Lijnbeveiliging op betonnen ondergrond </t>
  </si>
  <si>
    <t xml:space="preserve">Lijnbeveiliging op houten ondergrond </t>
  </si>
  <si>
    <t xml:space="preserve">Lijnbeveiliging op stalen ondergrond </t>
  </si>
  <si>
    <t xml:space="preserve">Combinatie verschillende systemen </t>
  </si>
  <si>
    <t>Aantal lijnbeveilgingssystemen</t>
  </si>
  <si>
    <t>lijnbeveiligingssystemen" &gt; 0  zijn.</t>
  </si>
  <si>
    <t>Als een "lijnbeveiligingssysteem" onderdeel uitmaakt van een "integraal veiligheidssysteem" moet de waarde in  veld "Aantal</t>
  </si>
  <si>
    <t>Het totaal aantal op het gebouw aanwezige kabelsystemen registreren</t>
  </si>
  <si>
    <t>Lengte kabelsysteem in (m1)</t>
  </si>
  <si>
    <t xml:space="preserve">Als "lijnbeveiligingssysteem" onderdeel uitmaakt van een "integraal veiligheidssysteem" moet de waarde in  veld "Lengte </t>
  </si>
  <si>
    <t>kabelsysteem" &gt; 0  zijn</t>
  </si>
  <si>
    <t>De totale lengte van alle op het gebouw aanwezige kabelsystemen registreren</t>
  </si>
  <si>
    <t>Type ankerpunten</t>
  </si>
  <si>
    <t xml:space="preserve">Als "Ankerpunten"  onderdeel uitmaken van een "Integraal veiligheidssysteem" moet hier het "Type ankerpunten" worden </t>
  </si>
  <si>
    <t xml:space="preserve">aangegeven. Wanneer meerdere types ankerpunten aanwezig zijn dient gekozen te worden voor de optie "combinatie" van </t>
  </si>
  <si>
    <t>verschillende types..</t>
  </si>
  <si>
    <t>Ankerpunt op betonnen ondergrond</t>
  </si>
  <si>
    <t>Ankerpunt op houten ondergrond</t>
  </si>
  <si>
    <t>Ankerpunt op stalen ondergrond</t>
  </si>
  <si>
    <t>Anti pendule ankerpunt</t>
  </si>
  <si>
    <t>Muurankerpunt</t>
  </si>
  <si>
    <t>Dak (ladder of klim) haak</t>
  </si>
  <si>
    <t>Combinatie diverse ankerpunten</t>
  </si>
  <si>
    <t>Aantal individuele ankerpunten</t>
  </si>
  <si>
    <t xml:space="preserve">Als "ankerpunt"  onderdeel uitmaaken van een "Integraal veiligheidssysteem" moet de waarde in veld "Aantal individuele </t>
  </si>
  <si>
    <t>ankerpunten" &gt; 0 zijn</t>
  </si>
  <si>
    <t>Het totaal aantal op/aan het gebouw aanwezige ankerpunten registreren</t>
  </si>
  <si>
    <t>Type klimvoorziening</t>
  </si>
  <si>
    <t xml:space="preserve">Om het dak te bereiken is in de meeste gevallen een klimvoorziening aanwezig. Deze maakt onderdeel uit van een "Integraal </t>
  </si>
  <si>
    <t xml:space="preserve">veiligheidssysteem". Het type klimvoorziening dient hier  te worden aangegeven. Wanneer meerdere types klimvoorziening </t>
  </si>
  <si>
    <t>aanwezig zijn dient gekozen te worden voor de optie "combinatie" van verschillende types.</t>
  </si>
  <si>
    <t>Ladderopstelplaats tbv losse ladder</t>
  </si>
  <si>
    <t>Kooiladder los opgelegd</t>
  </si>
  <si>
    <t>Kooiladder vast verankerd</t>
  </si>
  <si>
    <t>Bordestrap verrijdbaar</t>
  </si>
  <si>
    <t>Gevelladder los opgelegd</t>
  </si>
  <si>
    <t>Gevelladder vast verankerd</t>
  </si>
  <si>
    <t>Vaste trap vast verankerd</t>
  </si>
  <si>
    <t>Vlizotrap</t>
  </si>
  <si>
    <t>Combinatie diverse klimvoorzieningen</t>
  </si>
  <si>
    <t>Aantal ladderopstelpunten</t>
  </si>
  <si>
    <t>Als "Type Klimvoorziening" is "Losse ladder met ladderopstelpunt" moet de waarde in veld "Aantal ladderopstelpunten" &gt; 0 zijn</t>
  </si>
  <si>
    <t>Het totaal aantal op/aan het gebouw aanwezige ladderopstelpunten registreren</t>
  </si>
  <si>
    <t>Aantal kooiladders</t>
  </si>
  <si>
    <t xml:space="preserve">Een kooiladder is een vast aan de gevel bevestige klimvoorziening, geheel of gedeeltelijk omgeven door een kooiconstructie Als </t>
  </si>
  <si>
    <t>"Type Klimvoorziening" is "Kooiladder" dan moet de waarde in veld "Aantal kooiladders" &gt; 0 zijn</t>
  </si>
  <si>
    <t>Het totaal aantal op/aan het gebouw aanwezige kooiladders registreren</t>
  </si>
  <si>
    <t>Aantal gevelladders</t>
  </si>
  <si>
    <t xml:space="preserve">Een gevelladderis een vast aan de gevel bevestigde klimvoorziening. Als "Type Klimvoorziening" is "Gevelladder" moet de waarde in </t>
  </si>
  <si>
    <t>veld "Aantal gevelladders" &gt; 0 zijn</t>
  </si>
  <si>
    <t>Het totaal aantal op/aan het gebouw aanwezige gevelladders registreren</t>
  </si>
  <si>
    <t>Aantal vaste trappen</t>
  </si>
  <si>
    <t xml:space="preserve">Een vaste trap is vast aan het gebouw bevestigde voorziening om het dak te kunnen betreden. Als "Type Klimvoorziening" is "Vaste </t>
  </si>
  <si>
    <t>trap" moet de waarde in veld "Aantal vaste trappen" &gt; 0 zijn</t>
  </si>
  <si>
    <t>Aantal vlizotrappen</t>
  </si>
  <si>
    <t xml:space="preserve">Een vlizotrappen is een voorziening om van binnenuit via een dakluik hetdak te kunnen betreden. Als "Type klimvoorziening/"  is </t>
  </si>
  <si>
    <t>"Vlizotrap"  moet de waarde in veld "Aantal vlizotrappen" &gt; 0 zijn</t>
  </si>
  <si>
    <t>Het totaal aantal in het gebouw aanwezige vlizotrappen registreren</t>
  </si>
  <si>
    <t>PBM</t>
  </si>
  <si>
    <t xml:space="preserve">"PBM's (Persoonlijke beschermingsiddelen)" kunnen ook deel uitmaken van een "Integraal veiligheidssysteem". Het type PBM's dient </t>
  </si>
  <si>
    <t xml:space="preserve">hier te worden aangegeven. Wanneer meerdere types PBM aanwezig zijn dient hier gekozen te worden voor de optie"combinatie" </t>
  </si>
  <si>
    <t xml:space="preserve">van de verschillende types.  </t>
  </si>
  <si>
    <t>Harnas</t>
  </si>
  <si>
    <t>Loopwagen voor lijnbeveiliging</t>
  </si>
  <si>
    <t>Loopwagen voor railbaan</t>
  </si>
  <si>
    <t>Valstopapparaat</t>
  </si>
  <si>
    <t>Werklijn flexibel instelbaar</t>
  </si>
  <si>
    <t>Werklijn vaste lengte</t>
  </si>
  <si>
    <t>Diverse PBM</t>
  </si>
  <si>
    <t>Overige voorzieningen</t>
  </si>
  <si>
    <t>Hier kunnen eventueel overgie aangebrachte voorzieningen worden aangegegven.</t>
  </si>
  <si>
    <t>Dakplan</t>
  </si>
  <si>
    <t>Doorvalbeveiliging</t>
  </si>
  <si>
    <t>Looppadroosters op dakvlak</t>
  </si>
  <si>
    <t>Looppadtegels op dakvlak</t>
  </si>
  <si>
    <t xml:space="preserve">Een hekwerk is een voorziening om vallen over de dakrand te voorkomen. Als een hekwerk onderdeel uitmaakt van een "Integraal </t>
  </si>
  <si>
    <t xml:space="preserve">veiligheidssysteem" moet hier het type hekwerk worden aangegeven. Wanneer meerdere types hekwerk voorkomen dient  gekozen </t>
  </si>
  <si>
    <t>te worden voor de optie "combinatie" van verschillende types.</t>
  </si>
  <si>
    <t xml:space="preserve">Valbeveiliging wordt alleen daar aangebracht waar dit noodzakelijk is om onderhoud en/of reparaties, danwel inspecties te laten uitvoeren aan bouwdelen of installaties die op daken zijn geplaatst. Valbeveiliging kan in verschillende vormen voorkomen. Meestal gaat het om een geintegreerd syteem, waarin verschillende voorzieningen zijn gecombineerd. Het systeem kan bestaan uit individuele ankerpunten of een kabel-, c.q. railsysteem waaraan men zich middels een vallijn en een harnas kan vastmaken. E.e.a. kan worden gecombineerd met een hekwerk op gedeelten van het dak, bijv. alleen ter plaatse van de dakopgang of een leuning om de omtrek van het gehele dakvlak. De toegang tot het dak maakt ook onderdeel uit van de de valbeveiliging. De toegang tot het dak kan op verschillende manieren zijn geregeld. Van buitenaf met een losse ladder waarbij het gebouw voorzien moet zijn van een of meerdere ladderopstelpunten of ladderbeugels, via een gevelladder (al dan niet draaibaar) of kooiladder. Van binnenuit kan de toegang via een inpandige (technische) ruimte plaatsvinden rechtstreeks via een deur die toegang geeft tot het dak of via een luik door middel van een losse trap/ladder of  een vlizotrap. De aantallen van de aanwezige voorzieningen dienen per soort voorziening worden geregistreerd.          </t>
  </si>
  <si>
    <t>Instructie Database mutatie BRV / RBI</t>
  </si>
  <si>
    <t>Datum opgemaakt:</t>
  </si>
  <si>
    <t>Versienummer:</t>
  </si>
  <si>
    <r>
      <t>Tekst in blauw en onderstreept</t>
    </r>
    <r>
      <rPr>
        <sz val="10"/>
        <color indexed="12"/>
        <rFont val="Arial"/>
        <family val="2"/>
      </rPr>
      <t xml:space="preserve">: </t>
    </r>
    <r>
      <rPr>
        <sz val="10"/>
        <rFont val="Arial"/>
        <family val="2"/>
      </rPr>
      <t>Dit is een snelkoppeling naar een ander tabblad of locatie</t>
    </r>
  </si>
  <si>
    <t xml:space="preserve">1. Per bouwwerk of systeem dient één (1) Database mutatie BRV / RBI document ingevuld te worden. 
</t>
  </si>
  <si>
    <r>
      <t xml:space="preserve">2. Als PL/AM op inhoud en aantallen documenten het correct en volledig ter revisie (in delen) kan aanbieden (conform VGI Paragraaf normering), dan kan de (deel) overdracht plaatsvinden.
</t>
    </r>
    <r>
      <rPr>
        <strike/>
        <sz val="10"/>
        <color rgb="FFFF0000"/>
        <rFont val="Arial"/>
        <family val="2"/>
      </rPr>
      <t/>
    </r>
  </si>
  <si>
    <t>3. De totale overdracht heeft plaatsgevonden binnen de binnen de RVB gestelde termijnen. Alvorens het Project afgesloten kan worden.</t>
  </si>
  <si>
    <t>4. Na (deel) overdracht wordt via de Adviseur Overdracht binnen gestelde termijn(en) gereageerd met; A) een akkoord of B) afkeuring incl. argumentatie of C) de melding dat er voor de beoordeling meer tijd nodig is.</t>
  </si>
  <si>
    <t>Vastgoedcomplex informatie</t>
  </si>
  <si>
    <t>Bouwwerk informatie</t>
  </si>
  <si>
    <t>* Vul deze kolommen,
waar dit van toepassing is.</t>
  </si>
  <si>
    <t>Wijzigingsformulier Database mutatie BRV / RBI</t>
  </si>
  <si>
    <t>Wijzigingen op het huidige bestand "Database mutatie BRV / RBI" Defensie kunnen middels het formulier aangedragen worden bij het Meldpunt.</t>
  </si>
  <si>
    <t>versie 6.3 dd 05-12-2018</t>
  </si>
  <si>
    <t>Een zonnecollector is een installatie, bestaande uit een of meerdere collectoren inclusief bijbehorend leidingwerk, ten behoeve van het indirect opwarmen van tapwater</t>
  </si>
  <si>
    <t>Allleen de zonnecollector(en) dienen hier te worden geregistreerd. De tapwaterinstallatie wordt separaat geregistreerd.</t>
  </si>
  <si>
    <t>Aantal collectoren</t>
  </si>
  <si>
    <t>Het aantal identieke collectoren registreren met afmetingen. &lt;aantal (N,0), b&lt;m1&gt; (N,3) x h&lt;m1&gt; (N,3)&gt;</t>
  </si>
  <si>
    <t>Totale oppervlakte van alle identieke panelen (is van belang voor de milieurapportage)</t>
  </si>
  <si>
    <t>Niet controleerbare keerkleppen (stuks)</t>
  </si>
  <si>
    <t xml:space="preserve">Voor het verplicht vervangen van niet controleerbare keerkleppen is het van belang  te weten of deze in het gebouw aanwezig zijn.  </t>
  </si>
  <si>
    <t xml:space="preserve">Het aantal niet controleerbare keerkleppen zal tijdens de uitvoering van het contract moeten worden bepaald.  </t>
  </si>
  <si>
    <t>versie 6.5 dd 05-11-2018</t>
  </si>
  <si>
    <t>Zonne-energie</t>
  </si>
  <si>
    <t>Als "Stookwijze boiler" is " Indirect gestookt" dan "Verwarmingsbron boiler" is "Zonne-energie" of "Verwarmd water"</t>
  </si>
  <si>
    <t>Deze gegevens werden in het verleden nu geregistrreerd in het veld "Nadere Specificatie bwd/instl". Hierop kan niet worden geselecteerd in het kader van wettelijke verplichtingen</t>
  </si>
  <si>
    <t>&lt; intern VGI waarde &gt;</t>
  </si>
  <si>
    <t>versie 6.13 dd 28-05-2019</t>
  </si>
  <si>
    <t>versie 6.11 dd 28-05-2019</t>
  </si>
  <si>
    <t>Zwembadvoorziening algemeen</t>
  </si>
  <si>
    <t>53.34.02.00 Zwembadvoorziening algemeen</t>
  </si>
  <si>
    <t xml:space="preserve">Zwembadvoorziening algemeen is een voorzieningen die specifiek voor  de bedrijfsvoering in een zwembad van toepassing is. </t>
  </si>
  <si>
    <t xml:space="preserve">Beweegbare bodem </t>
  </si>
  <si>
    <t xml:space="preserve">Soort waterbehandeling </t>
  </si>
  <si>
    <t>Nader te bepalen (Default)</t>
  </si>
  <si>
    <t>Chloor</t>
  </si>
  <si>
    <t>Ultraviolet (UV)</t>
  </si>
  <si>
    <t>Zout-elektrolyse (ZE)</t>
  </si>
  <si>
    <t>Ozon (O)</t>
  </si>
  <si>
    <t>Advanced Oxydation System (AOS)</t>
  </si>
  <si>
    <t xml:space="preserve">RVS toepassingen </t>
  </si>
  <si>
    <t>Voorzieningen mindervaliden</t>
  </si>
  <si>
    <t>Onder deze componentsoort kunnen één of meerdere voorzieningen worden geregistreerd die specifiek op het gebruik van het zwembad van toepassing zijn.</t>
  </si>
  <si>
    <t xml:space="preserve">De soort waterbehandeling </t>
  </si>
  <si>
    <t xml:space="preserve">zwembadwaterinstallatie onder te brengen </t>
  </si>
  <si>
    <t>Om het onderhoud aan deze voorzieningen in te kunnen regelen is er voor gekozen deze tijdelijk als attribuut bij het component</t>
  </si>
  <si>
    <t>een zwembad.</t>
  </si>
  <si>
    <t>Met RVS toepassingen worden voorzieningen bedoeld van niet-resistent RVS met een dragende functie in de spatwaterzone van</t>
  </si>
  <si>
    <t xml:space="preserve">Om het onderhoud aan deze voorzieningen in te kunnen regelen is er voor gekozen deze tijdelijk als attribuut bij het component </t>
  </si>
  <si>
    <t>zwembadwaterinstallatie onder te brengen</t>
  </si>
  <si>
    <t>versie 6.0 dd 27-05-2019</t>
  </si>
  <si>
    <t>versie 6.7 dd 15-07-2019</t>
  </si>
  <si>
    <t>Dit veld gebruiken als op het component een aanduiding staat, zoals code met bestemming. Vb: "4-1 Restaurant e.d."</t>
  </si>
  <si>
    <t>Warmteterugwinunit (buiten LBK gemonteerd)</t>
  </si>
  <si>
    <t>Brandklep</t>
  </si>
  <si>
    <t>Ventilatorconvector/Airconditioner</t>
  </si>
  <si>
    <t xml:space="preserve">Inductieunit </t>
  </si>
  <si>
    <t>Inblaas/afzuigrooster met filter</t>
  </si>
  <si>
    <t>Luchtverdeelslang</t>
  </si>
  <si>
    <t>LBK luchttoevoer</t>
  </si>
  <si>
    <t>LBK lucht afvoer/retour</t>
  </si>
  <si>
    <t>LBK combinatie van toevoer én afvoer</t>
  </si>
  <si>
    <t>(Lucht)droger (buiten LBK gemonteerd)</t>
  </si>
  <si>
    <t>(Lucht)bevochtiger (Buiten LBK gemonteerd)</t>
  </si>
  <si>
    <t>Luchtfilter (Buiten LBK gemonteerd)</t>
  </si>
  <si>
    <t>Apparaat voor de centrale behandeling van, van buitenaf aangevoerde, lucht ten behoeve van ruimtes in een gebouw</t>
  </si>
  <si>
    <t>Apparaat voor de centrale behandeling van, naar buiten af te voeren, lucht ten behoeve van ruimtes in een gebouw</t>
  </si>
  <si>
    <t>Apparaat voor de centrale behandeling van, zowel aangevoerde, als af te voeren, lucht ten behoeve van ruimtes in een gebouw</t>
  </si>
  <si>
    <t>Apparaat voor het ontvochtigen van lucht, waarna deze wordt ingeblazen. Alleen registreren wanneer het een op zichzelf staande installatie is. Zowel bij op zichzelf staande systemen, als geintegreerde systemen,aangeven welke systeem van drogen wordt toegepast. (zie picklist drogen)</t>
  </si>
  <si>
    <t>Apparaat voor het ontvochtigen van lucht, waarna deze wordt ingeblazen. Alleen registreren wanneer het een op zichzelf staande installatie is. Zowel bij op zichzelf staande systemen, als geintegreerde systemen, aangeven welke systeem van bevochtigen wordt toegepast. (zie picklist bevochtigen)</t>
  </si>
  <si>
    <t>Apparaat voor het reinigen van lucht voordat deze naar buiten wordt geblazen. Alleen registreren wanneer het een op zichzelf staande installatie is.</t>
  </si>
  <si>
    <t>Apparaat voor het terugwinnen van warmte uit de retourlucht van een gebouw. Alleen registreren wanneer het een op zichzelf staande installatie is.  Zowel bij opzichzelf staande als geintregreerde systemen, aangeven welke manier van warmteterugwinning wordt toegepast. (zie picklist warmteterugwinning)</t>
  </si>
  <si>
    <t>Apparaat voor het inblazen van lucht in een ruimte waarbij de lucht in de unit wordt verwarmd/gekoeld en is voorzien van een ventilator. Alleen registreren wanneer het een op zichzelf staande installatie is. Zowel bij opzichzelf staande als geintregreerde systemen welke manier van verwarmen/koelen wordt toegepast. (zie picklist verwarmen en/of picklict koelen)</t>
  </si>
  <si>
    <t>Apparaat voor het inblazen van lucht in een ruimte waarbij de lucht in de unit wordt verwarmd/gekoeld. Alleen registreren wanneer het een op zichzelf staande installatie is. Zowel bij opzichzelf staande als geintregreerde systemen welke manier van verwarmen/koelen wordt toegepast. (zie picklist verwarmen en/of picklict koelen)</t>
  </si>
  <si>
    <t>Apparaat voor het verwarmen van lucht, veelal bij de centrale ingang van een gebouw. Alleen registreren wanneer het een op zichzelf staande installatie is. Zowel bij opzichzelf staande als geintregreerde systemen welke manier van verwarmen wordt toegepast. (zie picklist verwarmen)</t>
  </si>
  <si>
    <t>Apparaat voor het afzuigen van een ruimte of specifieke vervuilingsbronnen zoals stof of uitlaatgassen. Hiermee wordt geen afzuiging van toiletten of sanitaire  ruimtes bedoeld.</t>
  </si>
  <si>
    <t>Voor de soort luchtbehandeling kan een keuze worden gemaakt uit de &lt;picklist soort luchtbehandeling&gt;
Wanneer geen keuze wordt gemaakt wordt 'Nader te bepalen' als defaultwaarde ingevuld.</t>
  </si>
  <si>
    <t>Nee/NVT</t>
  </si>
  <si>
    <t>Nee, 100% buitenlucht</t>
  </si>
  <si>
    <t>Ja, 100% recirculatie</t>
  </si>
  <si>
    <t>Deels buitenlucht deels recirculatie</t>
  </si>
  <si>
    <t>Warmteterugwinning</t>
  </si>
  <si>
    <t>Warmtewiel</t>
  </si>
  <si>
    <t>Kruisstroomwisselaar</t>
  </si>
  <si>
    <t>Twin Coil</t>
  </si>
  <si>
    <t>Kantelkleppen</t>
  </si>
  <si>
    <t>Heatpipe</t>
  </si>
  <si>
    <t>Gekoeld waterbatterij</t>
  </si>
  <si>
    <t>Verdamper (Koelmachine extern)</t>
  </si>
  <si>
    <t>Geïntegreerde koelmachine</t>
  </si>
  <si>
    <t>Warmwaterbatterij</t>
  </si>
  <si>
    <t>Condensor (warmtepomp extern)</t>
  </si>
  <si>
    <t>Geïntegreerde warmtepomp</t>
  </si>
  <si>
    <t>Direct gestookt gas</t>
  </si>
  <si>
    <t>Direct gestookt olie</t>
  </si>
  <si>
    <t>Stoom</t>
  </si>
  <si>
    <t>Adiabatisch vernevelen</t>
  </si>
  <si>
    <t>Infrarood</t>
  </si>
  <si>
    <t>Verdamper (koelmachine extern)</t>
  </si>
  <si>
    <t>Absorptie</t>
  </si>
  <si>
    <t>Soort filter</t>
  </si>
  <si>
    <t xml:space="preserve">metaalfilters (voor bv. vetopvang, keukens ed) </t>
  </si>
  <si>
    <t xml:space="preserve">paneelfilters (voor bv. computerruimtes en lbk kasten met weinig ruimte) </t>
  </si>
  <si>
    <t xml:space="preserve">zakkenfilters (bij ons meest toegepast, voor lbk) </t>
  </si>
  <si>
    <t xml:space="preserve">kompactfilters (voor fijne stof) </t>
  </si>
  <si>
    <t xml:space="preserve">hepafilters (laboratoria, cleanrooms) </t>
  </si>
  <si>
    <t>geur/gasfilters</t>
  </si>
  <si>
    <t xml:space="preserve">Voor de soort filter kan een keuze worden gemaakt uit de &lt;picklist soort filter&gt;. Wanneer geen keuze wordt gemaakt wordt </t>
  </si>
  <si>
    <t>Nader te bepalen' als defaultwaarde ingevuld.</t>
  </si>
  <si>
    <t xml:space="preserve">Nader te bepalen (Default) </t>
  </si>
  <si>
    <t>In gebouw</t>
  </si>
  <si>
    <t>Boven verlaagd plafond</t>
  </si>
  <si>
    <t>Aan buitengevel</t>
  </si>
  <si>
    <t>Naast gebouw</t>
  </si>
  <si>
    <t>Informatie over brandkleppen uit het logboek overnemen</t>
  </si>
  <si>
    <t xml:space="preserve">Voor de locatie van de luchtbehandelingskast kan een keus worden gemaakt uit de &lt;picklist locatie luchtbehandelingskast&gt;. </t>
  </si>
  <si>
    <t xml:space="preserve">Wanneer geen keuze wordt gemaakt wordt 'Nader te bepalen' als defaultwaarde ingevuld. </t>
  </si>
  <si>
    <t>De vervuilingsklasse is een waarde waarmee de frequentie voor het vervangen van de filters van een installatie kan worden</t>
  </si>
  <si>
    <t xml:space="preserve">bepaald. Standaard gaan we uit van een vervuilingsklasse 'Licht', waarbij filters met een frequentie van 1 x per jaar moeten worden vervangen. Voor werkplaatsen en andere gebouwen/ruimtes waarbij bij de daar uitgevoerde werkprocessen milieubelastende stoffen in geringe mate vrijkomen (volgens Activiteitenbesluit) of gebouwen die in een omgeving staan waar van een hogere belasting qua buitenlucht sprake is, is de vervuilingsklasse  'Middel', hierbij is de frequentie van de vervanging 2 x per jaar. Bij gebouwen waarin er in hoge mate milieubelastende stoffen vrijkomen  of die zich in een ernstig vervuilende omgeving bevinden, is de vervuilingsbelasting 'Zwaar', hierbij is frequentie van de vervanging 4 x per jaar.                                                                             Tenslotte is er een categorie gebouwen waar de omstandigheden dusdanig zijn dat de vervuilingsklasse als ' Zeer zwaar' moet worden aangegeven en waar de filters 6 x per jaar moeten worden vervangen. Voor de categorie van de vervuilingklasse kan een keus worden gemaakt uit de &lt;picklist vervuilingsklasse&gt;. Wanneer geen keus wordt gemaakt wordt "Nader te bepalen" als defaultwaarde ingevuld. </t>
  </si>
  <si>
    <t>Type V-snaar</t>
  </si>
  <si>
    <t>Per type V-snaar 2 waarden invullen in volgorde aantal; type gescheiden door ";". Bij meerdere typen V-snaar, per type scheiden</t>
  </si>
  <si>
    <t xml:space="preserve"> d.m.v. #</t>
  </si>
  <si>
    <t>Type filter</t>
  </si>
  <si>
    <t xml:space="preserve"> type scheiden d.m.v. #. 
Voor type filter een keuze maken uit CEN klasse. G2 t/m G4, F5 t/m F9 of H10 t/m H14. 
CEN-klasse geeft de doorlatendheid van een filter aan. Het gaat eigenlijk om de nummers en niet de letters, hoe lager het nummer des te groter de doorlatendheid. 
- G-filters kunnen voorfilters zijn of in de keukens.
- F-filters zijn de filters voor opname van fijn stof (alleen of in combinatie met een voorfilter G)
- H-filters worden gebruikt voor laboratoria, cleanrooms en dergelijke omgevingen waar de eisen hoog zijn</t>
  </si>
  <si>
    <t>Per type filter 3 waarden invullen in volgorde aantal;afmeting per raam;type gescheiden door ";". Bij meerdere typen filters per,</t>
  </si>
  <si>
    <t>versie 6.6 dd 17-07-2019</t>
  </si>
  <si>
    <t>De indeling per risicoklasse komt voor uit wet- en regelgeving en de Nota van Dien. Aanpassen van de risicoklasse kan na overleg</t>
  </si>
  <si>
    <t>met en goedkeuring door cluster Keuringen plaatsvinden.</t>
  </si>
  <si>
    <t xml:space="preserve">Warmwater wordt via retourleiding teruggebracht naar warmwatervoorziening. Warmwatercirculatiesysteem kan alleen </t>
  </si>
  <si>
    <t xml:space="preserve">voorkomen bij een CV-ketel met attribuut tapwatervoorziening = ja, een boiler en een warmtewisselaar. Herkenbaar aan </t>
  </si>
  <si>
    <t>aanwezigheid van pomp in retourleiding.</t>
  </si>
  <si>
    <t>Aerosolvormende tappunten</t>
  </si>
  <si>
    <t>Tappunt voor (drink)water waarbij het uitstromende water  kan worden verneveld, bijvoorbeeld douches, brandslanghaspels etc,</t>
  </si>
  <si>
    <t xml:space="preserve">Indien in een gebouw één of meerdere aeorosolvormende tappunten aanwezig is/zijn, dient hier "Ja" te worden ingevuld. </t>
  </si>
  <si>
    <t>versie 6.2 dd 09-08-2019</t>
  </si>
  <si>
    <t>Aantal accu's hoeft niet gelijk te zijn aan het aantal armaturen . Sommige armaturen hebben meer dan een accu</t>
  </si>
  <si>
    <t>Accu's (stuks)</t>
  </si>
  <si>
    <t>Verlichtingsarmaturen (stuks)</t>
  </si>
  <si>
    <t>Waterbehandelingsinstallatie</t>
  </si>
  <si>
    <t>53.31.01.00 Waterbehandelingsinstallatie</t>
  </si>
  <si>
    <t>Waterbehandelingsinstallatie is een installatie om (leiding)water te behandelen zodat het geschikt is voor gebruik als drinkwater (voor consumptie) of proceswater  (bedrijfswater voor o.a. wassen en spoelen)</t>
  </si>
  <si>
    <t>Waterzuiveringsinstallaties die bedoeld zijn voor het zuiveren van water voordat het op het riool (of open water)  wordt geloosd, dienen separaat als Afvalwaterzuiveringsinstallaties te worden geregistreerd.</t>
  </si>
  <si>
    <t>Soort waterbehandeling</t>
  </si>
  <si>
    <t>Waterontharding</t>
  </si>
  <si>
    <t xml:space="preserve">Demi waterinstallatie </t>
  </si>
  <si>
    <t>Waterzuivering</t>
  </si>
  <si>
    <t>Alternatieve techniek legionella</t>
  </si>
  <si>
    <t>Vaatwasinstallatie</t>
  </si>
  <si>
    <t>Voertuig-  of vliegtuigwasinstallatie</t>
  </si>
  <si>
    <t>Hogedrukreinigingsinstallatie</t>
  </si>
  <si>
    <t>Koelwater luchtbehandeling</t>
  </si>
  <si>
    <t>Gebruiksdoel waterbehandeling</t>
  </si>
  <si>
    <t>Proces waterontharding</t>
  </si>
  <si>
    <t>Niet van toepassing</t>
  </si>
  <si>
    <t>Ionenwisselaar</t>
  </si>
  <si>
    <t>Omgekeerde osmose</t>
  </si>
  <si>
    <t>Elektromagnetisme</t>
  </si>
  <si>
    <t xml:space="preserve">Proces demineraliseren </t>
  </si>
  <si>
    <t>Ultrafiltratie</t>
  </si>
  <si>
    <t>Membraanfiltratie</t>
  </si>
  <si>
    <t>Koolstoffiltratie</t>
  </si>
  <si>
    <t>Proces waterzuivering</t>
  </si>
  <si>
    <t>Regeneratie</t>
  </si>
  <si>
    <t>Beluchting</t>
  </si>
  <si>
    <t>Zandfiltratie</t>
  </si>
  <si>
    <t>Actieve koolstoffiltratie</t>
  </si>
  <si>
    <t>Desinfectie</t>
  </si>
  <si>
    <t>Type alternatieve techniek legionella</t>
  </si>
  <si>
    <t>Thermische desinfectie</t>
  </si>
  <si>
    <t>Verwarmingslint</t>
  </si>
  <si>
    <t>Circulerend water</t>
  </si>
  <si>
    <t>Pasteurisatie</t>
  </si>
  <si>
    <t>UV licht</t>
  </si>
  <si>
    <t xml:space="preserve">Foto chemisch beheer (AOT) </t>
  </si>
  <si>
    <t>Koper-zilver ionisatie</t>
  </si>
  <si>
    <t>Anodische oxidatie</t>
  </si>
  <si>
    <t>Alternatieve techniek Gecertificeerd</t>
  </si>
  <si>
    <t xml:space="preserve">Hier kan het type waterbehandelingsinstallatie worden ingevuld. De inwininstructie is op het tabblad keuzelijsten terug te vinden </t>
  </si>
  <si>
    <t xml:space="preserve">Hier dient te worden ingevuld voor welk gebruiksdoel het behandelde water is </t>
  </si>
  <si>
    <t xml:space="preserve">Hier kan het proces voor het ontharden van het water  worden aangegeven. Zie picklist </t>
  </si>
  <si>
    <t xml:space="preserve">Hier kan het proces voor het demineraliseren van het water  worden aangegeven. Zie picklist </t>
  </si>
  <si>
    <t>Alternatieve technieken moeten wettelijk verplicht gecertificeerd zijn.</t>
  </si>
  <si>
    <t>Water-onthardinstallatie is een installatie om leidingwater te ontdoen van kalk</t>
  </si>
  <si>
    <t>Demi-waterinstallatie is een installatie om leidingwater te ontdoen van zouten/ionen.</t>
  </si>
  <si>
    <t>Waterzuiveringsinstallatie is een installatie voor het zuiveren van leidingwater of bronwater tbv consumptie of van vuilwater tbv hergebruik</t>
  </si>
  <si>
    <t>Installatie om groei van legionella tegen te gaan.</t>
  </si>
  <si>
    <t xml:space="preserve">Wanneer soort waterbehandeling is 'Waterontharding', alleen Proces waterontharding invullen. Voor overige behandelingen 'Niet van toepassing' invullen. </t>
  </si>
  <si>
    <t xml:space="preserve">Wanneer soort waterbehandeling is 'Demineraliseren', alleen Proces demi-waterinstallatie invullen. Voor overige behandelingen 'Niet van toepassing' invullen. </t>
  </si>
  <si>
    <t xml:space="preserve">Wanneer soort waterbehandeling is 'Waterzuivering', alleen Proces waterzuivering invullen. Voor overige behandelingen 'Niet van toepassing' invullen. </t>
  </si>
  <si>
    <t>Drinkwater is water bedoeld voor consumptie. Wettelijk PO, Proceswater is bedoeld voor spoelen en wassen. Niet wettelijk PO</t>
  </si>
  <si>
    <t xml:space="preserve">Hier kan het type alternatieve techniek tbv legionellabeheersing worden aangegeven . Zie picklist </t>
  </si>
  <si>
    <t xml:space="preserve">Wanneer soort waterbehandeling is 'Álternatieve techniek legiolnella',  alleen Type alternatieve techniek invullen. Voor overige behandelingen 'Niet van toepassing' invullen. </t>
  </si>
  <si>
    <t xml:space="preserve">Met water zuivering wordt  het proces bedoeld, waarmee water geschikt wordt gemaakt voor (her)gebruik). </t>
  </si>
  <si>
    <t>Waterzuivering kan zowel vooraf als na gebruik plaatsvinden . Voor het proeces voor waterzuivering kan een keuze worden gemaakt uit de picklist</t>
  </si>
  <si>
    <t>versie 6.4 dd 05-08-2019</t>
  </si>
  <si>
    <t>1.2</t>
  </si>
  <si>
    <t>31</t>
  </si>
  <si>
    <t>42</t>
  </si>
  <si>
    <t>69</t>
  </si>
  <si>
    <t>BI code</t>
  </si>
  <si>
    <t>A-deur</t>
  </si>
  <si>
    <t>Hoogte</t>
  </si>
  <si>
    <t>Breedte</t>
  </si>
  <si>
    <t>0,850</t>
  </si>
  <si>
    <t>001</t>
  </si>
  <si>
    <t>Aantal niet contr. keerkleppen</t>
  </si>
  <si>
    <t>Ajax</t>
  </si>
  <si>
    <t>Slanglengte</t>
  </si>
  <si>
    <t>002</t>
  </si>
  <si>
    <t>003</t>
  </si>
  <si>
    <t>Ioniserende melder</t>
  </si>
  <si>
    <t>Automatische doormelding naar</t>
  </si>
  <si>
    <t>Brandmeldpost Object-Gemeente</t>
  </si>
  <si>
    <t>Incl. ontruimingsinstallatie</t>
  </si>
  <si>
    <t>Inhoud boiler</t>
  </si>
  <si>
    <t>Nominale vermogen</t>
  </si>
  <si>
    <t>CV ketel</t>
  </si>
  <si>
    <t>Maximale nominale vermogen</t>
  </si>
  <si>
    <t>Max nom belasting bovenwaarde</t>
  </si>
  <si>
    <t>Cascade-opstelling</t>
  </si>
  <si>
    <t>Cascadevermogen</t>
  </si>
  <si>
    <t>109</t>
  </si>
  <si>
    <t>BP001</t>
  </si>
  <si>
    <t>202</t>
  </si>
  <si>
    <t>Aantal tankpistolen</t>
  </si>
  <si>
    <t>Aantal tankpistolen benzine</t>
  </si>
  <si>
    <t>Aantal tankpistolen diesel</t>
  </si>
  <si>
    <t>Soort sportacc in terrein</t>
  </si>
  <si>
    <t>Ophangpnt sportacc in terrein</t>
  </si>
  <si>
    <t>Hoogte sportacc in terrein</t>
  </si>
  <si>
    <t>20,0</t>
  </si>
  <si>
    <t>N.v.t.</t>
  </si>
  <si>
    <t>1991</t>
  </si>
  <si>
    <t>5,000</t>
  </si>
  <si>
    <t>50,000</t>
  </si>
  <si>
    <t>20,000</t>
  </si>
  <si>
    <t>Aantal versterkerkasten</t>
  </si>
  <si>
    <t>Coalisentiefilter</t>
  </si>
  <si>
    <t>2,000</t>
  </si>
  <si>
    <t>Materiaal olieafsch in terrein</t>
  </si>
  <si>
    <t>Inhoud Integraal slibvang</t>
  </si>
  <si>
    <t>Inhoud Olieopvang</t>
  </si>
  <si>
    <t>2008</t>
  </si>
  <si>
    <t>2005</t>
  </si>
  <si>
    <t>SP 400V</t>
  </si>
  <si>
    <t>Rioolpomp</t>
  </si>
  <si>
    <t>Configuratie pompsysteem</t>
  </si>
  <si>
    <t>Ondergrondse infra</t>
  </si>
  <si>
    <t>Pompcapaciteit</t>
  </si>
  <si>
    <t>Vermogen</t>
  </si>
  <si>
    <t>Nabij gemaal</t>
  </si>
  <si>
    <t>2006</t>
  </si>
  <si>
    <t>2,2</t>
  </si>
  <si>
    <t>27</t>
  </si>
  <si>
    <t>MP001</t>
  </si>
  <si>
    <t>Materiaal Monsternameput</t>
  </si>
  <si>
    <t>Nering Bogel</t>
  </si>
  <si>
    <t>Materiaal Slibvang</t>
  </si>
  <si>
    <t>Buderus</t>
  </si>
  <si>
    <t>1999</t>
  </si>
  <si>
    <t>VV001</t>
  </si>
  <si>
    <t>1994</t>
  </si>
  <si>
    <t>Soort vloeistofd vzng terrein</t>
  </si>
  <si>
    <t>Opp vloeistofd voorziening</t>
  </si>
  <si>
    <t>106</t>
  </si>
  <si>
    <t>Toegangscontrolesysteem object</t>
  </si>
  <si>
    <t>101</t>
  </si>
  <si>
    <t>101A</t>
  </si>
  <si>
    <t>101B</t>
  </si>
  <si>
    <t>102</t>
  </si>
  <si>
    <t>103</t>
  </si>
  <si>
    <t>104</t>
  </si>
  <si>
    <t>105</t>
  </si>
  <si>
    <t>107</t>
  </si>
  <si>
    <t>108</t>
  </si>
  <si>
    <t>109A</t>
  </si>
  <si>
    <t>109B</t>
  </si>
  <si>
    <t>109C</t>
  </si>
  <si>
    <t>110</t>
  </si>
  <si>
    <t>110A</t>
  </si>
  <si>
    <t>110B</t>
  </si>
  <si>
    <t>110C</t>
  </si>
  <si>
    <t>110D</t>
  </si>
  <si>
    <t>110E</t>
  </si>
  <si>
    <t>111</t>
  </si>
  <si>
    <t>112</t>
  </si>
  <si>
    <t>113</t>
  </si>
  <si>
    <t>114</t>
  </si>
  <si>
    <t>115</t>
  </si>
  <si>
    <t>116</t>
  </si>
  <si>
    <t>117</t>
  </si>
  <si>
    <t>117A</t>
  </si>
  <si>
    <t>118</t>
  </si>
  <si>
    <t>119</t>
  </si>
  <si>
    <t>119A</t>
  </si>
  <si>
    <t>120</t>
  </si>
  <si>
    <t>120A</t>
  </si>
  <si>
    <t>120B</t>
  </si>
  <si>
    <t>120C</t>
  </si>
  <si>
    <t>120D</t>
  </si>
  <si>
    <t>120E</t>
  </si>
  <si>
    <t>120F</t>
  </si>
  <si>
    <t>120G</t>
  </si>
  <si>
    <t>121</t>
  </si>
  <si>
    <t>121A</t>
  </si>
  <si>
    <t>121B</t>
  </si>
  <si>
    <t>121C</t>
  </si>
  <si>
    <t>121D</t>
  </si>
  <si>
    <t>122</t>
  </si>
  <si>
    <t>123</t>
  </si>
  <si>
    <t>124</t>
  </si>
  <si>
    <t>125</t>
  </si>
  <si>
    <t>126</t>
  </si>
  <si>
    <t>127</t>
  </si>
  <si>
    <t>128</t>
  </si>
  <si>
    <t>129</t>
  </si>
  <si>
    <t>130</t>
  </si>
  <si>
    <t>131</t>
  </si>
  <si>
    <t>132</t>
  </si>
  <si>
    <t>201</t>
  </si>
  <si>
    <t>201A</t>
  </si>
  <si>
    <t>201B</t>
  </si>
  <si>
    <t>203</t>
  </si>
  <si>
    <t>204</t>
  </si>
  <si>
    <t>205</t>
  </si>
  <si>
    <t>206</t>
  </si>
  <si>
    <t>207</t>
  </si>
  <si>
    <t>208</t>
  </si>
  <si>
    <t>209</t>
  </si>
  <si>
    <t>209A</t>
  </si>
  <si>
    <t>209B</t>
  </si>
  <si>
    <t>209C</t>
  </si>
  <si>
    <t>210</t>
  </si>
  <si>
    <t>210A</t>
  </si>
  <si>
    <t>210B</t>
  </si>
  <si>
    <t>210C</t>
  </si>
  <si>
    <t>210D</t>
  </si>
  <si>
    <t>210E</t>
  </si>
  <si>
    <t>211</t>
  </si>
  <si>
    <t>212</t>
  </si>
  <si>
    <t>213</t>
  </si>
  <si>
    <t>214</t>
  </si>
  <si>
    <t>215</t>
  </si>
  <si>
    <t>216</t>
  </si>
  <si>
    <t>217</t>
  </si>
  <si>
    <t>217A</t>
  </si>
  <si>
    <t>218</t>
  </si>
  <si>
    <t>219</t>
  </si>
  <si>
    <t>219A</t>
  </si>
  <si>
    <t>219B</t>
  </si>
  <si>
    <t>219C</t>
  </si>
  <si>
    <t>220</t>
  </si>
  <si>
    <t>220A</t>
  </si>
  <si>
    <t>220B</t>
  </si>
  <si>
    <t>220C</t>
  </si>
  <si>
    <t>220D</t>
  </si>
  <si>
    <t>220E</t>
  </si>
  <si>
    <t>220F</t>
  </si>
  <si>
    <t>220G</t>
  </si>
  <si>
    <t>221</t>
  </si>
  <si>
    <t>221A</t>
  </si>
  <si>
    <t>221B</t>
  </si>
  <si>
    <t>221C</t>
  </si>
  <si>
    <t>221D</t>
  </si>
  <si>
    <t>222</t>
  </si>
  <si>
    <t>223</t>
  </si>
  <si>
    <t>224</t>
  </si>
  <si>
    <t>225</t>
  </si>
  <si>
    <t>226</t>
  </si>
  <si>
    <t>227</t>
  </si>
  <si>
    <t>228</t>
  </si>
  <si>
    <t>229</t>
  </si>
  <si>
    <t>230</t>
  </si>
  <si>
    <t>231</t>
  </si>
  <si>
    <t>10A</t>
  </si>
  <si>
    <t>10B</t>
  </si>
  <si>
    <t>10C</t>
  </si>
  <si>
    <t>10D</t>
  </si>
  <si>
    <t>10E</t>
  </si>
  <si>
    <t>17A</t>
  </si>
  <si>
    <t>1A</t>
  </si>
  <si>
    <t>1B</t>
  </si>
  <si>
    <t>20A</t>
  </si>
  <si>
    <t>20B</t>
  </si>
  <si>
    <t>20C</t>
  </si>
  <si>
    <t>20D</t>
  </si>
  <si>
    <t>20E</t>
  </si>
  <si>
    <t>20F</t>
  </si>
  <si>
    <t>20G</t>
  </si>
  <si>
    <t>21A</t>
  </si>
  <si>
    <t>21B</t>
  </si>
  <si>
    <t>21C</t>
  </si>
  <si>
    <t>21D</t>
  </si>
  <si>
    <t>22</t>
  </si>
  <si>
    <t>23</t>
  </si>
  <si>
    <t>24</t>
  </si>
  <si>
    <t>25</t>
  </si>
  <si>
    <t>26</t>
  </si>
  <si>
    <t>28</t>
  </si>
  <si>
    <t>29</t>
  </si>
  <si>
    <t>2A</t>
  </si>
  <si>
    <t>2B</t>
  </si>
  <si>
    <t>2C</t>
  </si>
  <si>
    <t>2D</t>
  </si>
  <si>
    <t>30</t>
  </si>
  <si>
    <t>3A</t>
  </si>
  <si>
    <t>5A</t>
  </si>
  <si>
    <t>6A</t>
  </si>
  <si>
    <t>6B</t>
  </si>
  <si>
    <t>6C</t>
  </si>
  <si>
    <t>6D</t>
  </si>
  <si>
    <t>6E</t>
  </si>
  <si>
    <t>9A</t>
  </si>
  <si>
    <t>9B</t>
  </si>
  <si>
    <t>9C</t>
  </si>
  <si>
    <t>51B12</t>
  </si>
  <si>
    <t>GENM DE R V S KAZERNE</t>
  </si>
  <si>
    <t>248</t>
  </si>
  <si>
    <t>Legeringsgebouw , Kantoorgebouw</t>
  </si>
  <si>
    <t>1974</t>
  </si>
  <si>
    <t>Zorgplicht Defensie</t>
  </si>
  <si>
    <t>1 armatuur</t>
  </si>
  <si>
    <t>Latchways PLC</t>
  </si>
  <si>
    <t>Lengte hekwerk</t>
  </si>
  <si>
    <t>Type daktoegang</t>
  </si>
  <si>
    <t>Aantal lijnbeveiligingssyst.</t>
  </si>
  <si>
    <t>Lengte kabelsysteem</t>
  </si>
  <si>
    <t>59,00</t>
  </si>
  <si>
    <t>Bosch</t>
  </si>
  <si>
    <t>FPA5000</t>
  </si>
  <si>
    <t>02920</t>
  </si>
  <si>
    <t>Portaal</t>
  </si>
  <si>
    <t>2015</t>
  </si>
  <si>
    <t>betreft een glasvezelnetwerk en kopernetwerk i.v.m redundant</t>
  </si>
  <si>
    <t>Nevenpanelen</t>
  </si>
  <si>
    <t>Aspiratiesysteem aan BMI</t>
  </si>
  <si>
    <t>Wettelijk Bouwbesluit</t>
  </si>
  <si>
    <t>Automatische melders</t>
  </si>
  <si>
    <t>Handmelders</t>
  </si>
  <si>
    <t>Sturing (brandweer) lift</t>
  </si>
  <si>
    <t>Geintegreerde AOI</t>
  </si>
  <si>
    <t>nabij 105</t>
  </si>
  <si>
    <t>1995</t>
  </si>
  <si>
    <t>nabij 109</t>
  </si>
  <si>
    <t>Berki</t>
  </si>
  <si>
    <t>Nabij ruimte 121</t>
  </si>
  <si>
    <t>2018</t>
  </si>
  <si>
    <t>nabij 125</t>
  </si>
  <si>
    <t>Schlumberger</t>
  </si>
  <si>
    <t>95 WEF 13177</t>
  </si>
  <si>
    <t>Kluisdeur</t>
  </si>
  <si>
    <t>Potter</t>
  </si>
  <si>
    <t>VSR-EU</t>
  </si>
  <si>
    <t>Nagenoeg alle ruimten met ruimtenummer</t>
  </si>
  <si>
    <t>LH 4,1 mm over 168m2 OH-1 4,9 mm over 168 m2 OH-2 6,9 mm</t>
  </si>
  <si>
    <t>Type Watervoorziening</t>
  </si>
  <si>
    <t>Pomp/drukverhogingsinst.aanw</t>
  </si>
  <si>
    <t>Alarmkleppen</t>
  </si>
  <si>
    <t>Stromingsschakelaars</t>
  </si>
  <si>
    <t>Sprinklers droog</t>
  </si>
  <si>
    <t>Sprinklers nat</t>
  </si>
  <si>
    <t>Inhoud gasflessen</t>
  </si>
  <si>
    <t>GWP-waarde</t>
  </si>
  <si>
    <t>CO2-equivalent inhoud</t>
  </si>
  <si>
    <t>nabij 2A</t>
  </si>
  <si>
    <t>nabij 205</t>
  </si>
  <si>
    <t>nabij 209</t>
  </si>
  <si>
    <t>nabij 221</t>
  </si>
  <si>
    <t>nabij 225</t>
  </si>
  <si>
    <t>Remeha</t>
  </si>
  <si>
    <t>Gas 3D XR 11</t>
  </si>
  <si>
    <t>1995Z50326006</t>
  </si>
  <si>
    <t>Ketel 1 atmos.brander langs boiler</t>
  </si>
  <si>
    <t>EBI 2000 09 06//PI 2006 07 06//PO 2007 09 24 /</t>
  </si>
  <si>
    <t>203,00</t>
  </si>
  <si>
    <t>255,00</t>
  </si>
  <si>
    <t>N.V.T.</t>
  </si>
  <si>
    <t>C1</t>
  </si>
  <si>
    <t>406,00</t>
  </si>
  <si>
    <t>1995Z50326007</t>
  </si>
  <si>
    <t>Ketel 2 atmos.brander</t>
  </si>
  <si>
    <t>Itho</t>
  </si>
  <si>
    <t>GGBB 200 001</t>
  </si>
  <si>
    <t>GGBB2-HC 1060167</t>
  </si>
  <si>
    <t>200</t>
  </si>
  <si>
    <t>60,0</t>
  </si>
  <si>
    <t>Nibe</t>
  </si>
  <si>
    <t>EKS 1200</t>
  </si>
  <si>
    <t>9542978</t>
  </si>
  <si>
    <t>1200</t>
  </si>
  <si>
    <t>Udink</t>
  </si>
  <si>
    <t>Udink-24V</t>
  </si>
  <si>
    <t>2015030</t>
  </si>
  <si>
    <t>pbq L80Ah-12V</t>
  </si>
  <si>
    <t>Accu's</t>
  </si>
  <si>
    <t>Verlichtingsarmaturen</t>
  </si>
  <si>
    <t>nabij 9</t>
  </si>
  <si>
    <t>nabij 21</t>
  </si>
  <si>
    <t>0,860</t>
  </si>
  <si>
    <t>nabij 25</t>
  </si>
  <si>
    <t>B20</t>
  </si>
  <si>
    <t>nabij geb 215</t>
  </si>
  <si>
    <t>B21</t>
  </si>
  <si>
    <t>nabij geb 212 - 213</t>
  </si>
  <si>
    <t>B22</t>
  </si>
  <si>
    <t>nabij geb 215 - 265</t>
  </si>
  <si>
    <t>B23</t>
  </si>
  <si>
    <t>nabij geb 218 - 219 - 168</t>
  </si>
  <si>
    <t>B24</t>
  </si>
  <si>
    <t>nabij geb 221 - 160</t>
  </si>
  <si>
    <t>B25</t>
  </si>
  <si>
    <t>nabij geb 160 - 140</t>
  </si>
  <si>
    <t>B26</t>
  </si>
  <si>
    <t>nabij geb 140 - 142</t>
  </si>
  <si>
    <t>B27</t>
  </si>
  <si>
    <t>nabij geb 142</t>
  </si>
  <si>
    <t>B28</t>
  </si>
  <si>
    <t>nabij geb 147</t>
  </si>
  <si>
    <t>B29</t>
  </si>
  <si>
    <t>nabij geb 151 - 168</t>
  </si>
  <si>
    <t>B30</t>
  </si>
  <si>
    <t>nabij geb 142 - 148</t>
  </si>
  <si>
    <t>B31</t>
  </si>
  <si>
    <t>nabij geb 153 - 146</t>
  </si>
  <si>
    <t>B32</t>
  </si>
  <si>
    <t>nabij geb 153</t>
  </si>
  <si>
    <t>B33</t>
  </si>
  <si>
    <t>nabij geb 22</t>
  </si>
  <si>
    <t>B34</t>
  </si>
  <si>
    <t>nabij geb 26</t>
  </si>
  <si>
    <t>B001</t>
  </si>
  <si>
    <t>nabij gebouw 7</t>
  </si>
  <si>
    <t>B002</t>
  </si>
  <si>
    <t>nabij gebouw 4</t>
  </si>
  <si>
    <t>B1</t>
  </si>
  <si>
    <t>nabij geb 95 - 1</t>
  </si>
  <si>
    <t>B2</t>
  </si>
  <si>
    <t>nabij geb 3</t>
  </si>
  <si>
    <t>B3</t>
  </si>
  <si>
    <t>nabij geb 1</t>
  </si>
  <si>
    <t>B4</t>
  </si>
  <si>
    <t>nabij geb 16</t>
  </si>
  <si>
    <t>B5</t>
  </si>
  <si>
    <t>nabij geb 29</t>
  </si>
  <si>
    <t>B6</t>
  </si>
  <si>
    <t>nabij geb 200 - 200A</t>
  </si>
  <si>
    <t>B7</t>
  </si>
  <si>
    <t>nabij geb 200A</t>
  </si>
  <si>
    <t>B8</t>
  </si>
  <si>
    <t>nabij geb 212</t>
  </si>
  <si>
    <t>B9</t>
  </si>
  <si>
    <t>nabij geb 211</t>
  </si>
  <si>
    <t>B10</t>
  </si>
  <si>
    <t>nabij geb 183</t>
  </si>
  <si>
    <t>B11</t>
  </si>
  <si>
    <t>nabij geb 183 - 177</t>
  </si>
  <si>
    <t>B12</t>
  </si>
  <si>
    <t>nabij geb 171 - 177</t>
  </si>
  <si>
    <t>B13</t>
  </si>
  <si>
    <t>nabij geb 177 - 214</t>
  </si>
  <si>
    <t>B14</t>
  </si>
  <si>
    <t>nabij geb 171 - 165</t>
  </si>
  <si>
    <t>B15</t>
  </si>
  <si>
    <t>nabij geb 171 - 217</t>
  </si>
  <si>
    <t>B16</t>
  </si>
  <si>
    <t>nabij geb 284</t>
  </si>
  <si>
    <t>B17</t>
  </si>
  <si>
    <t>nabij geb 220</t>
  </si>
  <si>
    <t>B18</t>
  </si>
  <si>
    <t>nabij geb 282</t>
  </si>
  <si>
    <t>B19</t>
  </si>
  <si>
    <t>nabij geb 216</t>
  </si>
  <si>
    <t>B35</t>
  </si>
  <si>
    <t>nabij geb 20</t>
  </si>
  <si>
    <t>B36</t>
  </si>
  <si>
    <t>nabij geb 9 - 28</t>
  </si>
  <si>
    <t>B37</t>
  </si>
  <si>
    <t>nabij geb 28</t>
  </si>
  <si>
    <t>B38</t>
  </si>
  <si>
    <t>nabij geb 5 - 6</t>
  </si>
  <si>
    <t>B39</t>
  </si>
  <si>
    <t>nabij geb 17</t>
  </si>
  <si>
    <t>B40</t>
  </si>
  <si>
    <t>nabij geb 18</t>
  </si>
  <si>
    <t>B41</t>
  </si>
  <si>
    <t>nabij geb 105</t>
  </si>
  <si>
    <t>B42</t>
  </si>
  <si>
    <t>nabij geb 146</t>
  </si>
  <si>
    <t>B43</t>
  </si>
  <si>
    <t>nabij geb 146 - 147</t>
  </si>
  <si>
    <t>B44</t>
  </si>
  <si>
    <t>nabij geb T5</t>
  </si>
  <si>
    <t>B45</t>
  </si>
  <si>
    <t>nabij geb 119 - 120</t>
  </si>
  <si>
    <t>B46</t>
  </si>
  <si>
    <t>nabij geb 120</t>
  </si>
  <si>
    <t>B47</t>
  </si>
  <si>
    <t>nabij geb 123 - 73</t>
  </si>
  <si>
    <t>B48</t>
  </si>
  <si>
    <t>nabij geb 72</t>
  </si>
  <si>
    <t>B49</t>
  </si>
  <si>
    <t>nabij geb 250 - 249</t>
  </si>
  <si>
    <t>B50</t>
  </si>
  <si>
    <t>nabij geb 77</t>
  </si>
  <si>
    <t>B51</t>
  </si>
  <si>
    <t>nabij geb 79 - 80</t>
  </si>
  <si>
    <t>B52</t>
  </si>
  <si>
    <t>nabij geb 80</t>
  </si>
  <si>
    <t>B53</t>
  </si>
  <si>
    <t>nabij de vijver</t>
  </si>
  <si>
    <t>B54</t>
  </si>
  <si>
    <t>nabij geb 81 - 241</t>
  </si>
  <si>
    <t>B55</t>
  </si>
  <si>
    <t>nabij geb 34</t>
  </si>
  <si>
    <t>B57</t>
  </si>
  <si>
    <t>nabij geb 243</t>
  </si>
  <si>
    <t>B58</t>
  </si>
  <si>
    <t>nabij geb 245 - 49</t>
  </si>
  <si>
    <t>B59</t>
  </si>
  <si>
    <t>nabij geb 246 - 248</t>
  </si>
  <si>
    <t>B60</t>
  </si>
  <si>
    <t>nabij geb 85 - 52 - 251</t>
  </si>
  <si>
    <t>B61</t>
  </si>
  <si>
    <t xml:space="preserve">nabij geb 85  </t>
  </si>
  <si>
    <t>B62</t>
  </si>
  <si>
    <t>nabij geb 122</t>
  </si>
  <si>
    <t>B63</t>
  </si>
  <si>
    <t>nabij geb 272</t>
  </si>
  <si>
    <t>B64</t>
  </si>
  <si>
    <t xml:space="preserve">nabij geb 250  </t>
  </si>
  <si>
    <t>B65</t>
  </si>
  <si>
    <t>nabij geb 258</t>
  </si>
  <si>
    <t>B66</t>
  </si>
  <si>
    <t>B67</t>
  </si>
  <si>
    <t>nabij geb 205</t>
  </si>
  <si>
    <t>B69</t>
  </si>
  <si>
    <t>nabij geb 206</t>
  </si>
  <si>
    <t>B70</t>
  </si>
  <si>
    <t>nabij geb 129</t>
  </si>
  <si>
    <t>B71</t>
  </si>
  <si>
    <t>nabij TR19</t>
  </si>
  <si>
    <t>B72</t>
  </si>
  <si>
    <t>nabij geb BOS 9</t>
  </si>
  <si>
    <t>B73</t>
  </si>
  <si>
    <t>nabij geb 254</t>
  </si>
  <si>
    <t>B74</t>
  </si>
  <si>
    <t>B75</t>
  </si>
  <si>
    <t>nabij geb 266</t>
  </si>
  <si>
    <t>B76</t>
  </si>
  <si>
    <t>nabij geb BOS 8</t>
  </si>
  <si>
    <t>B77</t>
  </si>
  <si>
    <t>nabij geb Wpl</t>
  </si>
  <si>
    <t>B78</t>
  </si>
  <si>
    <t>nabij geb 257</t>
  </si>
  <si>
    <t>B79</t>
  </si>
  <si>
    <t>nabij geb 208</t>
  </si>
  <si>
    <t>B80</t>
  </si>
  <si>
    <t>nabij geb 208A - 208</t>
  </si>
  <si>
    <t>B81</t>
  </si>
  <si>
    <t>nabij geb 208 - 247</t>
  </si>
  <si>
    <t>B82</t>
  </si>
  <si>
    <t>nabij geb 247</t>
  </si>
  <si>
    <t>B83</t>
  </si>
  <si>
    <t>nabij geb 244</t>
  </si>
  <si>
    <t>B84</t>
  </si>
  <si>
    <t>nabij geb 244 - 31</t>
  </si>
  <si>
    <t>B85</t>
  </si>
  <si>
    <t>nabij geb 31 - 89</t>
  </si>
  <si>
    <t>B86</t>
  </si>
  <si>
    <t>nabij geb 88 - 98</t>
  </si>
  <si>
    <t>B87</t>
  </si>
  <si>
    <t>nabij geb A</t>
  </si>
  <si>
    <t>B88</t>
  </si>
  <si>
    <t>Kruising leliestr/Achterweg</t>
  </si>
  <si>
    <t>B89</t>
  </si>
  <si>
    <t>B90</t>
  </si>
  <si>
    <t>nabij geb 540 - 208</t>
  </si>
  <si>
    <t>B91</t>
  </si>
  <si>
    <t>nabij geb 540</t>
  </si>
  <si>
    <t>B92</t>
  </si>
  <si>
    <t>Gen. Winkelmanweg</t>
  </si>
  <si>
    <t>B93</t>
  </si>
  <si>
    <t>nabij parkeerterrein</t>
  </si>
  <si>
    <t>B94</t>
  </si>
  <si>
    <t>nabij rotonde</t>
  </si>
  <si>
    <t>B95</t>
  </si>
  <si>
    <t>nabij geb 526</t>
  </si>
  <si>
    <t>B96</t>
  </si>
  <si>
    <t>nabij geb 525</t>
  </si>
  <si>
    <t>B97</t>
  </si>
  <si>
    <t>nabij geb 522 - 523</t>
  </si>
  <si>
    <t>B98</t>
  </si>
  <si>
    <t>nabij BOS-hok</t>
  </si>
  <si>
    <t>B99</t>
  </si>
  <si>
    <t>nabij AS-hok</t>
  </si>
  <si>
    <t>B100</t>
  </si>
  <si>
    <t>nabij geb 507</t>
  </si>
  <si>
    <t xml:space="preserve">  </t>
  </si>
  <si>
    <t>B101</t>
  </si>
  <si>
    <t>nabij geb 504</t>
  </si>
  <si>
    <t>B102</t>
  </si>
  <si>
    <t>nabij geb 502</t>
  </si>
  <si>
    <t>B103</t>
  </si>
  <si>
    <t>nabij rotonde 1</t>
  </si>
  <si>
    <t>B104</t>
  </si>
  <si>
    <t>nabij geb 500</t>
  </si>
  <si>
    <t>B105</t>
  </si>
  <si>
    <t>B106</t>
  </si>
  <si>
    <t>nabij geb 521</t>
  </si>
  <si>
    <t>B107</t>
  </si>
  <si>
    <t>nabij geb 522</t>
  </si>
  <si>
    <t>B108</t>
  </si>
  <si>
    <t>nabij geb 540 - 522</t>
  </si>
  <si>
    <t>B109</t>
  </si>
  <si>
    <t>nabij geb 325</t>
  </si>
  <si>
    <t>B110</t>
  </si>
  <si>
    <t>nabij geb 195</t>
  </si>
  <si>
    <t>B111</t>
  </si>
  <si>
    <t>nabij geb 268 - 197</t>
  </si>
  <si>
    <t>B112</t>
  </si>
  <si>
    <t>nabij geb 197 - 29</t>
  </si>
  <si>
    <t>B113</t>
  </si>
  <si>
    <t>nabij geb 199</t>
  </si>
  <si>
    <t>B114</t>
  </si>
  <si>
    <t>nabij geb 121 - 122</t>
  </si>
  <si>
    <t>B115</t>
  </si>
  <si>
    <t>nabij geb 121</t>
  </si>
  <si>
    <t>B116</t>
  </si>
  <si>
    <t>nabij geb 201 - 123</t>
  </si>
  <si>
    <t>B117</t>
  </si>
  <si>
    <t>nabij geb 542 - 550</t>
  </si>
  <si>
    <t>B118</t>
  </si>
  <si>
    <t>B119</t>
  </si>
  <si>
    <t>nabij geb 327</t>
  </si>
  <si>
    <t>B122</t>
  </si>
  <si>
    <t>nabij geb L5 - L6</t>
  </si>
  <si>
    <t>B123</t>
  </si>
  <si>
    <t>nabij geb L7 - L8</t>
  </si>
  <si>
    <t>B124</t>
  </si>
  <si>
    <t>nabij geb L8 - L9</t>
  </si>
  <si>
    <t>B125</t>
  </si>
  <si>
    <t>nabij geb L11 - V</t>
  </si>
  <si>
    <t>B126</t>
  </si>
  <si>
    <t>nabij geb L1 - BOS1</t>
  </si>
  <si>
    <t>B127</t>
  </si>
  <si>
    <t>nabij geb 150A</t>
  </si>
  <si>
    <t>BM 01</t>
  </si>
  <si>
    <t>nabij geb L13</t>
  </si>
  <si>
    <t>BM 02</t>
  </si>
  <si>
    <t>nabij geb L4</t>
  </si>
  <si>
    <t>VE905</t>
  </si>
  <si>
    <t>Buderus Grosse 7</t>
  </si>
  <si>
    <t>Nabij gebouw 200, ruimte 342</t>
  </si>
  <si>
    <t>VE901</t>
  </si>
  <si>
    <t>Kessel Euro</t>
  </si>
  <si>
    <t>G-NG</t>
  </si>
  <si>
    <t>Nabij gebouw 150, ruimte 47</t>
  </si>
  <si>
    <t>2007</t>
  </si>
  <si>
    <t>Nieuwe kek afscheider 2007</t>
  </si>
  <si>
    <t>VE904</t>
  </si>
  <si>
    <t>47160/915</t>
  </si>
  <si>
    <t>Nabij gebouw 251, ruimte 0.04</t>
  </si>
  <si>
    <t>VE902</t>
  </si>
  <si>
    <t>EKOTEK</t>
  </si>
  <si>
    <t>VC7</t>
  </si>
  <si>
    <t>Nabij gebouw 540, ruimte 0.16</t>
  </si>
  <si>
    <t>2001</t>
  </si>
  <si>
    <t>ASCON/mast bij geb 148</t>
  </si>
  <si>
    <t>Soort bliksemafleiding terrein</t>
  </si>
  <si>
    <t>Meetkoppelingen ondergronds</t>
  </si>
  <si>
    <t>Meetkoppelingen bovengronds</t>
  </si>
  <si>
    <t>VV002</t>
  </si>
  <si>
    <t>Was/ spuitplaats Mob Complex bij geb VO</t>
  </si>
  <si>
    <t>1985</t>
  </si>
  <si>
    <t>96,00</t>
  </si>
  <si>
    <t>VV004</t>
  </si>
  <si>
    <t>Parkeerplaats S132  bij gebouw 259</t>
  </si>
  <si>
    <t>160,00</t>
  </si>
  <si>
    <t>BOS-laadstation bij 541C</t>
  </si>
  <si>
    <t>2003</t>
  </si>
  <si>
    <t>934,00</t>
  </si>
  <si>
    <t>VV007</t>
  </si>
  <si>
    <t>Was/ spuitplaats bij constant rebecqueweg</t>
  </si>
  <si>
    <t>615,00</t>
  </si>
  <si>
    <t>VV008</t>
  </si>
  <si>
    <t>Milieupunt SK bij gebouw 542</t>
  </si>
  <si>
    <t>869,00</t>
  </si>
  <si>
    <t>OA807</t>
  </si>
  <si>
    <t>Klaps Beton</t>
  </si>
  <si>
    <t>Ekotek-OC</t>
  </si>
  <si>
    <t>bij gebouw 266</t>
  </si>
  <si>
    <t>Integraalafscheider olie</t>
  </si>
  <si>
    <t>0,050</t>
  </si>
  <si>
    <t>OA809</t>
  </si>
  <si>
    <t>36106/800PA II 2850</t>
  </si>
  <si>
    <t>Bij gebouw BOS 9/10</t>
  </si>
  <si>
    <t>1989</t>
  </si>
  <si>
    <t>Coalescentieafscheider</t>
  </si>
  <si>
    <t>6,000</t>
  </si>
  <si>
    <t>OA805</t>
  </si>
  <si>
    <t>tussen gebouw 259 en 257</t>
  </si>
  <si>
    <t>1992</t>
  </si>
  <si>
    <t>0,070</t>
  </si>
  <si>
    <t>3,000</t>
  </si>
  <si>
    <t>ABS (Sulzer)</t>
  </si>
  <si>
    <t>XFP100E-VX.4-PE40-4-E-50EX</t>
  </si>
  <si>
    <t>0023902</t>
  </si>
  <si>
    <t>tussen gebouw 221 en 284</t>
  </si>
  <si>
    <t>2013</t>
  </si>
  <si>
    <t>SP 400V gemaal VII</t>
  </si>
  <si>
    <t>PP01a</t>
  </si>
  <si>
    <t>Gemaal</t>
  </si>
  <si>
    <t>PP01</t>
  </si>
  <si>
    <t>4,0</t>
  </si>
  <si>
    <t>0026948</t>
  </si>
  <si>
    <t>PP01b</t>
  </si>
  <si>
    <t>XFP80C CB1.3 PE 22/4-C-50EX</t>
  </si>
  <si>
    <t>Nabij gebouw L9, Lependreef</t>
  </si>
  <si>
    <t>PP03</t>
  </si>
  <si>
    <t>Flygt (Xylem)</t>
  </si>
  <si>
    <t>3085.183 / 460</t>
  </si>
  <si>
    <t>Nabij gebouw L15, Eikendreef</t>
  </si>
  <si>
    <t>SP 400V W460</t>
  </si>
  <si>
    <t>PP04</t>
  </si>
  <si>
    <t>2,0</t>
  </si>
  <si>
    <t>Algemene voorzieningen op en langs wegen</t>
  </si>
  <si>
    <t>004</t>
  </si>
  <si>
    <t>7584</t>
  </si>
  <si>
    <t>09457</t>
  </si>
  <si>
    <t>bij gebouw 541C tankstation, onderzijde</t>
  </si>
  <si>
    <t>Hoofdgebied B / Tank met schacht</t>
  </si>
  <si>
    <t>005</t>
  </si>
  <si>
    <t>7583</t>
  </si>
  <si>
    <t>bij gebouw 541C tankstation</t>
  </si>
  <si>
    <t>Hoofdgebied B / Tank met schacht / 2 compart. tank 2x30m3</t>
  </si>
  <si>
    <t>60,000</t>
  </si>
  <si>
    <t>012</t>
  </si>
  <si>
    <t>95479</t>
  </si>
  <si>
    <t>300910</t>
  </si>
  <si>
    <t>bij gebouw 148</t>
  </si>
  <si>
    <t>3,300</t>
  </si>
  <si>
    <t>006</t>
  </si>
  <si>
    <t>91103</t>
  </si>
  <si>
    <t>300151</t>
  </si>
  <si>
    <t>bij gebouw 208</t>
  </si>
  <si>
    <t>7790</t>
  </si>
  <si>
    <t>09519</t>
  </si>
  <si>
    <t>bij gebouw 544B</t>
  </si>
  <si>
    <t>Hoofdgebied B</t>
  </si>
  <si>
    <t>39557</t>
  </si>
  <si>
    <t>W05290TA-01</t>
  </si>
  <si>
    <t>bij gebouw 550</t>
  </si>
  <si>
    <t>KT20-c</t>
  </si>
  <si>
    <t>klimtoren 20m</t>
  </si>
  <si>
    <t>HT-c</t>
  </si>
  <si>
    <t>VT-d</t>
  </si>
  <si>
    <t>HIBA-T-b</t>
  </si>
  <si>
    <t>HIBA-I-b</t>
  </si>
  <si>
    <t>S2</t>
  </si>
  <si>
    <t>Aantal schietpunten</t>
  </si>
  <si>
    <t>Baanlengte</t>
  </si>
  <si>
    <t>Elec doelvoorstellingsapp</t>
  </si>
  <si>
    <t>S3</t>
  </si>
  <si>
    <t>100</t>
  </si>
  <si>
    <t>S4</t>
  </si>
  <si>
    <t>S5</t>
  </si>
  <si>
    <t>S6</t>
  </si>
  <si>
    <t>300</t>
  </si>
  <si>
    <t>553570 t/m 553576</t>
  </si>
  <si>
    <t>Naast gebouw 541C  / milieu eiland</t>
  </si>
  <si>
    <t>TA Hectronic 2331, pomp Gilbarco type 11 en 12</t>
  </si>
  <si>
    <t>bij geb. 262</t>
  </si>
  <si>
    <t>bij geb. 0-1</t>
  </si>
  <si>
    <t>bij zandcircuit</t>
  </si>
  <si>
    <t>B120</t>
  </si>
  <si>
    <t>Nabij geb. 326</t>
  </si>
  <si>
    <t>15714</t>
  </si>
  <si>
    <t>54249</t>
  </si>
  <si>
    <t>767</t>
  </si>
  <si>
    <t>309</t>
  </si>
  <si>
    <t>233</t>
  </si>
  <si>
    <t>7068</t>
  </si>
  <si>
    <t>13544</t>
  </si>
  <si>
    <t>3207</t>
  </si>
  <si>
    <t>254</t>
  </si>
  <si>
    <t>540</t>
  </si>
  <si>
    <t>2471</t>
  </si>
  <si>
    <t>B121</t>
  </si>
  <si>
    <t>tussen L3 en T1</t>
  </si>
  <si>
    <t>B128</t>
  </si>
  <si>
    <t>Parkeerplaats nieuwe wasplaats</t>
  </si>
  <si>
    <t>B129</t>
  </si>
  <si>
    <t>nabij nieuwe wasplaats</t>
  </si>
  <si>
    <t>B130</t>
  </si>
  <si>
    <t>nabij geb. 129  Achterweg</t>
  </si>
  <si>
    <t>B131</t>
  </si>
  <si>
    <t>nabij geb 206 - 295</t>
  </si>
  <si>
    <t>B132</t>
  </si>
  <si>
    <t>nabij geb 254 - 295</t>
  </si>
  <si>
    <t>kruising Leliestraat / Gen M v Stevenicklaan nabij geb 327</t>
  </si>
  <si>
    <t>watermeter SK en RVS</t>
  </si>
  <si>
    <t>15169</t>
  </si>
  <si>
    <t>153</t>
  </si>
  <si>
    <t>DAB</t>
  </si>
  <si>
    <t>FEKA VS 1000M</t>
  </si>
  <si>
    <t>020800416</t>
  </si>
  <si>
    <t>10.909</t>
  </si>
  <si>
    <t>Voor gebouw 571</t>
  </si>
  <si>
    <t>2009</t>
  </si>
  <si>
    <t>SP 230V</t>
  </si>
  <si>
    <t>PP06</t>
  </si>
  <si>
    <t>1,5</t>
  </si>
  <si>
    <t>OA810</t>
  </si>
  <si>
    <t>Natuurbeton Milieu</t>
  </si>
  <si>
    <t>Supra Ditec 20/4.0</t>
  </si>
  <si>
    <t>Ten noordwesten van wasplaats geb.400</t>
  </si>
  <si>
    <t>olieafscheider met verticaal geintegreerde slibvangput</t>
  </si>
  <si>
    <t>6,400</t>
  </si>
  <si>
    <t>4,410</t>
  </si>
  <si>
    <t>0,900</t>
  </si>
  <si>
    <t>008</t>
  </si>
  <si>
    <t>41355</t>
  </si>
  <si>
    <t>100502575</t>
  </si>
  <si>
    <t>achter gebouw 259</t>
  </si>
  <si>
    <t>007</t>
  </si>
  <si>
    <t>92643</t>
  </si>
  <si>
    <t>300567</t>
  </si>
  <si>
    <t>achter gebouw 258</t>
  </si>
  <si>
    <t>Hoofdingang</t>
  </si>
  <si>
    <t>Ingang oefenterrein naast gebouw 400</t>
  </si>
  <si>
    <t>Uitgang oefenterrein naast gebouw 400</t>
  </si>
  <si>
    <t>Hoofdingang ingang rechter slagboom</t>
  </si>
  <si>
    <t>Hoofdingang ingang middelste slagboom</t>
  </si>
  <si>
    <t>Hoofdingang ingang linkse slagboom</t>
  </si>
  <si>
    <t>Hoofdingang uitgang hekzijde</t>
  </si>
  <si>
    <t>Hoofdingang uitgang middelste slagboom</t>
  </si>
  <si>
    <t>Hoofdingang uitgang gebouwzijde</t>
  </si>
  <si>
    <t>kruising bij de ingang van het object</t>
  </si>
  <si>
    <t>in de bocht tussen gebouw 550 naar Strijpse Kampen</t>
  </si>
  <si>
    <t>kruising op SK bij de slipbaan</t>
  </si>
  <si>
    <t>kruising op SK bij het spoorrails</t>
  </si>
  <si>
    <t>IPW002</t>
  </si>
  <si>
    <t>nb</t>
  </si>
  <si>
    <t>(buiten gebruik)</t>
  </si>
  <si>
    <t>ntb</t>
  </si>
  <si>
    <t>39417</t>
  </si>
  <si>
    <t>W0515BVA-01</t>
  </si>
  <si>
    <t>Bij gebouw 542</t>
  </si>
  <si>
    <t>Hoofdgebied B, afgewerkte olie</t>
  </si>
  <si>
    <t>bergingsheuvel</t>
  </si>
  <si>
    <t>trappen en ballustrades, vangrail, hekwerk, slagbomen</t>
  </si>
  <si>
    <t>Heras rolpoort</t>
  </si>
  <si>
    <t>In hekwerk van Bergingskuil naar oefenterrein Oirschot</t>
  </si>
  <si>
    <t>Rolpoort bestuurd door MIPS-systeem in onderhoud bij Bosch</t>
  </si>
  <si>
    <t>009</t>
  </si>
  <si>
    <t>40860</t>
  </si>
  <si>
    <t>081201296</t>
  </si>
  <si>
    <t>Aan linkerzijde van gebouw WPL</t>
  </si>
  <si>
    <t>010</t>
  </si>
  <si>
    <t>40886</t>
  </si>
  <si>
    <t>090300945</t>
  </si>
  <si>
    <t>Aan de linkerzijde van gebouw 210</t>
  </si>
  <si>
    <t>Hoofdgebied D</t>
  </si>
  <si>
    <t>OA801</t>
  </si>
  <si>
    <t>Dywidag</t>
  </si>
  <si>
    <t>Arco S50</t>
  </si>
  <si>
    <t>Boslaadstation (ten zuidwesten van gebouw 541)</t>
  </si>
  <si>
    <t>8,000</t>
  </si>
  <si>
    <t>SV801</t>
  </si>
  <si>
    <t>DYWIDAG</t>
  </si>
  <si>
    <t>SF-12</t>
  </si>
  <si>
    <t>Boslaadstation bij gebouw 541</t>
  </si>
  <si>
    <t>Slipvanger</t>
  </si>
  <si>
    <t>12,000</t>
  </si>
  <si>
    <t>OA804</t>
  </si>
  <si>
    <t>Milieu type 3</t>
  </si>
  <si>
    <t>Bij Bos 1</t>
  </si>
  <si>
    <t>Olieafscheider 804</t>
  </si>
  <si>
    <t>0,300</t>
  </si>
  <si>
    <t>OA823</t>
  </si>
  <si>
    <t>Bij gebouw 560/561</t>
  </si>
  <si>
    <t>Afscheider bij 561</t>
  </si>
  <si>
    <t>OA811</t>
  </si>
  <si>
    <t>retoursysteem</t>
  </si>
  <si>
    <t>Ten zuidwesten van wasplaats gebouw 400</t>
  </si>
  <si>
    <t>Olieafscheider</t>
  </si>
  <si>
    <t>SV802</t>
  </si>
  <si>
    <t>Bij spuitplaats gebouw 560/561</t>
  </si>
  <si>
    <t>Slipvanger 560</t>
  </si>
  <si>
    <t>VV009</t>
  </si>
  <si>
    <t>voorzijde gebouw 557</t>
  </si>
  <si>
    <t>2014</t>
  </si>
  <si>
    <t>365,00</t>
  </si>
  <si>
    <t>ACO Passavant</t>
  </si>
  <si>
    <t>BKLO</t>
  </si>
  <si>
    <t>NW van gebouw 557</t>
  </si>
  <si>
    <t>1,500</t>
  </si>
  <si>
    <t>OA803</t>
  </si>
  <si>
    <t>Oleotop NS 6/1200</t>
  </si>
  <si>
    <t>2,600</t>
  </si>
  <si>
    <t>1,000</t>
  </si>
  <si>
    <t>461,000</t>
  </si>
  <si>
    <t>B133</t>
  </si>
  <si>
    <t>Noordwestzijde geb542B</t>
  </si>
  <si>
    <t>Cap. 68 m3/uur  0,8 bar</t>
  </si>
  <si>
    <t>B134</t>
  </si>
  <si>
    <t>Zuidwestzijde geb 544A</t>
  </si>
  <si>
    <t>Cap. 59 m3/uur  0,6 bar</t>
  </si>
  <si>
    <t>B817</t>
  </si>
  <si>
    <t>Oostzijde geb 208</t>
  </si>
  <si>
    <t>Cap. 91 m3/uur  1,1 bar</t>
  </si>
  <si>
    <t>OA816</t>
  </si>
  <si>
    <t>Eurolizer-P 3.6802.1.2</t>
  </si>
  <si>
    <t>grasveld tussen pontonniersweg en konningin Wilhelminaweg</t>
  </si>
  <si>
    <t>1900</t>
  </si>
  <si>
    <t>t.b.v. verhard oppervlak oefenterrien</t>
  </si>
  <si>
    <t>16,000</t>
  </si>
  <si>
    <t>100,000</t>
  </si>
  <si>
    <t>125,000</t>
  </si>
  <si>
    <t>30124</t>
  </si>
  <si>
    <t>Grondwateronttrekkingsysteem in terrein</t>
  </si>
  <si>
    <t>GW100</t>
  </si>
  <si>
    <t>oost van gebouw 143</t>
  </si>
  <si>
    <t>Diepte onttrekking</t>
  </si>
  <si>
    <t>Soort grondw systeem terrein</t>
  </si>
  <si>
    <t>GW101</t>
  </si>
  <si>
    <t>Zuid van gebouw S11</t>
  </si>
  <si>
    <t>GW104</t>
  </si>
  <si>
    <t>GW105</t>
  </si>
  <si>
    <t>Zuid van gebouw 520</t>
  </si>
  <si>
    <t>GW103</t>
  </si>
  <si>
    <t>Oost van gebouw 561</t>
  </si>
  <si>
    <t>GW102</t>
  </si>
  <si>
    <t>oost van gebouw 561A</t>
  </si>
  <si>
    <t>BK59</t>
  </si>
  <si>
    <t>oost van gebouw 251</t>
  </si>
  <si>
    <t>331</t>
  </si>
  <si>
    <t>1563</t>
  </si>
  <si>
    <t>B818</t>
  </si>
  <si>
    <t>Oost van gebouw 327A</t>
  </si>
  <si>
    <t>VE903</t>
  </si>
  <si>
    <t>Nabij Geb. 540 (Rokeruimte)</t>
  </si>
  <si>
    <t>2,400</t>
  </si>
  <si>
    <t>60,00</t>
  </si>
  <si>
    <t>011</t>
  </si>
  <si>
    <t>46439</t>
  </si>
  <si>
    <t>161100779</t>
  </si>
  <si>
    <t>nabij gebouw 206B</t>
  </si>
  <si>
    <t>2016</t>
  </si>
  <si>
    <t>VE906</t>
  </si>
  <si>
    <t>Ten zuiden van gebouw 205</t>
  </si>
  <si>
    <t>VE907</t>
  </si>
  <si>
    <t>Ten westen van gebouw 146</t>
  </si>
  <si>
    <t>OA802</t>
  </si>
  <si>
    <t>Ten noorden van gebouw 544A</t>
  </si>
  <si>
    <t>OA813</t>
  </si>
  <si>
    <t>Ten westen van gebouw WPL</t>
  </si>
  <si>
    <t>OA814</t>
  </si>
  <si>
    <t>Ten westen van wasplaats bij gebouw V-O</t>
  </si>
  <si>
    <t>OA815</t>
  </si>
  <si>
    <t>Ten westen van gebouw 125</t>
  </si>
  <si>
    <t>Achter gebouw 571</t>
  </si>
  <si>
    <t>PP05</t>
  </si>
  <si>
    <t>1,3</t>
  </si>
  <si>
    <t>50m zuidelijk van gebouw 561</t>
  </si>
  <si>
    <t>PP08</t>
  </si>
  <si>
    <t>NP3153 HT3</t>
  </si>
  <si>
    <t>Nabij gebouw 257</t>
  </si>
  <si>
    <t>SP400V</t>
  </si>
  <si>
    <t>PP10</t>
  </si>
  <si>
    <t>9,0</t>
  </si>
  <si>
    <t>PP10a</t>
  </si>
  <si>
    <t>TQ01</t>
  </si>
  <si>
    <t>013</t>
  </si>
  <si>
    <t>40529</t>
  </si>
  <si>
    <t>71002051</t>
  </si>
  <si>
    <t>Bij gebouw 541C tankstation</t>
  </si>
  <si>
    <t>HoofdgebiedB/Tank met schacht/2 compartimenten tank 2x30m3</t>
  </si>
  <si>
    <t>Eindhovensedijk</t>
  </si>
  <si>
    <t>5688GN</t>
  </si>
  <si>
    <t>Oirschot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</si>
</sst>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
  </numFmts>
  <fonts count="9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b/>
      <sz val="10"/>
      <name val="Arial"/>
      <family val="2"/>
    </font>
    <font>
      <u/>
      <sz val="10"/>
      <color indexed="12"/>
      <name val="Arial"/>
      <family val="2"/>
    </font>
    <font>
      <sz val="10"/>
      <color indexed="8"/>
      <name val="Arial"/>
      <family val="2"/>
    </font>
    <font>
      <sz val="10"/>
      <color indexed="8"/>
      <name val="MS Sans Serif"/>
      <family val="2"/>
    </font>
    <font>
      <sz val="10"/>
      <name val="Arial"/>
      <family val="2"/>
    </font>
    <font>
      <sz val="8"/>
      <name val="Arial"/>
      <family val="2"/>
    </font>
    <font>
      <b/>
      <sz val="8"/>
      <color indexed="10"/>
      <name val="Wingdings"/>
      <charset val="2"/>
    </font>
    <font>
      <sz val="8"/>
      <name val="Arial"/>
      <family val="2"/>
    </font>
    <font>
      <vertAlign val="superscript"/>
      <sz val="8"/>
      <name val="Arial"/>
      <family val="2"/>
    </font>
    <font>
      <b/>
      <u/>
      <sz val="10"/>
      <name val="Arial"/>
      <family val="2"/>
    </font>
    <font>
      <b/>
      <sz val="8"/>
      <name val="Arial"/>
      <family val="2"/>
    </font>
    <font>
      <vertAlign val="superscript"/>
      <sz val="8"/>
      <color indexed="12"/>
      <name val="Arial"/>
      <family val="2"/>
    </font>
    <font>
      <sz val="8"/>
      <color indexed="12"/>
      <name val="Arial"/>
      <family val="2"/>
    </font>
    <font>
      <vertAlign val="superscript"/>
      <sz val="8"/>
      <color indexed="23"/>
      <name val="Arial"/>
      <family val="2"/>
    </font>
    <font>
      <sz val="8"/>
      <color indexed="50"/>
      <name val="Arial"/>
      <family val="2"/>
    </font>
    <font>
      <sz val="8"/>
      <color indexed="23"/>
      <name val="Arial"/>
      <family val="2"/>
    </font>
    <font>
      <vertAlign val="superscript"/>
      <sz val="9"/>
      <name val="Arial"/>
      <family val="2"/>
    </font>
    <font>
      <sz val="6"/>
      <color indexed="23"/>
      <name val="Arial"/>
      <family val="2"/>
    </font>
    <font>
      <b/>
      <sz val="8"/>
      <color indexed="12"/>
      <name val="Arial"/>
      <family val="2"/>
    </font>
    <font>
      <sz val="7"/>
      <name val="Arial"/>
      <family val="2"/>
    </font>
    <font>
      <b/>
      <sz val="6"/>
      <name val="Arial"/>
      <family val="2"/>
    </font>
    <font>
      <sz val="6"/>
      <name val="Arial"/>
      <family val="2"/>
    </font>
    <font>
      <b/>
      <sz val="10"/>
      <color indexed="8"/>
      <name val="Arial"/>
      <family val="2"/>
    </font>
    <font>
      <sz val="8"/>
      <color indexed="8"/>
      <name val="Arial"/>
      <family val="2"/>
    </font>
    <font>
      <b/>
      <sz val="16"/>
      <name val="Arial"/>
      <family val="2"/>
    </font>
    <font>
      <b/>
      <sz val="20"/>
      <name val="Arial"/>
      <family val="2"/>
    </font>
    <font>
      <sz val="10"/>
      <color indexed="12"/>
      <name val="Arial"/>
      <family val="2"/>
    </font>
    <font>
      <b/>
      <sz val="12"/>
      <color indexed="8"/>
      <name val="Arial"/>
      <family val="2"/>
    </font>
    <font>
      <sz val="12"/>
      <name val="Arial"/>
      <family val="2"/>
    </font>
    <font>
      <sz val="7"/>
      <color indexed="8"/>
      <name val="Arial"/>
      <family val="2"/>
    </font>
    <font>
      <b/>
      <sz val="8"/>
      <color indexed="8"/>
      <name val="Arial"/>
      <family val="2"/>
    </font>
    <font>
      <b/>
      <u/>
      <sz val="8"/>
      <color indexed="8"/>
      <name val="Arial"/>
      <family val="2"/>
    </font>
    <font>
      <b/>
      <i/>
      <sz val="8"/>
      <color indexed="8"/>
      <name val="Arial"/>
      <family val="2"/>
    </font>
    <font>
      <b/>
      <u/>
      <sz val="16"/>
      <color indexed="8"/>
      <name val="Arial"/>
      <family val="2"/>
    </font>
    <font>
      <sz val="8"/>
      <color indexed="63"/>
      <name val="Arial"/>
      <family val="2"/>
    </font>
    <font>
      <b/>
      <sz val="8"/>
      <color indexed="63"/>
      <name val="Arial"/>
      <family val="2"/>
    </font>
    <font>
      <b/>
      <sz val="10"/>
      <color indexed="10"/>
      <name val="Arial"/>
      <family val="2"/>
    </font>
    <font>
      <b/>
      <sz val="20"/>
      <color indexed="10"/>
      <name val="Arial"/>
      <family val="2"/>
    </font>
    <font>
      <sz val="8"/>
      <color indexed="10"/>
      <name val="Arial"/>
      <family val="2"/>
    </font>
    <font>
      <sz val="10"/>
      <color indexed="9"/>
      <name val="Arial"/>
      <family val="2"/>
    </font>
    <font>
      <sz val="8"/>
      <color indexed="22"/>
      <name val="Arial"/>
      <family val="2"/>
    </font>
    <font>
      <sz val="10"/>
      <color indexed="22"/>
      <name val="Arial"/>
      <family val="2"/>
    </font>
    <font>
      <b/>
      <sz val="8"/>
      <color theme="0" tint="-4.9989318521683403E-2"/>
      <name val="Arial"/>
      <family val="2"/>
    </font>
    <font>
      <u/>
      <sz val="10"/>
      <color indexed="12"/>
      <name val="Arial"/>
      <family val="2"/>
    </font>
    <font>
      <u/>
      <sz val="10"/>
      <name val="Arial"/>
      <family val="2"/>
    </font>
    <font>
      <b/>
      <u/>
      <sz val="10"/>
      <color indexed="12"/>
      <name val="Arial"/>
      <family val="2"/>
    </font>
    <font>
      <sz val="10"/>
      <color theme="1"/>
      <name val="Arial"/>
      <family val="2"/>
    </font>
    <font>
      <sz val="10"/>
      <color rgb="FF0000FF"/>
      <name val="Arial"/>
      <family val="2"/>
    </font>
    <font>
      <sz val="11"/>
      <color rgb="FFFF0000"/>
      <name val="Arial"/>
      <family val="2"/>
    </font>
    <font>
      <b/>
      <sz val="11"/>
      <color rgb="FFFF0000"/>
      <name val="Arial"/>
      <family val="2"/>
    </font>
    <font>
      <sz val="11"/>
      <color theme="1"/>
      <name val="Calibri"/>
      <family val="2"/>
      <scheme val="minor"/>
    </font>
    <font>
      <b/>
      <sz val="18"/>
      <color theme="1"/>
      <name val="Calibri"/>
      <family val="2"/>
      <scheme val="minor"/>
    </font>
    <font>
      <b/>
      <i/>
      <sz val="12"/>
      <color rgb="FFFF0000"/>
      <name val="Arial"/>
      <family val="2"/>
    </font>
    <font>
      <b/>
      <sz val="10"/>
      <color rgb="FF0000FF"/>
      <name val="Arial"/>
      <family val="2"/>
    </font>
    <font>
      <b/>
      <sz val="10"/>
      <color theme="1"/>
      <name val="Arial"/>
      <family val="2"/>
    </font>
    <font>
      <sz val="9"/>
      <color rgb="FFFF0000"/>
      <name val="Arial"/>
      <family val="2"/>
    </font>
    <font>
      <b/>
      <sz val="9"/>
      <color theme="1"/>
      <name val="Arial"/>
      <family val="2"/>
    </font>
    <font>
      <sz val="10"/>
      <color theme="1"/>
      <name val="Verdana"/>
      <family val="2"/>
    </font>
    <font>
      <sz val="11"/>
      <color theme="1"/>
      <name val="Calibri"/>
      <family val="2"/>
      <scheme val="minor"/>
    </font>
    <font>
      <sz val="14"/>
      <name val="Arial"/>
      <family val="2"/>
    </font>
    <font>
      <b/>
      <u/>
      <sz val="10"/>
      <color indexed="8"/>
      <name val="Arial"/>
      <family val="2"/>
    </font>
    <font>
      <sz val="10"/>
      <color indexed="43"/>
      <name val="Arial"/>
      <family val="2"/>
    </font>
    <font>
      <sz val="10"/>
      <color rgb="FF92D050"/>
      <name val="Arial"/>
      <family val="2"/>
    </font>
    <font>
      <sz val="8"/>
      <color rgb="FF808080"/>
      <name val="Arial"/>
      <family val="2"/>
    </font>
    <font>
      <sz val="10"/>
      <color rgb="FF808080"/>
      <name val="Arial"/>
      <family val="2"/>
    </font>
    <font>
      <sz val="8"/>
      <color theme="0"/>
      <name val="Arial"/>
      <family val="2"/>
    </font>
    <font>
      <sz val="8"/>
      <color indexed="43"/>
      <name val="Arial"/>
      <family val="2"/>
    </font>
    <font>
      <sz val="8"/>
      <color theme="1"/>
      <name val="Arial"/>
      <family val="2"/>
    </font>
    <font>
      <sz val="8"/>
      <color theme="0" tint="-0.499984740745262"/>
      <name val="Arial"/>
      <family val="2"/>
    </font>
    <font>
      <sz val="8"/>
      <color rgb="FF333333"/>
      <name val="Arial"/>
      <family val="2"/>
    </font>
    <font>
      <sz val="11"/>
      <name val="Calibri"/>
      <family val="2"/>
    </font>
    <font>
      <b/>
      <sz val="11"/>
      <name val="Calibri"/>
      <family val="2"/>
    </font>
    <font>
      <sz val="8"/>
      <color rgb="FF808080"/>
      <name val="Calibri"/>
      <family val="2"/>
    </font>
    <font>
      <u/>
      <sz val="8"/>
      <color indexed="23"/>
      <name val="Arial"/>
      <family val="2"/>
    </font>
    <font>
      <u/>
      <sz val="8"/>
      <color rgb="FF808080"/>
      <name val="Arial"/>
      <family val="2"/>
    </font>
    <font>
      <sz val="20"/>
      <name val="Calibri"/>
      <family val="2"/>
      <scheme val="minor"/>
    </font>
    <font>
      <sz val="9"/>
      <name val="Calibri"/>
      <family val="2"/>
      <scheme val="minor"/>
    </font>
    <font>
      <u/>
      <sz val="10"/>
      <name val="Calibri"/>
      <family val="2"/>
      <scheme val="minor"/>
    </font>
    <font>
      <sz val="10"/>
      <name val="Calibri"/>
      <family val="2"/>
      <scheme val="minor"/>
    </font>
    <font>
      <strike/>
      <sz val="10"/>
      <color rgb="FFFF0000"/>
      <name val="Arial"/>
      <family val="2"/>
    </font>
    <font>
      <strike/>
      <sz val="10"/>
      <name val="Arial"/>
      <family val="2"/>
    </font>
    <font>
      <sz val="9"/>
      <color indexed="81"/>
      <name val="Tahoma"/>
      <family val="2"/>
    </font>
    <font>
      <sz val="11"/>
      <color theme="1"/>
      <name val="Calibri"/>
      <family val="2"/>
      <scheme val="minor"/>
    </font>
  </fonts>
  <fills count="30">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9"/>
        <bgColor indexed="8"/>
      </patternFill>
    </fill>
    <fill>
      <patternFill patternType="solid">
        <fgColor indexed="47"/>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14999847407452621"/>
        <bgColor indexed="0"/>
      </patternFill>
    </fill>
    <fill>
      <patternFill patternType="solid">
        <fgColor theme="0" tint="-0.249977111117893"/>
        <bgColor indexed="64"/>
      </patternFill>
    </fill>
    <fill>
      <patternFill patternType="solid">
        <fgColor theme="0"/>
        <bgColor indexed="64"/>
      </patternFill>
    </fill>
    <fill>
      <patternFill patternType="solid">
        <fgColor theme="6" tint="0.59999389629810485"/>
        <bgColor indexed="64"/>
      </patternFill>
    </fill>
    <fill>
      <patternFill patternType="solid">
        <fgColor theme="8" tint="0.79998168889431442"/>
        <bgColor indexed="65"/>
      </patternFill>
    </fill>
    <fill>
      <patternFill patternType="solid">
        <fgColor theme="3" tint="0.79998168889431442"/>
        <bgColor indexed="64"/>
      </patternFill>
    </fill>
    <fill>
      <patternFill patternType="solid">
        <fgColor theme="7" tint="0.59999389629810485"/>
        <bgColor indexed="64"/>
      </patternFill>
    </fill>
    <fill>
      <patternFill patternType="solid">
        <fgColor rgb="FFCCFFCC"/>
        <bgColor indexed="64"/>
      </patternFill>
    </fill>
    <fill>
      <patternFill patternType="solid">
        <fgColor indexed="65"/>
        <bgColor theme="0"/>
      </patternFill>
    </fill>
    <fill>
      <patternFill patternType="solid">
        <fgColor theme="0"/>
        <bgColor theme="0"/>
      </patternFill>
    </fill>
    <fill>
      <patternFill patternType="solid">
        <fgColor rgb="FFC0C0C0"/>
        <bgColor theme="0"/>
      </patternFill>
    </fill>
    <fill>
      <patternFill patternType="solid">
        <fgColor indexed="42"/>
        <bgColor theme="0"/>
      </patternFill>
    </fill>
    <fill>
      <patternFill patternType="solid">
        <fgColor rgb="FFFFFFFF"/>
        <bgColor indexed="64"/>
      </patternFill>
    </fill>
    <fill>
      <patternFill patternType="solid">
        <fgColor rgb="FFCCFFFF"/>
        <bgColor indexed="64"/>
      </patternFill>
    </fill>
    <fill>
      <patternFill patternType="solid">
        <fgColor rgb="FFD8D8D8"/>
        <bgColor indexed="64"/>
      </patternFill>
    </fill>
    <fill>
      <patternFill patternType="solid">
        <fgColor rgb="FFD7E4BC"/>
        <bgColor indexed="64"/>
      </patternFill>
    </fill>
    <fill>
      <patternFill patternType="solid">
        <fgColor rgb="FFD8D8D8"/>
        <bgColor theme="0"/>
      </patternFill>
    </fill>
    <fill>
      <patternFill patternType="solid">
        <fgColor rgb="FFFFFF99"/>
        <bgColor theme="0"/>
      </patternFill>
    </fill>
  </fills>
  <borders count="127">
    <border>
      <left/>
      <right/>
      <top/>
      <bottom/>
      <diagonal/>
    </border>
    <border>
      <left/>
      <right style="thin">
        <color indexed="55"/>
      </right>
      <top/>
      <bottom style="thin">
        <color indexed="55"/>
      </bottom>
      <diagonal/>
    </border>
    <border>
      <left/>
      <right style="thin">
        <color indexed="55"/>
      </right>
      <top style="thin">
        <color indexed="55"/>
      </top>
      <bottom style="thin">
        <color indexed="55"/>
      </bottom>
      <diagonal/>
    </border>
    <border>
      <left/>
      <right style="thin">
        <color indexed="55"/>
      </right>
      <top style="thin">
        <color indexed="55"/>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10"/>
      </bottom>
      <diagonal/>
    </border>
    <border>
      <left style="medium">
        <color indexed="10"/>
      </left>
      <right/>
      <top/>
      <bottom/>
      <diagonal/>
    </border>
    <border>
      <left style="medium">
        <color indexed="10"/>
      </left>
      <right/>
      <top/>
      <bottom style="medium">
        <color indexed="10"/>
      </bottom>
      <diagonal/>
    </border>
    <border>
      <left/>
      <right/>
      <top/>
      <bottom style="medium">
        <color indexed="64"/>
      </bottom>
      <diagonal/>
    </border>
    <border>
      <left/>
      <right/>
      <top/>
      <bottom style="thin">
        <color indexed="64"/>
      </bottom>
      <diagonal/>
    </border>
    <border>
      <left style="double">
        <color indexed="12"/>
      </left>
      <right style="thin">
        <color indexed="48"/>
      </right>
      <top style="double">
        <color indexed="12"/>
      </top>
      <bottom style="thin">
        <color indexed="12"/>
      </bottom>
      <diagonal/>
    </border>
    <border>
      <left style="thin">
        <color indexed="48"/>
      </left>
      <right style="thin">
        <color indexed="48"/>
      </right>
      <top style="double">
        <color indexed="12"/>
      </top>
      <bottom style="thin">
        <color indexed="12"/>
      </bottom>
      <diagonal/>
    </border>
    <border>
      <left style="thin">
        <color indexed="48"/>
      </left>
      <right style="double">
        <color indexed="12"/>
      </right>
      <top style="double">
        <color indexed="12"/>
      </top>
      <bottom style="thin">
        <color indexed="12"/>
      </bottom>
      <diagonal/>
    </border>
    <border>
      <left style="double">
        <color indexed="12"/>
      </left>
      <right style="thin">
        <color indexed="40"/>
      </right>
      <top style="thin">
        <color indexed="12"/>
      </top>
      <bottom style="thin">
        <color indexed="40"/>
      </bottom>
      <diagonal/>
    </border>
    <border>
      <left style="thin">
        <color indexed="40"/>
      </left>
      <right style="thin">
        <color indexed="40"/>
      </right>
      <top style="thin">
        <color indexed="12"/>
      </top>
      <bottom style="thin">
        <color indexed="40"/>
      </bottom>
      <diagonal/>
    </border>
    <border>
      <left style="thin">
        <color indexed="40"/>
      </left>
      <right style="thin">
        <color indexed="40"/>
      </right>
      <top style="thin">
        <color indexed="40"/>
      </top>
      <bottom style="thin">
        <color indexed="40"/>
      </bottom>
      <diagonal/>
    </border>
    <border>
      <left style="thin">
        <color indexed="40"/>
      </left>
      <right style="double">
        <color indexed="12"/>
      </right>
      <top style="thin">
        <color indexed="12"/>
      </top>
      <bottom style="thin">
        <color indexed="40"/>
      </bottom>
      <diagonal/>
    </border>
    <border>
      <left style="double">
        <color indexed="12"/>
      </left>
      <right style="thin">
        <color indexed="40"/>
      </right>
      <top style="thin">
        <color indexed="40"/>
      </top>
      <bottom style="thin">
        <color indexed="40"/>
      </bottom>
      <diagonal/>
    </border>
    <border>
      <left style="thin">
        <color indexed="40"/>
      </left>
      <right style="double">
        <color indexed="12"/>
      </right>
      <top style="thin">
        <color indexed="40"/>
      </top>
      <bottom style="thin">
        <color indexed="40"/>
      </bottom>
      <diagonal/>
    </border>
    <border>
      <left style="double">
        <color indexed="12"/>
      </left>
      <right style="thin">
        <color indexed="40"/>
      </right>
      <top style="thin">
        <color indexed="40"/>
      </top>
      <bottom style="double">
        <color indexed="12"/>
      </bottom>
      <diagonal/>
    </border>
    <border>
      <left style="thin">
        <color indexed="40"/>
      </left>
      <right style="thin">
        <color indexed="40"/>
      </right>
      <top style="thin">
        <color indexed="40"/>
      </top>
      <bottom style="double">
        <color indexed="12"/>
      </bottom>
      <diagonal/>
    </border>
    <border>
      <left style="thin">
        <color indexed="40"/>
      </left>
      <right style="double">
        <color indexed="12"/>
      </right>
      <top style="thin">
        <color indexed="40"/>
      </top>
      <bottom style="double">
        <color indexed="12"/>
      </bottom>
      <diagonal/>
    </border>
    <border>
      <left/>
      <right style="medium">
        <color indexed="10"/>
      </right>
      <top style="medium">
        <color indexed="10"/>
      </top>
      <bottom/>
      <diagonal/>
    </border>
    <border>
      <left style="medium">
        <color indexed="10"/>
      </left>
      <right/>
      <top style="medium">
        <color indexed="10"/>
      </top>
      <bottom/>
      <diagonal/>
    </border>
    <border>
      <left style="hair">
        <color indexed="57"/>
      </left>
      <right/>
      <top style="hair">
        <color indexed="57"/>
      </top>
      <bottom/>
      <diagonal/>
    </border>
    <border>
      <left/>
      <right/>
      <top style="hair">
        <color indexed="57"/>
      </top>
      <bottom/>
      <diagonal/>
    </border>
    <border>
      <left/>
      <right style="hair">
        <color indexed="57"/>
      </right>
      <top style="hair">
        <color indexed="57"/>
      </top>
      <bottom/>
      <diagonal/>
    </border>
    <border>
      <left style="hair">
        <color indexed="57"/>
      </left>
      <right/>
      <top/>
      <bottom/>
      <diagonal/>
    </border>
    <border>
      <left/>
      <right style="hair">
        <color indexed="57"/>
      </right>
      <top/>
      <bottom/>
      <diagonal/>
    </border>
    <border>
      <left style="hair">
        <color indexed="57"/>
      </left>
      <right/>
      <top/>
      <bottom style="hair">
        <color indexed="57"/>
      </bottom>
      <diagonal/>
    </border>
    <border>
      <left/>
      <right/>
      <top/>
      <bottom style="hair">
        <color indexed="57"/>
      </bottom>
      <diagonal/>
    </border>
    <border>
      <left/>
      <right style="hair">
        <color indexed="57"/>
      </right>
      <top/>
      <bottom style="hair">
        <color indexed="57"/>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right/>
      <top style="hair">
        <color indexed="22"/>
      </top>
      <bottom/>
      <diagonal/>
    </border>
    <border>
      <left/>
      <right/>
      <top/>
      <bottom style="hair">
        <color indexed="22"/>
      </bottom>
      <diagonal/>
    </border>
    <border>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top/>
      <bottom/>
      <diagonal/>
    </border>
    <border>
      <left style="hair">
        <color indexed="55"/>
      </left>
      <right style="hair">
        <color indexed="55"/>
      </right>
      <top style="hair">
        <color indexed="55"/>
      </top>
      <bottom style="hair">
        <color indexed="55"/>
      </bottom>
      <diagonal/>
    </border>
    <border>
      <left/>
      <right style="hair">
        <color indexed="55"/>
      </right>
      <top style="hair">
        <color indexed="55"/>
      </top>
      <bottom style="hair">
        <color indexed="55"/>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thin">
        <color indexed="22"/>
      </left>
      <right style="medium">
        <color indexed="64"/>
      </right>
      <top style="thin">
        <color indexed="64"/>
      </top>
      <bottom style="thin">
        <color indexed="22"/>
      </bottom>
      <diagonal/>
    </border>
    <border>
      <left style="thin">
        <color indexed="22"/>
      </left>
      <right style="medium">
        <color indexed="64"/>
      </right>
      <top style="thin">
        <color indexed="22"/>
      </top>
      <bottom style="thin">
        <color indexed="22"/>
      </bottom>
      <diagonal/>
    </border>
    <border>
      <left style="thin">
        <color indexed="22"/>
      </left>
      <right style="medium">
        <color indexed="64"/>
      </right>
      <top style="thin">
        <color indexed="22"/>
      </top>
      <bottom/>
      <diagonal/>
    </border>
    <border>
      <left style="thin">
        <color indexed="22"/>
      </left>
      <right style="medium">
        <color indexed="64"/>
      </right>
      <top/>
      <bottom style="thin">
        <color indexed="22"/>
      </bottom>
      <diagonal/>
    </border>
    <border>
      <left style="thin">
        <color indexed="22"/>
      </left>
      <right style="medium">
        <color indexed="64"/>
      </right>
      <top/>
      <bottom/>
      <diagonal/>
    </border>
    <border>
      <left style="thin">
        <color indexed="64"/>
      </left>
      <right style="thin">
        <color indexed="22"/>
      </right>
      <top style="thin">
        <color indexed="22"/>
      </top>
      <bottom style="thin">
        <color indexed="22"/>
      </bottom>
      <diagonal/>
    </border>
    <border>
      <left style="thin">
        <color indexed="64"/>
      </left>
      <right style="thin">
        <color indexed="22"/>
      </right>
      <top style="thin">
        <color indexed="22"/>
      </top>
      <bottom/>
      <diagonal/>
    </border>
    <border>
      <left style="thin">
        <color indexed="64"/>
      </left>
      <right style="thin">
        <color indexed="22"/>
      </right>
      <top/>
      <bottom style="thin">
        <color indexed="22"/>
      </bottom>
      <diagonal/>
    </border>
    <border>
      <left style="thin">
        <color indexed="64"/>
      </left>
      <right style="thin">
        <color indexed="22"/>
      </right>
      <top/>
      <bottom/>
      <diagonal/>
    </border>
    <border>
      <left style="thin">
        <color indexed="64"/>
      </left>
      <right style="thin">
        <color indexed="22"/>
      </right>
      <top/>
      <bottom style="thin">
        <color indexed="64"/>
      </bottom>
      <diagonal/>
    </border>
    <border>
      <left style="thin">
        <color indexed="22"/>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style="hair">
        <color indexed="57"/>
      </left>
      <right/>
      <top style="hair">
        <color indexed="57"/>
      </top>
      <bottom style="hair">
        <color indexed="57"/>
      </bottom>
      <diagonal/>
    </border>
    <border>
      <left/>
      <right/>
      <top style="hair">
        <color indexed="57"/>
      </top>
      <bottom style="hair">
        <color indexed="57"/>
      </bottom>
      <diagonal/>
    </border>
    <border>
      <left/>
      <right style="hair">
        <color indexed="57"/>
      </right>
      <top style="hair">
        <color indexed="57"/>
      </top>
      <bottom style="hair">
        <color indexed="57"/>
      </bottom>
      <diagonal/>
    </border>
    <border>
      <left style="thin">
        <color indexed="55"/>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top style="thin">
        <color indexed="64"/>
      </top>
      <bottom/>
      <diagonal/>
    </border>
    <border>
      <left/>
      <right style="thin">
        <color indexed="55"/>
      </right>
      <top style="thin">
        <color indexed="64"/>
      </top>
      <bottom/>
      <diagonal/>
    </border>
    <border>
      <left style="thin">
        <color indexed="64"/>
      </left>
      <right/>
      <top/>
      <bottom style="thin">
        <color indexed="55"/>
      </bottom>
      <diagonal/>
    </border>
    <border>
      <left/>
      <right/>
      <top/>
      <bottom style="thin">
        <color indexed="55"/>
      </bottom>
      <diagonal/>
    </border>
    <border>
      <left style="thin">
        <color indexed="64"/>
      </left>
      <right/>
      <top style="thin">
        <color indexed="55"/>
      </top>
      <bottom style="thin">
        <color indexed="64"/>
      </bottom>
      <diagonal/>
    </border>
    <border>
      <left/>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55"/>
      </left>
      <right/>
      <top style="thin">
        <color indexed="55"/>
      </top>
      <bottom style="thin">
        <color indexed="64"/>
      </bottom>
      <diagonal/>
    </border>
    <border>
      <left style="thin">
        <color indexed="55"/>
      </left>
      <right style="thin">
        <color indexed="64"/>
      </right>
      <top style="thin">
        <color indexed="64"/>
      </top>
      <bottom style="thin">
        <color indexed="64"/>
      </bottom>
      <diagonal/>
    </border>
    <border>
      <left style="thin">
        <color indexed="55"/>
      </left>
      <right style="thin">
        <color indexed="64"/>
      </right>
      <top/>
      <bottom style="thin">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style="thin">
        <color indexed="64"/>
      </left>
      <right style="thin">
        <color indexed="55"/>
      </right>
      <top style="thin">
        <color indexed="64"/>
      </top>
      <bottom style="thin">
        <color indexed="64"/>
      </bottom>
      <diagonal/>
    </border>
    <border>
      <left style="thin">
        <color indexed="55"/>
      </left>
      <right/>
      <top/>
      <bottom style="thin">
        <color indexed="55"/>
      </bottom>
      <diagonal/>
    </border>
    <border>
      <left style="thin">
        <color indexed="55"/>
      </left>
      <right/>
      <top style="thin">
        <color indexed="64"/>
      </top>
      <bottom style="thin">
        <color indexed="64"/>
      </bottom>
      <diagonal/>
    </border>
    <border>
      <left/>
      <right style="thin">
        <color indexed="55"/>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23"/>
      </right>
      <top style="thin">
        <color theme="0" tint="-0.24994659260841701"/>
      </top>
      <bottom style="medium">
        <color indexed="64"/>
      </bottom>
      <diagonal/>
    </border>
    <border>
      <left style="medium">
        <color indexed="64"/>
      </left>
      <right style="thin">
        <color indexed="23"/>
      </right>
      <top style="thin">
        <color theme="0" tint="-0.24994659260841701"/>
      </top>
      <bottom style="thin">
        <color theme="0" tint="-0.24994659260841701"/>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medium">
        <color indexed="64"/>
      </left>
      <right style="thin">
        <color indexed="23"/>
      </right>
      <top style="thin">
        <color indexed="64"/>
      </top>
      <bottom style="thin">
        <color theme="0" tint="-0.24994659260841701"/>
      </bottom>
      <diagonal/>
    </border>
    <border>
      <left style="thin">
        <color indexed="23"/>
      </left>
      <right style="thin">
        <color indexed="64"/>
      </right>
      <top style="thin">
        <color indexed="23"/>
      </top>
      <bottom style="medium">
        <color indexed="64"/>
      </bottom>
      <diagonal/>
    </border>
    <border>
      <left style="thin">
        <color indexed="64"/>
      </left>
      <right style="thin">
        <color indexed="64"/>
      </right>
      <top/>
      <bottom/>
      <diagonal/>
    </border>
    <border>
      <left style="thin">
        <color theme="0"/>
      </left>
      <right style="thin">
        <color theme="0"/>
      </right>
      <top style="thin">
        <color theme="0"/>
      </top>
      <bottom/>
      <diagonal/>
    </border>
    <border>
      <left style="hair">
        <color auto="1"/>
      </left>
      <right style="hair">
        <color auto="1"/>
      </right>
      <top style="hair">
        <color auto="1"/>
      </top>
      <bottom style="hair">
        <color auto="1"/>
      </bottom>
      <diagonal/>
    </border>
    <border>
      <left/>
      <right/>
      <top style="hair">
        <color indexed="22"/>
      </top>
      <bottom/>
      <diagonal/>
    </border>
    <border>
      <left style="thin">
        <color indexed="64"/>
      </left>
      <right style="thin">
        <color indexed="22"/>
      </right>
      <top style="thin">
        <color indexed="64"/>
      </top>
      <bottom/>
      <diagonal/>
    </border>
    <border>
      <left style="hair">
        <color rgb="FFC0C0C0"/>
      </left>
      <right style="hair">
        <color rgb="FFC0C0C0"/>
      </right>
      <top style="hair">
        <color rgb="FFC0C0C0"/>
      </top>
      <bottom style="hair">
        <color rgb="FFC0C0C0"/>
      </bottom>
      <diagonal/>
    </border>
    <border>
      <left/>
      <right/>
      <top style="hair">
        <color indexed="55"/>
      </top>
      <bottom/>
      <diagonal/>
    </border>
    <border>
      <left/>
      <right style="thin">
        <color indexed="64"/>
      </right>
      <top style="thin">
        <color indexed="64"/>
      </top>
      <bottom/>
      <diagonal/>
    </border>
    <border>
      <left style="thin">
        <color indexed="64"/>
      </left>
      <right/>
      <top style="thin">
        <color indexed="64"/>
      </top>
      <bottom/>
      <diagonal/>
    </border>
  </borders>
  <cellStyleXfs count="18">
    <xf numFmtId="0" fontId="0" fillId="0" borderId="0"/>
    <xf numFmtId="0" fontId="8" fillId="0" borderId="0" applyNumberFormat="0" applyFill="0" applyBorder="0" applyAlignment="0" applyProtection="0">
      <alignment vertical="top"/>
      <protection locked="0"/>
    </xf>
    <xf numFmtId="0" fontId="10" fillId="0" borderId="0"/>
    <xf numFmtId="0" fontId="50" fillId="0" borderId="0" applyNumberFormat="0" applyFill="0" applyBorder="0" applyAlignment="0" applyProtection="0">
      <alignment vertical="top"/>
      <protection locked="0"/>
    </xf>
    <xf numFmtId="0" fontId="11" fillId="0" borderId="0"/>
    <xf numFmtId="0" fontId="6" fillId="0" borderId="0"/>
    <xf numFmtId="0" fontId="57" fillId="0" borderId="0"/>
    <xf numFmtId="0" fontId="9" fillId="0" borderId="0"/>
    <xf numFmtId="0" fontId="5" fillId="16" borderId="0" applyNumberFormat="0" applyBorder="0" applyAlignment="0" applyProtection="0"/>
    <xf numFmtId="0" fontId="8" fillId="0" borderId="0" applyNumberFormat="0" applyFill="0" applyBorder="0" applyAlignment="0" applyProtection="0">
      <alignment vertical="top"/>
      <protection locked="0"/>
    </xf>
    <xf numFmtId="0" fontId="11" fillId="0" borderId="0"/>
    <xf numFmtId="0" fontId="64" fillId="0" borderId="0"/>
    <xf numFmtId="0" fontId="2" fillId="0" borderId="0"/>
    <xf numFmtId="0" fontId="2" fillId="16" borderId="0" applyNumberFormat="0" applyBorder="0" applyAlignment="0" applyProtection="0"/>
    <xf numFmtId="0" fontId="1" fillId="0" borderId="0"/>
    <xf numFmtId="0" fontId="1" fillId="16" borderId="0" applyNumberFormat="0" applyBorder="0" applyAlignment="0" applyProtection="0"/>
    <xf numFmtId="0" fontId="1" fillId="0" borderId="0"/>
    <xf numFmtId="0" fontId="1" fillId="16" borderId="0" applyNumberFormat="0" applyBorder="0" applyAlignment="0" applyProtection="0"/>
  </cellStyleXfs>
  <cellXfs count="1066">
    <xf numFmtId="0" fontId="0" fillId="0" borderId="0" xfId="0"/>
    <xf numFmtId="0" fontId="26" fillId="2" borderId="0" xfId="0" applyFont="1" applyFill="1" applyBorder="1" applyAlignment="1" applyProtection="1">
      <alignment horizontal="left" vertical="center"/>
    </xf>
    <xf numFmtId="0" fontId="26" fillId="2" borderId="1" xfId="0" applyFont="1" applyFill="1" applyBorder="1" applyAlignment="1" applyProtection="1">
      <alignment vertical="center"/>
    </xf>
    <xf numFmtId="0" fontId="26" fillId="2" borderId="2" xfId="0" applyFont="1" applyFill="1" applyBorder="1" applyAlignment="1" applyProtection="1">
      <alignment vertical="center"/>
    </xf>
    <xf numFmtId="0" fontId="26" fillId="2" borderId="3" xfId="0" applyFont="1" applyFill="1" applyBorder="1" applyAlignment="1" applyProtection="1">
      <alignment vertical="center"/>
    </xf>
    <xf numFmtId="0" fontId="26" fillId="3" borderId="0" xfId="0" applyFont="1" applyFill="1" applyBorder="1" applyAlignment="1" applyProtection="1">
      <alignment horizontal="left" vertical="center"/>
    </xf>
    <xf numFmtId="0" fontId="0" fillId="3" borderId="10" xfId="0" applyFill="1" applyBorder="1"/>
    <xf numFmtId="0" fontId="0" fillId="3" borderId="11" xfId="0" applyFill="1" applyBorder="1"/>
    <xf numFmtId="0" fontId="0" fillId="3" borderId="12" xfId="0" applyFill="1" applyBorder="1"/>
    <xf numFmtId="0" fontId="0" fillId="3" borderId="13" xfId="0" applyFill="1" applyBorder="1"/>
    <xf numFmtId="0" fontId="0" fillId="3" borderId="0" xfId="0" applyFill="1" applyBorder="1"/>
    <xf numFmtId="0" fontId="0" fillId="3" borderId="14" xfId="0" applyFill="1" applyBorder="1"/>
    <xf numFmtId="0" fontId="0" fillId="3" borderId="0" xfId="0" applyFill="1"/>
    <xf numFmtId="0" fontId="12" fillId="3" borderId="15" xfId="0" applyFont="1" applyFill="1" applyBorder="1" applyAlignment="1">
      <alignment vertical="center"/>
    </xf>
    <xf numFmtId="0" fontId="12" fillId="3" borderId="16" xfId="0" applyFont="1" applyFill="1" applyBorder="1" applyAlignment="1">
      <alignment vertical="center"/>
    </xf>
    <xf numFmtId="0" fontId="12" fillId="3" borderId="0" xfId="0" applyFont="1" applyFill="1" applyBorder="1" applyAlignment="1">
      <alignment vertical="center"/>
    </xf>
    <xf numFmtId="0" fontId="12" fillId="3" borderId="0" xfId="0" applyFont="1" applyFill="1" applyBorder="1" applyAlignment="1">
      <alignment horizontal="right" vertical="center"/>
    </xf>
    <xf numFmtId="0" fontId="12" fillId="3" borderId="17" xfId="0" applyFont="1" applyFill="1" applyBorder="1" applyAlignment="1">
      <alignment vertical="center"/>
    </xf>
    <xf numFmtId="0" fontId="14" fillId="3" borderId="0" xfId="0" applyFont="1" applyFill="1" applyAlignment="1">
      <alignment horizontal="center"/>
    </xf>
    <xf numFmtId="0" fontId="14" fillId="3" borderId="0" xfId="0" applyFont="1" applyFill="1"/>
    <xf numFmtId="0" fontId="12" fillId="3" borderId="0" xfId="0" applyFont="1" applyFill="1" applyAlignment="1">
      <alignment vertical="center"/>
    </xf>
    <xf numFmtId="0" fontId="15" fillId="3" borderId="0" xfId="0" applyFont="1" applyFill="1" applyBorder="1" applyAlignment="1">
      <alignment vertical="center"/>
    </xf>
    <xf numFmtId="0" fontId="11" fillId="3" borderId="0" xfId="0" applyFont="1" applyFill="1" applyBorder="1" applyAlignment="1">
      <alignment vertical="center"/>
    </xf>
    <xf numFmtId="0" fontId="11" fillId="3" borderId="0" xfId="0" applyFont="1" applyFill="1" applyBorder="1" applyAlignment="1">
      <alignment horizontal="right" vertical="center"/>
    </xf>
    <xf numFmtId="0" fontId="16" fillId="3" borderId="0" xfId="0" applyFont="1" applyFill="1" applyBorder="1" applyAlignment="1">
      <alignment horizontal="center" vertical="center"/>
    </xf>
    <xf numFmtId="0" fontId="11" fillId="3" borderId="0" xfId="0" applyFont="1" applyFill="1" applyAlignment="1">
      <alignment vertical="center"/>
    </xf>
    <xf numFmtId="0" fontId="12" fillId="3" borderId="18" xfId="0" applyFont="1" applyFill="1" applyBorder="1" applyAlignment="1">
      <alignment vertical="center"/>
    </xf>
    <xf numFmtId="0" fontId="12" fillId="3" borderId="18" xfId="0" applyFont="1" applyFill="1" applyBorder="1" applyAlignment="1">
      <alignment horizontal="right" vertical="center"/>
    </xf>
    <xf numFmtId="0" fontId="17" fillId="3" borderId="18" xfId="0" applyFont="1" applyFill="1" applyBorder="1" applyAlignment="1">
      <alignment horizontal="right" vertical="center"/>
    </xf>
    <xf numFmtId="0" fontId="14" fillId="3" borderId="0" xfId="0" applyFont="1" applyFill="1" applyBorder="1" applyAlignment="1">
      <alignment horizontal="center" vertical="center"/>
    </xf>
    <xf numFmtId="0" fontId="14" fillId="3" borderId="0" xfId="0" applyFont="1" applyFill="1" applyBorder="1" applyAlignment="1">
      <alignment horizontal="right" vertical="center"/>
    </xf>
    <xf numFmtId="0" fontId="12" fillId="3" borderId="0" xfId="0" quotePrefix="1" applyFont="1" applyFill="1" applyBorder="1" applyAlignment="1">
      <alignment vertical="center"/>
    </xf>
    <xf numFmtId="0" fontId="14" fillId="3" borderId="0" xfId="0" applyFont="1" applyFill="1" applyBorder="1" applyAlignment="1">
      <alignment horizontal="left" vertical="center"/>
    </xf>
    <xf numFmtId="0" fontId="17" fillId="3" borderId="19" xfId="0" applyFont="1" applyFill="1" applyBorder="1" applyAlignment="1">
      <alignment horizontal="left" vertical="center"/>
    </xf>
    <xf numFmtId="0" fontId="17" fillId="3" borderId="19" xfId="0" applyFont="1" applyFill="1" applyBorder="1" applyAlignment="1">
      <alignment vertical="center"/>
    </xf>
    <xf numFmtId="0" fontId="18" fillId="3" borderId="0" xfId="0" applyFont="1" applyFill="1" applyBorder="1" applyAlignment="1">
      <alignment horizontal="right" vertical="center"/>
    </xf>
    <xf numFmtId="0" fontId="19" fillId="3" borderId="0" xfId="0" applyFont="1" applyFill="1" applyBorder="1" applyAlignment="1">
      <alignment vertical="center"/>
    </xf>
    <xf numFmtId="0" fontId="12" fillId="3" borderId="0" xfId="0" applyFont="1" applyFill="1" applyBorder="1" applyAlignment="1">
      <alignment horizontal="center" vertical="center"/>
    </xf>
    <xf numFmtId="0" fontId="21" fillId="3" borderId="0" xfId="0" applyFont="1" applyFill="1" applyBorder="1" applyAlignment="1">
      <alignment vertical="center"/>
    </xf>
    <xf numFmtId="0" fontId="22" fillId="3" borderId="0" xfId="0" applyFont="1" applyFill="1" applyBorder="1" applyAlignment="1">
      <alignment vertical="center"/>
    </xf>
    <xf numFmtId="0" fontId="14" fillId="3" borderId="19" xfId="0" applyFont="1" applyFill="1" applyBorder="1" applyAlignment="1">
      <alignment vertical="center"/>
    </xf>
    <xf numFmtId="0" fontId="14" fillId="3" borderId="19" xfId="0" applyFont="1" applyFill="1" applyBorder="1" applyAlignment="1">
      <alignment horizontal="right" vertical="center"/>
    </xf>
    <xf numFmtId="0" fontId="23" fillId="3" borderId="0" xfId="0" applyFont="1" applyFill="1" applyBorder="1" applyAlignment="1">
      <alignment vertical="top"/>
    </xf>
    <xf numFmtId="0" fontId="17" fillId="3" borderId="0" xfId="0" applyFont="1" applyFill="1" applyBorder="1" applyAlignment="1">
      <alignment vertical="center"/>
    </xf>
    <xf numFmtId="0" fontId="14" fillId="3" borderId="0" xfId="0" applyFont="1" applyFill="1" applyBorder="1" applyAlignment="1">
      <alignment vertical="center"/>
    </xf>
    <xf numFmtId="0" fontId="14" fillId="3" borderId="0" xfId="0" applyFont="1" applyFill="1" applyBorder="1" applyAlignment="1">
      <alignment horizontal="center"/>
    </xf>
    <xf numFmtId="0" fontId="14" fillId="3" borderId="0" xfId="0" applyFont="1" applyFill="1" applyBorder="1"/>
    <xf numFmtId="49" fontId="14" fillId="3" borderId="20" xfId="0" applyNumberFormat="1" applyFont="1" applyFill="1" applyBorder="1" applyAlignment="1">
      <alignment horizontal="center"/>
    </xf>
    <xf numFmtId="49" fontId="25" fillId="3" borderId="21" xfId="0" applyNumberFormat="1" applyFont="1" applyFill="1" applyBorder="1" applyAlignment="1">
      <alignment horizontal="center"/>
    </xf>
    <xf numFmtId="0" fontId="14" fillId="3" borderId="21" xfId="0" applyFont="1" applyFill="1" applyBorder="1"/>
    <xf numFmtId="0" fontId="14" fillId="3" borderId="22" xfId="0" applyFont="1" applyFill="1" applyBorder="1"/>
    <xf numFmtId="49" fontId="14" fillId="3" borderId="23" xfId="0" applyNumberFormat="1" applyFont="1" applyFill="1" applyBorder="1" applyAlignment="1">
      <alignment horizontal="center"/>
    </xf>
    <xf numFmtId="49" fontId="14" fillId="3" borderId="24" xfId="0" applyNumberFormat="1" applyFont="1" applyFill="1" applyBorder="1"/>
    <xf numFmtId="49" fontId="14" fillId="3" borderId="25" xfId="0" applyNumberFormat="1" applyFont="1" applyFill="1" applyBorder="1"/>
    <xf numFmtId="0" fontId="14" fillId="3" borderId="24" xfId="0" applyFont="1" applyFill="1" applyBorder="1"/>
    <xf numFmtId="0" fontId="14" fillId="3" borderId="26" xfId="0" applyFont="1" applyFill="1" applyBorder="1"/>
    <xf numFmtId="49" fontId="14" fillId="3" borderId="27" xfId="0" applyNumberFormat="1" applyFont="1" applyFill="1" applyBorder="1" applyAlignment="1">
      <alignment horizontal="center"/>
    </xf>
    <xf numFmtId="49" fontId="14" fillId="3" borderId="25" xfId="0" applyNumberFormat="1" applyFont="1" applyFill="1" applyBorder="1" applyAlignment="1">
      <alignment horizontal="left"/>
    </xf>
    <xf numFmtId="49" fontId="25" fillId="3" borderId="25" xfId="0" applyNumberFormat="1" applyFont="1" applyFill="1" applyBorder="1" applyAlignment="1">
      <alignment horizontal="center"/>
    </xf>
    <xf numFmtId="49" fontId="25" fillId="3" borderId="28" xfId="0" applyNumberFormat="1" applyFont="1" applyFill="1" applyBorder="1" applyAlignment="1">
      <alignment horizontal="center"/>
    </xf>
    <xf numFmtId="0" fontId="12" fillId="3" borderId="0" xfId="0" applyFont="1" applyFill="1" applyAlignment="1">
      <alignment horizontal="center" vertical="center"/>
    </xf>
    <xf numFmtId="49" fontId="26" fillId="3" borderId="25" xfId="0" applyNumberFormat="1" applyFont="1" applyFill="1" applyBorder="1" applyAlignment="1"/>
    <xf numFmtId="49" fontId="14" fillId="3" borderId="28" xfId="0" applyNumberFormat="1" applyFont="1" applyFill="1" applyBorder="1"/>
    <xf numFmtId="49" fontId="26" fillId="3" borderId="25" xfId="0" applyNumberFormat="1" applyFont="1" applyFill="1" applyBorder="1"/>
    <xf numFmtId="0" fontId="26" fillId="3" borderId="25" xfId="0" applyFont="1" applyFill="1" applyBorder="1"/>
    <xf numFmtId="0" fontId="26" fillId="3" borderId="28" xfId="0" applyFont="1" applyFill="1" applyBorder="1"/>
    <xf numFmtId="0" fontId="26" fillId="3" borderId="0" xfId="0" applyFont="1" applyFill="1" applyBorder="1" applyAlignment="1">
      <alignment vertical="center"/>
    </xf>
    <xf numFmtId="0" fontId="26" fillId="3" borderId="0" xfId="0" applyFont="1" applyFill="1" applyBorder="1" applyAlignment="1" applyProtection="1">
      <alignment vertical="center"/>
    </xf>
    <xf numFmtId="0" fontId="12" fillId="3" borderId="0" xfId="0" applyFont="1" applyFill="1" applyBorder="1" applyAlignment="1" applyProtection="1">
      <alignment vertical="center"/>
    </xf>
    <xf numFmtId="0" fontId="26" fillId="3" borderId="0" xfId="0" applyFont="1" applyFill="1" applyBorder="1" applyAlignment="1" applyProtection="1">
      <alignment horizontal="center" vertical="center"/>
    </xf>
    <xf numFmtId="0" fontId="26" fillId="3" borderId="0" xfId="0" applyFont="1" applyFill="1" applyBorder="1" applyAlignment="1">
      <alignment horizontal="left" vertical="center"/>
    </xf>
    <xf numFmtId="0" fontId="12" fillId="3" borderId="0" xfId="0" applyFont="1" applyFill="1" applyBorder="1" applyAlignment="1" applyProtection="1">
      <alignment horizontal="center" vertical="center"/>
    </xf>
    <xf numFmtId="0" fontId="26" fillId="3" borderId="0" xfId="0" applyFont="1" applyFill="1" applyAlignment="1">
      <alignment vertical="center"/>
    </xf>
    <xf numFmtId="0" fontId="17" fillId="3" borderId="0" xfId="0" applyFont="1" applyFill="1" applyBorder="1" applyAlignment="1" applyProtection="1">
      <alignment vertical="center"/>
    </xf>
    <xf numFmtId="0" fontId="12" fillId="3" borderId="0" xfId="0" applyFont="1" applyFill="1" applyBorder="1" applyAlignment="1" applyProtection="1">
      <alignment horizontal="right" vertical="center"/>
    </xf>
    <xf numFmtId="0" fontId="14" fillId="3" borderId="25" xfId="0" applyFont="1" applyFill="1" applyBorder="1"/>
    <xf numFmtId="49" fontId="28" fillId="3" borderId="25" xfId="0" applyNumberFormat="1" applyFont="1" applyFill="1" applyBorder="1" applyAlignment="1">
      <alignment horizontal="left"/>
    </xf>
    <xf numFmtId="49" fontId="28" fillId="3" borderId="28" xfId="0" applyNumberFormat="1" applyFont="1" applyFill="1" applyBorder="1" applyAlignment="1">
      <alignment horizontal="left"/>
    </xf>
    <xf numFmtId="0" fontId="28" fillId="3" borderId="0" xfId="0" applyFont="1" applyFill="1" applyBorder="1" applyAlignment="1">
      <alignment horizontal="left" vertical="center"/>
    </xf>
    <xf numFmtId="0" fontId="28" fillId="3" borderId="0" xfId="0" applyFont="1" applyFill="1" applyAlignment="1">
      <alignment horizontal="left" vertical="center"/>
    </xf>
    <xf numFmtId="49" fontId="26" fillId="3" borderId="28" xfId="0" applyNumberFormat="1" applyFont="1" applyFill="1" applyBorder="1" applyAlignment="1"/>
    <xf numFmtId="49" fontId="26" fillId="3" borderId="28" xfId="0" applyNumberFormat="1" applyFont="1" applyFill="1" applyBorder="1"/>
    <xf numFmtId="0" fontId="26" fillId="3" borderId="0" xfId="0" applyFont="1" applyFill="1" applyBorder="1" applyAlignment="1" applyProtection="1">
      <alignment horizontal="right" vertical="center"/>
    </xf>
    <xf numFmtId="0" fontId="14" fillId="3" borderId="0" xfId="0" applyFont="1" applyFill="1" applyBorder="1" applyAlignment="1" applyProtection="1">
      <alignment horizontal="right" vertical="center"/>
    </xf>
    <xf numFmtId="0" fontId="12" fillId="3" borderId="0" xfId="0" quotePrefix="1" applyFont="1" applyFill="1" applyBorder="1" applyAlignment="1" applyProtection="1">
      <alignment vertical="center"/>
    </xf>
    <xf numFmtId="49" fontId="14" fillId="3" borderId="29" xfId="0" applyNumberFormat="1" applyFont="1" applyFill="1" applyBorder="1" applyAlignment="1">
      <alignment horizontal="center"/>
    </xf>
    <xf numFmtId="0" fontId="14" fillId="3" borderId="30" xfId="0" applyFont="1" applyFill="1" applyBorder="1"/>
    <xf numFmtId="0" fontId="14" fillId="3" borderId="31" xfId="0" applyFont="1" applyFill="1" applyBorder="1"/>
    <xf numFmtId="0" fontId="12" fillId="3" borderId="32" xfId="0" applyFont="1" applyFill="1" applyBorder="1" applyAlignment="1">
      <alignment vertical="center"/>
    </xf>
    <xf numFmtId="0" fontId="12" fillId="3" borderId="33" xfId="0" applyFont="1" applyFill="1" applyBorder="1" applyAlignment="1">
      <alignment vertical="center"/>
    </xf>
    <xf numFmtId="0" fontId="12" fillId="3" borderId="0" xfId="0" applyFont="1" applyFill="1" applyBorder="1" applyAlignment="1" applyProtection="1">
      <alignment horizontal="left" vertical="center" indent="1"/>
      <protection locked="0"/>
    </xf>
    <xf numFmtId="0" fontId="26" fillId="2" borderId="34" xfId="0" applyFont="1" applyFill="1" applyBorder="1" applyAlignment="1" applyProtection="1">
      <alignment horizontal="left" vertical="center"/>
    </xf>
    <xf numFmtId="0" fontId="26" fillId="2" borderId="35" xfId="0" applyFont="1" applyFill="1" applyBorder="1" applyAlignment="1" applyProtection="1">
      <alignment horizontal="left" vertical="center"/>
    </xf>
    <xf numFmtId="0" fontId="26" fillId="2" borderId="36" xfId="0" applyFont="1" applyFill="1" applyBorder="1" applyAlignment="1" applyProtection="1">
      <alignment horizontal="left" vertical="center"/>
    </xf>
    <xf numFmtId="0" fontId="26" fillId="2" borderId="37" xfId="0" applyFont="1" applyFill="1" applyBorder="1" applyAlignment="1" applyProtection="1">
      <alignment horizontal="left" vertical="center"/>
    </xf>
    <xf numFmtId="0" fontId="26" fillId="2" borderId="38" xfId="0" applyFont="1" applyFill="1" applyBorder="1" applyAlignment="1" applyProtection="1">
      <alignment horizontal="left" vertical="center"/>
    </xf>
    <xf numFmtId="0" fontId="26" fillId="2" borderId="39" xfId="0" applyFont="1" applyFill="1" applyBorder="1" applyAlignment="1" applyProtection="1">
      <alignment horizontal="left" vertical="center"/>
    </xf>
    <xf numFmtId="0" fontId="26" fillId="2" borderId="40" xfId="0" applyFont="1" applyFill="1" applyBorder="1" applyAlignment="1" applyProtection="1">
      <alignment horizontal="left" vertical="center"/>
    </xf>
    <xf numFmtId="0" fontId="26" fillId="2" borderId="41" xfId="0" applyFont="1" applyFill="1" applyBorder="1" applyAlignment="1" applyProtection="1">
      <alignment horizontal="left" vertical="center"/>
    </xf>
    <xf numFmtId="0" fontId="15" fillId="0" borderId="0" xfId="0" applyFont="1" applyFill="1" applyBorder="1" applyAlignment="1">
      <alignment horizontal="center" vertical="center"/>
    </xf>
    <xf numFmtId="0" fontId="0" fillId="3" borderId="47" xfId="0" applyFill="1" applyBorder="1"/>
    <xf numFmtId="0" fontId="0" fillId="3" borderId="48" xfId="0" applyFill="1" applyBorder="1"/>
    <xf numFmtId="0" fontId="0" fillId="3" borderId="49" xfId="0" applyFill="1" applyBorder="1"/>
    <xf numFmtId="49" fontId="37" fillId="0" borderId="0" xfId="0" applyNumberFormat="1" applyFont="1" applyFill="1" applyBorder="1" applyAlignment="1">
      <alignment horizontal="left" vertical="top"/>
    </xf>
    <xf numFmtId="49" fontId="30" fillId="0" borderId="0" xfId="0" applyNumberFormat="1" applyFont="1" applyFill="1" applyBorder="1" applyAlignment="1">
      <alignment horizontal="left" vertical="top"/>
    </xf>
    <xf numFmtId="49" fontId="30" fillId="0" borderId="0" xfId="0" applyNumberFormat="1" applyFont="1" applyFill="1" applyBorder="1" applyAlignment="1">
      <alignment vertical="top"/>
    </xf>
    <xf numFmtId="49" fontId="30" fillId="0" borderId="0" xfId="0" applyNumberFormat="1" applyFont="1" applyFill="1" applyBorder="1" applyAlignment="1">
      <alignment horizontal="center" vertical="center"/>
    </xf>
    <xf numFmtId="49" fontId="30" fillId="0" borderId="0" xfId="0" applyNumberFormat="1" applyFont="1" applyFill="1" applyBorder="1" applyAlignment="1">
      <alignment vertical="center"/>
    </xf>
    <xf numFmtId="49" fontId="37" fillId="0" borderId="0" xfId="0" applyNumberFormat="1" applyFont="1" applyFill="1" applyBorder="1" applyAlignment="1">
      <alignment horizontal="left" vertical="center"/>
    </xf>
    <xf numFmtId="49" fontId="30" fillId="0" borderId="0" xfId="0" applyNumberFormat="1" applyFont="1" applyFill="1" applyBorder="1" applyAlignment="1">
      <alignment horizontal="left" vertical="center"/>
    </xf>
    <xf numFmtId="0" fontId="11" fillId="0" borderId="0" xfId="0" applyFont="1" applyAlignment="1">
      <alignment vertical="center"/>
    </xf>
    <xf numFmtId="49" fontId="38" fillId="0" borderId="0" xfId="0" applyNumberFormat="1" applyFont="1" applyFill="1" applyBorder="1" applyAlignment="1">
      <alignment vertical="center"/>
    </xf>
    <xf numFmtId="49" fontId="37" fillId="0" borderId="0" xfId="0" applyNumberFormat="1" applyFont="1" applyFill="1" applyBorder="1" applyAlignment="1">
      <alignment vertical="center"/>
    </xf>
    <xf numFmtId="0" fontId="30" fillId="0" borderId="0" xfId="0" applyFont="1" applyFill="1" applyBorder="1" applyAlignment="1">
      <alignment vertical="center"/>
    </xf>
    <xf numFmtId="49" fontId="39" fillId="0" borderId="0" xfId="0" applyNumberFormat="1" applyFont="1" applyFill="1" applyBorder="1" applyAlignment="1">
      <alignment horizontal="center" vertical="center"/>
    </xf>
    <xf numFmtId="49" fontId="30" fillId="0" borderId="0" xfId="0" applyNumberFormat="1" applyFont="1" applyFill="1" applyBorder="1" applyAlignment="1">
      <alignment vertical="center" wrapText="1"/>
    </xf>
    <xf numFmtId="49" fontId="38" fillId="0" borderId="0" xfId="0" applyNumberFormat="1" applyFont="1" applyFill="1" applyBorder="1" applyAlignment="1">
      <alignment horizontal="left" vertical="center"/>
    </xf>
    <xf numFmtId="49" fontId="22" fillId="0" borderId="0" xfId="0" applyNumberFormat="1" applyFont="1" applyFill="1" applyBorder="1" applyAlignment="1">
      <alignment horizontal="right" vertical="center"/>
    </xf>
    <xf numFmtId="0" fontId="14" fillId="5" borderId="50" xfId="0" applyNumberFormat="1" applyFont="1" applyFill="1" applyBorder="1" applyAlignment="1">
      <alignment vertical="center"/>
    </xf>
    <xf numFmtId="49" fontId="22" fillId="0" borderId="0" xfId="0" applyNumberFormat="1" applyFont="1" applyFill="1" applyBorder="1" applyAlignment="1">
      <alignment horizontal="left" vertical="center"/>
    </xf>
    <xf numFmtId="49" fontId="30" fillId="0" borderId="0" xfId="0" applyNumberFormat="1" applyFont="1" applyFill="1" applyBorder="1" applyAlignment="1">
      <alignment horizontal="left" vertical="center" wrapText="1"/>
    </xf>
    <xf numFmtId="0" fontId="30" fillId="0" borderId="0" xfId="0" applyNumberFormat="1" applyFont="1" applyFill="1" applyBorder="1" applyAlignment="1">
      <alignment vertical="center"/>
    </xf>
    <xf numFmtId="49" fontId="22" fillId="0" borderId="0" xfId="0" applyNumberFormat="1" applyFont="1" applyFill="1" applyBorder="1" applyAlignment="1">
      <alignment vertical="center"/>
    </xf>
    <xf numFmtId="49" fontId="14" fillId="0" borderId="0" xfId="0" applyNumberFormat="1" applyFont="1" applyFill="1" applyAlignment="1">
      <alignment vertical="center"/>
    </xf>
    <xf numFmtId="0" fontId="30" fillId="0" borderId="0" xfId="0" applyFont="1" applyFill="1" applyBorder="1" applyAlignment="1">
      <alignment horizontal="left" vertical="center"/>
    </xf>
    <xf numFmtId="49" fontId="22" fillId="0" borderId="0" xfId="0" applyNumberFormat="1" applyFont="1" applyFill="1" applyBorder="1" applyAlignment="1">
      <alignment horizontal="left" vertical="center" wrapText="1"/>
    </xf>
    <xf numFmtId="49" fontId="22" fillId="0" borderId="0" xfId="0" applyNumberFormat="1" applyFont="1" applyFill="1" applyBorder="1" applyAlignment="1">
      <alignment vertical="center" wrapText="1"/>
    </xf>
    <xf numFmtId="0" fontId="22" fillId="0" borderId="0" xfId="0" applyFont="1" applyAlignment="1">
      <alignment vertical="center" wrapText="1"/>
    </xf>
    <xf numFmtId="49" fontId="14" fillId="0" borderId="0" xfId="0" applyNumberFormat="1" applyFont="1" applyFill="1" applyBorder="1" applyAlignment="1">
      <alignment vertical="center"/>
    </xf>
    <xf numFmtId="49" fontId="40" fillId="0" borderId="0" xfId="0" applyNumberFormat="1" applyFont="1" applyFill="1" applyBorder="1" applyAlignment="1">
      <alignment horizontal="left" vertical="center"/>
    </xf>
    <xf numFmtId="49" fontId="40" fillId="0" borderId="0" xfId="0" applyNumberFormat="1" applyFont="1" applyFill="1" applyBorder="1" applyAlignment="1">
      <alignment vertical="center"/>
    </xf>
    <xf numFmtId="0" fontId="0" fillId="0" borderId="0" xfId="0" applyAlignment="1">
      <alignment vertical="top"/>
    </xf>
    <xf numFmtId="49" fontId="37" fillId="0" borderId="0" xfId="0" applyNumberFormat="1" applyFont="1" applyFill="1" applyBorder="1" applyAlignment="1">
      <alignment horizontal="right" vertical="center"/>
    </xf>
    <xf numFmtId="1" fontId="14" fillId="0" borderId="0" xfId="0" applyNumberFormat="1" applyFont="1" applyFill="1" applyAlignment="1">
      <alignment horizontal="left" vertical="center"/>
    </xf>
    <xf numFmtId="1" fontId="14" fillId="0" borderId="0" xfId="0" applyNumberFormat="1" applyFont="1" applyFill="1" applyBorder="1" applyAlignment="1">
      <alignment horizontal="left" vertical="center"/>
    </xf>
    <xf numFmtId="49" fontId="14" fillId="3" borderId="51" xfId="0" applyNumberFormat="1" applyFont="1" applyFill="1" applyBorder="1" applyAlignment="1">
      <alignment vertical="top"/>
    </xf>
    <xf numFmtId="49" fontId="14" fillId="3" borderId="0" xfId="0" applyNumberFormat="1" applyFont="1" applyFill="1" applyBorder="1" applyAlignment="1">
      <alignment vertical="top"/>
    </xf>
    <xf numFmtId="49" fontId="14" fillId="0" borderId="0" xfId="0" applyNumberFormat="1" applyFont="1" applyFill="1" applyAlignment="1">
      <alignment horizontal="left" vertical="center"/>
    </xf>
    <xf numFmtId="1" fontId="30" fillId="0" borderId="0" xfId="0" applyNumberFormat="1" applyFont="1" applyFill="1" applyBorder="1" applyAlignment="1">
      <alignment vertical="center"/>
    </xf>
    <xf numFmtId="0" fontId="22" fillId="0" borderId="0" xfId="0" applyNumberFormat="1" applyFont="1" applyFill="1" applyBorder="1" applyAlignment="1">
      <alignment horizontal="left" vertical="center" wrapText="1"/>
    </xf>
    <xf numFmtId="49" fontId="14" fillId="3" borderId="0" xfId="0" applyNumberFormat="1" applyFont="1" applyFill="1" applyBorder="1"/>
    <xf numFmtId="0" fontId="11" fillId="0" borderId="0" xfId="0" applyFont="1" applyBorder="1" applyAlignment="1">
      <alignment vertical="center"/>
    </xf>
    <xf numFmtId="49" fontId="41" fillId="0" borderId="52" xfId="0" applyNumberFormat="1" applyFont="1" applyFill="1" applyBorder="1" applyAlignment="1">
      <alignment vertical="top" wrapText="1"/>
    </xf>
    <xf numFmtId="49" fontId="41" fillId="0" borderId="53" xfId="0" applyNumberFormat="1" applyFont="1" applyFill="1" applyBorder="1" applyAlignment="1">
      <alignment vertical="top" wrapText="1"/>
    </xf>
    <xf numFmtId="49" fontId="41" fillId="0" borderId="51" xfId="0" applyNumberFormat="1" applyFont="1" applyFill="1" applyBorder="1" applyAlignment="1">
      <alignment vertical="top" wrapText="1"/>
    </xf>
    <xf numFmtId="49" fontId="14" fillId="2" borderId="54" xfId="0" applyNumberFormat="1" applyFont="1" applyFill="1" applyBorder="1" applyAlignment="1" applyProtection="1">
      <alignment vertical="center"/>
      <protection locked="0"/>
    </xf>
    <xf numFmtId="49" fontId="14" fillId="2" borderId="54" xfId="0" applyNumberFormat="1" applyFont="1" applyFill="1" applyBorder="1" applyAlignment="1" applyProtection="1">
      <alignment vertical="center" wrapText="1"/>
      <protection locked="0"/>
    </xf>
    <xf numFmtId="164" fontId="14" fillId="2" borderId="54" xfId="0" applyNumberFormat="1" applyFont="1" applyFill="1" applyBorder="1" applyAlignment="1" applyProtection="1">
      <alignment horizontal="left" vertical="center"/>
      <protection locked="0"/>
    </xf>
    <xf numFmtId="164" fontId="30" fillId="2" borderId="54" xfId="0" applyNumberFormat="1" applyFont="1" applyFill="1" applyBorder="1" applyAlignment="1" applyProtection="1">
      <alignment horizontal="left" vertical="center"/>
      <protection locked="0"/>
    </xf>
    <xf numFmtId="1" fontId="14" fillId="2" borderId="54" xfId="0" applyNumberFormat="1" applyFont="1" applyFill="1" applyBorder="1" applyAlignment="1" applyProtection="1">
      <alignment horizontal="left" vertical="center"/>
      <protection locked="0"/>
    </xf>
    <xf numFmtId="49" fontId="14" fillId="2" borderId="54" xfId="0" applyNumberFormat="1" applyFont="1" applyFill="1" applyBorder="1" applyAlignment="1" applyProtection="1">
      <alignment horizontal="left" vertical="center"/>
      <protection locked="0"/>
    </xf>
    <xf numFmtId="0" fontId="30" fillId="2" borderId="54" xfId="0" applyNumberFormat="1" applyFont="1" applyFill="1" applyBorder="1" applyAlignment="1" applyProtection="1">
      <alignment horizontal="left" vertical="center"/>
      <protection locked="0"/>
    </xf>
    <xf numFmtId="49" fontId="22" fillId="0" borderId="55" xfId="0" applyNumberFormat="1" applyFont="1" applyFill="1" applyBorder="1" applyAlignment="1">
      <alignment horizontal="left" vertical="center" wrapText="1"/>
    </xf>
    <xf numFmtId="49" fontId="42" fillId="4" borderId="56" xfId="0" applyNumberFormat="1" applyFont="1" applyFill="1" applyBorder="1" applyAlignment="1">
      <alignment vertical="top" wrapText="1"/>
    </xf>
    <xf numFmtId="49" fontId="22" fillId="0" borderId="0" xfId="0" applyNumberFormat="1" applyFont="1" applyFill="1" applyBorder="1" applyAlignment="1">
      <alignment vertical="top" wrapText="1"/>
    </xf>
    <xf numFmtId="0" fontId="11" fillId="3" borderId="0" xfId="0" applyNumberFormat="1" applyFont="1" applyFill="1" applyAlignment="1">
      <alignment vertical="top" wrapText="1"/>
    </xf>
    <xf numFmtId="0" fontId="14" fillId="0" borderId="0" xfId="0" applyFont="1"/>
    <xf numFmtId="49" fontId="45" fillId="0" borderId="0" xfId="0" applyNumberFormat="1" applyFont="1" applyFill="1" applyBorder="1" applyAlignment="1">
      <alignment horizontal="left" vertical="center" wrapText="1"/>
    </xf>
    <xf numFmtId="49" fontId="14" fillId="0" borderId="0" xfId="0" applyNumberFormat="1" applyFont="1" applyFill="1" applyBorder="1" applyAlignment="1">
      <alignment vertical="top"/>
    </xf>
    <xf numFmtId="49" fontId="30" fillId="0" borderId="0" xfId="0" applyNumberFormat="1" applyFont="1" applyFill="1" applyBorder="1"/>
    <xf numFmtId="49" fontId="30" fillId="3" borderId="0" xfId="0" applyNumberFormat="1" applyFont="1" applyFill="1" applyBorder="1"/>
    <xf numFmtId="49" fontId="45" fillId="0" borderId="0" xfId="0" applyNumberFormat="1" applyFont="1" applyFill="1" applyBorder="1" applyAlignment="1">
      <alignment vertical="top"/>
    </xf>
    <xf numFmtId="49" fontId="42" fillId="4" borderId="57" xfId="0" applyNumberFormat="1" applyFont="1" applyFill="1" applyBorder="1" applyAlignment="1">
      <alignment vertical="top" wrapText="1"/>
    </xf>
    <xf numFmtId="49" fontId="41" fillId="4" borderId="56" xfId="0" applyNumberFormat="1" applyFont="1" applyFill="1" applyBorder="1" applyAlignment="1">
      <alignment vertical="top" wrapText="1"/>
    </xf>
    <xf numFmtId="49" fontId="30" fillId="0" borderId="0" xfId="0" applyNumberFormat="1" applyFont="1" applyFill="1" applyAlignment="1">
      <alignment horizontal="left" vertical="center"/>
    </xf>
    <xf numFmtId="165" fontId="14" fillId="2" borderId="54" xfId="0" applyNumberFormat="1" applyFont="1" applyFill="1" applyBorder="1" applyAlignment="1" applyProtection="1">
      <alignment horizontal="left" vertical="center"/>
      <protection locked="0"/>
    </xf>
    <xf numFmtId="49" fontId="47" fillId="0" borderId="0" xfId="0" applyNumberFormat="1" applyFont="1" applyFill="1" applyBorder="1" applyAlignment="1">
      <alignment horizontal="right" vertical="center"/>
    </xf>
    <xf numFmtId="49" fontId="47" fillId="0" borderId="0" xfId="0" applyNumberFormat="1" applyFont="1" applyFill="1" applyBorder="1" applyAlignment="1">
      <alignment horizontal="center" vertical="center"/>
    </xf>
    <xf numFmtId="49" fontId="47" fillId="0" borderId="0" xfId="0" applyNumberFormat="1" applyFont="1" applyFill="1" applyBorder="1" applyAlignment="1">
      <alignment horizontal="left" vertical="center"/>
    </xf>
    <xf numFmtId="0" fontId="48" fillId="0" borderId="0" xfId="0" applyFont="1" applyAlignment="1">
      <alignment horizontal="right"/>
    </xf>
    <xf numFmtId="49" fontId="14" fillId="3" borderId="25" xfId="0" quotePrefix="1" applyNumberFormat="1" applyFont="1" applyFill="1" applyBorder="1" applyAlignment="1">
      <alignment horizontal="left"/>
    </xf>
    <xf numFmtId="0" fontId="0" fillId="3" borderId="44" xfId="0" applyFill="1" applyBorder="1"/>
    <xf numFmtId="0" fontId="0" fillId="3" borderId="45" xfId="0" applyFill="1" applyBorder="1"/>
    <xf numFmtId="0" fontId="0" fillId="3" borderId="59" xfId="0" applyFill="1" applyBorder="1"/>
    <xf numFmtId="49" fontId="12" fillId="0" borderId="0" xfId="0" applyNumberFormat="1" applyFont="1" applyFill="1" applyBorder="1" applyAlignment="1">
      <alignment vertical="center"/>
    </xf>
    <xf numFmtId="0" fontId="49" fillId="3" borderId="0" xfId="0" applyFont="1" applyFill="1" applyAlignment="1">
      <alignment horizontal="left" vertical="top"/>
    </xf>
    <xf numFmtId="0" fontId="46" fillId="8" borderId="66" xfId="0" applyFont="1" applyFill="1" applyBorder="1" applyAlignment="1">
      <alignment wrapText="1"/>
    </xf>
    <xf numFmtId="0" fontId="46" fillId="8" borderId="67" xfId="0" applyFont="1" applyFill="1" applyBorder="1" applyAlignment="1">
      <alignment wrapText="1"/>
    </xf>
    <xf numFmtId="0" fontId="46" fillId="8" borderId="68" xfId="0" applyFont="1" applyFill="1" applyBorder="1" applyAlignment="1">
      <alignment wrapText="1"/>
    </xf>
    <xf numFmtId="0" fontId="46" fillId="8" borderId="69" xfId="0" applyFont="1" applyFill="1" applyBorder="1" applyAlignment="1">
      <alignment wrapText="1"/>
    </xf>
    <xf numFmtId="0" fontId="46" fillId="8" borderId="70" xfId="0" applyFont="1" applyFill="1" applyBorder="1" applyAlignment="1">
      <alignment wrapText="1"/>
    </xf>
    <xf numFmtId="0" fontId="46" fillId="8" borderId="76" xfId="0" applyFont="1" applyFill="1" applyBorder="1" applyAlignment="1">
      <alignment wrapText="1"/>
    </xf>
    <xf numFmtId="0" fontId="49" fillId="8" borderId="71" xfId="0" applyFont="1" applyFill="1" applyBorder="1" applyAlignment="1">
      <alignment horizontal="left" vertical="top" wrapText="1"/>
    </xf>
    <xf numFmtId="0" fontId="49" fillId="8" borderId="72" xfId="0" applyFont="1" applyFill="1" applyBorder="1" applyAlignment="1">
      <alignment horizontal="left" vertical="top" wrapText="1"/>
    </xf>
    <xf numFmtId="0" fontId="49" fillId="8" borderId="73" xfId="0" applyFont="1" applyFill="1" applyBorder="1" applyAlignment="1">
      <alignment horizontal="left" vertical="top" wrapText="1"/>
    </xf>
    <xf numFmtId="0" fontId="49" fillId="8" borderId="74" xfId="0" applyFont="1" applyFill="1" applyBorder="1" applyAlignment="1">
      <alignment horizontal="left" vertical="top" wrapText="1"/>
    </xf>
    <xf numFmtId="0" fontId="49" fillId="8" borderId="75" xfId="0" applyFont="1" applyFill="1" applyBorder="1" applyAlignment="1">
      <alignment horizontal="left" vertical="top" wrapText="1"/>
    </xf>
    <xf numFmtId="0" fontId="7" fillId="3" borderId="0" xfId="4" applyFont="1" applyFill="1" applyBorder="1" applyAlignment="1">
      <alignment vertical="top"/>
    </xf>
    <xf numFmtId="0" fontId="11" fillId="3" borderId="0" xfId="4" applyFill="1" applyAlignment="1">
      <alignment vertical="top"/>
    </xf>
    <xf numFmtId="0" fontId="7" fillId="3" borderId="0" xfId="4" applyFont="1" applyFill="1" applyAlignment="1">
      <alignment horizontal="center" vertical="top"/>
    </xf>
    <xf numFmtId="0" fontId="11" fillId="0" borderId="0" xfId="4" applyAlignment="1">
      <alignment horizontal="left"/>
    </xf>
    <xf numFmtId="0" fontId="7" fillId="0" borderId="0" xfId="4" applyFont="1" applyAlignment="1">
      <alignment horizontal="left"/>
    </xf>
    <xf numFmtId="0" fontId="11" fillId="0" borderId="0" xfId="4" applyBorder="1" applyAlignment="1">
      <alignment horizontal="left"/>
    </xf>
    <xf numFmtId="0" fontId="11" fillId="0" borderId="0" xfId="4"/>
    <xf numFmtId="0" fontId="7" fillId="0" borderId="0" xfId="4" applyFont="1" applyBorder="1" applyAlignment="1">
      <alignment horizontal="left"/>
    </xf>
    <xf numFmtId="0" fontId="7" fillId="5" borderId="61" xfId="4" applyFont="1" applyFill="1" applyBorder="1" applyAlignment="1">
      <alignment horizontal="center" vertical="top"/>
    </xf>
    <xf numFmtId="0" fontId="11" fillId="0" borderId="0" xfId="4" applyFill="1" applyBorder="1" applyAlignment="1">
      <alignment horizontal="left"/>
    </xf>
    <xf numFmtId="0" fontId="7" fillId="0" borderId="0" xfId="4" applyFont="1" applyFill="1" applyBorder="1" applyAlignment="1">
      <alignment horizontal="left"/>
    </xf>
    <xf numFmtId="0" fontId="11" fillId="0" borderId="0" xfId="4" applyAlignment="1">
      <alignment horizontal="left" vertical="top"/>
    </xf>
    <xf numFmtId="0" fontId="7" fillId="0" borderId="0" xfId="4" applyFont="1" applyAlignment="1">
      <alignment horizontal="left" vertical="top"/>
    </xf>
    <xf numFmtId="0" fontId="11" fillId="5" borderId="61" xfId="4" applyFill="1" applyBorder="1" applyAlignment="1">
      <alignment horizontal="left" vertical="top"/>
    </xf>
    <xf numFmtId="0" fontId="11" fillId="5" borderId="60" xfId="4" applyFill="1" applyBorder="1" applyAlignment="1">
      <alignment horizontal="left" vertical="top"/>
    </xf>
    <xf numFmtId="0" fontId="11" fillId="0" borderId="0" xfId="4" applyBorder="1" applyAlignment="1">
      <alignment horizontal="left" vertical="top"/>
    </xf>
    <xf numFmtId="0" fontId="11" fillId="0" borderId="0" xfId="4" applyFill="1" applyBorder="1" applyAlignment="1">
      <alignment vertical="top"/>
    </xf>
    <xf numFmtId="0" fontId="11" fillId="0" borderId="0" xfId="4" applyFill="1" applyBorder="1" applyAlignment="1">
      <alignment horizontal="left" vertical="top"/>
    </xf>
    <xf numFmtId="0" fontId="11" fillId="0" borderId="13" xfId="4" applyFill="1" applyBorder="1" applyAlignment="1">
      <alignment horizontal="left" vertical="top"/>
    </xf>
    <xf numFmtId="0" fontId="7" fillId="3" borderId="0" xfId="4" applyFont="1" applyFill="1" applyAlignment="1">
      <alignment vertical="top"/>
    </xf>
    <xf numFmtId="0" fontId="29" fillId="3" borderId="0" xfId="2" applyFont="1" applyFill="1" applyBorder="1" applyAlignment="1">
      <alignment horizontal="left" vertical="top"/>
    </xf>
    <xf numFmtId="0" fontId="9" fillId="3" borderId="0" xfId="2" applyFont="1" applyFill="1" applyBorder="1" applyAlignment="1">
      <alignment horizontal="center" vertical="top"/>
    </xf>
    <xf numFmtId="0" fontId="11" fillId="3" borderId="0" xfId="4" applyFill="1" applyBorder="1" applyAlignment="1">
      <alignment vertical="top"/>
    </xf>
    <xf numFmtId="0" fontId="9" fillId="6" borderId="0" xfId="4" applyFont="1" applyFill="1" applyBorder="1" applyAlignment="1">
      <alignment horizontal="left" vertical="top" wrapText="1"/>
    </xf>
    <xf numFmtId="0" fontId="9" fillId="6" borderId="0" xfId="2" applyFont="1" applyFill="1" applyBorder="1" applyAlignment="1">
      <alignment horizontal="left" vertical="top" wrapText="1"/>
    </xf>
    <xf numFmtId="0" fontId="7" fillId="7" borderId="60" xfId="4" applyFont="1" applyFill="1" applyBorder="1" applyAlignment="1">
      <alignment horizontal="left" vertical="top"/>
    </xf>
    <xf numFmtId="0" fontId="7" fillId="7" borderId="61" xfId="4" applyFont="1" applyFill="1" applyBorder="1" applyAlignment="1">
      <alignment horizontal="center" vertical="top"/>
    </xf>
    <xf numFmtId="0" fontId="7" fillId="7" borderId="62" xfId="4" applyFont="1" applyFill="1" applyBorder="1" applyAlignment="1">
      <alignment horizontal="center" vertical="top"/>
    </xf>
    <xf numFmtId="0" fontId="36" fillId="6" borderId="0" xfId="4" applyFont="1" applyFill="1" applyBorder="1" applyAlignment="1">
      <alignment horizontal="left" vertical="top" wrapText="1"/>
    </xf>
    <xf numFmtId="0" fontId="9" fillId="6" borderId="0" xfId="2" applyFont="1" applyFill="1" applyBorder="1" applyAlignment="1">
      <alignment horizontal="center" vertical="top" wrapText="1"/>
    </xf>
    <xf numFmtId="0" fontId="7" fillId="0" borderId="0" xfId="4" applyFont="1" applyBorder="1" applyAlignment="1"/>
    <xf numFmtId="0" fontId="52" fillId="0" borderId="0" xfId="1" applyFont="1" applyBorder="1" applyAlignment="1" applyProtection="1">
      <alignment horizontal="center" vertical="center"/>
    </xf>
    <xf numFmtId="0" fontId="11" fillId="0" borderId="18" xfId="4" applyBorder="1" applyAlignment="1">
      <alignment horizontal="center" vertical="top"/>
    </xf>
    <xf numFmtId="0" fontId="11" fillId="0" borderId="18" xfId="4" applyBorder="1" applyAlignment="1">
      <alignment horizontal="left" vertical="top"/>
    </xf>
    <xf numFmtId="0" fontId="11" fillId="5" borderId="62" xfId="4" applyFill="1" applyBorder="1" applyAlignment="1">
      <alignment horizontal="left" vertical="top"/>
    </xf>
    <xf numFmtId="0" fontId="11" fillId="0" borderId="42" xfId="4" applyBorder="1" applyAlignment="1">
      <alignment horizontal="left"/>
    </xf>
    <xf numFmtId="0" fontId="11" fillId="3" borderId="62" xfId="4" applyFill="1" applyBorder="1" applyAlignment="1" applyProtection="1"/>
    <xf numFmtId="0" fontId="11" fillId="3" borderId="61" xfId="4" applyFill="1" applyBorder="1" applyAlignment="1"/>
    <xf numFmtId="0" fontId="32" fillId="3" borderId="60" xfId="4" applyFont="1" applyFill="1" applyBorder="1" applyAlignment="1" applyProtection="1"/>
    <xf numFmtId="0" fontId="11" fillId="0" borderId="0" xfId="4" applyAlignment="1">
      <alignment horizontal="center"/>
    </xf>
    <xf numFmtId="0" fontId="55" fillId="0" borderId="0" xfId="4" applyFont="1" applyBorder="1" applyAlignment="1">
      <alignment horizontal="left"/>
    </xf>
    <xf numFmtId="0" fontId="56" fillId="0" borderId="0" xfId="4" applyFont="1" applyBorder="1" applyAlignment="1">
      <alignment horizontal="left"/>
    </xf>
    <xf numFmtId="0" fontId="57" fillId="0" borderId="0" xfId="6"/>
    <xf numFmtId="0" fontId="57" fillId="0" borderId="0" xfId="6" applyAlignment="1">
      <alignment wrapText="1"/>
    </xf>
    <xf numFmtId="0" fontId="11" fillId="0" borderId="84" xfId="4" applyFill="1" applyBorder="1" applyAlignment="1">
      <alignment horizontal="left" vertical="top"/>
    </xf>
    <xf numFmtId="0" fontId="7" fillId="0" borderId="42" xfId="4" applyFont="1" applyFill="1" applyBorder="1" applyAlignment="1">
      <alignment horizontal="center" vertical="top"/>
    </xf>
    <xf numFmtId="0" fontId="11" fillId="0" borderId="42" xfId="4" applyFill="1" applyBorder="1" applyAlignment="1">
      <alignment horizontal="left" vertical="top"/>
    </xf>
    <xf numFmtId="0" fontId="11" fillId="0" borderId="18" xfId="4" applyFill="1" applyBorder="1" applyAlignment="1" applyProtection="1">
      <alignment horizontal="left" vertical="top"/>
      <protection locked="0"/>
    </xf>
    <xf numFmtId="0" fontId="11" fillId="0" borderId="18" xfId="4" applyFont="1" applyBorder="1" applyAlignment="1">
      <alignment horizontal="left" vertical="top"/>
    </xf>
    <xf numFmtId="0" fontId="57" fillId="0" borderId="0" xfId="6" applyAlignment="1">
      <alignment vertical="center"/>
    </xf>
    <xf numFmtId="0" fontId="11" fillId="0" borderId="0" xfId="4" applyFill="1" applyBorder="1" applyAlignment="1">
      <alignment horizontal="center" vertical="top"/>
    </xf>
    <xf numFmtId="0" fontId="11" fillId="0" borderId="0" xfId="4" applyFill="1" applyBorder="1" applyAlignment="1" applyProtection="1"/>
    <xf numFmtId="0" fontId="11" fillId="0" borderId="0" xfId="4" applyFill="1" applyAlignment="1">
      <alignment horizontal="left" vertical="top"/>
    </xf>
    <xf numFmtId="0" fontId="11" fillId="0" borderId="0" xfId="4" applyFill="1" applyAlignment="1">
      <alignment horizontal="left"/>
    </xf>
    <xf numFmtId="0" fontId="56" fillId="0" borderId="0" xfId="4" applyFont="1" applyBorder="1" applyAlignment="1">
      <alignment horizontal="center"/>
    </xf>
    <xf numFmtId="0" fontId="57" fillId="0" borderId="0" xfId="6" applyAlignment="1">
      <alignment horizontal="center"/>
    </xf>
    <xf numFmtId="0" fontId="59" fillId="0" borderId="6" xfId="4" applyFont="1" applyBorder="1" applyAlignment="1">
      <alignment horizontal="center" vertical="center" wrapText="1"/>
    </xf>
    <xf numFmtId="0" fontId="57" fillId="0" borderId="0" xfId="6" applyAlignment="1">
      <alignment horizontal="left"/>
    </xf>
    <xf numFmtId="0" fontId="29" fillId="12" borderId="118" xfId="7" applyFont="1" applyFill="1" applyBorder="1" applyAlignment="1">
      <alignment horizontal="center" wrapText="1"/>
    </xf>
    <xf numFmtId="0" fontId="7" fillId="9" borderId="83" xfId="4" applyFont="1" applyFill="1" applyBorder="1" applyAlignment="1"/>
    <xf numFmtId="0" fontId="7" fillId="9" borderId="83" xfId="4" applyFont="1" applyFill="1" applyBorder="1" applyAlignment="1">
      <alignment horizontal="center" wrapText="1"/>
    </xf>
    <xf numFmtId="0" fontId="29" fillId="12" borderId="83" xfId="7" applyFont="1" applyFill="1" applyBorder="1" applyAlignment="1">
      <alignment horizontal="center" wrapText="1"/>
    </xf>
    <xf numFmtId="0" fontId="11" fillId="0" borderId="6" xfId="4" applyBorder="1"/>
    <xf numFmtId="0" fontId="33" fillId="0" borderId="6" xfId="4" applyFont="1" applyFill="1" applyBorder="1" applyAlignment="1">
      <alignment wrapText="1"/>
    </xf>
    <xf numFmtId="0" fontId="7" fillId="12" borderId="83" xfId="7" applyFont="1" applyFill="1" applyBorder="1" applyAlignment="1">
      <alignment horizontal="center" wrapText="1"/>
    </xf>
    <xf numFmtId="0" fontId="57" fillId="0" borderId="6" xfId="6" applyBorder="1"/>
    <xf numFmtId="0" fontId="57" fillId="0" borderId="6" xfId="6" applyBorder="1" applyAlignment="1">
      <alignment horizontal="left"/>
    </xf>
    <xf numFmtId="0" fontId="7" fillId="7" borderId="42" xfId="4" applyFont="1" applyFill="1" applyBorder="1" applyAlignment="1">
      <alignment horizontal="center" vertical="top"/>
    </xf>
    <xf numFmtId="0" fontId="11" fillId="14" borderId="0" xfId="4" applyFont="1" applyFill="1" applyBorder="1" applyAlignment="1">
      <alignment vertical="top"/>
    </xf>
    <xf numFmtId="0" fontId="11" fillId="14" borderId="0" xfId="4" applyFill="1" applyBorder="1" applyAlignment="1">
      <alignment vertical="top"/>
    </xf>
    <xf numFmtId="0" fontId="11" fillId="15" borderId="6" xfId="4" applyFill="1" applyBorder="1" applyAlignment="1">
      <alignment horizontal="center"/>
    </xf>
    <xf numFmtId="0" fontId="11" fillId="15" borderId="6" xfId="4" applyFill="1" applyBorder="1" applyAlignment="1" applyProtection="1">
      <alignment horizontal="left" vertical="top"/>
      <protection locked="0"/>
    </xf>
    <xf numFmtId="0" fontId="11" fillId="14" borderId="0" xfId="4" applyFont="1" applyFill="1" applyBorder="1" applyAlignment="1">
      <alignment horizontal="center"/>
    </xf>
    <xf numFmtId="0" fontId="11" fillId="5" borderId="6" xfId="4" applyFill="1" applyBorder="1" applyAlignment="1">
      <alignment horizontal="left" vertical="top"/>
    </xf>
    <xf numFmtId="0" fontId="7" fillId="5" borderId="6" xfId="4" applyFont="1" applyFill="1" applyBorder="1" applyAlignment="1">
      <alignment horizontal="center" vertical="top"/>
    </xf>
    <xf numFmtId="0" fontId="11" fillId="5" borderId="6" xfId="4" applyFill="1" applyBorder="1" applyAlignment="1">
      <alignment vertical="top"/>
    </xf>
    <xf numFmtId="0" fontId="61" fillId="9" borderId="6" xfId="5" applyFont="1" applyFill="1" applyBorder="1" applyAlignment="1" applyProtection="1">
      <alignment horizontal="center" wrapText="1"/>
    </xf>
    <xf numFmtId="0" fontId="7" fillId="5" borderId="111" xfId="4" applyFont="1" applyFill="1" applyBorder="1" applyAlignment="1"/>
    <xf numFmtId="0" fontId="57" fillId="0" borderId="6" xfId="6" applyBorder="1" applyAlignment="1">
      <alignment horizontal="center"/>
    </xf>
    <xf numFmtId="0" fontId="11" fillId="0" borderId="80" xfId="4" applyBorder="1" applyAlignment="1">
      <alignment wrapText="1"/>
    </xf>
    <xf numFmtId="0" fontId="11" fillId="0" borderId="0" xfId="4" applyAlignment="1">
      <alignment wrapText="1"/>
    </xf>
    <xf numFmtId="0" fontId="7" fillId="9" borderId="6" xfId="4" applyFont="1" applyFill="1" applyBorder="1" applyAlignment="1">
      <alignment wrapText="1"/>
    </xf>
    <xf numFmtId="0" fontId="7" fillId="9" borderId="6" xfId="4" applyFont="1" applyFill="1" applyBorder="1" applyAlignment="1">
      <alignment horizontal="left"/>
    </xf>
    <xf numFmtId="0" fontId="7" fillId="9" borderId="6" xfId="4" applyFont="1" applyFill="1" applyBorder="1" applyAlignment="1">
      <alignment horizontal="left" wrapText="1"/>
    </xf>
    <xf numFmtId="0" fontId="7" fillId="9" borderId="83" xfId="4" applyFont="1" applyFill="1" applyBorder="1" applyAlignment="1">
      <alignment horizontal="left"/>
    </xf>
    <xf numFmtId="0" fontId="7" fillId="9" borderId="83" xfId="4" applyFont="1" applyFill="1" applyBorder="1" applyAlignment="1">
      <alignment horizontal="left" wrapText="1"/>
    </xf>
    <xf numFmtId="0" fontId="7" fillId="9" borderId="83" xfId="4" applyFont="1" applyFill="1" applyBorder="1" applyAlignment="1">
      <alignment wrapText="1"/>
    </xf>
    <xf numFmtId="0" fontId="5" fillId="14" borderId="6" xfId="8" applyFill="1" applyBorder="1"/>
    <xf numFmtId="0" fontId="4" fillId="14" borderId="6" xfId="8" applyFont="1" applyFill="1" applyBorder="1"/>
    <xf numFmtId="0" fontId="11" fillId="17" borderId="4" xfId="4" applyFill="1" applyBorder="1" applyAlignment="1">
      <alignment vertical="top"/>
    </xf>
    <xf numFmtId="0" fontId="11" fillId="9" borderId="6" xfId="4" applyFill="1" applyBorder="1" applyAlignment="1">
      <alignment horizontal="center"/>
    </xf>
    <xf numFmtId="0" fontId="11" fillId="17" borderId="116" xfId="4" applyFont="1" applyFill="1" applyBorder="1" applyAlignment="1">
      <alignment horizontal="left" vertical="top"/>
    </xf>
    <xf numFmtId="0" fontId="11" fillId="17" borderId="113" xfId="4" applyFont="1" applyFill="1" applyBorder="1" applyAlignment="1">
      <alignment horizontal="left" vertical="top"/>
    </xf>
    <xf numFmtId="0" fontId="11" fillId="17" borderId="112" xfId="4" applyFont="1" applyFill="1" applyBorder="1" applyAlignment="1">
      <alignment horizontal="left" vertical="top"/>
    </xf>
    <xf numFmtId="0" fontId="54" fillId="17" borderId="113" xfId="4" applyFont="1" applyFill="1" applyBorder="1" applyAlignment="1">
      <alignment horizontal="left" vertical="top"/>
    </xf>
    <xf numFmtId="0" fontId="54" fillId="17" borderId="112" xfId="4" applyFont="1" applyFill="1" applyBorder="1" applyAlignment="1">
      <alignment horizontal="left" vertical="top"/>
    </xf>
    <xf numFmtId="0" fontId="3" fillId="17" borderId="78" xfId="8" applyFont="1" applyFill="1" applyBorder="1"/>
    <xf numFmtId="0" fontId="3" fillId="17" borderId="79" xfId="8" applyFont="1" applyFill="1" applyBorder="1"/>
    <xf numFmtId="0" fontId="5" fillId="17" borderId="43" xfId="8" applyFill="1" applyBorder="1"/>
    <xf numFmtId="0" fontId="5" fillId="17" borderId="6" xfId="8" applyFill="1" applyBorder="1"/>
    <xf numFmtId="0" fontId="5" fillId="17" borderId="80" xfId="8" applyFill="1" applyBorder="1"/>
    <xf numFmtId="0" fontId="11" fillId="15" borderId="6" xfId="4" applyFill="1" applyBorder="1"/>
    <xf numFmtId="0" fontId="11" fillId="10" borderId="6" xfId="4" applyFill="1" applyBorder="1" applyAlignment="1" applyProtection="1">
      <alignment horizontal="center" vertical="center"/>
      <protection locked="0"/>
    </xf>
    <xf numFmtId="0" fontId="11" fillId="9" borderId="7" xfId="4" applyNumberFormat="1" applyFill="1" applyBorder="1" applyAlignment="1" applyProtection="1">
      <alignment vertical="top"/>
      <protection locked="0"/>
    </xf>
    <xf numFmtId="0" fontId="11" fillId="9" borderId="114" xfId="4" applyFill="1" applyBorder="1" applyAlignment="1" applyProtection="1">
      <alignment horizontal="left" vertical="top"/>
      <protection locked="0"/>
    </xf>
    <xf numFmtId="0" fontId="11" fillId="9" borderId="115" xfId="4" applyFill="1" applyBorder="1" applyAlignment="1" applyProtection="1">
      <alignment horizontal="left" vertical="top"/>
      <protection locked="0"/>
    </xf>
    <xf numFmtId="0" fontId="11" fillId="9" borderId="117" xfId="4" applyFill="1" applyBorder="1" applyAlignment="1" applyProtection="1">
      <alignment horizontal="left" vertical="top"/>
      <protection locked="0"/>
    </xf>
    <xf numFmtId="0" fontId="7" fillId="0" borderId="0" xfId="4" applyFont="1" applyFill="1" applyBorder="1" applyAlignment="1">
      <alignment horizontal="center" vertical="top"/>
    </xf>
    <xf numFmtId="0" fontId="11" fillId="15" borderId="6" xfId="4" applyFont="1" applyFill="1" applyBorder="1" applyAlignment="1" applyProtection="1">
      <alignment horizontal="left" vertical="top"/>
      <protection locked="0"/>
    </xf>
    <xf numFmtId="0" fontId="61" fillId="13" borderId="6" xfId="5" applyFont="1" applyFill="1" applyBorder="1" applyAlignment="1" applyProtection="1">
      <alignment horizontal="center" wrapText="1"/>
    </xf>
    <xf numFmtId="0" fontId="11" fillId="0" borderId="18" xfId="4" applyFill="1" applyBorder="1" applyAlignment="1">
      <alignment horizontal="left" vertical="top"/>
    </xf>
    <xf numFmtId="0" fontId="62" fillId="18" borderId="6" xfId="4" applyFont="1" applyFill="1" applyBorder="1" applyAlignment="1" applyProtection="1">
      <alignment horizontal="left" vertical="top"/>
      <protection locked="0"/>
    </xf>
    <xf numFmtId="0" fontId="63" fillId="9" borderId="6" xfId="5" applyFont="1" applyFill="1" applyBorder="1" applyAlignment="1" applyProtection="1">
      <alignment horizontal="center" wrapText="1"/>
    </xf>
    <xf numFmtId="0" fontId="60" fillId="9" borderId="6" xfId="4" applyFont="1" applyFill="1" applyBorder="1" applyAlignment="1">
      <alignment horizontal="left" wrapText="1"/>
    </xf>
    <xf numFmtId="0" fontId="60" fillId="9" borderId="83" xfId="4" applyFont="1" applyFill="1" applyBorder="1" applyAlignment="1">
      <alignment horizontal="left" wrapText="1"/>
    </xf>
    <xf numFmtId="0" fontId="5" fillId="17" borderId="77" xfId="8" applyFill="1" applyBorder="1"/>
    <xf numFmtId="0" fontId="5" fillId="17" borderId="78" xfId="8" applyFill="1" applyBorder="1"/>
    <xf numFmtId="0" fontId="5" fillId="17" borderId="79" xfId="8" applyFill="1" applyBorder="1" applyAlignment="1">
      <alignment wrapText="1"/>
    </xf>
    <xf numFmtId="0" fontId="5" fillId="17" borderId="80" xfId="8" applyFill="1" applyBorder="1" applyAlignment="1">
      <alignment wrapText="1"/>
    </xf>
    <xf numFmtId="0" fontId="5" fillId="17" borderId="79" xfId="8" applyFill="1" applyBorder="1"/>
    <xf numFmtId="0" fontId="5" fillId="17" borderId="6" xfId="8" applyFill="1" applyBorder="1" applyAlignment="1">
      <alignment horizontal="center"/>
    </xf>
    <xf numFmtId="0" fontId="5" fillId="17" borderId="0" xfId="8" applyFill="1"/>
    <xf numFmtId="0" fontId="5" fillId="17" borderId="0" xfId="8" applyFill="1" applyAlignment="1">
      <alignment horizontal="center"/>
    </xf>
    <xf numFmtId="0" fontId="11" fillId="0" borderId="0" xfId="4" applyAlignment="1">
      <alignment vertical="top"/>
    </xf>
    <xf numFmtId="49" fontId="30" fillId="0" borderId="0" xfId="4" applyNumberFormat="1" applyFont="1" applyFill="1" applyBorder="1" applyAlignment="1">
      <alignment vertical="center"/>
    </xf>
    <xf numFmtId="49" fontId="37" fillId="0" borderId="0" xfId="4" applyNumberFormat="1" applyFont="1" applyFill="1" applyBorder="1" applyAlignment="1">
      <alignment horizontal="left" vertical="center"/>
    </xf>
    <xf numFmtId="49" fontId="40" fillId="0" borderId="0" xfId="4" applyNumberFormat="1" applyFont="1" applyFill="1" applyBorder="1" applyAlignment="1">
      <alignment horizontal="left" vertical="center"/>
    </xf>
    <xf numFmtId="49" fontId="40" fillId="0" borderId="0" xfId="4" applyNumberFormat="1" applyFont="1" applyFill="1" applyBorder="1" applyAlignment="1">
      <alignment vertical="center"/>
    </xf>
    <xf numFmtId="49" fontId="30" fillId="0" borderId="0" xfId="4" applyNumberFormat="1" applyFont="1" applyFill="1" applyBorder="1" applyAlignment="1">
      <alignment horizontal="left" vertical="center"/>
    </xf>
    <xf numFmtId="0" fontId="11" fillId="0" borderId="0" xfId="4" applyFont="1" applyAlignment="1">
      <alignment vertical="center"/>
    </xf>
    <xf numFmtId="49" fontId="38" fillId="0" borderId="0" xfId="4" applyNumberFormat="1" applyFont="1" applyFill="1" applyBorder="1" applyAlignment="1">
      <alignment vertical="center"/>
    </xf>
    <xf numFmtId="49" fontId="37" fillId="0" borderId="0" xfId="4" applyNumberFormat="1" applyFont="1" applyFill="1" applyBorder="1" applyAlignment="1">
      <alignment vertical="center"/>
    </xf>
    <xf numFmtId="49" fontId="30" fillId="0" borderId="0" xfId="4" applyNumberFormat="1" applyFont="1" applyFill="1" applyBorder="1" applyAlignment="1">
      <alignment horizontal="center" vertical="center"/>
    </xf>
    <xf numFmtId="0" fontId="30" fillId="0" borderId="0" xfId="4" applyFont="1" applyFill="1" applyBorder="1" applyAlignment="1">
      <alignment vertical="center"/>
    </xf>
    <xf numFmtId="49" fontId="37" fillId="0" borderId="0" xfId="4" applyNumberFormat="1" applyFont="1" applyFill="1" applyBorder="1" applyAlignment="1">
      <alignment horizontal="left" vertical="top"/>
    </xf>
    <xf numFmtId="49" fontId="30" fillId="0" borderId="0" xfId="4" applyNumberFormat="1" applyFont="1" applyFill="1" applyBorder="1" applyAlignment="1">
      <alignment vertical="top"/>
    </xf>
    <xf numFmtId="49" fontId="30" fillId="0" borderId="0" xfId="4" applyNumberFormat="1" applyFont="1" applyFill="1" applyBorder="1" applyAlignment="1">
      <alignment horizontal="left" vertical="top"/>
    </xf>
    <xf numFmtId="49" fontId="39" fillId="0" borderId="0" xfId="4" applyNumberFormat="1" applyFont="1" applyFill="1" applyBorder="1" applyAlignment="1">
      <alignment horizontal="center" vertical="center"/>
    </xf>
    <xf numFmtId="49" fontId="30" fillId="0" borderId="0" xfId="4" applyNumberFormat="1" applyFont="1" applyFill="1" applyBorder="1" applyAlignment="1">
      <alignment vertical="center" wrapText="1"/>
    </xf>
    <xf numFmtId="49" fontId="38" fillId="0" borderId="0" xfId="4" applyNumberFormat="1" applyFont="1" applyFill="1" applyBorder="1" applyAlignment="1">
      <alignment horizontal="left" vertical="center"/>
    </xf>
    <xf numFmtId="49" fontId="22" fillId="0" borderId="0" xfId="4" applyNumberFormat="1" applyFont="1" applyFill="1" applyBorder="1" applyAlignment="1">
      <alignment horizontal="right" vertical="center"/>
    </xf>
    <xf numFmtId="49" fontId="30" fillId="0" borderId="0" xfId="4" applyNumberFormat="1" applyFont="1" applyFill="1" applyBorder="1" applyAlignment="1">
      <alignment horizontal="left" vertical="center" wrapText="1"/>
    </xf>
    <xf numFmtId="0" fontId="30" fillId="0" borderId="0" xfId="4" applyNumberFormat="1" applyFont="1" applyFill="1" applyBorder="1" applyAlignment="1">
      <alignment vertical="center"/>
    </xf>
    <xf numFmtId="49" fontId="22" fillId="0" borderId="0" xfId="4" applyNumberFormat="1" applyFont="1" applyFill="1" applyBorder="1" applyAlignment="1">
      <alignment horizontal="left" vertical="center" wrapText="1"/>
    </xf>
    <xf numFmtId="49" fontId="12" fillId="2" borderId="54" xfId="4" applyNumberFormat="1" applyFont="1" applyFill="1" applyBorder="1" applyAlignment="1" applyProtection="1">
      <alignment vertical="center"/>
      <protection locked="0"/>
    </xf>
    <xf numFmtId="49" fontId="22" fillId="0" borderId="0" xfId="4" applyNumberFormat="1" applyFont="1" applyFill="1" applyBorder="1" applyAlignment="1">
      <alignment vertical="center"/>
    </xf>
    <xf numFmtId="49" fontId="22" fillId="0" borderId="0" xfId="4" applyNumberFormat="1" applyFont="1" applyFill="1" applyBorder="1" applyAlignment="1">
      <alignment vertical="center" wrapText="1"/>
    </xf>
    <xf numFmtId="49" fontId="12" fillId="0" borderId="0" xfId="4" applyNumberFormat="1" applyFont="1" applyFill="1" applyAlignment="1">
      <alignment vertical="center"/>
    </xf>
    <xf numFmtId="49" fontId="12" fillId="2" borderId="54" xfId="4" applyNumberFormat="1" applyFont="1" applyFill="1" applyBorder="1" applyAlignment="1" applyProtection="1">
      <alignment vertical="center" wrapText="1"/>
      <protection locked="0"/>
    </xf>
    <xf numFmtId="0" fontId="30" fillId="2" borderId="54" xfId="4" applyNumberFormat="1" applyFont="1" applyFill="1" applyBorder="1" applyAlignment="1" applyProtection="1">
      <alignment horizontal="left" vertical="center"/>
      <protection locked="0"/>
    </xf>
    <xf numFmtId="0" fontId="30" fillId="0" borderId="0" xfId="4" applyFont="1" applyFill="1" applyBorder="1" applyAlignment="1">
      <alignment horizontal="left" vertical="center"/>
    </xf>
    <xf numFmtId="49" fontId="47" fillId="0" borderId="0" xfId="4" applyNumberFormat="1" applyFont="1" applyFill="1" applyBorder="1" applyAlignment="1">
      <alignment horizontal="right" vertical="center"/>
    </xf>
    <xf numFmtId="0" fontId="22" fillId="0" borderId="0" xfId="4" applyFont="1" applyAlignment="1">
      <alignment vertical="center" wrapText="1"/>
    </xf>
    <xf numFmtId="1" fontId="12" fillId="0" borderId="0" xfId="4" applyNumberFormat="1" applyFont="1" applyFill="1" applyBorder="1" applyAlignment="1">
      <alignment horizontal="left" vertical="center"/>
    </xf>
    <xf numFmtId="1" fontId="12" fillId="0" borderId="0" xfId="4" applyNumberFormat="1" applyFont="1" applyFill="1" applyAlignment="1">
      <alignment horizontal="left" vertical="center"/>
    </xf>
    <xf numFmtId="49" fontId="12" fillId="0" borderId="0" xfId="4" applyNumberFormat="1" applyFont="1" applyFill="1" applyBorder="1" applyAlignment="1">
      <alignment vertical="center"/>
    </xf>
    <xf numFmtId="49" fontId="12" fillId="2" borderId="54" xfId="0" applyNumberFormat="1" applyFont="1" applyFill="1" applyBorder="1" applyAlignment="1" applyProtection="1">
      <alignment vertical="center"/>
      <protection locked="0"/>
    </xf>
    <xf numFmtId="49" fontId="12" fillId="0" borderId="0" xfId="0" applyNumberFormat="1" applyFont="1" applyFill="1" applyAlignment="1">
      <alignment vertical="center"/>
    </xf>
    <xf numFmtId="49" fontId="12" fillId="2" borderId="54" xfId="0" applyNumberFormat="1" applyFont="1" applyFill="1" applyBorder="1" applyAlignment="1" applyProtection="1">
      <alignment vertical="center" wrapText="1"/>
      <protection locked="0"/>
    </xf>
    <xf numFmtId="49" fontId="41" fillId="0" borderId="0" xfId="0" applyNumberFormat="1" applyFont="1" applyFill="1" applyBorder="1" applyAlignment="1">
      <alignment vertical="top" wrapText="1"/>
    </xf>
    <xf numFmtId="0" fontId="65" fillId="17" borderId="0" xfId="8" applyFont="1" applyFill="1"/>
    <xf numFmtId="0" fontId="65" fillId="17" borderId="0" xfId="8" applyFont="1" applyFill="1" applyAlignment="1">
      <alignment horizontal="center"/>
    </xf>
    <xf numFmtId="49" fontId="46" fillId="0" borderId="0" xfId="0" applyNumberFormat="1" applyFont="1" applyAlignment="1">
      <alignment vertical="top"/>
    </xf>
    <xf numFmtId="49" fontId="9" fillId="0" borderId="0" xfId="0" applyNumberFormat="1" applyFont="1" applyFill="1" applyAlignment="1">
      <alignment vertical="top"/>
    </xf>
    <xf numFmtId="49" fontId="9" fillId="0" borderId="0" xfId="0" applyNumberFormat="1" applyFont="1" applyAlignment="1">
      <alignment vertical="top"/>
    </xf>
    <xf numFmtId="49" fontId="11" fillId="0" borderId="0" xfId="0" applyNumberFormat="1" applyFont="1" applyAlignment="1">
      <alignment vertical="top"/>
    </xf>
    <xf numFmtId="49" fontId="68" fillId="0" borderId="0" xfId="0" applyNumberFormat="1" applyFont="1" applyAlignment="1">
      <alignment vertical="top"/>
    </xf>
    <xf numFmtId="49" fontId="9" fillId="0" borderId="0" xfId="0" applyNumberFormat="1" applyFont="1"/>
    <xf numFmtId="49" fontId="30" fillId="0" borderId="0" xfId="0" applyNumberFormat="1" applyFont="1" applyAlignment="1">
      <alignment vertical="top"/>
    </xf>
    <xf numFmtId="49" fontId="30" fillId="0" borderId="0" xfId="0" applyNumberFormat="1" applyFont="1" applyAlignment="1">
      <alignment horizontal="right" vertical="top"/>
    </xf>
    <xf numFmtId="49" fontId="46" fillId="0" borderId="84" xfId="0" applyNumberFormat="1" applyFont="1" applyBorder="1" applyAlignment="1">
      <alignment vertical="top"/>
    </xf>
    <xf numFmtId="49" fontId="9" fillId="0" borderId="13" xfId="0" applyNumberFormat="1" applyFont="1" applyBorder="1" applyAlignment="1">
      <alignment vertical="top"/>
    </xf>
    <xf numFmtId="49" fontId="11" fillId="0" borderId="13" xfId="0" applyNumberFormat="1" applyFont="1" applyBorder="1" applyAlignment="1">
      <alignment vertical="top"/>
    </xf>
    <xf numFmtId="49" fontId="68" fillId="0" borderId="13" xfId="0" applyNumberFormat="1" applyFont="1" applyBorder="1" applyAlignment="1">
      <alignment vertical="top"/>
    </xf>
    <xf numFmtId="49" fontId="9" fillId="0" borderId="13" xfId="0" applyNumberFormat="1" applyFont="1" applyBorder="1"/>
    <xf numFmtId="49" fontId="9" fillId="14" borderId="0" xfId="0" applyNumberFormat="1" applyFont="1" applyFill="1" applyBorder="1" applyAlignment="1">
      <alignment vertical="top"/>
    </xf>
    <xf numFmtId="49" fontId="11" fillId="14" borderId="0" xfId="0" applyNumberFormat="1" applyFont="1" applyFill="1" applyBorder="1" applyAlignment="1">
      <alignment vertical="top"/>
    </xf>
    <xf numFmtId="49" fontId="53" fillId="14" borderId="0" xfId="0" applyNumberFormat="1" applyFont="1" applyFill="1" applyBorder="1" applyAlignment="1">
      <alignment vertical="top"/>
    </xf>
    <xf numFmtId="49" fontId="68" fillId="14" borderId="0" xfId="0" applyNumberFormat="1" applyFont="1" applyFill="1" applyBorder="1" applyAlignment="1">
      <alignment vertical="top"/>
    </xf>
    <xf numFmtId="49" fontId="53" fillId="14" borderId="0" xfId="0" applyNumberFormat="1" applyFont="1" applyFill="1" applyBorder="1"/>
    <xf numFmtId="49" fontId="9" fillId="0" borderId="9" xfId="0" applyNumberFormat="1" applyFont="1" applyBorder="1"/>
    <xf numFmtId="49" fontId="32" fillId="14" borderId="0" xfId="0" applyNumberFormat="1" applyFont="1" applyFill="1" applyBorder="1" applyAlignment="1">
      <alignment vertical="top"/>
    </xf>
    <xf numFmtId="49" fontId="32" fillId="14" borderId="0" xfId="0" applyNumberFormat="1" applyFont="1" applyFill="1" applyBorder="1" applyAlignment="1">
      <alignment horizontal="center" vertical="top"/>
    </xf>
    <xf numFmtId="49" fontId="11" fillId="14" borderId="0" xfId="0" applyNumberFormat="1" applyFont="1" applyFill="1" applyBorder="1" applyAlignment="1">
      <alignment horizontal="right" vertical="center"/>
    </xf>
    <xf numFmtId="49" fontId="35" fillId="14" borderId="0" xfId="0" applyNumberFormat="1" applyFont="1" applyFill="1" applyBorder="1" applyAlignment="1">
      <alignment horizontal="left" vertical="center"/>
    </xf>
    <xf numFmtId="49" fontId="46" fillId="14" borderId="0" xfId="0" applyNumberFormat="1" applyFont="1" applyFill="1" applyBorder="1" applyAlignment="1">
      <alignment vertical="top"/>
    </xf>
    <xf numFmtId="49" fontId="9" fillId="14" borderId="0" xfId="0" applyNumberFormat="1" applyFont="1" applyFill="1" applyBorder="1" applyAlignment="1">
      <alignment horizontal="center" vertical="top"/>
    </xf>
    <xf numFmtId="49" fontId="67" fillId="14" borderId="0" xfId="0" applyNumberFormat="1" applyFont="1" applyFill="1" applyBorder="1" applyAlignment="1">
      <alignment vertical="top"/>
    </xf>
    <xf numFmtId="49" fontId="29" fillId="14" borderId="0" xfId="0" applyNumberFormat="1" applyFont="1" applyFill="1" applyBorder="1" applyAlignment="1">
      <alignment vertical="top"/>
    </xf>
    <xf numFmtId="49" fontId="9" fillId="0" borderId="0" xfId="0" applyNumberFormat="1" applyFont="1" applyFill="1" applyBorder="1" applyAlignment="1">
      <alignment vertical="top"/>
    </xf>
    <xf numFmtId="49" fontId="11" fillId="14" borderId="0" xfId="0" applyNumberFormat="1" applyFont="1" applyFill="1" applyBorder="1" applyAlignment="1">
      <alignment vertical="center"/>
    </xf>
    <xf numFmtId="49" fontId="11" fillId="14" borderId="0" xfId="0" applyNumberFormat="1" applyFont="1" applyFill="1" applyBorder="1" applyAlignment="1">
      <alignment horizontal="center" vertical="center"/>
    </xf>
    <xf numFmtId="49" fontId="7" fillId="14" borderId="0" xfId="0" applyNumberFormat="1" applyFont="1" applyFill="1" applyBorder="1" applyAlignment="1">
      <alignment horizontal="center" vertical="top"/>
    </xf>
    <xf numFmtId="0" fontId="11" fillId="14" borderId="0" xfId="0" applyFont="1" applyFill="1" applyBorder="1" applyAlignment="1">
      <alignment vertical="top"/>
    </xf>
    <xf numFmtId="49" fontId="11" fillId="14" borderId="0" xfId="0" applyNumberFormat="1" applyFont="1" applyFill="1" applyBorder="1" applyAlignment="1">
      <alignment vertical="top" wrapText="1"/>
    </xf>
    <xf numFmtId="49" fontId="11" fillId="14" borderId="0" xfId="0" applyNumberFormat="1" applyFont="1" applyFill="1" applyBorder="1" applyAlignment="1">
      <alignment horizontal="left" vertical="top"/>
    </xf>
    <xf numFmtId="49" fontId="53" fillId="14" borderId="0" xfId="0" applyNumberFormat="1" applyFont="1" applyFill="1" applyBorder="1" applyAlignment="1">
      <alignment horizontal="left" vertical="top"/>
    </xf>
    <xf numFmtId="0" fontId="68" fillId="14" borderId="0" xfId="0" applyFont="1" applyFill="1" applyBorder="1" applyAlignment="1">
      <alignment vertical="top"/>
    </xf>
    <xf numFmtId="49" fontId="11" fillId="14" borderId="0" xfId="0" applyNumberFormat="1" applyFont="1" applyFill="1" applyBorder="1" applyAlignment="1">
      <alignment horizontal="right" vertical="top"/>
    </xf>
    <xf numFmtId="49" fontId="53" fillId="14" borderId="0" xfId="0" applyNumberFormat="1" applyFont="1" applyFill="1" applyBorder="1" applyAlignment="1">
      <alignment horizontal="right" vertical="top"/>
    </xf>
    <xf numFmtId="49" fontId="53" fillId="14" borderId="0" xfId="0" applyNumberFormat="1" applyFont="1" applyFill="1" applyBorder="1" applyAlignment="1">
      <alignment vertical="top" wrapText="1"/>
    </xf>
    <xf numFmtId="49" fontId="68" fillId="14" borderId="0" xfId="0" applyNumberFormat="1" applyFont="1" applyFill="1" applyBorder="1" applyAlignment="1">
      <alignment horizontal="right" vertical="top"/>
    </xf>
    <xf numFmtId="0" fontId="0" fillId="14" borderId="0" xfId="0" applyFill="1" applyBorder="1"/>
    <xf numFmtId="49" fontId="9" fillId="14" borderId="0" xfId="0" applyNumberFormat="1" applyFont="1" applyFill="1" applyBorder="1" applyAlignment="1">
      <alignment horizontal="right" vertical="top"/>
    </xf>
    <xf numFmtId="0" fontId="53" fillId="14" borderId="0" xfId="0" applyFont="1" applyFill="1" applyBorder="1" applyAlignment="1">
      <alignment vertical="top"/>
    </xf>
    <xf numFmtId="0" fontId="53" fillId="14" borderId="0" xfId="0" applyFont="1" applyFill="1" applyBorder="1" applyAlignment="1">
      <alignment vertical="top" wrapText="1"/>
    </xf>
    <xf numFmtId="49" fontId="11" fillId="14" borderId="0" xfId="0" applyNumberFormat="1" applyFont="1" applyFill="1" applyBorder="1"/>
    <xf numFmtId="49" fontId="9" fillId="14" borderId="0" xfId="0" applyNumberFormat="1" applyFont="1" applyFill="1" applyBorder="1"/>
    <xf numFmtId="49" fontId="16" fillId="14" borderId="0" xfId="0" applyNumberFormat="1" applyFont="1" applyFill="1" applyBorder="1" applyAlignment="1">
      <alignment vertical="top"/>
    </xf>
    <xf numFmtId="49" fontId="51" fillId="14" borderId="0" xfId="0" applyNumberFormat="1" applyFont="1" applyFill="1" applyBorder="1" applyAlignment="1">
      <alignment vertical="top"/>
    </xf>
    <xf numFmtId="49" fontId="30" fillId="0" borderId="0" xfId="0" applyNumberFormat="1" applyFont="1" applyFill="1" applyBorder="1" applyAlignment="1">
      <alignment horizontal="right" vertical="top"/>
    </xf>
    <xf numFmtId="49" fontId="30" fillId="14" borderId="0" xfId="0" applyNumberFormat="1" applyFont="1" applyFill="1" applyBorder="1" applyAlignment="1">
      <alignment vertical="top"/>
    </xf>
    <xf numFmtId="49" fontId="30" fillId="14" borderId="0" xfId="0" applyNumberFormat="1" applyFont="1" applyFill="1" applyBorder="1" applyAlignment="1">
      <alignment horizontal="right" vertical="top"/>
    </xf>
    <xf numFmtId="49" fontId="46" fillId="14" borderId="0" xfId="0" applyNumberFormat="1" applyFont="1" applyFill="1" applyAlignment="1">
      <alignment vertical="top"/>
    </xf>
    <xf numFmtId="49" fontId="9" fillId="14" borderId="0" xfId="0" applyNumberFormat="1" applyFont="1" applyFill="1" applyAlignment="1">
      <alignment vertical="top"/>
    </xf>
    <xf numFmtId="49" fontId="11" fillId="14" borderId="0" xfId="0" applyNumberFormat="1" applyFont="1" applyFill="1" applyAlignment="1">
      <alignment vertical="top"/>
    </xf>
    <xf numFmtId="49" fontId="68" fillId="14" borderId="0" xfId="0" applyNumberFormat="1" applyFont="1" applyFill="1" applyAlignment="1">
      <alignment vertical="top"/>
    </xf>
    <xf numFmtId="49" fontId="9" fillId="14" borderId="0" xfId="0" applyNumberFormat="1" applyFont="1" applyFill="1"/>
    <xf numFmtId="49" fontId="53" fillId="19" borderId="0" xfId="0" applyNumberFormat="1" applyFont="1" applyFill="1" applyBorder="1" applyAlignment="1">
      <alignment vertical="top"/>
    </xf>
    <xf numFmtId="49" fontId="37" fillId="20" borderId="0" xfId="0" applyNumberFormat="1" applyFont="1" applyFill="1" applyBorder="1" applyAlignment="1">
      <alignment horizontal="left" vertical="center"/>
    </xf>
    <xf numFmtId="49" fontId="40" fillId="20" borderId="0" xfId="0" applyNumberFormat="1" applyFont="1" applyFill="1" applyBorder="1" applyAlignment="1">
      <alignment horizontal="left" vertical="center"/>
    </xf>
    <xf numFmtId="49" fontId="40" fillId="20" borderId="0" xfId="0" applyNumberFormat="1" applyFont="1" applyFill="1" applyBorder="1" applyAlignment="1">
      <alignment vertical="center"/>
    </xf>
    <xf numFmtId="49" fontId="30" fillId="20" borderId="0" xfId="0" applyNumberFormat="1" applyFont="1" applyFill="1" applyBorder="1" applyAlignment="1">
      <alignment horizontal="left" vertical="center"/>
    </xf>
    <xf numFmtId="49" fontId="35" fillId="20" borderId="0" xfId="0" applyNumberFormat="1" applyFont="1" applyFill="1" applyBorder="1" applyAlignment="1">
      <alignment horizontal="left" vertical="center"/>
    </xf>
    <xf numFmtId="49" fontId="11" fillId="20" borderId="0" xfId="0" applyNumberFormat="1" applyFont="1" applyFill="1" applyBorder="1" applyAlignment="1">
      <alignment vertical="top"/>
    </xf>
    <xf numFmtId="49" fontId="46" fillId="20" borderId="0" xfId="0" applyNumberFormat="1" applyFont="1" applyFill="1" applyBorder="1" applyAlignment="1">
      <alignment vertical="top"/>
    </xf>
    <xf numFmtId="49" fontId="46" fillId="21" borderId="0" xfId="0" applyNumberFormat="1" applyFont="1" applyFill="1" applyBorder="1" applyAlignment="1">
      <alignment vertical="top"/>
    </xf>
    <xf numFmtId="49" fontId="30" fillId="20" borderId="0" xfId="0" applyNumberFormat="1" applyFont="1" applyFill="1" applyBorder="1" applyAlignment="1">
      <alignment vertical="center"/>
    </xf>
    <xf numFmtId="49" fontId="29" fillId="20" borderId="0" xfId="0" applyNumberFormat="1" applyFont="1" applyFill="1" applyBorder="1" applyAlignment="1">
      <alignment vertical="top"/>
    </xf>
    <xf numFmtId="49" fontId="9" fillId="20" borderId="0" xfId="0" applyNumberFormat="1" applyFont="1" applyFill="1" applyBorder="1" applyAlignment="1">
      <alignment vertical="top"/>
    </xf>
    <xf numFmtId="49" fontId="9" fillId="21" borderId="0" xfId="0" applyNumberFormat="1" applyFont="1" applyFill="1" applyBorder="1" applyAlignment="1">
      <alignment vertical="top"/>
    </xf>
    <xf numFmtId="49" fontId="30" fillId="20" borderId="0" xfId="0" applyNumberFormat="1" applyFont="1" applyFill="1" applyBorder="1" applyAlignment="1">
      <alignment horizontal="center" vertical="center"/>
    </xf>
    <xf numFmtId="49" fontId="11" fillId="21" borderId="0" xfId="0" applyNumberFormat="1" applyFont="1" applyFill="1" applyBorder="1" applyAlignment="1">
      <alignment vertical="top"/>
    </xf>
    <xf numFmtId="49" fontId="37" fillId="20" borderId="0" xfId="0" applyNumberFormat="1" applyFont="1" applyFill="1" applyBorder="1" applyAlignment="1">
      <alignment horizontal="left" vertical="top"/>
    </xf>
    <xf numFmtId="49" fontId="30" fillId="20" borderId="0" xfId="0" applyNumberFormat="1" applyFont="1" applyFill="1" applyBorder="1" applyAlignment="1">
      <alignment vertical="top"/>
    </xf>
    <xf numFmtId="0" fontId="11" fillId="20" borderId="0" xfId="0" applyFont="1" applyFill="1" applyBorder="1" applyAlignment="1">
      <alignment vertical="top"/>
    </xf>
    <xf numFmtId="49" fontId="30" fillId="20" borderId="0" xfId="0" applyNumberFormat="1" applyFont="1" applyFill="1" applyBorder="1" applyAlignment="1">
      <alignment horizontal="left" vertical="top"/>
    </xf>
    <xf numFmtId="49" fontId="39" fillId="20" borderId="0" xfId="0" applyNumberFormat="1" applyFont="1" applyFill="1" applyBorder="1" applyAlignment="1">
      <alignment horizontal="center" vertical="center"/>
    </xf>
    <xf numFmtId="49" fontId="38" fillId="20" borderId="0" xfId="0" applyNumberFormat="1" applyFont="1" applyFill="1" applyBorder="1" applyAlignment="1">
      <alignment horizontal="left" vertical="center"/>
    </xf>
    <xf numFmtId="49" fontId="22" fillId="20" borderId="0" xfId="0" applyNumberFormat="1" applyFont="1" applyFill="1" applyBorder="1" applyAlignment="1">
      <alignment horizontal="right" vertical="center"/>
    </xf>
    <xf numFmtId="49" fontId="53" fillId="20" borderId="0" xfId="0" applyNumberFormat="1" applyFont="1" applyFill="1" applyBorder="1" applyAlignment="1">
      <alignment horizontal="left" vertical="top" wrapText="1"/>
    </xf>
    <xf numFmtId="49" fontId="68" fillId="21" borderId="0" xfId="0" applyNumberFormat="1" applyFont="1" applyFill="1" applyBorder="1" applyAlignment="1">
      <alignment vertical="top"/>
    </xf>
    <xf numFmtId="0" fontId="30" fillId="20" borderId="0" xfId="0" applyNumberFormat="1" applyFont="1" applyFill="1" applyBorder="1" applyAlignment="1">
      <alignment vertical="center"/>
    </xf>
    <xf numFmtId="49" fontId="14" fillId="20" borderId="0" xfId="0" applyNumberFormat="1" applyFont="1" applyFill="1" applyBorder="1" applyAlignment="1" applyProtection="1">
      <alignment vertical="center"/>
      <protection locked="0"/>
    </xf>
    <xf numFmtId="49" fontId="22" fillId="20" borderId="0" xfId="0" applyNumberFormat="1" applyFont="1" applyFill="1" applyBorder="1" applyAlignment="1">
      <alignment vertical="center"/>
    </xf>
    <xf numFmtId="49" fontId="9" fillId="21" borderId="0" xfId="0" applyNumberFormat="1" applyFont="1" applyFill="1" applyBorder="1"/>
    <xf numFmtId="49" fontId="14" fillId="20" borderId="0" xfId="0" applyNumberFormat="1" applyFont="1" applyFill="1" applyBorder="1" applyAlignment="1">
      <alignment vertical="center"/>
    </xf>
    <xf numFmtId="0" fontId="30" fillId="20" borderId="0" xfId="0" applyFont="1" applyFill="1" applyBorder="1" applyAlignment="1">
      <alignment horizontal="left" vertical="center"/>
    </xf>
    <xf numFmtId="49" fontId="47" fillId="20" borderId="0" xfId="0" applyNumberFormat="1" applyFont="1" applyFill="1" applyBorder="1" applyAlignment="1">
      <alignment horizontal="right" vertical="center"/>
    </xf>
    <xf numFmtId="0" fontId="48" fillId="20" borderId="0" xfId="0" applyFont="1" applyFill="1" applyBorder="1" applyAlignment="1">
      <alignment horizontal="right"/>
    </xf>
    <xf numFmtId="0" fontId="0" fillId="20" borderId="0" xfId="0" applyFill="1" applyBorder="1"/>
    <xf numFmtId="1" fontId="30" fillId="20" borderId="0" xfId="0" applyNumberFormat="1" applyFont="1" applyFill="1" applyBorder="1" applyAlignment="1" applyProtection="1">
      <alignment horizontal="left" vertical="center"/>
      <protection locked="0"/>
    </xf>
    <xf numFmtId="49" fontId="30" fillId="20" borderId="0" xfId="0" applyNumberFormat="1" applyFont="1" applyFill="1" applyBorder="1" applyAlignment="1">
      <alignment horizontal="right" vertical="top"/>
    </xf>
    <xf numFmtId="49" fontId="30" fillId="21" borderId="0" xfId="0" applyNumberFormat="1" applyFont="1" applyFill="1" applyBorder="1" applyAlignment="1">
      <alignment vertical="top"/>
    </xf>
    <xf numFmtId="49" fontId="30" fillId="21" borderId="0" xfId="0" applyNumberFormat="1" applyFont="1" applyFill="1" applyBorder="1" applyAlignment="1">
      <alignment horizontal="right" vertical="top"/>
    </xf>
    <xf numFmtId="49" fontId="30" fillId="20" borderId="0" xfId="0" applyNumberFormat="1" applyFont="1" applyFill="1" applyAlignment="1">
      <alignment vertical="top"/>
    </xf>
    <xf numFmtId="49" fontId="30" fillId="20" borderId="0" xfId="0" applyNumberFormat="1" applyFont="1" applyFill="1" applyAlignment="1">
      <alignment horizontal="right" vertical="top"/>
    </xf>
    <xf numFmtId="49" fontId="9" fillId="20" borderId="0" xfId="0" applyNumberFormat="1" applyFont="1" applyFill="1" applyAlignment="1">
      <alignment vertical="top"/>
    </xf>
    <xf numFmtId="49" fontId="37" fillId="20" borderId="0" xfId="0" applyNumberFormat="1" applyFont="1" applyFill="1" applyBorder="1" applyAlignment="1">
      <alignment vertical="top"/>
    </xf>
    <xf numFmtId="49" fontId="9" fillId="20" borderId="0" xfId="0" applyNumberFormat="1" applyFont="1" applyFill="1" applyBorder="1" applyAlignment="1">
      <alignment vertical="top" wrapText="1"/>
    </xf>
    <xf numFmtId="0" fontId="9" fillId="20" borderId="0" xfId="0" applyFont="1" applyFill="1" applyBorder="1" applyAlignment="1">
      <alignment vertical="top" wrapText="1"/>
    </xf>
    <xf numFmtId="49" fontId="46" fillId="21" borderId="0" xfId="0" applyNumberFormat="1" applyFont="1" applyFill="1" applyAlignment="1">
      <alignment vertical="top"/>
    </xf>
    <xf numFmtId="49" fontId="46" fillId="20" borderId="0" xfId="0" applyNumberFormat="1" applyFont="1" applyFill="1" applyAlignment="1">
      <alignment vertical="top"/>
    </xf>
    <xf numFmtId="49" fontId="9" fillId="20" borderId="13" xfId="0" applyNumberFormat="1" applyFont="1" applyFill="1" applyBorder="1" applyAlignment="1">
      <alignment vertical="top"/>
    </xf>
    <xf numFmtId="49" fontId="9" fillId="21" borderId="0" xfId="0" applyNumberFormat="1" applyFont="1" applyFill="1" applyAlignment="1">
      <alignment vertical="top"/>
    </xf>
    <xf numFmtId="49" fontId="11" fillId="20" borderId="13" xfId="0" applyNumberFormat="1" applyFont="1" applyFill="1" applyBorder="1" applyAlignment="1">
      <alignment vertical="top"/>
    </xf>
    <xf numFmtId="49" fontId="11" fillId="21" borderId="0" xfId="0" applyNumberFormat="1" applyFont="1" applyFill="1" applyAlignment="1">
      <alignment vertical="top"/>
    </xf>
    <xf numFmtId="49" fontId="11" fillId="20" borderId="0" xfId="0" applyNumberFormat="1" applyFont="1" applyFill="1" applyAlignment="1">
      <alignment vertical="top"/>
    </xf>
    <xf numFmtId="49" fontId="68" fillId="20" borderId="13" xfId="0" applyNumberFormat="1" applyFont="1" applyFill="1" applyBorder="1" applyAlignment="1">
      <alignment vertical="top"/>
    </xf>
    <xf numFmtId="49" fontId="68" fillId="21" borderId="0" xfId="0" applyNumberFormat="1" applyFont="1" applyFill="1" applyAlignment="1">
      <alignment vertical="top"/>
    </xf>
    <xf numFmtId="49" fontId="68" fillId="20" borderId="0" xfId="0" applyNumberFormat="1" applyFont="1" applyFill="1" applyAlignment="1">
      <alignment vertical="top"/>
    </xf>
    <xf numFmtId="49" fontId="14" fillId="23" borderId="54" xfId="0" applyNumberFormat="1" applyFont="1" applyFill="1" applyBorder="1" applyAlignment="1" applyProtection="1">
      <alignment vertical="center"/>
      <protection locked="0"/>
    </xf>
    <xf numFmtId="49" fontId="9" fillId="20" borderId="13" xfId="0" applyNumberFormat="1" applyFont="1" applyFill="1" applyBorder="1"/>
    <xf numFmtId="49" fontId="53" fillId="21" borderId="0" xfId="0" applyNumberFormat="1" applyFont="1" applyFill="1" applyBorder="1" applyAlignment="1">
      <alignment vertical="top" wrapText="1"/>
    </xf>
    <xf numFmtId="49" fontId="9" fillId="21" borderId="0" xfId="0" applyNumberFormat="1" applyFont="1" applyFill="1"/>
    <xf numFmtId="49" fontId="9" fillId="20" borderId="0" xfId="0" applyNumberFormat="1" applyFont="1" applyFill="1"/>
    <xf numFmtId="0" fontId="53" fillId="21" borderId="0" xfId="0" applyFont="1" applyFill="1" applyBorder="1" applyAlignment="1">
      <alignment vertical="top" wrapText="1"/>
    </xf>
    <xf numFmtId="0" fontId="53" fillId="21" borderId="0" xfId="0" applyFont="1" applyFill="1" applyBorder="1" applyAlignment="1">
      <alignment vertical="top"/>
    </xf>
    <xf numFmtId="49" fontId="11" fillId="21" borderId="0" xfId="0" applyNumberFormat="1" applyFont="1" applyFill="1" applyBorder="1"/>
    <xf numFmtId="49" fontId="30" fillId="0" borderId="0" xfId="0" applyNumberFormat="1" applyFont="1" applyFill="1" applyBorder="1" applyAlignment="1" applyProtection="1">
      <alignment horizontal="left" vertical="center"/>
    </xf>
    <xf numFmtId="49" fontId="70" fillId="20" borderId="0" xfId="0" applyNumberFormat="1" applyFont="1" applyFill="1" applyBorder="1" applyAlignment="1">
      <alignment horizontal="left" vertical="center" wrapText="1"/>
    </xf>
    <xf numFmtId="49" fontId="71" fillId="20" borderId="0" xfId="0" applyNumberFormat="1" applyFont="1" applyFill="1" applyBorder="1" applyAlignment="1">
      <alignment horizontal="left" vertical="top" wrapText="1"/>
    </xf>
    <xf numFmtId="49" fontId="70" fillId="21" borderId="0" xfId="0" applyNumberFormat="1" applyFont="1" applyFill="1" applyBorder="1" applyAlignment="1">
      <alignment horizontal="left" vertical="center" wrapText="1"/>
    </xf>
    <xf numFmtId="0" fontId="71" fillId="20" borderId="0" xfId="0" applyFont="1" applyFill="1" applyBorder="1" applyAlignment="1"/>
    <xf numFmtId="0" fontId="71" fillId="21" borderId="0" xfId="0" applyFont="1" applyFill="1" applyBorder="1" applyAlignment="1">
      <alignment wrapText="1"/>
    </xf>
    <xf numFmtId="49" fontId="70" fillId="20" borderId="0" xfId="0" applyNumberFormat="1" applyFont="1" applyFill="1" applyBorder="1" applyAlignment="1">
      <alignment vertical="center" wrapText="1"/>
    </xf>
    <xf numFmtId="49" fontId="71" fillId="20" borderId="0" xfId="0" applyNumberFormat="1" applyFont="1" applyFill="1" applyBorder="1"/>
    <xf numFmtId="49" fontId="71" fillId="20" borderId="0" xfId="0" applyNumberFormat="1" applyFont="1" applyFill="1" applyAlignment="1">
      <alignment vertical="top"/>
    </xf>
    <xf numFmtId="0" fontId="71" fillId="21" borderId="0" xfId="0" applyFont="1" applyFill="1" applyBorder="1" applyAlignment="1">
      <alignment vertical="top" wrapText="1"/>
    </xf>
    <xf numFmtId="49" fontId="14" fillId="21" borderId="0" xfId="0" applyNumberFormat="1" applyFont="1" applyFill="1" applyBorder="1" applyAlignment="1" applyProtection="1">
      <alignment vertical="center"/>
      <protection locked="0"/>
    </xf>
    <xf numFmtId="49" fontId="70" fillId="21" borderId="0" xfId="0" applyNumberFormat="1" applyFont="1" applyFill="1" applyBorder="1" applyAlignment="1" applyProtection="1">
      <alignment vertical="center"/>
      <protection locked="0"/>
    </xf>
    <xf numFmtId="49" fontId="71" fillId="20" borderId="0" xfId="0" applyNumberFormat="1" applyFont="1" applyFill="1" applyBorder="1" applyAlignment="1">
      <alignment vertical="top"/>
    </xf>
    <xf numFmtId="0" fontId="71" fillId="20" borderId="0" xfId="0" applyFont="1" applyFill="1" applyBorder="1" applyAlignment="1">
      <alignment vertical="top"/>
    </xf>
    <xf numFmtId="49" fontId="71" fillId="20" borderId="0" xfId="0" applyNumberFormat="1" applyFont="1" applyFill="1" applyBorder="1" applyAlignment="1">
      <alignment vertical="top" wrapText="1"/>
    </xf>
    <xf numFmtId="0" fontId="71" fillId="20" borderId="0" xfId="0" applyFont="1" applyFill="1" applyBorder="1" applyAlignment="1">
      <alignment vertical="top" wrapText="1"/>
    </xf>
    <xf numFmtId="49" fontId="11" fillId="20" borderId="0" xfId="0" applyNumberFormat="1" applyFont="1" applyFill="1" applyBorder="1" applyAlignment="1">
      <alignment vertical="top"/>
    </xf>
    <xf numFmtId="0" fontId="11" fillId="20" borderId="0" xfId="0" applyFont="1" applyFill="1" applyBorder="1" applyAlignment="1">
      <alignment vertical="top"/>
    </xf>
    <xf numFmtId="49" fontId="9" fillId="20" borderId="0" xfId="0" applyNumberFormat="1" applyFont="1" applyFill="1" applyBorder="1" applyAlignment="1">
      <alignment vertical="top" wrapText="1"/>
    </xf>
    <xf numFmtId="0" fontId="9" fillId="20" borderId="0" xfId="0" applyFont="1" applyFill="1" applyBorder="1" applyAlignment="1">
      <alignment vertical="top" wrapText="1"/>
    </xf>
    <xf numFmtId="49" fontId="70" fillId="21" borderId="0" xfId="0" applyNumberFormat="1" applyFont="1" applyFill="1" applyBorder="1" applyAlignment="1">
      <alignment vertical="top" wrapText="1"/>
    </xf>
    <xf numFmtId="49" fontId="70" fillId="3" borderId="0" xfId="0" applyNumberFormat="1" applyFont="1" applyFill="1" applyBorder="1" applyAlignment="1">
      <alignment vertical="top"/>
    </xf>
    <xf numFmtId="49" fontId="70" fillId="21" borderId="0" xfId="0" applyNumberFormat="1" applyFont="1" applyFill="1" applyBorder="1" applyAlignment="1">
      <alignment vertical="top"/>
    </xf>
    <xf numFmtId="49" fontId="70" fillId="3" borderId="0" xfId="0" applyNumberFormat="1" applyFont="1" applyFill="1" applyBorder="1" applyAlignment="1">
      <alignment vertical="top" wrapText="1"/>
    </xf>
    <xf numFmtId="49" fontId="70" fillId="20" borderId="0" xfId="0" applyNumberFormat="1" applyFont="1" applyFill="1" applyBorder="1" applyAlignment="1">
      <alignment vertical="top"/>
    </xf>
    <xf numFmtId="2" fontId="30" fillId="14" borderId="0" xfId="0" applyNumberFormat="1" applyFont="1" applyFill="1" applyBorder="1" applyAlignment="1" applyProtection="1">
      <alignment horizontal="left" vertical="center"/>
      <protection locked="0"/>
    </xf>
    <xf numFmtId="0" fontId="12" fillId="0" borderId="0" xfId="0" applyFont="1" applyAlignment="1">
      <alignment vertical="center" wrapText="1"/>
    </xf>
    <xf numFmtId="0" fontId="70" fillId="0" borderId="0" xfId="0" applyFont="1" applyAlignment="1">
      <alignment vertical="justify"/>
    </xf>
    <xf numFmtId="49" fontId="70" fillId="0" borderId="0" xfId="0" applyNumberFormat="1" applyFont="1" applyFill="1" applyBorder="1" applyAlignment="1">
      <alignment vertical="center"/>
    </xf>
    <xf numFmtId="49" fontId="22" fillId="0" borderId="0" xfId="0" applyNumberFormat="1" applyFont="1" applyFill="1" applyBorder="1" applyAlignment="1">
      <alignment horizontal="left" vertical="center" wrapText="1"/>
    </xf>
    <xf numFmtId="49" fontId="72" fillId="0" borderId="0" xfId="0" applyNumberFormat="1" applyFont="1" applyFill="1" applyBorder="1" applyAlignment="1">
      <alignment horizontal="right" vertical="center"/>
    </xf>
    <xf numFmtId="49" fontId="22" fillId="0" borderId="0" xfId="0" applyNumberFormat="1" applyFont="1" applyFill="1" applyBorder="1" applyAlignment="1">
      <alignment horizontal="left" vertical="center" wrapText="1"/>
    </xf>
    <xf numFmtId="0" fontId="46" fillId="8" borderId="14" xfId="0" applyFont="1" applyFill="1" applyBorder="1" applyAlignment="1">
      <alignment wrapText="1"/>
    </xf>
    <xf numFmtId="0" fontId="49" fillId="8" borderId="119" xfId="0" applyFont="1" applyFill="1" applyBorder="1" applyAlignment="1">
      <alignment horizontal="left" vertical="top" wrapText="1"/>
    </xf>
    <xf numFmtId="0" fontId="11" fillId="0" borderId="0" xfId="4" applyAlignment="1">
      <alignment vertical="top"/>
    </xf>
    <xf numFmtId="49" fontId="22" fillId="0" borderId="55" xfId="0" applyNumberFormat="1" applyFont="1" applyFill="1" applyBorder="1" applyAlignment="1">
      <alignment horizontal="left" vertical="center" wrapText="1"/>
    </xf>
    <xf numFmtId="49" fontId="22" fillId="0" borderId="0" xfId="0" applyNumberFormat="1" applyFont="1" applyFill="1" applyBorder="1" applyAlignment="1">
      <alignment horizontal="left" vertical="center" wrapText="1"/>
    </xf>
    <xf numFmtId="0" fontId="0" fillId="0" borderId="0" xfId="0"/>
    <xf numFmtId="0" fontId="70" fillId="20" borderId="0" xfId="0" applyFont="1" applyFill="1" applyBorder="1" applyAlignment="1">
      <alignment wrapText="1"/>
    </xf>
    <xf numFmtId="49" fontId="70" fillId="20" borderId="0" xfId="0" applyNumberFormat="1" applyFont="1" applyFill="1" applyBorder="1" applyAlignment="1">
      <alignment vertical="top" wrapText="1"/>
    </xf>
    <xf numFmtId="49" fontId="12" fillId="21" borderId="0" xfId="0" applyNumberFormat="1" applyFont="1" applyFill="1" applyBorder="1" applyAlignment="1">
      <alignment vertical="top"/>
    </xf>
    <xf numFmtId="0" fontId="70" fillId="21" borderId="0" xfId="0" applyFont="1" applyFill="1" applyBorder="1" applyAlignment="1">
      <alignment wrapText="1"/>
    </xf>
    <xf numFmtId="0" fontId="70" fillId="20" borderId="0" xfId="0" applyFont="1" applyFill="1" applyBorder="1" applyAlignment="1">
      <alignment vertical="top"/>
    </xf>
    <xf numFmtId="0" fontId="70" fillId="20" borderId="0" xfId="0" applyFont="1" applyFill="1" applyBorder="1" applyAlignment="1"/>
    <xf numFmtId="49" fontId="22" fillId="0" borderId="0" xfId="4" applyNumberFormat="1" applyFont="1" applyFill="1" applyBorder="1" applyAlignment="1">
      <alignment horizontal="left" vertical="center" wrapText="1"/>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0" fontId="70" fillId="20" borderId="0" xfId="0" applyFont="1" applyFill="1" applyBorder="1" applyAlignment="1">
      <alignment vertical="top" wrapText="1"/>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0" fontId="11" fillId="0" borderId="0" xfId="4"/>
    <xf numFmtId="49" fontId="37" fillId="0" borderId="0" xfId="4" applyNumberFormat="1" applyFont="1" applyFill="1" applyBorder="1" applyAlignment="1">
      <alignment horizontal="left" vertical="top"/>
    </xf>
    <xf numFmtId="49" fontId="30" fillId="0" borderId="0" xfId="4" applyNumberFormat="1" applyFont="1" applyFill="1" applyBorder="1" applyAlignment="1">
      <alignment horizontal="left" vertical="top"/>
    </xf>
    <xf numFmtId="49" fontId="30" fillId="0" borderId="0" xfId="4" applyNumberFormat="1" applyFont="1" applyFill="1" applyBorder="1" applyAlignment="1">
      <alignment vertical="top"/>
    </xf>
    <xf numFmtId="49" fontId="30" fillId="0" borderId="0" xfId="4" applyNumberFormat="1" applyFont="1" applyFill="1" applyBorder="1" applyAlignment="1">
      <alignment vertical="center"/>
    </xf>
    <xf numFmtId="49" fontId="37" fillId="0" borderId="0" xfId="4" applyNumberFormat="1" applyFont="1" applyFill="1" applyBorder="1" applyAlignment="1">
      <alignment horizontal="left" vertical="center"/>
    </xf>
    <xf numFmtId="49" fontId="30" fillId="0" borderId="0" xfId="4" applyNumberFormat="1" applyFont="1" applyFill="1" applyBorder="1" applyAlignment="1">
      <alignment horizontal="left" vertical="center"/>
    </xf>
    <xf numFmtId="0" fontId="11" fillId="0" borderId="0" xfId="4" applyFont="1" applyAlignment="1">
      <alignment vertical="center"/>
    </xf>
    <xf numFmtId="49" fontId="38" fillId="0" borderId="0" xfId="4" applyNumberFormat="1" applyFont="1" applyFill="1" applyBorder="1" applyAlignment="1">
      <alignment vertical="center"/>
    </xf>
    <xf numFmtId="49" fontId="37" fillId="0" borderId="0" xfId="4" applyNumberFormat="1" applyFont="1" applyFill="1" applyBorder="1" applyAlignment="1">
      <alignment vertical="center"/>
    </xf>
    <xf numFmtId="0" fontId="30" fillId="0" borderId="0" xfId="4" applyFont="1" applyFill="1" applyBorder="1" applyAlignment="1">
      <alignment vertical="center"/>
    </xf>
    <xf numFmtId="49" fontId="39" fillId="0" borderId="0" xfId="4" applyNumberFormat="1" applyFont="1" applyFill="1" applyBorder="1" applyAlignment="1">
      <alignment horizontal="center" vertical="center"/>
    </xf>
    <xf numFmtId="49" fontId="30" fillId="0" borderId="0" xfId="4" applyNumberFormat="1" applyFont="1" applyFill="1" applyBorder="1" applyAlignment="1">
      <alignment vertical="center" wrapText="1"/>
    </xf>
    <xf numFmtId="49" fontId="38" fillId="0" borderId="0" xfId="4" applyNumberFormat="1" applyFont="1" applyFill="1" applyBorder="1" applyAlignment="1">
      <alignment horizontal="left" vertical="center"/>
    </xf>
    <xf numFmtId="49" fontId="22" fillId="0" borderId="0" xfId="4" applyNumberFormat="1" applyFont="1" applyFill="1" applyBorder="1" applyAlignment="1">
      <alignment horizontal="right" vertical="center"/>
    </xf>
    <xf numFmtId="49" fontId="30" fillId="0" borderId="0" xfId="4" applyNumberFormat="1" applyFont="1" applyFill="1" applyBorder="1" applyAlignment="1">
      <alignment horizontal="left" vertical="center" wrapText="1"/>
    </xf>
    <xf numFmtId="0" fontId="30" fillId="0" borderId="0" xfId="4" applyNumberFormat="1" applyFont="1" applyFill="1" applyBorder="1" applyAlignment="1">
      <alignment vertical="center"/>
    </xf>
    <xf numFmtId="49" fontId="22" fillId="0" borderId="0" xfId="4" applyNumberFormat="1" applyFont="1" applyFill="1" applyBorder="1" applyAlignment="1">
      <alignment vertical="center"/>
    </xf>
    <xf numFmtId="49" fontId="12" fillId="0" borderId="0" xfId="4" applyNumberFormat="1" applyFont="1" applyFill="1" applyAlignment="1">
      <alignment vertical="center"/>
    </xf>
    <xf numFmtId="0" fontId="30" fillId="0" borderId="0" xfId="4" applyFont="1" applyFill="1" applyBorder="1" applyAlignment="1">
      <alignment horizontal="left" vertical="center"/>
    </xf>
    <xf numFmtId="49" fontId="22" fillId="0" borderId="0" xfId="4" applyNumberFormat="1" applyFont="1" applyFill="1" applyBorder="1" applyAlignment="1">
      <alignment horizontal="left" vertical="center" wrapText="1"/>
    </xf>
    <xf numFmtId="49" fontId="22" fillId="0" borderId="0" xfId="4" applyNumberFormat="1" applyFont="1" applyFill="1" applyBorder="1" applyAlignment="1">
      <alignment vertical="center" wrapText="1"/>
    </xf>
    <xf numFmtId="49" fontId="40" fillId="0" borderId="0" xfId="4" applyNumberFormat="1" applyFont="1" applyFill="1" applyBorder="1" applyAlignment="1">
      <alignment horizontal="left" vertical="center"/>
    </xf>
    <xf numFmtId="49" fontId="40" fillId="0" borderId="0" xfId="4" applyNumberFormat="1" applyFont="1" applyFill="1" applyBorder="1" applyAlignment="1">
      <alignment vertical="center"/>
    </xf>
    <xf numFmtId="0" fontId="11" fillId="0" borderId="0" xfId="4" applyAlignment="1">
      <alignment vertical="top"/>
    </xf>
    <xf numFmtId="49" fontId="12" fillId="2" borderId="54" xfId="4" applyNumberFormat="1" applyFont="1" applyFill="1" applyBorder="1" applyAlignment="1" applyProtection="1">
      <alignment vertical="center"/>
      <protection locked="0"/>
    </xf>
    <xf numFmtId="49" fontId="12" fillId="2" borderId="54" xfId="4" applyNumberFormat="1" applyFont="1" applyFill="1" applyBorder="1" applyAlignment="1" applyProtection="1">
      <alignment vertical="center" wrapText="1"/>
      <protection locked="0"/>
    </xf>
    <xf numFmtId="0" fontId="30" fillId="2" borderId="54" xfId="4" applyNumberFormat="1" applyFont="1" applyFill="1" applyBorder="1" applyAlignment="1" applyProtection="1">
      <alignment horizontal="left" vertical="center"/>
      <protection locked="0"/>
    </xf>
    <xf numFmtId="1" fontId="30" fillId="2" borderId="54" xfId="4" applyNumberFormat="1" applyFont="1" applyFill="1" applyBorder="1" applyAlignment="1" applyProtection="1">
      <alignment horizontal="left" vertical="center"/>
      <protection locked="0"/>
    </xf>
    <xf numFmtId="49" fontId="47" fillId="0" borderId="0" xfId="4" applyNumberFormat="1" applyFont="1" applyFill="1" applyBorder="1" applyAlignment="1">
      <alignment horizontal="right" vertical="center"/>
    </xf>
    <xf numFmtId="49" fontId="70" fillId="0" borderId="0" xfId="4" applyNumberFormat="1" applyFont="1" applyFill="1" applyBorder="1" applyAlignment="1">
      <alignment horizontal="left" vertical="center"/>
    </xf>
    <xf numFmtId="49" fontId="70" fillId="0" borderId="0" xfId="4" applyNumberFormat="1" applyFont="1" applyFill="1" applyBorder="1" applyAlignment="1" applyProtection="1">
      <alignment vertical="center"/>
      <protection locked="0"/>
    </xf>
    <xf numFmtId="49" fontId="70" fillId="20" borderId="0" xfId="0" applyNumberFormat="1" applyFont="1" applyFill="1" applyBorder="1" applyAlignment="1">
      <alignment horizontal="left" vertical="top" wrapText="1"/>
    </xf>
    <xf numFmtId="49" fontId="73" fillId="21" borderId="0" xfId="0" applyNumberFormat="1" applyFont="1" applyFill="1" applyBorder="1" applyAlignment="1">
      <alignment vertical="top"/>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0" fontId="11" fillId="0" borderId="0" xfId="4"/>
    <xf numFmtId="49" fontId="37" fillId="0" borderId="0" xfId="4" applyNumberFormat="1" applyFont="1" applyFill="1" applyBorder="1" applyAlignment="1">
      <alignment horizontal="left" vertical="top"/>
    </xf>
    <xf numFmtId="49" fontId="30" fillId="0" borderId="0" xfId="4" applyNumberFormat="1" applyFont="1" applyFill="1" applyBorder="1" applyAlignment="1">
      <alignment horizontal="left" vertical="top"/>
    </xf>
    <xf numFmtId="49" fontId="30" fillId="0" borderId="0" xfId="4" applyNumberFormat="1" applyFont="1" applyFill="1" applyBorder="1" applyAlignment="1">
      <alignment vertical="top"/>
    </xf>
    <xf numFmtId="49" fontId="30" fillId="0" borderId="0" xfId="4" applyNumberFormat="1" applyFont="1" applyFill="1" applyBorder="1" applyAlignment="1">
      <alignment vertical="center"/>
    </xf>
    <xf numFmtId="49" fontId="37" fillId="0" borderId="0" xfId="4" applyNumberFormat="1" applyFont="1" applyFill="1" applyBorder="1" applyAlignment="1">
      <alignment horizontal="left" vertical="center"/>
    </xf>
    <xf numFmtId="49" fontId="30" fillId="0" borderId="0" xfId="4" applyNumberFormat="1" applyFont="1" applyFill="1" applyBorder="1" applyAlignment="1">
      <alignment horizontal="left" vertical="center"/>
    </xf>
    <xf numFmtId="49" fontId="37" fillId="0" borderId="0" xfId="4" applyNumberFormat="1" applyFont="1" applyFill="1" applyBorder="1" applyAlignment="1">
      <alignment vertical="center"/>
    </xf>
    <xf numFmtId="49" fontId="39" fillId="0" borderId="0" xfId="4" applyNumberFormat="1" applyFont="1" applyFill="1" applyBorder="1" applyAlignment="1">
      <alignment horizontal="center" vertical="center"/>
    </xf>
    <xf numFmtId="49" fontId="38" fillId="0" borderId="0" xfId="4" applyNumberFormat="1" applyFont="1" applyFill="1" applyBorder="1" applyAlignment="1">
      <alignment horizontal="left" vertical="center"/>
    </xf>
    <xf numFmtId="49" fontId="22" fillId="0" borderId="0" xfId="4" applyNumberFormat="1" applyFont="1" applyFill="1" applyBorder="1" applyAlignment="1">
      <alignment horizontal="right" vertical="center"/>
    </xf>
    <xf numFmtId="49" fontId="30" fillId="0" borderId="0" xfId="4" applyNumberFormat="1" applyFont="1" applyFill="1" applyBorder="1" applyAlignment="1">
      <alignment horizontal="left" vertical="center" wrapText="1"/>
    </xf>
    <xf numFmtId="0" fontId="30" fillId="0" borderId="0" xfId="4" applyNumberFormat="1" applyFont="1" applyFill="1" applyBorder="1" applyAlignment="1">
      <alignment vertical="center"/>
    </xf>
    <xf numFmtId="49" fontId="22" fillId="0" borderId="0" xfId="4" applyNumberFormat="1" applyFont="1" applyFill="1" applyBorder="1" applyAlignment="1">
      <alignment vertical="center"/>
    </xf>
    <xf numFmtId="49" fontId="12" fillId="0" borderId="0" xfId="4" applyNumberFormat="1" applyFont="1" applyFill="1" applyAlignment="1">
      <alignment vertical="center"/>
    </xf>
    <xf numFmtId="0" fontId="30" fillId="0" borderId="0" xfId="4" applyFont="1" applyFill="1" applyBorder="1" applyAlignment="1">
      <alignment horizontal="left" vertical="center"/>
    </xf>
    <xf numFmtId="49" fontId="22" fillId="0" borderId="0" xfId="4" applyNumberFormat="1" applyFont="1" applyFill="1" applyBorder="1" applyAlignment="1">
      <alignment horizontal="left" vertical="center" wrapText="1"/>
    </xf>
    <xf numFmtId="49" fontId="22" fillId="0" borderId="0" xfId="4" applyNumberFormat="1" applyFont="1" applyFill="1" applyBorder="1" applyAlignment="1">
      <alignment vertical="center" wrapText="1"/>
    </xf>
    <xf numFmtId="0" fontId="22" fillId="0" borderId="0" xfId="4" applyFont="1" applyAlignment="1">
      <alignment vertical="center" wrapText="1"/>
    </xf>
    <xf numFmtId="49" fontId="12" fillId="0" borderId="0" xfId="4" applyNumberFormat="1" applyFont="1" applyFill="1" applyBorder="1" applyAlignment="1">
      <alignment vertical="center"/>
    </xf>
    <xf numFmtId="49" fontId="40" fillId="0" borderId="0" xfId="4" applyNumberFormat="1" applyFont="1" applyFill="1" applyBorder="1" applyAlignment="1">
      <alignment horizontal="left" vertical="center"/>
    </xf>
    <xf numFmtId="49" fontId="40" fillId="0" borderId="0" xfId="4" applyNumberFormat="1" applyFont="1" applyFill="1" applyBorder="1" applyAlignment="1">
      <alignment vertical="center"/>
    </xf>
    <xf numFmtId="1" fontId="12" fillId="0" borderId="0" xfId="4" applyNumberFormat="1" applyFont="1" applyFill="1" applyAlignment="1">
      <alignment horizontal="left" vertical="center"/>
    </xf>
    <xf numFmtId="1" fontId="12" fillId="0" borderId="0" xfId="4" applyNumberFormat="1" applyFont="1" applyFill="1" applyBorder="1" applyAlignment="1">
      <alignment horizontal="left" vertical="center"/>
    </xf>
    <xf numFmtId="49" fontId="12" fillId="2" borderId="54" xfId="4" applyNumberFormat="1" applyFont="1" applyFill="1" applyBorder="1" applyAlignment="1" applyProtection="1">
      <alignment vertical="center"/>
      <protection locked="0"/>
    </xf>
    <xf numFmtId="49" fontId="12" fillId="2" borderId="54" xfId="4" applyNumberFormat="1" applyFont="1" applyFill="1" applyBorder="1" applyAlignment="1" applyProtection="1">
      <alignment vertical="center" wrapText="1"/>
      <protection locked="0"/>
    </xf>
    <xf numFmtId="0" fontId="30" fillId="2" borderId="54" xfId="4" applyNumberFormat="1" applyFont="1" applyFill="1" applyBorder="1" applyAlignment="1" applyProtection="1">
      <alignment horizontal="left" vertical="center"/>
      <protection locked="0"/>
    </xf>
    <xf numFmtId="49" fontId="47" fillId="0" borderId="0" xfId="4" applyNumberFormat="1" applyFont="1" applyFill="1" applyBorder="1" applyAlignment="1">
      <alignment horizontal="right" vertical="center"/>
    </xf>
    <xf numFmtId="49" fontId="70" fillId="0" borderId="0" xfId="4" applyNumberFormat="1" applyFont="1" applyFill="1" applyBorder="1" applyAlignment="1" applyProtection="1">
      <alignment vertical="center"/>
      <protection locked="0"/>
    </xf>
    <xf numFmtId="0" fontId="11" fillId="0" borderId="0" xfId="4"/>
    <xf numFmtId="49" fontId="37" fillId="0" borderId="0" xfId="4" applyNumberFormat="1" applyFont="1" applyFill="1" applyBorder="1" applyAlignment="1">
      <alignment horizontal="left" vertical="top"/>
    </xf>
    <xf numFmtId="49" fontId="30" fillId="0" borderId="0" xfId="4" applyNumberFormat="1" applyFont="1" applyFill="1" applyBorder="1" applyAlignment="1">
      <alignment horizontal="left" vertical="top"/>
    </xf>
    <xf numFmtId="49" fontId="30" fillId="0" borderId="0" xfId="4" applyNumberFormat="1" applyFont="1" applyFill="1" applyBorder="1" applyAlignment="1">
      <alignment vertical="top"/>
    </xf>
    <xf numFmtId="49" fontId="30" fillId="0" borderId="0" xfId="4" applyNumberFormat="1" applyFont="1" applyFill="1" applyBorder="1" applyAlignment="1">
      <alignment vertical="center"/>
    </xf>
    <xf numFmtId="49" fontId="37" fillId="0" borderId="0" xfId="4" applyNumberFormat="1" applyFont="1" applyFill="1" applyBorder="1" applyAlignment="1">
      <alignment horizontal="left" vertical="center"/>
    </xf>
    <xf numFmtId="49" fontId="30" fillId="0" borderId="0" xfId="4" applyNumberFormat="1" applyFont="1" applyFill="1" applyBorder="1" applyAlignment="1">
      <alignment horizontal="left" vertical="center"/>
    </xf>
    <xf numFmtId="49" fontId="37" fillId="0" borderId="0" xfId="4" applyNumberFormat="1" applyFont="1" applyFill="1" applyBorder="1" applyAlignment="1">
      <alignment vertical="center"/>
    </xf>
    <xf numFmtId="49" fontId="39" fillId="0" borderId="0" xfId="4" applyNumberFormat="1" applyFont="1" applyFill="1" applyBorder="1" applyAlignment="1">
      <alignment horizontal="center" vertical="center"/>
    </xf>
    <xf numFmtId="49" fontId="38" fillId="0" borderId="0" xfId="4" applyNumberFormat="1" applyFont="1" applyFill="1" applyBorder="1" applyAlignment="1">
      <alignment horizontal="left" vertical="center"/>
    </xf>
    <xf numFmtId="49" fontId="22" fillId="0" borderId="0" xfId="4" applyNumberFormat="1" applyFont="1" applyFill="1" applyBorder="1" applyAlignment="1">
      <alignment horizontal="right" vertical="center"/>
    </xf>
    <xf numFmtId="49" fontId="30" fillId="0" borderId="0" xfId="4" applyNumberFormat="1" applyFont="1" applyFill="1" applyBorder="1" applyAlignment="1">
      <alignment horizontal="left" vertical="center" wrapText="1"/>
    </xf>
    <xf numFmtId="0" fontId="30" fillId="0" borderId="0" xfId="4" applyNumberFormat="1" applyFont="1" applyFill="1" applyBorder="1" applyAlignment="1">
      <alignment vertical="center"/>
    </xf>
    <xf numFmtId="49" fontId="22" fillId="0" borderId="0" xfId="4" applyNumberFormat="1" applyFont="1" applyFill="1" applyBorder="1" applyAlignment="1">
      <alignment vertical="center"/>
    </xf>
    <xf numFmtId="49" fontId="12" fillId="0" borderId="0" xfId="4" applyNumberFormat="1" applyFont="1" applyFill="1" applyAlignment="1">
      <alignment vertical="center"/>
    </xf>
    <xf numFmtId="0" fontId="30" fillId="0" borderId="0" xfId="4" applyFont="1" applyFill="1" applyBorder="1" applyAlignment="1">
      <alignment horizontal="left" vertical="center"/>
    </xf>
    <xf numFmtId="49" fontId="22" fillId="0" borderId="0" xfId="4" applyNumberFormat="1" applyFont="1" applyFill="1" applyBorder="1" applyAlignment="1">
      <alignment horizontal="left" vertical="center" wrapText="1"/>
    </xf>
    <xf numFmtId="49" fontId="22" fillId="0" borderId="0" xfId="4" applyNumberFormat="1" applyFont="1" applyFill="1" applyBorder="1" applyAlignment="1">
      <alignment vertical="center" wrapText="1"/>
    </xf>
    <xf numFmtId="0" fontId="22" fillId="0" borderId="0" xfId="4" applyFont="1" applyAlignment="1">
      <alignment vertical="center" wrapText="1"/>
    </xf>
    <xf numFmtId="49" fontId="12" fillId="0" borderId="0" xfId="4" applyNumberFormat="1" applyFont="1" applyFill="1" applyBorder="1" applyAlignment="1">
      <alignment vertical="center"/>
    </xf>
    <xf numFmtId="49" fontId="40" fillId="0" borderId="0" xfId="4" applyNumberFormat="1" applyFont="1" applyFill="1" applyBorder="1" applyAlignment="1">
      <alignment horizontal="left" vertical="center"/>
    </xf>
    <xf numFmtId="49" fontId="40" fillId="0" borderId="0" xfId="4" applyNumberFormat="1" applyFont="1" applyFill="1" applyBorder="1" applyAlignment="1">
      <alignment vertical="center"/>
    </xf>
    <xf numFmtId="1" fontId="12" fillId="0" borderId="0" xfId="4" applyNumberFormat="1" applyFont="1" applyFill="1" applyAlignment="1">
      <alignment horizontal="left" vertical="center"/>
    </xf>
    <xf numFmtId="1" fontId="12" fillId="0" borderId="0" xfId="4" applyNumberFormat="1" applyFont="1" applyFill="1" applyBorder="1" applyAlignment="1">
      <alignment horizontal="left" vertical="center"/>
    </xf>
    <xf numFmtId="49" fontId="12" fillId="2" borderId="54" xfId="4" applyNumberFormat="1" applyFont="1" applyFill="1" applyBorder="1" applyAlignment="1" applyProtection="1">
      <alignment vertical="center"/>
      <protection locked="0"/>
    </xf>
    <xf numFmtId="49" fontId="12" fillId="2" borderId="54" xfId="4" applyNumberFormat="1" applyFont="1" applyFill="1" applyBorder="1" applyAlignment="1" applyProtection="1">
      <alignment vertical="center" wrapText="1"/>
      <protection locked="0"/>
    </xf>
    <xf numFmtId="0" fontId="30" fillId="2" borderId="54" xfId="4" applyNumberFormat="1" applyFont="1" applyFill="1" applyBorder="1" applyAlignment="1" applyProtection="1">
      <alignment horizontal="left" vertical="center"/>
      <protection locked="0"/>
    </xf>
    <xf numFmtId="49" fontId="22" fillId="0" borderId="0" xfId="4" applyNumberFormat="1" applyFont="1" applyFill="1" applyBorder="1" applyAlignment="1">
      <alignment vertical="top" wrapText="1"/>
    </xf>
    <xf numFmtId="49" fontId="47" fillId="0" borderId="0" xfId="4" applyNumberFormat="1" applyFont="1" applyFill="1" applyBorder="1" applyAlignment="1">
      <alignment horizontal="right" vertical="center"/>
    </xf>
    <xf numFmtId="0" fontId="11" fillId="0" borderId="0" xfId="4"/>
    <xf numFmtId="49" fontId="22" fillId="0" borderId="0" xfId="4" applyNumberFormat="1" applyFont="1" applyFill="1" applyBorder="1" applyAlignment="1">
      <alignment horizontal="left" vertical="center" wrapText="1"/>
    </xf>
    <xf numFmtId="49" fontId="22" fillId="0" borderId="0" xfId="4" applyNumberFormat="1" applyFont="1" applyFill="1" applyBorder="1" applyAlignment="1">
      <alignment vertical="center" wrapText="1"/>
    </xf>
    <xf numFmtId="49" fontId="47" fillId="0" borderId="0" xfId="4" applyNumberFormat="1" applyFont="1" applyFill="1" applyBorder="1" applyAlignment="1">
      <alignment horizontal="right" vertical="center"/>
    </xf>
    <xf numFmtId="1" fontId="12" fillId="0" borderId="0" xfId="4" applyNumberFormat="1" applyFont="1" applyFill="1" applyAlignment="1">
      <alignment horizontal="left" vertical="center"/>
    </xf>
    <xf numFmtId="49" fontId="70" fillId="0" borderId="0" xfId="4" applyNumberFormat="1" applyFont="1" applyFill="1" applyBorder="1" applyAlignment="1" applyProtection="1">
      <alignment vertical="center"/>
      <protection locked="0"/>
    </xf>
    <xf numFmtId="49" fontId="70" fillId="20" borderId="0" xfId="0" applyNumberFormat="1" applyFont="1" applyFill="1" applyBorder="1"/>
    <xf numFmtId="49" fontId="30" fillId="21" borderId="0" xfId="0" applyNumberFormat="1" applyFont="1" applyFill="1" applyBorder="1"/>
    <xf numFmtId="0" fontId="70" fillId="21" borderId="0" xfId="0" applyFont="1" applyFill="1" applyBorder="1" applyAlignment="1">
      <alignment vertical="top" wrapText="1"/>
    </xf>
    <xf numFmtId="0" fontId="74" fillId="21" borderId="0" xfId="0" applyFont="1" applyFill="1" applyBorder="1" applyAlignment="1">
      <alignment vertical="top"/>
    </xf>
    <xf numFmtId="49" fontId="70" fillId="21" borderId="0" xfId="0" applyNumberFormat="1" applyFont="1" applyFill="1" applyBorder="1" applyAlignment="1">
      <alignment vertical="center" wrapText="1"/>
    </xf>
    <xf numFmtId="49" fontId="70" fillId="21" borderId="0" xfId="0" applyNumberFormat="1" applyFont="1" applyFill="1" applyBorder="1" applyAlignment="1">
      <alignment horizontal="left" vertical="top" wrapText="1"/>
    </xf>
    <xf numFmtId="49" fontId="70" fillId="20" borderId="0" xfId="0" applyNumberFormat="1" applyFont="1" applyFill="1" applyAlignment="1">
      <alignment vertical="top"/>
    </xf>
    <xf numFmtId="0" fontId="74" fillId="20" borderId="0" xfId="0" applyFont="1" applyFill="1" applyBorder="1" applyAlignment="1">
      <alignment vertical="top"/>
    </xf>
    <xf numFmtId="49" fontId="70" fillId="21" borderId="0" xfId="0" applyNumberFormat="1" applyFont="1" applyFill="1" applyBorder="1"/>
    <xf numFmtId="0" fontId="74" fillId="21" borderId="0" xfId="0" applyFont="1" applyFill="1" applyBorder="1" applyAlignment="1">
      <alignment vertical="top" wrapText="1"/>
    </xf>
    <xf numFmtId="49" fontId="74" fillId="21" borderId="0" xfId="0" applyNumberFormat="1" applyFont="1" applyFill="1" applyBorder="1" applyAlignment="1">
      <alignment vertical="top" wrapText="1"/>
    </xf>
    <xf numFmtId="49" fontId="74" fillId="21" borderId="0" xfId="0" applyNumberFormat="1" applyFont="1" applyFill="1" applyBorder="1" applyAlignment="1">
      <alignment vertical="top"/>
    </xf>
    <xf numFmtId="49" fontId="74" fillId="21" borderId="0" xfId="0" applyNumberFormat="1" applyFont="1" applyFill="1" applyBorder="1"/>
    <xf numFmtId="0" fontId="14" fillId="22" borderId="120" xfId="0" applyNumberFormat="1" applyFont="1" applyFill="1" applyBorder="1" applyAlignment="1">
      <alignment vertical="center"/>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0" fontId="11" fillId="0" borderId="0" xfId="4"/>
    <xf numFmtId="49" fontId="37" fillId="0" borderId="0" xfId="4" applyNumberFormat="1" applyFont="1" applyFill="1" applyBorder="1" applyAlignment="1">
      <alignment horizontal="left" vertical="top"/>
    </xf>
    <xf numFmtId="49" fontId="30" fillId="0" borderId="0" xfId="4" applyNumberFormat="1" applyFont="1" applyFill="1" applyBorder="1" applyAlignment="1">
      <alignment horizontal="left" vertical="top"/>
    </xf>
    <xf numFmtId="49" fontId="30" fillId="0" borderId="0" xfId="4" applyNumberFormat="1" applyFont="1" applyFill="1" applyBorder="1" applyAlignment="1">
      <alignment vertical="top"/>
    </xf>
    <xf numFmtId="49" fontId="30" fillId="0" borderId="0" xfId="4" applyNumberFormat="1" applyFont="1" applyFill="1" applyBorder="1" applyAlignment="1">
      <alignment vertical="center"/>
    </xf>
    <xf numFmtId="49" fontId="37" fillId="0" borderId="0" xfId="4" applyNumberFormat="1" applyFont="1" applyFill="1" applyBorder="1" applyAlignment="1">
      <alignment horizontal="left" vertical="center"/>
    </xf>
    <xf numFmtId="49" fontId="30" fillId="0" borderId="0" xfId="4" applyNumberFormat="1" applyFont="1" applyFill="1" applyBorder="1" applyAlignment="1">
      <alignment horizontal="left" vertical="center"/>
    </xf>
    <xf numFmtId="49" fontId="37" fillId="0" borderId="0" xfId="4" applyNumberFormat="1" applyFont="1" applyFill="1" applyBorder="1" applyAlignment="1">
      <alignment vertical="center"/>
    </xf>
    <xf numFmtId="49" fontId="39" fillId="0" borderId="0" xfId="4" applyNumberFormat="1" applyFont="1" applyFill="1" applyBorder="1" applyAlignment="1">
      <alignment horizontal="center" vertical="center"/>
    </xf>
    <xf numFmtId="49" fontId="38" fillId="0" borderId="0" xfId="4" applyNumberFormat="1" applyFont="1" applyFill="1" applyBorder="1" applyAlignment="1">
      <alignment horizontal="left" vertical="center"/>
    </xf>
    <xf numFmtId="49" fontId="22" fillId="0" borderId="0" xfId="4" applyNumberFormat="1" applyFont="1" applyFill="1" applyBorder="1" applyAlignment="1">
      <alignment horizontal="right" vertical="center"/>
    </xf>
    <xf numFmtId="49" fontId="30" fillId="0" borderId="0" xfId="4" applyNumberFormat="1" applyFont="1" applyFill="1" applyBorder="1" applyAlignment="1">
      <alignment horizontal="left" vertical="center" wrapText="1"/>
    </xf>
    <xf numFmtId="0" fontId="30" fillId="0" borderId="0" xfId="4" applyNumberFormat="1" applyFont="1" applyFill="1" applyBorder="1" applyAlignment="1">
      <alignment vertical="center"/>
    </xf>
    <xf numFmtId="49" fontId="22" fillId="0" borderId="0" xfId="4" applyNumberFormat="1" applyFont="1" applyFill="1" applyBorder="1" applyAlignment="1">
      <alignment vertical="center"/>
    </xf>
    <xf numFmtId="49" fontId="12" fillId="0" borderId="0" xfId="4" applyNumberFormat="1" applyFont="1" applyFill="1" applyAlignment="1">
      <alignment vertical="center"/>
    </xf>
    <xf numFmtId="0" fontId="30" fillId="0" borderId="0" xfId="4" applyFont="1" applyFill="1" applyBorder="1" applyAlignment="1">
      <alignment horizontal="left" vertical="center"/>
    </xf>
    <xf numFmtId="49" fontId="22" fillId="0" borderId="0" xfId="4" applyNumberFormat="1" applyFont="1" applyFill="1" applyBorder="1" applyAlignment="1">
      <alignment horizontal="left" vertical="center" wrapText="1"/>
    </xf>
    <xf numFmtId="49" fontId="22" fillId="0" borderId="0" xfId="4" applyNumberFormat="1" applyFont="1" applyFill="1" applyBorder="1" applyAlignment="1">
      <alignment vertical="center" wrapText="1"/>
    </xf>
    <xf numFmtId="0" fontId="22" fillId="0" borderId="0" xfId="4" applyFont="1" applyAlignment="1">
      <alignment vertical="center" wrapText="1"/>
    </xf>
    <xf numFmtId="49" fontId="40" fillId="0" borderId="0" xfId="4" applyNumberFormat="1" applyFont="1" applyFill="1" applyBorder="1" applyAlignment="1">
      <alignment horizontal="left" vertical="center"/>
    </xf>
    <xf numFmtId="49" fontId="40" fillId="0" borderId="0" xfId="4" applyNumberFormat="1" applyFont="1" applyFill="1" applyBorder="1" applyAlignment="1">
      <alignment vertical="center"/>
    </xf>
    <xf numFmtId="1" fontId="12" fillId="0" borderId="0" xfId="4" applyNumberFormat="1" applyFont="1" applyFill="1" applyAlignment="1">
      <alignment horizontal="left" vertical="center"/>
    </xf>
    <xf numFmtId="1" fontId="12" fillId="0" borderId="0" xfId="4" applyNumberFormat="1" applyFont="1" applyFill="1" applyBorder="1" applyAlignment="1">
      <alignment horizontal="left" vertical="center"/>
    </xf>
    <xf numFmtId="49" fontId="12" fillId="2" borderId="54" xfId="4" applyNumberFormat="1" applyFont="1" applyFill="1" applyBorder="1" applyAlignment="1" applyProtection="1">
      <alignment vertical="center"/>
      <protection locked="0"/>
    </xf>
    <xf numFmtId="49" fontId="12" fillId="2" borderId="54" xfId="4" applyNumberFormat="1" applyFont="1" applyFill="1" applyBorder="1" applyAlignment="1" applyProtection="1">
      <alignment vertical="center" wrapText="1"/>
      <protection locked="0"/>
    </xf>
    <xf numFmtId="0" fontId="30" fillId="2" borderId="54" xfId="4" applyNumberFormat="1" applyFont="1" applyFill="1" applyBorder="1" applyAlignment="1" applyProtection="1">
      <alignment horizontal="left" vertical="center"/>
      <protection locked="0"/>
    </xf>
    <xf numFmtId="0" fontId="11" fillId="0" borderId="0" xfId="4"/>
    <xf numFmtId="49" fontId="30" fillId="0" borderId="0" xfId="4" applyNumberFormat="1" applyFont="1" applyFill="1" applyBorder="1" applyAlignment="1">
      <alignment vertical="center"/>
    </xf>
    <xf numFmtId="49" fontId="37" fillId="0" borderId="0" xfId="4" applyNumberFormat="1" applyFont="1" applyFill="1" applyBorder="1" applyAlignment="1">
      <alignment horizontal="left" vertical="center"/>
    </xf>
    <xf numFmtId="49" fontId="22" fillId="0" borderId="0" xfId="4" applyNumberFormat="1" applyFont="1" applyFill="1" applyBorder="1" applyAlignment="1">
      <alignment horizontal="right" vertical="center"/>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lignment horizontal="left" vertical="center"/>
    </xf>
    <xf numFmtId="49" fontId="70" fillId="0" borderId="0" xfId="4" applyNumberFormat="1" applyFont="1" applyFill="1" applyBorder="1" applyAlignment="1" applyProtection="1">
      <alignment vertical="center"/>
      <protection locked="0"/>
    </xf>
    <xf numFmtId="0" fontId="12" fillId="24" borderId="0" xfId="4" applyFont="1" applyFill="1" applyBorder="1" applyAlignment="1">
      <alignment vertical="center" wrapText="1"/>
    </xf>
    <xf numFmtId="49" fontId="12" fillId="3" borderId="0" xfId="4" applyNumberFormat="1" applyFont="1" applyFill="1" applyBorder="1" applyAlignment="1">
      <alignment vertical="top" wrapText="1"/>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49" fontId="22" fillId="0" borderId="0" xfId="4" applyNumberFormat="1" applyFont="1" applyFill="1" applyBorder="1" applyAlignment="1">
      <alignment horizontal="left" vertical="center" wrapText="1"/>
    </xf>
    <xf numFmtId="49" fontId="70" fillId="0" borderId="0" xfId="4" applyNumberFormat="1" applyFont="1" applyFill="1" applyBorder="1" applyAlignment="1" applyProtection="1">
      <alignment vertical="center"/>
      <protection locked="0"/>
    </xf>
    <xf numFmtId="0" fontId="11" fillId="0" borderId="0" xfId="4"/>
    <xf numFmtId="49" fontId="37" fillId="0" borderId="0" xfId="4" applyNumberFormat="1" applyFont="1" applyFill="1" applyBorder="1" applyAlignment="1">
      <alignment horizontal="left" vertical="top"/>
    </xf>
    <xf numFmtId="49" fontId="30" fillId="0" borderId="0" xfId="4" applyNumberFormat="1" applyFont="1" applyFill="1" applyBorder="1" applyAlignment="1">
      <alignment horizontal="left" vertical="top"/>
    </xf>
    <xf numFmtId="49" fontId="30" fillId="0" borderId="0" xfId="4" applyNumberFormat="1" applyFont="1" applyFill="1" applyBorder="1" applyAlignment="1">
      <alignment vertical="top"/>
    </xf>
    <xf numFmtId="49" fontId="30" fillId="0" borderId="0" xfId="4" applyNumberFormat="1" applyFont="1" applyFill="1" applyBorder="1" applyAlignment="1">
      <alignment vertical="center"/>
    </xf>
    <xf numFmtId="49" fontId="37" fillId="0" borderId="0" xfId="4" applyNumberFormat="1" applyFont="1" applyFill="1" applyBorder="1" applyAlignment="1">
      <alignment horizontal="left" vertical="center"/>
    </xf>
    <xf numFmtId="49" fontId="30" fillId="0" borderId="0" xfId="4" applyNumberFormat="1" applyFont="1" applyFill="1" applyBorder="1" applyAlignment="1">
      <alignment horizontal="left" vertical="center"/>
    </xf>
    <xf numFmtId="49" fontId="37" fillId="0" borderId="0" xfId="4" applyNumberFormat="1" applyFont="1" applyFill="1" applyBorder="1" applyAlignment="1">
      <alignment vertical="center"/>
    </xf>
    <xf numFmtId="49" fontId="39" fillId="0" borderId="0" xfId="4" applyNumberFormat="1" applyFont="1" applyFill="1" applyBorder="1" applyAlignment="1">
      <alignment horizontal="center" vertical="center"/>
    </xf>
    <xf numFmtId="49" fontId="38" fillId="0" borderId="0" xfId="4" applyNumberFormat="1" applyFont="1" applyFill="1" applyBorder="1" applyAlignment="1">
      <alignment horizontal="left" vertical="center"/>
    </xf>
    <xf numFmtId="49" fontId="22" fillId="0" borderId="0" xfId="4" applyNumberFormat="1" applyFont="1" applyFill="1" applyBorder="1" applyAlignment="1">
      <alignment horizontal="right" vertical="center"/>
    </xf>
    <xf numFmtId="49" fontId="30" fillId="0" borderId="0" xfId="4" applyNumberFormat="1" applyFont="1" applyFill="1" applyBorder="1" applyAlignment="1">
      <alignment horizontal="left" vertical="center" wrapText="1"/>
    </xf>
    <xf numFmtId="49" fontId="12" fillId="0" borderId="0" xfId="4" applyNumberFormat="1" applyFont="1" applyFill="1" applyAlignment="1">
      <alignment vertical="center"/>
    </xf>
    <xf numFmtId="0" fontId="30" fillId="0" borderId="0" xfId="4" applyFont="1" applyFill="1" applyBorder="1" applyAlignment="1">
      <alignment horizontal="left" vertical="center"/>
    </xf>
    <xf numFmtId="49" fontId="22" fillId="0" borderId="0" xfId="4" applyNumberFormat="1" applyFont="1" applyFill="1" applyBorder="1" applyAlignment="1">
      <alignment horizontal="left" vertical="center" wrapText="1"/>
    </xf>
    <xf numFmtId="49" fontId="40" fillId="0" borderId="0" xfId="4" applyNumberFormat="1" applyFont="1" applyFill="1" applyBorder="1" applyAlignment="1">
      <alignment horizontal="left" vertical="center"/>
    </xf>
    <xf numFmtId="49" fontId="40" fillId="0" borderId="0" xfId="4" applyNumberFormat="1" applyFont="1" applyFill="1" applyBorder="1" applyAlignment="1">
      <alignment vertical="center"/>
    </xf>
    <xf numFmtId="49" fontId="12" fillId="2" borderId="54" xfId="4" applyNumberFormat="1" applyFont="1" applyFill="1" applyBorder="1" applyAlignment="1" applyProtection="1">
      <alignment vertical="center" wrapText="1"/>
      <protection locked="0"/>
    </xf>
    <xf numFmtId="0" fontId="30" fillId="2" borderId="54" xfId="4" applyNumberFormat="1" applyFont="1" applyFill="1" applyBorder="1" applyAlignment="1" applyProtection="1">
      <alignment horizontal="left" vertical="center"/>
      <protection locked="0"/>
    </xf>
    <xf numFmtId="0" fontId="17" fillId="0" borderId="0" xfId="4" applyFont="1" applyAlignment="1">
      <alignment horizontal="left" vertical="top" wrapText="1"/>
    </xf>
    <xf numFmtId="49" fontId="12" fillId="0" borderId="0" xfId="4" applyNumberFormat="1" applyFont="1" applyFill="1" applyBorder="1" applyAlignment="1" applyProtection="1">
      <alignment vertical="center" wrapText="1"/>
      <protection locked="0"/>
    </xf>
    <xf numFmtId="49" fontId="22" fillId="0" borderId="0" xfId="0" applyNumberFormat="1" applyFont="1" applyFill="1" applyBorder="1" applyAlignment="1">
      <alignment horizontal="left" vertical="center" wrapText="1"/>
    </xf>
    <xf numFmtId="1" fontId="12" fillId="0" borderId="0" xfId="0" applyNumberFormat="1" applyFont="1" applyFill="1" applyAlignment="1">
      <alignment horizontal="left" vertical="center"/>
    </xf>
    <xf numFmtId="1" fontId="12" fillId="0" borderId="0" xfId="0" applyNumberFormat="1" applyFont="1" applyFill="1" applyBorder="1" applyAlignment="1">
      <alignment horizontal="left" vertical="center"/>
    </xf>
    <xf numFmtId="0" fontId="11" fillId="0" borderId="0" xfId="0" applyFont="1" applyFill="1" applyAlignment="1">
      <alignment vertical="center"/>
    </xf>
    <xf numFmtId="49" fontId="41" fillId="0" borderId="121" xfId="0" applyNumberFormat="1" applyFont="1" applyFill="1" applyBorder="1" applyAlignment="1">
      <alignment vertical="top" wrapText="1"/>
    </xf>
    <xf numFmtId="49" fontId="70" fillId="0" borderId="0" xfId="0" applyNumberFormat="1" applyFont="1" applyFill="1" applyBorder="1" applyAlignment="1">
      <alignment vertical="top" wrapText="1"/>
    </xf>
    <xf numFmtId="49" fontId="22" fillId="0" borderId="0" xfId="0" applyNumberFormat="1" applyFont="1" applyFill="1" applyBorder="1" applyAlignment="1">
      <alignment horizontal="left" vertical="center" wrapText="1"/>
    </xf>
    <xf numFmtId="49" fontId="22" fillId="0" borderId="0" xfId="0" applyNumberFormat="1" applyFont="1" applyFill="1" applyBorder="1" applyAlignment="1">
      <alignment horizontal="left" vertical="center" wrapText="1"/>
    </xf>
    <xf numFmtId="0" fontId="49" fillId="8" borderId="122" xfId="0" applyFont="1" applyFill="1" applyBorder="1" applyAlignment="1">
      <alignment horizontal="left" vertical="top" wrapText="1"/>
    </xf>
    <xf numFmtId="49" fontId="75" fillId="0" borderId="0" xfId="0" applyNumberFormat="1" applyFont="1" applyFill="1" applyBorder="1" applyAlignment="1">
      <alignment horizontal="left" vertical="center" wrapText="1"/>
    </xf>
    <xf numFmtId="49" fontId="75" fillId="0" borderId="0" xfId="0" applyNumberFormat="1" applyFont="1" applyFill="1" applyBorder="1" applyAlignment="1">
      <alignment horizontal="left" vertical="center"/>
    </xf>
    <xf numFmtId="49" fontId="76" fillId="0" borderId="0" xfId="0" applyNumberFormat="1" applyFont="1" applyFill="1" applyBorder="1" applyAlignment="1">
      <alignment horizontal="left" vertical="center" wrapText="1"/>
    </xf>
    <xf numFmtId="49" fontId="76" fillId="25" borderId="120" xfId="0" applyNumberFormat="1" applyFont="1" applyFill="1" applyBorder="1" applyAlignment="1">
      <alignment horizontal="left" vertical="center" wrapText="1"/>
    </xf>
    <xf numFmtId="49" fontId="9" fillId="3" borderId="0" xfId="4" applyNumberFormat="1" applyFont="1" applyFill="1" applyBorder="1" applyAlignment="1">
      <alignment horizontal="left" vertical="top" wrapText="1"/>
    </xf>
    <xf numFmtId="49" fontId="30" fillId="25" borderId="120" xfId="4" applyNumberFormat="1" applyFont="1" applyFill="1" applyBorder="1" applyAlignment="1">
      <alignment horizontal="left" vertical="top" wrapText="1"/>
    </xf>
    <xf numFmtId="49" fontId="30" fillId="25" borderId="120" xfId="0" applyNumberFormat="1" applyFont="1" applyFill="1" applyBorder="1" applyAlignment="1">
      <alignment horizontal="left" vertical="center" wrapText="1"/>
    </xf>
    <xf numFmtId="49" fontId="70" fillId="0" borderId="0" xfId="0" applyNumberFormat="1" applyFont="1" applyFill="1" applyBorder="1" applyAlignment="1">
      <alignment horizontal="left" vertical="center"/>
    </xf>
    <xf numFmtId="0" fontId="11" fillId="0" borderId="0" xfId="4"/>
    <xf numFmtId="0" fontId="11" fillId="3" borderId="0" xfId="4" applyFill="1" applyBorder="1" applyProtection="1"/>
    <xf numFmtId="0" fontId="62" fillId="27" borderId="6" xfId="4" applyFont="1" applyFill="1" applyBorder="1" applyAlignment="1" applyProtection="1">
      <alignment horizontal="left" vertical="top"/>
      <protection locked="0"/>
    </xf>
    <xf numFmtId="0" fontId="11" fillId="0" borderId="6" xfId="4" applyFill="1" applyBorder="1"/>
    <xf numFmtId="0" fontId="11" fillId="27" borderId="6" xfId="4" applyFill="1" applyBorder="1"/>
    <xf numFmtId="0" fontId="57" fillId="14" borderId="6" xfId="6" applyFill="1" applyBorder="1"/>
    <xf numFmtId="0" fontId="57" fillId="27" borderId="6" xfId="6" applyFill="1" applyBorder="1"/>
    <xf numFmtId="0" fontId="57" fillId="0" borderId="6" xfId="6" applyFill="1" applyBorder="1"/>
    <xf numFmtId="0" fontId="11" fillId="17" borderId="5" xfId="4" applyFill="1" applyBorder="1" applyAlignment="1">
      <alignment vertical="top"/>
    </xf>
    <xf numFmtId="0" fontId="17" fillId="0" borderId="0" xfId="0" applyFont="1" applyAlignment="1">
      <alignment horizontal="left" vertical="top" wrapText="1"/>
    </xf>
    <xf numFmtId="0" fontId="14" fillId="0" borderId="0" xfId="0" applyFont="1" applyAlignment="1">
      <alignment horizontal="left" vertical="top" wrapText="1"/>
    </xf>
    <xf numFmtId="49" fontId="11" fillId="20" borderId="0" xfId="0" applyNumberFormat="1" applyFont="1" applyFill="1" applyBorder="1" applyAlignment="1">
      <alignment vertical="top"/>
    </xf>
    <xf numFmtId="0" fontId="11" fillId="20" borderId="0" xfId="0" applyFont="1" applyFill="1" applyBorder="1" applyAlignment="1">
      <alignment vertical="top"/>
    </xf>
    <xf numFmtId="49" fontId="22" fillId="0" borderId="0" xfId="0" applyNumberFormat="1" applyFont="1" applyFill="1" applyBorder="1" applyAlignment="1">
      <alignment horizontal="left" vertical="center" wrapText="1"/>
    </xf>
    <xf numFmtId="0" fontId="57" fillId="27" borderId="6" xfId="6" applyFill="1" applyBorder="1" applyAlignment="1">
      <alignment horizontal="left"/>
    </xf>
    <xf numFmtId="0" fontId="0" fillId="14" borderId="0" xfId="0" applyFill="1" applyBorder="1"/>
    <xf numFmtId="49" fontId="22" fillId="0" borderId="0" xfId="0" applyNumberFormat="1" applyFont="1" applyFill="1" applyBorder="1" applyAlignment="1">
      <alignment horizontal="left" vertical="center" wrapText="1"/>
    </xf>
    <xf numFmtId="49" fontId="12" fillId="10" borderId="54" xfId="4" applyNumberFormat="1" applyFont="1" applyFill="1" applyBorder="1" applyAlignment="1" applyProtection="1">
      <alignment vertical="center"/>
      <protection locked="0"/>
    </xf>
    <xf numFmtId="49" fontId="14" fillId="10" borderId="54" xfId="0" applyNumberFormat="1" applyFont="1" applyFill="1" applyBorder="1" applyAlignment="1" applyProtection="1">
      <alignment vertical="center"/>
      <protection locked="0"/>
    </xf>
    <xf numFmtId="2" fontId="14" fillId="10" borderId="54" xfId="0" applyNumberFormat="1" applyFont="1" applyFill="1" applyBorder="1" applyAlignment="1" applyProtection="1">
      <alignment horizontal="left" vertical="center"/>
      <protection locked="0"/>
    </xf>
    <xf numFmtId="0" fontId="14" fillId="26" borderId="50" xfId="0" applyNumberFormat="1" applyFont="1" applyFill="1" applyBorder="1" applyAlignment="1">
      <alignment vertical="center"/>
    </xf>
    <xf numFmtId="49" fontId="14" fillId="19" borderId="54" xfId="0" applyNumberFormat="1" applyFont="1" applyFill="1" applyBorder="1" applyAlignment="1" applyProtection="1">
      <alignment vertical="center"/>
      <protection locked="0"/>
    </xf>
    <xf numFmtId="1" fontId="14" fillId="10" borderId="54" xfId="0" applyNumberFormat="1" applyFont="1" applyFill="1" applyBorder="1" applyAlignment="1" applyProtection="1">
      <alignment horizontal="left" vertical="center"/>
      <protection locked="0"/>
    </xf>
    <xf numFmtId="0" fontId="30" fillId="19" borderId="54" xfId="0" applyNumberFormat="1" applyFont="1" applyFill="1" applyBorder="1" applyAlignment="1" applyProtection="1">
      <alignment horizontal="left" vertical="center"/>
      <protection locked="0"/>
    </xf>
    <xf numFmtId="49" fontId="14" fillId="19" borderId="54" xfId="0" applyNumberFormat="1" applyFont="1" applyFill="1" applyBorder="1" applyAlignment="1" applyProtection="1">
      <alignment vertical="center" wrapText="1"/>
      <protection locked="0"/>
    </xf>
    <xf numFmtId="1" fontId="14" fillId="19" borderId="54" xfId="0" applyNumberFormat="1" applyFont="1" applyFill="1" applyBorder="1" applyAlignment="1" applyProtection="1">
      <alignment horizontal="left" vertical="center"/>
      <protection locked="0"/>
    </xf>
    <xf numFmtId="2" fontId="30" fillId="10" borderId="54" xfId="0" applyNumberFormat="1" applyFont="1" applyFill="1" applyBorder="1" applyAlignment="1" applyProtection="1">
      <alignment horizontal="left" vertical="center"/>
      <protection locked="0"/>
    </xf>
    <xf numFmtId="49" fontId="12" fillId="10" borderId="54" xfId="0" applyNumberFormat="1" applyFont="1" applyFill="1" applyBorder="1" applyAlignment="1" applyProtection="1">
      <alignment vertical="center" wrapText="1"/>
      <protection locked="0"/>
    </xf>
    <xf numFmtId="0" fontId="12" fillId="26" borderId="50" xfId="4" applyNumberFormat="1" applyFont="1" applyFill="1" applyBorder="1" applyAlignment="1">
      <alignment vertical="center"/>
    </xf>
    <xf numFmtId="165" fontId="30" fillId="10" borderId="54" xfId="0" applyNumberFormat="1" applyFont="1" applyFill="1" applyBorder="1" applyAlignment="1" applyProtection="1">
      <alignment horizontal="left" vertical="center"/>
      <protection locked="0"/>
    </xf>
    <xf numFmtId="1" fontId="12" fillId="10" borderId="54" xfId="4" applyNumberFormat="1" applyFont="1" applyFill="1" applyBorder="1" applyAlignment="1" applyProtection="1">
      <alignment horizontal="left" vertical="center"/>
      <protection locked="0"/>
    </xf>
    <xf numFmtId="2" fontId="30" fillId="10" borderId="54" xfId="4" applyNumberFormat="1" applyFont="1" applyFill="1" applyBorder="1" applyAlignment="1" applyProtection="1">
      <alignment horizontal="left" vertical="center"/>
      <protection locked="0"/>
    </xf>
    <xf numFmtId="0" fontId="22" fillId="0" borderId="0" xfId="4" applyNumberFormat="1" applyFont="1" applyFill="1" applyBorder="1" applyAlignment="1">
      <alignment vertical="center" wrapText="1"/>
    </xf>
    <xf numFmtId="164" fontId="30" fillId="10" borderId="54" xfId="4" applyNumberFormat="1" applyFont="1" applyFill="1" applyBorder="1" applyAlignment="1" applyProtection="1">
      <alignment horizontal="left" vertical="center"/>
      <protection locked="0"/>
    </xf>
    <xf numFmtId="165" fontId="30" fillId="10" borderId="54" xfId="4" applyNumberFormat="1" applyFont="1" applyFill="1" applyBorder="1" applyAlignment="1" applyProtection="1">
      <alignment horizontal="left" vertical="center"/>
      <protection locked="0"/>
    </xf>
    <xf numFmtId="164" fontId="14" fillId="10" borderId="54" xfId="0" applyNumberFormat="1" applyFont="1" applyFill="1" applyBorder="1" applyAlignment="1" applyProtection="1">
      <alignment horizontal="left" vertical="center"/>
      <protection locked="0"/>
    </xf>
    <xf numFmtId="1" fontId="30" fillId="10" borderId="54" xfId="0" applyNumberFormat="1" applyFont="1" applyFill="1" applyBorder="1" applyAlignment="1" applyProtection="1">
      <alignment horizontal="left" vertical="center"/>
      <protection locked="0"/>
    </xf>
    <xf numFmtId="49" fontId="12" fillId="10" borderId="54" xfId="0" applyNumberFormat="1" applyFont="1" applyFill="1" applyBorder="1" applyAlignment="1" applyProtection="1">
      <alignment vertical="center"/>
      <protection locked="0"/>
    </xf>
    <xf numFmtId="49" fontId="45" fillId="10" borderId="54" xfId="0" applyNumberFormat="1" applyFont="1" applyFill="1" applyBorder="1" applyAlignment="1" applyProtection="1">
      <alignment vertical="center"/>
      <protection locked="0"/>
    </xf>
    <xf numFmtId="164" fontId="14" fillId="10" borderId="54" xfId="0" applyNumberFormat="1" applyFont="1" applyFill="1" applyBorder="1" applyAlignment="1" applyProtection="1">
      <alignment vertical="center" wrapText="1"/>
      <protection locked="0"/>
    </xf>
    <xf numFmtId="2" fontId="14" fillId="10" borderId="54" xfId="0" applyNumberFormat="1" applyFont="1" applyFill="1" applyBorder="1" applyAlignment="1" applyProtection="1">
      <alignment vertical="center" wrapText="1"/>
      <protection locked="0"/>
    </xf>
    <xf numFmtId="49" fontId="12" fillId="10" borderId="54" xfId="4" applyNumberFormat="1" applyFont="1" applyFill="1" applyBorder="1" applyAlignment="1" applyProtection="1">
      <alignment horizontal="left" vertical="center"/>
      <protection locked="0"/>
    </xf>
    <xf numFmtId="1" fontId="30" fillId="10" borderId="54" xfId="4" applyNumberFormat="1" applyFont="1" applyFill="1" applyBorder="1" applyAlignment="1" applyProtection="1">
      <alignment horizontal="left" vertical="center"/>
      <protection locked="0"/>
    </xf>
    <xf numFmtId="0" fontId="14" fillId="28" borderId="120" xfId="0" applyNumberFormat="1" applyFont="1" applyFill="1" applyBorder="1" applyAlignment="1">
      <alignment vertical="center"/>
    </xf>
    <xf numFmtId="49" fontId="12" fillId="23" borderId="123" xfId="0" applyNumberFormat="1" applyFont="1" applyFill="1" applyBorder="1" applyAlignment="1" applyProtection="1">
      <alignment vertical="center"/>
      <protection locked="0"/>
    </xf>
    <xf numFmtId="49" fontId="14" fillId="23" borderId="123" xfId="0" applyNumberFormat="1" applyFont="1" applyFill="1" applyBorder="1" applyAlignment="1" applyProtection="1">
      <alignment vertical="center"/>
      <protection locked="0"/>
    </xf>
    <xf numFmtId="49" fontId="14" fillId="29" borderId="123" xfId="0" applyNumberFormat="1" applyFont="1" applyFill="1" applyBorder="1" applyAlignment="1" applyProtection="1">
      <alignment vertical="center"/>
      <protection locked="0"/>
    </xf>
    <xf numFmtId="1" fontId="12" fillId="10" borderId="54" xfId="4" applyNumberFormat="1" applyFont="1" applyFill="1" applyBorder="1" applyAlignment="1" applyProtection="1">
      <alignment horizontal="left" vertical="center" wrapText="1"/>
      <protection locked="0"/>
    </xf>
    <xf numFmtId="49" fontId="14" fillId="10" borderId="54" xfId="0" applyNumberFormat="1" applyFont="1" applyFill="1" applyBorder="1" applyAlignment="1" applyProtection="1">
      <alignment horizontal="left" vertical="center"/>
      <protection locked="0"/>
    </xf>
    <xf numFmtId="0" fontId="17" fillId="0" borderId="0" xfId="0" applyFont="1" applyAlignment="1">
      <alignment vertical="top" wrapText="1"/>
    </xf>
    <xf numFmtId="0" fontId="70" fillId="0" borderId="55" xfId="0" applyFont="1" applyBorder="1" applyAlignment="1">
      <alignment vertical="top" wrapText="1"/>
    </xf>
    <xf numFmtId="165" fontId="14" fillId="10" borderId="54" xfId="0" applyNumberFormat="1" applyFont="1" applyFill="1" applyBorder="1" applyAlignment="1" applyProtection="1">
      <alignment vertical="center" wrapText="1"/>
      <protection locked="0"/>
    </xf>
    <xf numFmtId="49" fontId="14" fillId="29" borderId="54" xfId="0" applyNumberFormat="1" applyFont="1" applyFill="1" applyBorder="1" applyAlignment="1" applyProtection="1">
      <alignment vertical="center"/>
      <protection locked="0"/>
    </xf>
    <xf numFmtId="165" fontId="14" fillId="10" borderId="54" xfId="0" applyNumberFormat="1" applyFont="1" applyFill="1" applyBorder="1" applyAlignment="1" applyProtection="1">
      <alignment horizontal="left" vertical="center"/>
      <protection locked="0"/>
    </xf>
    <xf numFmtId="49" fontId="22" fillId="0" borderId="0" xfId="0" applyNumberFormat="1" applyFont="1" applyFill="1" applyBorder="1" applyAlignment="1">
      <alignment horizontal="left" vertical="center" wrapText="1"/>
    </xf>
    <xf numFmtId="1" fontId="14" fillId="19" borderId="54" xfId="0" applyNumberFormat="1" applyFont="1" applyFill="1" applyBorder="1" applyAlignment="1" applyProtection="1">
      <alignment horizontal="left" vertical="center" wrapText="1"/>
      <protection locked="0"/>
    </xf>
    <xf numFmtId="2" fontId="14" fillId="19" borderId="54" xfId="0" applyNumberFormat="1" applyFont="1" applyFill="1" applyBorder="1" applyAlignment="1" applyProtection="1">
      <alignment vertical="center" wrapText="1"/>
      <protection locked="0"/>
    </xf>
    <xf numFmtId="0" fontId="0" fillId="14" borderId="0" xfId="0" applyFill="1"/>
    <xf numFmtId="49" fontId="22" fillId="0" borderId="0" xfId="0" applyNumberFormat="1" applyFont="1" applyFill="1" applyBorder="1" applyAlignment="1">
      <alignment horizontal="left" vertical="center" wrapText="1"/>
    </xf>
    <xf numFmtId="0" fontId="0" fillId="0" borderId="0" xfId="0"/>
    <xf numFmtId="0" fontId="11" fillId="9" borderId="46" xfId="4" applyFill="1" applyBorder="1" applyAlignment="1" applyProtection="1">
      <alignment horizontal="left" vertical="top"/>
      <protection locked="0"/>
    </xf>
    <xf numFmtId="49" fontId="22" fillId="0" borderId="0" xfId="0" applyNumberFormat="1" applyFont="1" applyFill="1" applyBorder="1" applyAlignment="1">
      <alignment horizontal="left" vertical="center" wrapText="1"/>
    </xf>
    <xf numFmtId="0" fontId="0" fillId="0" borderId="0" xfId="0"/>
    <xf numFmtId="0" fontId="0" fillId="0" borderId="0" xfId="0" applyFill="1"/>
    <xf numFmtId="49" fontId="70" fillId="0" borderId="124" xfId="0" applyNumberFormat="1" applyFont="1" applyFill="1" applyBorder="1" applyAlignment="1">
      <alignment horizontal="left" vertical="top" wrapText="1" indent="1"/>
    </xf>
    <xf numFmtId="0" fontId="11" fillId="0" borderId="0" xfId="0" applyFont="1" applyFill="1" applyBorder="1" applyAlignment="1">
      <alignment vertical="center"/>
    </xf>
    <xf numFmtId="49" fontId="70" fillId="0" borderId="0" xfId="0" applyNumberFormat="1" applyFont="1" applyFill="1" applyBorder="1" applyAlignment="1">
      <alignment horizontal="left" vertical="top" wrapText="1" indent="1"/>
    </xf>
    <xf numFmtId="49" fontId="14" fillId="0" borderId="0" xfId="0" applyNumberFormat="1" applyFont="1" applyFill="1" applyBorder="1" applyAlignment="1" applyProtection="1">
      <alignment vertical="center"/>
      <protection locked="0"/>
    </xf>
    <xf numFmtId="49" fontId="22" fillId="0" borderId="0" xfId="0" applyNumberFormat="1" applyFont="1" applyFill="1" applyBorder="1" applyAlignment="1">
      <alignment horizontal="left" vertical="center" wrapText="1"/>
    </xf>
    <xf numFmtId="1" fontId="14" fillId="2" borderId="54" xfId="0" applyNumberFormat="1" applyFont="1" applyFill="1" applyBorder="1" applyAlignment="1" applyProtection="1">
      <alignment vertical="center"/>
      <protection locked="0"/>
    </xf>
    <xf numFmtId="0" fontId="11" fillId="0" borderId="0" xfId="4"/>
    <xf numFmtId="49" fontId="80" fillId="0" borderId="0" xfId="0" applyNumberFormat="1" applyFont="1" applyFill="1" applyBorder="1" applyAlignment="1">
      <alignment vertical="center" wrapText="1"/>
    </xf>
    <xf numFmtId="49" fontId="81" fillId="0" borderId="0" xfId="0" applyNumberFormat="1" applyFont="1" applyFill="1" applyBorder="1" applyAlignment="1">
      <alignment horizontal="left" vertical="center"/>
    </xf>
    <xf numFmtId="49" fontId="22" fillId="0" borderId="0" xfId="0" applyNumberFormat="1" applyFont="1" applyFill="1" applyBorder="1" applyAlignment="1">
      <alignment horizontal="left" vertical="center" wrapText="1"/>
    </xf>
    <xf numFmtId="49" fontId="22" fillId="0" borderId="0" xfId="0" applyNumberFormat="1" applyFont="1" applyFill="1" applyBorder="1" applyAlignment="1">
      <alignment horizontal="left" vertical="center" wrapText="1"/>
    </xf>
    <xf numFmtId="0" fontId="12" fillId="0" borderId="0" xfId="0" applyFont="1"/>
    <xf numFmtId="49" fontId="22" fillId="0" borderId="0" xfId="0" applyNumberFormat="1" applyFont="1" applyFill="1" applyBorder="1" applyAlignment="1">
      <alignment horizontal="left" vertical="center" wrapText="1"/>
    </xf>
    <xf numFmtId="0" fontId="0" fillId="0" borderId="0" xfId="0"/>
    <xf numFmtId="49" fontId="22" fillId="0" borderId="0" xfId="0" applyNumberFormat="1" applyFont="1" applyFill="1" applyBorder="1" applyAlignment="1">
      <alignment horizontal="left" vertical="center" wrapText="1"/>
    </xf>
    <xf numFmtId="0" fontId="42" fillId="4" borderId="57" xfId="0" applyNumberFormat="1" applyFont="1" applyFill="1" applyBorder="1" applyAlignment="1">
      <alignment vertical="top" wrapText="1"/>
    </xf>
    <xf numFmtId="0" fontId="11" fillId="0" borderId="0" xfId="0" applyFont="1" applyBorder="1"/>
    <xf numFmtId="0" fontId="12" fillId="0" borderId="0" xfId="0" applyFont="1" applyBorder="1"/>
    <xf numFmtId="2" fontId="14" fillId="2" borderId="54" xfId="0" applyNumberFormat="1" applyFont="1" applyFill="1" applyBorder="1" applyAlignment="1" applyProtection="1">
      <alignment vertical="center" wrapText="1"/>
      <protection locked="0"/>
    </xf>
    <xf numFmtId="2" fontId="14" fillId="0" borderId="0" xfId="0" applyNumberFormat="1" applyFont="1" applyFill="1" applyBorder="1" applyAlignment="1" applyProtection="1">
      <alignment vertical="center" wrapText="1"/>
      <protection locked="0"/>
    </xf>
    <xf numFmtId="1" fontId="14" fillId="2" borderId="54" xfId="0" applyNumberFormat="1" applyFont="1" applyFill="1" applyBorder="1" applyAlignment="1" applyProtection="1">
      <alignment vertical="center" wrapText="1"/>
      <protection locked="0"/>
    </xf>
    <xf numFmtId="165" fontId="14" fillId="2" borderId="54" xfId="0" applyNumberFormat="1" applyFont="1" applyFill="1" applyBorder="1" applyAlignment="1" applyProtection="1">
      <alignment vertical="center" wrapText="1"/>
      <protection locked="0"/>
    </xf>
    <xf numFmtId="1" fontId="14" fillId="0" borderId="0" xfId="0" applyNumberFormat="1" applyFont="1" applyFill="1" applyBorder="1" applyAlignment="1" applyProtection="1">
      <alignment horizontal="left" vertical="center"/>
      <protection locked="0"/>
    </xf>
    <xf numFmtId="0" fontId="11" fillId="0" borderId="0" xfId="4" applyBorder="1"/>
    <xf numFmtId="0" fontId="11" fillId="14" borderId="0" xfId="4" applyFill="1" applyBorder="1"/>
    <xf numFmtId="0" fontId="82" fillId="14" borderId="0" xfId="4" applyFont="1" applyFill="1" applyBorder="1" applyAlignment="1">
      <alignment horizontal="left"/>
    </xf>
    <xf numFmtId="0" fontId="83" fillId="14" borderId="0" xfId="0" applyFont="1" applyFill="1" applyBorder="1" applyAlignment="1">
      <alignment vertical="center" wrapText="1"/>
    </xf>
    <xf numFmtId="0" fontId="84" fillId="14" borderId="0" xfId="0" applyFont="1" applyFill="1" applyBorder="1" applyAlignment="1">
      <alignment horizontal="right"/>
    </xf>
    <xf numFmtId="14" fontId="85" fillId="14" borderId="0" xfId="4" applyNumberFormat="1" applyFont="1" applyFill="1" applyBorder="1" applyAlignment="1" applyProtection="1">
      <alignment horizontal="right"/>
    </xf>
    <xf numFmtId="0" fontId="85" fillId="14" borderId="0" xfId="4" applyFont="1" applyFill="1" applyBorder="1" applyAlignment="1" applyProtection="1">
      <alignment horizontal="right"/>
    </xf>
    <xf numFmtId="0" fontId="82" fillId="14" borderId="0" xfId="0" applyFont="1" applyFill="1" applyBorder="1" applyAlignment="1">
      <alignment vertical="center" wrapText="1"/>
    </xf>
    <xf numFmtId="0" fontId="7" fillId="14" borderId="0" xfId="4" applyFont="1" applyFill="1" applyBorder="1"/>
    <xf numFmtId="0" fontId="8" fillId="14" borderId="0" xfId="4" applyFont="1" applyFill="1" applyBorder="1"/>
    <xf numFmtId="0" fontId="33" fillId="14" borderId="0" xfId="4" applyFont="1" applyFill="1" applyBorder="1" applyProtection="1">
      <protection locked="0"/>
    </xf>
    <xf numFmtId="0" fontId="11" fillId="14" borderId="0" xfId="4" applyFont="1" applyFill="1" applyBorder="1"/>
    <xf numFmtId="0" fontId="11" fillId="14" borderId="0" xfId="4" applyFont="1" applyFill="1" applyBorder="1" applyAlignment="1">
      <alignment vertical="top" wrapText="1"/>
    </xf>
    <xf numFmtId="0" fontId="11" fillId="14" borderId="0" xfId="0" applyFont="1" applyFill="1" applyAlignment="1">
      <alignment wrapText="1"/>
    </xf>
    <xf numFmtId="0" fontId="87" fillId="14" borderId="0" xfId="4" applyFont="1" applyFill="1" applyBorder="1" applyAlignment="1">
      <alignment vertical="top" wrapText="1"/>
    </xf>
    <xf numFmtId="0" fontId="31" fillId="14" borderId="0" xfId="4" applyFont="1" applyFill="1" applyBorder="1" applyAlignment="1">
      <alignment horizontal="left" vertical="top"/>
    </xf>
    <xf numFmtId="0" fontId="31" fillId="14" borderId="0" xfId="4" applyFont="1" applyFill="1" applyBorder="1" applyAlignment="1">
      <alignment horizontal="center" vertical="top"/>
    </xf>
    <xf numFmtId="0" fontId="7" fillId="14" borderId="0" xfId="4" applyFont="1" applyFill="1" applyBorder="1" applyAlignment="1">
      <alignment horizontal="left" vertical="top"/>
    </xf>
    <xf numFmtId="0" fontId="7" fillId="14" borderId="0" xfId="4" applyFont="1" applyFill="1" applyBorder="1" applyAlignment="1">
      <alignment horizontal="center" vertical="top"/>
    </xf>
    <xf numFmtId="0" fontId="11" fillId="5" borderId="18" xfId="4" applyFill="1" applyBorder="1" applyAlignment="1">
      <alignment horizontal="center" vertical="top"/>
    </xf>
    <xf numFmtId="0" fontId="32" fillId="3" borderId="63" xfId="4" applyFont="1" applyFill="1" applyBorder="1" applyAlignment="1" applyProtection="1"/>
    <xf numFmtId="0" fontId="11" fillId="3" borderId="82" xfId="4" applyFill="1" applyBorder="1" applyAlignment="1"/>
    <xf numFmtId="0" fontId="11" fillId="3" borderId="82" xfId="4" applyFill="1" applyBorder="1" applyProtection="1"/>
    <xf numFmtId="0" fontId="11" fillId="0" borderId="82" xfId="4" applyBorder="1"/>
    <xf numFmtId="0" fontId="11" fillId="0" borderId="61" xfId="4" applyBorder="1"/>
    <xf numFmtId="0" fontId="56" fillId="0" borderId="62" xfId="4" applyFont="1" applyBorder="1" applyAlignment="1">
      <alignment horizontal="center"/>
    </xf>
    <xf numFmtId="0" fontId="11" fillId="3" borderId="61" xfId="4" applyFill="1" applyBorder="1" applyProtection="1"/>
    <xf numFmtId="0" fontId="11" fillId="3" borderId="62" xfId="4" applyFill="1" applyBorder="1" applyProtection="1"/>
    <xf numFmtId="0" fontId="3" fillId="17" borderId="6" xfId="8" applyFont="1" applyFill="1" applyBorder="1"/>
    <xf numFmtId="0" fontId="11" fillId="3" borderId="0" xfId="4" applyFill="1" applyBorder="1" applyAlignment="1" applyProtection="1">
      <alignment wrapText="1"/>
    </xf>
    <xf numFmtId="0" fontId="11" fillId="0" borderId="0" xfId="4" applyBorder="1" applyAlignment="1">
      <alignment wrapText="1"/>
    </xf>
    <xf numFmtId="0" fontId="66" fillId="14" borderId="0" xfId="0" applyFont="1" applyFill="1" applyAlignment="1">
      <alignment horizontal="center" wrapText="1"/>
    </xf>
    <xf numFmtId="0" fontId="66" fillId="14" borderId="0" xfId="0" applyFont="1" applyFill="1" applyAlignment="1">
      <alignment horizontal="center"/>
    </xf>
    <xf numFmtId="0" fontId="35" fillId="14" borderId="0" xfId="0" applyNumberFormat="1" applyFont="1" applyFill="1" applyAlignment="1">
      <alignment wrapText="1"/>
    </xf>
    <xf numFmtId="0" fontId="35" fillId="14" borderId="0" xfId="0" applyFont="1" applyFill="1"/>
    <xf numFmtId="0" fontId="35" fillId="14" borderId="0" xfId="0" applyFont="1" applyFill="1" applyAlignment="1">
      <alignment wrapText="1"/>
    </xf>
    <xf numFmtId="0" fontId="78" fillId="14" borderId="0" xfId="0" applyFont="1" applyFill="1"/>
    <xf numFmtId="0" fontId="77" fillId="14" borderId="0" xfId="0" applyFont="1" applyFill="1"/>
    <xf numFmtId="0" fontId="8" fillId="14" borderId="0" xfId="1" applyFill="1" applyAlignment="1" applyProtection="1"/>
    <xf numFmtId="0" fontId="0" fillId="14" borderId="0" xfId="0" applyFill="1" applyAlignment="1">
      <alignment wrapText="1"/>
    </xf>
    <xf numFmtId="1" fontId="30" fillId="2" borderId="54" xfId="0" applyNumberFormat="1" applyFont="1" applyFill="1" applyBorder="1" applyAlignment="1" applyProtection="1">
      <alignment horizontal="left" vertical="center"/>
      <protection locked="0"/>
    </xf>
    <xf numFmtId="49" fontId="70" fillId="0" borderId="0" xfId="0" applyNumberFormat="1" applyFont="1" applyFill="1" applyBorder="1" applyAlignment="1">
      <alignment horizontal="left" vertical="center" wrapText="1"/>
    </xf>
    <xf numFmtId="49" fontId="22" fillId="0" borderId="0" xfId="0" applyNumberFormat="1" applyFont="1" applyFill="1" applyBorder="1" applyAlignment="1">
      <alignment horizontal="left" vertical="center" wrapText="1"/>
    </xf>
    <xf numFmtId="0" fontId="0" fillId="0" borderId="0" xfId="0"/>
    <xf numFmtId="0" fontId="22" fillId="0" borderId="0" xfId="0" applyFont="1" applyFill="1" applyAlignment="1">
      <alignment vertical="center" wrapText="1"/>
    </xf>
    <xf numFmtId="0" fontId="12"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xf>
    <xf numFmtId="49" fontId="75" fillId="3" borderId="0" xfId="0" applyNumberFormat="1" applyFont="1" applyFill="1" applyBorder="1" applyAlignment="1">
      <alignment vertical="top" wrapText="1"/>
    </xf>
    <xf numFmtId="2" fontId="75" fillId="3" borderId="0" xfId="0" applyNumberFormat="1" applyFont="1" applyFill="1" applyBorder="1" applyAlignment="1">
      <alignment vertical="top" wrapText="1"/>
    </xf>
    <xf numFmtId="0" fontId="75" fillId="0" borderId="0" xfId="0" applyFont="1" applyBorder="1" applyAlignment="1">
      <alignment horizontal="left"/>
    </xf>
    <xf numFmtId="0" fontId="22" fillId="0" borderId="0" xfId="0" applyNumberFormat="1" applyFont="1" applyFill="1" applyBorder="1" applyAlignment="1">
      <alignment horizontal="left" vertical="top" wrapText="1"/>
    </xf>
    <xf numFmtId="49" fontId="72" fillId="0" borderId="0" xfId="0" applyNumberFormat="1" applyFont="1" applyFill="1" applyBorder="1" applyAlignment="1">
      <alignment horizontal="left" vertical="center"/>
    </xf>
    <xf numFmtId="0" fontId="75" fillId="0" borderId="0" xfId="0" applyFont="1" applyBorder="1" applyAlignment="1">
      <alignment horizontal="left" wrapText="1"/>
    </xf>
    <xf numFmtId="1" fontId="12" fillId="0" borderId="0" xfId="0" applyNumberFormat="1" applyFont="1" applyFill="1" applyBorder="1" applyAlignment="1" applyProtection="1">
      <alignment horizontal="left" vertical="center"/>
      <protection locked="0"/>
    </xf>
    <xf numFmtId="0" fontId="22" fillId="0" borderId="0" xfId="0" quotePrefix="1" applyFont="1" applyAlignment="1">
      <alignment vertical="center" wrapText="1"/>
    </xf>
    <xf numFmtId="49" fontId="75" fillId="0" borderId="0" xfId="0" applyNumberFormat="1" applyFont="1" applyFill="1" applyBorder="1" applyAlignment="1">
      <alignment horizontal="left" vertical="center" indent="3"/>
    </xf>
    <xf numFmtId="49" fontId="22" fillId="0" borderId="0" xfId="0" applyNumberFormat="1" applyFont="1" applyFill="1" applyBorder="1" applyAlignment="1">
      <alignment horizontal="left" vertical="center" wrapText="1"/>
    </xf>
    <xf numFmtId="0" fontId="17" fillId="0" borderId="0" xfId="0" applyFont="1" applyAlignment="1">
      <alignment horizontal="left" vertical="top" wrapText="1"/>
    </xf>
    <xf numFmtId="1" fontId="14" fillId="2" borderId="54" xfId="0" applyNumberFormat="1" applyFont="1" applyFill="1" applyBorder="1" applyAlignment="1" applyProtection="1">
      <alignment horizontal="left" vertical="center" wrapText="1"/>
      <protection locked="0"/>
    </xf>
    <xf numFmtId="0" fontId="5" fillId="17" borderId="125" xfId="8" applyFill="1" applyBorder="1"/>
    <xf numFmtId="0" fontId="5" fillId="17" borderId="83" xfId="8" applyFill="1" applyBorder="1"/>
    <xf numFmtId="0" fontId="5" fillId="17" borderId="126" xfId="8" applyFill="1" applyBorder="1" applyAlignment="1">
      <alignment wrapText="1"/>
    </xf>
    <xf numFmtId="0" fontId="89" fillId="17" borderId="0" xfId="8" applyFont="1" applyFill="1"/>
    <xf numFmtId="0" fontId="89" fillId="17" borderId="0" xfId="8" applyFont="1" applyFill="1" applyAlignment="1">
      <alignment horizontal="center"/>
    </xf>
    <xf numFmtId="0" fontId="11" fillId="9" borderId="81" xfId="4" applyFill="1" applyBorder="1" applyAlignment="1" applyProtection="1">
      <alignment vertical="top"/>
      <protection locked="0"/>
    </xf>
    <xf numFmtId="0" fontId="11" fillId="9" borderId="45" xfId="4" applyFill="1" applyBorder="1" applyAlignment="1" applyProtection="1">
      <alignment vertical="top"/>
      <protection locked="0"/>
    </xf>
    <xf numFmtId="0" fontId="11" fillId="9" borderId="59" xfId="4" applyFill="1" applyBorder="1" applyAlignment="1" applyProtection="1">
      <alignment vertical="top"/>
      <protection locked="0"/>
    </xf>
    <xf numFmtId="0" fontId="11" fillId="9" borderId="65" xfId="4" applyFill="1" applyBorder="1" applyAlignment="1" applyProtection="1">
      <alignment horizontal="left" vertical="top"/>
      <protection locked="0"/>
    </xf>
    <xf numFmtId="0" fontId="0" fillId="9" borderId="65" xfId="0" applyFill="1" applyBorder="1" applyAlignment="1">
      <alignment horizontal="left" vertical="top"/>
    </xf>
    <xf numFmtId="0" fontId="0" fillId="9" borderId="58" xfId="0" applyFill="1" applyBorder="1" applyAlignment="1">
      <alignment horizontal="left" vertical="top"/>
    </xf>
    <xf numFmtId="14" fontId="11" fillId="14" borderId="0" xfId="4" applyNumberFormat="1" applyFill="1" applyBorder="1" applyAlignment="1" applyProtection="1">
      <alignment horizontal="left" vertical="top"/>
      <protection locked="0"/>
    </xf>
    <xf numFmtId="0" fontId="11" fillId="14" borderId="0" xfId="4" applyFill="1" applyBorder="1" applyAlignment="1" applyProtection="1">
      <alignment horizontal="left" vertical="top"/>
      <protection locked="0"/>
    </xf>
    <xf numFmtId="49" fontId="11" fillId="14" borderId="0" xfId="4" applyNumberFormat="1" applyFill="1" applyBorder="1" applyAlignment="1" applyProtection="1">
      <alignment horizontal="left" vertical="top"/>
      <protection locked="0"/>
    </xf>
    <xf numFmtId="0" fontId="11" fillId="0" borderId="0" xfId="4" applyBorder="1" applyAlignment="1" applyProtection="1">
      <alignment horizontal="left"/>
      <protection locked="0"/>
    </xf>
    <xf numFmtId="0" fontId="52" fillId="0" borderId="111" xfId="1" applyFont="1" applyBorder="1" applyAlignment="1" applyProtection="1">
      <alignment horizontal="center" vertical="center"/>
    </xf>
    <xf numFmtId="0" fontId="7" fillId="0" borderId="8" xfId="4" applyFont="1" applyBorder="1" applyAlignment="1"/>
    <xf numFmtId="0" fontId="7" fillId="0" borderId="4" xfId="4" applyFont="1" applyBorder="1" applyAlignment="1"/>
    <xf numFmtId="0" fontId="8" fillId="0" borderId="0" xfId="1" applyBorder="1" applyAlignment="1" applyProtection="1"/>
    <xf numFmtId="0" fontId="11" fillId="0" borderId="0" xfId="4" applyBorder="1"/>
    <xf numFmtId="0" fontId="12" fillId="2" borderId="96" xfId="0" applyFont="1" applyFill="1" applyBorder="1" applyAlignment="1" applyProtection="1">
      <alignment vertical="center"/>
      <protection locked="0"/>
    </xf>
    <xf numFmtId="0" fontId="12" fillId="2" borderId="97" xfId="0" applyFont="1" applyFill="1" applyBorder="1" applyAlignment="1" applyProtection="1">
      <alignment vertical="center"/>
      <protection locked="0"/>
    </xf>
    <xf numFmtId="0" fontId="24" fillId="3" borderId="0" xfId="0" applyFont="1" applyFill="1" applyBorder="1" applyAlignment="1" applyProtection="1">
      <alignment horizontal="center" vertical="center"/>
    </xf>
    <xf numFmtId="0" fontId="24" fillId="3" borderId="0" xfId="0" applyFont="1" applyFill="1" applyBorder="1" applyAlignment="1" applyProtection="1">
      <alignment horizontal="right" vertical="center"/>
    </xf>
    <xf numFmtId="0" fontId="26" fillId="2" borderId="85" xfId="0" applyFont="1" applyFill="1" applyBorder="1" applyAlignment="1" applyProtection="1">
      <alignment horizontal="left" vertical="center"/>
      <protection locked="0"/>
    </xf>
    <xf numFmtId="0" fontId="26" fillId="2" borderId="86" xfId="0" applyFont="1" applyFill="1" applyBorder="1" applyAlignment="1" applyProtection="1">
      <alignment horizontal="left" vertical="center"/>
      <protection locked="0"/>
    </xf>
    <xf numFmtId="0" fontId="26" fillId="2" borderId="2" xfId="0" applyFont="1" applyFill="1" applyBorder="1" applyAlignment="1" applyProtection="1">
      <alignment horizontal="left" vertical="center"/>
      <protection locked="0"/>
    </xf>
    <xf numFmtId="0" fontId="26" fillId="2" borderId="87" xfId="0" applyFont="1" applyFill="1" applyBorder="1" applyAlignment="1" applyProtection="1">
      <alignment horizontal="left" vertical="center"/>
      <protection locked="0"/>
    </xf>
    <xf numFmtId="0" fontId="26" fillId="2" borderId="88" xfId="0" applyFont="1" applyFill="1" applyBorder="1" applyAlignment="1" applyProtection="1">
      <alignment horizontal="left" vertical="center"/>
      <protection locked="0"/>
    </xf>
    <xf numFmtId="0" fontId="26" fillId="2" borderId="89" xfId="0" applyFont="1" applyFill="1" applyBorder="1" applyAlignment="1" applyProtection="1">
      <alignment horizontal="left" vertical="center"/>
      <protection locked="0"/>
    </xf>
    <xf numFmtId="0" fontId="12" fillId="2" borderId="98" xfId="0" applyFont="1" applyFill="1" applyBorder="1" applyAlignment="1" applyProtection="1">
      <alignment vertical="center"/>
      <protection locked="0"/>
    </xf>
    <xf numFmtId="0" fontId="12" fillId="2" borderId="99" xfId="0" applyFont="1" applyFill="1" applyBorder="1" applyAlignment="1" applyProtection="1">
      <alignment vertical="center"/>
      <protection locked="0"/>
    </xf>
    <xf numFmtId="0" fontId="26" fillId="2" borderId="102" xfId="0" applyFont="1" applyFill="1" applyBorder="1" applyAlignment="1" applyProtection="1">
      <alignment horizontal="center" vertical="center"/>
      <protection locked="0"/>
    </xf>
    <xf numFmtId="0" fontId="26" fillId="2" borderId="99" xfId="0" applyFont="1" applyFill="1" applyBorder="1" applyAlignment="1" applyProtection="1">
      <alignment horizontal="center" vertical="center"/>
      <protection locked="0"/>
    </xf>
    <xf numFmtId="0" fontId="26" fillId="2" borderId="3" xfId="0" applyFont="1" applyFill="1" applyBorder="1" applyAlignment="1" applyProtection="1">
      <alignment horizontal="center" vertical="center"/>
      <protection locked="0"/>
    </xf>
    <xf numFmtId="0" fontId="26" fillId="2" borderId="85" xfId="0" applyFont="1" applyFill="1" applyBorder="1" applyAlignment="1" applyProtection="1">
      <alignment horizontal="center" vertical="center"/>
      <protection locked="0"/>
    </xf>
    <xf numFmtId="0" fontId="26" fillId="2" borderId="86" xfId="0" applyFont="1" applyFill="1" applyBorder="1" applyAlignment="1" applyProtection="1">
      <alignment horizontal="center" vertical="center"/>
      <protection locked="0"/>
    </xf>
    <xf numFmtId="0" fontId="26" fillId="2" borderId="2" xfId="0" applyFont="1" applyFill="1" applyBorder="1" applyAlignment="1" applyProtection="1">
      <alignment horizontal="center" vertical="center"/>
      <protection locked="0"/>
    </xf>
    <xf numFmtId="0" fontId="26" fillId="2" borderId="90" xfId="0" applyFont="1" applyFill="1" applyBorder="1" applyAlignment="1" applyProtection="1">
      <alignment horizontal="center" vertical="center"/>
      <protection locked="0"/>
    </xf>
    <xf numFmtId="0" fontId="24" fillId="3" borderId="0" xfId="0" applyFont="1" applyFill="1" applyBorder="1" applyAlignment="1" applyProtection="1">
      <alignment horizontal="left" vertical="center"/>
    </xf>
    <xf numFmtId="0" fontId="20" fillId="3" borderId="0" xfId="0" applyFont="1" applyFill="1" applyBorder="1" applyAlignment="1">
      <alignment horizontal="right" vertical="center"/>
    </xf>
    <xf numFmtId="0" fontId="12" fillId="2" borderId="87" xfId="0" applyFont="1" applyFill="1" applyBorder="1" applyAlignment="1" applyProtection="1">
      <alignment horizontal="center" vertical="center"/>
      <protection locked="0"/>
    </xf>
    <xf numFmtId="0" fontId="12" fillId="2" borderId="88" xfId="0" applyFont="1" applyFill="1" applyBorder="1" applyAlignment="1" applyProtection="1">
      <alignment horizontal="center" vertical="center"/>
      <protection locked="0"/>
    </xf>
    <xf numFmtId="0" fontId="12" fillId="2" borderId="89" xfId="0" applyFont="1" applyFill="1" applyBorder="1" applyAlignment="1" applyProtection="1">
      <alignment horizontal="center" vertical="center"/>
      <protection locked="0"/>
    </xf>
    <xf numFmtId="0" fontId="12" fillId="2" borderId="87" xfId="0" applyFont="1" applyFill="1" applyBorder="1" applyAlignment="1" applyProtection="1">
      <alignment horizontal="left" vertical="center" indent="2"/>
      <protection locked="0"/>
    </xf>
    <xf numFmtId="0" fontId="12" fillId="2" borderId="88" xfId="0" applyFont="1" applyFill="1" applyBorder="1" applyAlignment="1" applyProtection="1">
      <alignment horizontal="left" vertical="center" indent="2"/>
      <protection locked="0"/>
    </xf>
    <xf numFmtId="0" fontId="12" fillId="2" borderId="89" xfId="0" applyFont="1" applyFill="1" applyBorder="1" applyAlignment="1" applyProtection="1">
      <alignment horizontal="left" vertical="center" indent="2"/>
      <protection locked="0"/>
    </xf>
    <xf numFmtId="0" fontId="24" fillId="3" borderId="0" xfId="0" applyFont="1" applyFill="1" applyBorder="1" applyAlignment="1">
      <alignment horizontal="center" vertical="center"/>
    </xf>
    <xf numFmtId="0" fontId="24" fillId="3" borderId="0" xfId="0" applyFont="1" applyFill="1" applyBorder="1" applyAlignment="1">
      <alignment horizontal="left" vertical="center"/>
    </xf>
    <xf numFmtId="0" fontId="24" fillId="3" borderId="0" xfId="0" applyFont="1" applyFill="1" applyBorder="1" applyAlignment="1">
      <alignment horizontal="right" vertical="center"/>
    </xf>
    <xf numFmtId="0" fontId="26" fillId="2" borderId="87" xfId="0" applyFont="1" applyFill="1" applyBorder="1" applyAlignment="1" applyProtection="1">
      <alignment horizontal="center" vertical="center"/>
      <protection locked="0"/>
    </xf>
    <xf numFmtId="0" fontId="26" fillId="2" borderId="88" xfId="0" applyFont="1" applyFill="1" applyBorder="1" applyAlignment="1" applyProtection="1">
      <alignment horizontal="center" vertical="center"/>
      <protection locked="0"/>
    </xf>
    <xf numFmtId="0" fontId="26" fillId="2" borderId="89" xfId="0" applyFont="1" applyFill="1" applyBorder="1" applyAlignment="1" applyProtection="1">
      <alignment horizontal="center" vertical="center"/>
      <protection locked="0"/>
    </xf>
    <xf numFmtId="0" fontId="28" fillId="7" borderId="109" xfId="0" applyFont="1" applyFill="1" applyBorder="1" applyAlignment="1" applyProtection="1">
      <alignment horizontal="left" vertical="center"/>
    </xf>
    <xf numFmtId="0" fontId="28" fillId="7" borderId="11" xfId="0" applyFont="1" applyFill="1" applyBorder="1" applyAlignment="1" applyProtection="1">
      <alignment horizontal="left" vertical="center"/>
    </xf>
    <xf numFmtId="0" fontId="28" fillId="7" borderId="110" xfId="0" applyFont="1" applyFill="1" applyBorder="1" applyAlignment="1" applyProtection="1">
      <alignment horizontal="left" vertical="center"/>
    </xf>
    <xf numFmtId="0" fontId="12" fillId="2" borderId="105" xfId="0" applyFont="1" applyFill="1" applyBorder="1" applyAlignment="1" applyProtection="1">
      <alignment vertical="center"/>
      <protection locked="0"/>
    </xf>
    <xf numFmtId="0" fontId="12" fillId="2" borderId="106" xfId="0" applyFont="1" applyFill="1" applyBorder="1" applyAlignment="1" applyProtection="1">
      <alignment vertical="center"/>
      <protection locked="0"/>
    </xf>
    <xf numFmtId="0" fontId="28" fillId="7" borderId="107" xfId="0" applyFont="1" applyFill="1" applyBorder="1" applyAlignment="1" applyProtection="1">
      <alignment horizontal="center" vertical="center"/>
      <protection locked="0"/>
    </xf>
    <xf numFmtId="0" fontId="28" fillId="7" borderId="92" xfId="0" applyFont="1" applyFill="1" applyBorder="1" applyAlignment="1" applyProtection="1">
      <alignment horizontal="center" vertical="center"/>
      <protection locked="0"/>
    </xf>
    <xf numFmtId="0" fontId="28" fillId="7" borderId="92" xfId="0" applyFont="1" applyFill="1" applyBorder="1" applyAlignment="1" applyProtection="1">
      <alignment horizontal="center" vertical="center"/>
    </xf>
    <xf numFmtId="0" fontId="26" fillId="2" borderId="94" xfId="0" applyFont="1" applyFill="1" applyBorder="1" applyAlignment="1" applyProtection="1">
      <alignment horizontal="center" vertical="center"/>
      <protection locked="0"/>
    </xf>
    <xf numFmtId="0" fontId="26" fillId="2" borderId="48" xfId="0" applyFont="1" applyFill="1" applyBorder="1" applyAlignment="1" applyProtection="1">
      <alignment horizontal="center" vertical="center"/>
      <protection locked="0"/>
    </xf>
    <xf numFmtId="0" fontId="26" fillId="2" borderId="95" xfId="0" applyFont="1" applyFill="1" applyBorder="1" applyAlignment="1" applyProtection="1">
      <alignment horizontal="center" vertical="center"/>
      <protection locked="0"/>
    </xf>
    <xf numFmtId="0" fontId="26" fillId="2" borderId="108" xfId="0" applyFont="1" applyFill="1" applyBorder="1" applyAlignment="1" applyProtection="1">
      <alignment horizontal="left" vertical="center"/>
      <protection locked="0"/>
    </xf>
    <xf numFmtId="0" fontId="26" fillId="2" borderId="97" xfId="0" applyFont="1" applyFill="1" applyBorder="1" applyAlignment="1" applyProtection="1">
      <alignment horizontal="left" vertical="center"/>
      <protection locked="0"/>
    </xf>
    <xf numFmtId="0" fontId="26" fillId="2" borderId="1" xfId="0" applyFont="1" applyFill="1" applyBorder="1" applyAlignment="1" applyProtection="1">
      <alignment horizontal="left" vertical="center"/>
      <protection locked="0"/>
    </xf>
    <xf numFmtId="0" fontId="13" fillId="3" borderId="0" xfId="0" applyFont="1" applyFill="1" applyBorder="1" applyAlignment="1">
      <alignment horizontal="center" vertical="center"/>
    </xf>
    <xf numFmtId="0" fontId="14" fillId="2" borderId="87" xfId="0" applyFont="1" applyFill="1" applyBorder="1" applyAlignment="1" applyProtection="1">
      <alignment horizontal="left" vertical="center"/>
      <protection locked="0"/>
    </xf>
    <xf numFmtId="0" fontId="14" fillId="2" borderId="88" xfId="0" applyFont="1" applyFill="1" applyBorder="1" applyAlignment="1" applyProtection="1">
      <alignment horizontal="left" vertical="center"/>
      <protection locked="0"/>
    </xf>
    <xf numFmtId="0" fontId="14" fillId="2" borderId="89" xfId="0" applyFont="1" applyFill="1" applyBorder="1" applyAlignment="1" applyProtection="1">
      <alignment horizontal="left" vertical="center"/>
      <protection locked="0"/>
    </xf>
    <xf numFmtId="0" fontId="12" fillId="5" borderId="87" xfId="0" applyFont="1" applyFill="1" applyBorder="1" applyAlignment="1" applyProtection="1">
      <alignment horizontal="left" vertical="center"/>
      <protection locked="0"/>
    </xf>
    <xf numFmtId="0" fontId="12" fillId="5" borderId="88" xfId="0" applyFont="1" applyFill="1" applyBorder="1" applyAlignment="1" applyProtection="1">
      <alignment horizontal="left" vertical="center"/>
      <protection locked="0"/>
    </xf>
    <xf numFmtId="0" fontId="12" fillId="5" borderId="89" xfId="0" applyFont="1" applyFill="1" applyBorder="1" applyAlignment="1" applyProtection="1">
      <alignment horizontal="left" vertical="center"/>
      <protection locked="0"/>
    </xf>
    <xf numFmtId="0" fontId="12" fillId="2" borderId="87" xfId="0" applyFont="1" applyFill="1" applyBorder="1" applyAlignment="1" applyProtection="1">
      <alignment horizontal="left" vertical="center" indent="1"/>
      <protection locked="0"/>
    </xf>
    <xf numFmtId="0" fontId="12" fillId="2" borderId="88" xfId="0" applyFont="1" applyFill="1" applyBorder="1" applyAlignment="1" applyProtection="1">
      <alignment horizontal="left" vertical="center" indent="1"/>
      <protection locked="0"/>
    </xf>
    <xf numFmtId="0" fontId="12" fillId="2" borderId="89" xfId="0" applyFont="1" applyFill="1" applyBorder="1" applyAlignment="1" applyProtection="1">
      <alignment horizontal="left" vertical="center" indent="1"/>
      <protection locked="0"/>
    </xf>
    <xf numFmtId="0" fontId="12" fillId="2" borderId="87" xfId="0" applyFont="1" applyFill="1" applyBorder="1" applyAlignment="1" applyProtection="1">
      <alignment horizontal="right" vertical="center"/>
      <protection locked="0"/>
    </xf>
    <xf numFmtId="0" fontId="12" fillId="2" borderId="88" xfId="0" applyFont="1" applyFill="1" applyBorder="1" applyAlignment="1" applyProtection="1">
      <alignment horizontal="right" vertical="center"/>
      <protection locked="0"/>
    </xf>
    <xf numFmtId="0" fontId="12" fillId="2" borderId="89" xfId="0" applyFont="1" applyFill="1" applyBorder="1" applyAlignment="1" applyProtection="1">
      <alignment horizontal="right" vertical="center"/>
      <protection locked="0"/>
    </xf>
    <xf numFmtId="0" fontId="26" fillId="2" borderId="93" xfId="0" applyFont="1" applyFill="1" applyBorder="1" applyAlignment="1" applyProtection="1">
      <alignment horizontal="center" vertical="center"/>
      <protection locked="0"/>
    </xf>
    <xf numFmtId="0" fontId="12" fillId="2" borderId="87" xfId="0" applyFont="1" applyFill="1" applyBorder="1" applyAlignment="1" applyProtection="1">
      <alignment horizontal="left" vertical="center"/>
      <protection locked="0"/>
    </xf>
    <xf numFmtId="0" fontId="12" fillId="2" borderId="88" xfId="0" applyFont="1" applyFill="1" applyBorder="1" applyAlignment="1" applyProtection="1">
      <alignment horizontal="left" vertical="center"/>
      <protection locked="0"/>
    </xf>
    <xf numFmtId="0" fontId="12" fillId="2" borderId="89" xfId="0" applyFont="1" applyFill="1" applyBorder="1" applyAlignment="1" applyProtection="1">
      <alignment horizontal="left" vertical="center"/>
      <protection locked="0"/>
    </xf>
    <xf numFmtId="0" fontId="12" fillId="2" borderId="90" xfId="0" applyFont="1" applyFill="1" applyBorder="1" applyAlignment="1" applyProtection="1">
      <alignment horizontal="center" vertical="center"/>
      <protection locked="0"/>
    </xf>
    <xf numFmtId="0" fontId="26" fillId="2" borderId="90" xfId="0" applyFont="1" applyFill="1" applyBorder="1" applyAlignment="1" applyProtection="1">
      <alignment horizontal="left" vertical="center"/>
      <protection locked="0"/>
    </xf>
    <xf numFmtId="0" fontId="26" fillId="2" borderId="91" xfId="0" applyFont="1" applyFill="1" applyBorder="1" applyAlignment="1" applyProtection="1">
      <alignment horizontal="left" vertical="center"/>
      <protection locked="0"/>
    </xf>
    <xf numFmtId="0" fontId="26" fillId="2" borderId="100" xfId="0" applyFont="1" applyFill="1" applyBorder="1" applyAlignment="1" applyProtection="1">
      <alignment horizontal="center" vertical="center"/>
      <protection locked="0"/>
    </xf>
    <xf numFmtId="0" fontId="26" fillId="2" borderId="100" xfId="0" applyFont="1" applyFill="1" applyBorder="1" applyAlignment="1" applyProtection="1">
      <alignment horizontal="left" vertical="center"/>
      <protection locked="0"/>
    </xf>
    <xf numFmtId="0" fontId="26" fillId="2" borderId="101" xfId="0" applyFont="1" applyFill="1" applyBorder="1" applyAlignment="1" applyProtection="1">
      <alignment horizontal="left" vertical="center"/>
      <protection locked="0"/>
    </xf>
    <xf numFmtId="0" fontId="26" fillId="2" borderId="102" xfId="0" applyFont="1" applyFill="1" applyBorder="1" applyAlignment="1" applyProtection="1">
      <alignment horizontal="left" vertical="center"/>
      <protection locked="0"/>
    </xf>
    <xf numFmtId="0" fontId="26" fillId="2" borderId="99" xfId="0" applyFont="1" applyFill="1" applyBorder="1" applyAlignment="1" applyProtection="1">
      <alignment horizontal="left" vertical="center"/>
      <protection locked="0"/>
    </xf>
    <xf numFmtId="0" fontId="26" fillId="2" borderId="3" xfId="0" applyFont="1" applyFill="1" applyBorder="1" applyAlignment="1" applyProtection="1">
      <alignment horizontal="left" vertical="center"/>
      <protection locked="0"/>
    </xf>
    <xf numFmtId="0" fontId="28" fillId="7" borderId="92" xfId="0" applyFont="1" applyFill="1" applyBorder="1" applyAlignment="1" applyProtection="1">
      <alignment horizontal="left" vertical="center" indent="1"/>
    </xf>
    <xf numFmtId="0" fontId="28" fillId="7" borderId="103" xfId="0" applyFont="1" applyFill="1" applyBorder="1" applyAlignment="1" applyProtection="1">
      <alignment horizontal="left" vertical="center" indent="1"/>
    </xf>
    <xf numFmtId="0" fontId="26" fillId="2" borderId="93" xfId="0" applyFont="1" applyFill="1" applyBorder="1" applyAlignment="1" applyProtection="1">
      <alignment horizontal="left" vertical="center"/>
      <protection locked="0"/>
    </xf>
    <xf numFmtId="0" fontId="26" fillId="2" borderId="104" xfId="0" applyFont="1" applyFill="1" applyBorder="1" applyAlignment="1" applyProtection="1">
      <alignment horizontal="left" vertical="center"/>
      <protection locked="0"/>
    </xf>
    <xf numFmtId="0" fontId="12" fillId="2" borderId="93" xfId="0" applyFont="1" applyFill="1" applyBorder="1" applyAlignment="1" applyProtection="1">
      <alignment horizontal="center" vertical="center"/>
      <protection locked="0"/>
    </xf>
    <xf numFmtId="0" fontId="12" fillId="2" borderId="100" xfId="0" applyFont="1" applyFill="1" applyBorder="1" applyAlignment="1" applyProtection="1">
      <alignment horizontal="center" vertical="center"/>
      <protection locked="0"/>
    </xf>
    <xf numFmtId="0" fontId="58" fillId="11" borderId="80" xfId="6" applyFont="1" applyFill="1" applyBorder="1" applyAlignment="1">
      <alignment horizontal="center" vertical="center"/>
    </xf>
    <xf numFmtId="0" fontId="58" fillId="11" borderId="11" xfId="6" applyFont="1" applyFill="1" applyBorder="1" applyAlignment="1">
      <alignment horizontal="center" vertical="center"/>
    </xf>
    <xf numFmtId="0" fontId="58" fillId="11" borderId="43" xfId="6" applyFont="1" applyFill="1" applyBorder="1" applyAlignment="1">
      <alignment horizontal="center" vertical="center"/>
    </xf>
    <xf numFmtId="0" fontId="32" fillId="3" borderId="0" xfId="0" applyFont="1" applyFill="1" applyBorder="1" applyAlignment="1" applyProtection="1">
      <alignment horizontal="left"/>
    </xf>
    <xf numFmtId="0" fontId="33" fillId="7" borderId="60" xfId="0" applyFont="1" applyFill="1" applyBorder="1" applyAlignment="1">
      <alignment horizontal="left"/>
    </xf>
    <xf numFmtId="0" fontId="33" fillId="7" borderId="61" xfId="0" applyFont="1" applyFill="1" applyBorder="1" applyAlignment="1">
      <alignment horizontal="left"/>
    </xf>
    <xf numFmtId="0" fontId="33" fillId="7" borderId="64" xfId="0" applyFont="1" applyFill="1" applyBorder="1" applyAlignment="1">
      <alignment horizontal="left"/>
    </xf>
    <xf numFmtId="0" fontId="33" fillId="7" borderId="62" xfId="0" applyFont="1" applyFill="1" applyBorder="1" applyAlignment="1">
      <alignment horizontal="left"/>
    </xf>
    <xf numFmtId="0" fontId="43" fillId="3" borderId="0" xfId="0" applyFont="1" applyFill="1" applyAlignment="1">
      <alignment horizontal="left" wrapText="1"/>
    </xf>
    <xf numFmtId="0" fontId="17" fillId="0" borderId="0" xfId="0" applyFont="1" applyAlignment="1">
      <alignment horizontal="left" vertical="top" wrapText="1"/>
    </xf>
    <xf numFmtId="0" fontId="14" fillId="0" borderId="0" xfId="0" applyFont="1" applyAlignment="1">
      <alignment horizontal="left" vertical="top" wrapText="1"/>
    </xf>
    <xf numFmtId="0" fontId="12" fillId="0" borderId="0" xfId="0" applyFont="1" applyAlignment="1">
      <alignment horizontal="left" vertical="top" wrapText="1"/>
    </xf>
    <xf numFmtId="0" fontId="17" fillId="0" borderId="0" xfId="0" applyFont="1" applyBorder="1" applyAlignment="1">
      <alignment horizontal="left" vertical="top" wrapText="1"/>
    </xf>
    <xf numFmtId="0" fontId="17" fillId="0" borderId="0" xfId="4" applyFont="1" applyAlignment="1">
      <alignment horizontal="left" vertical="top" wrapText="1"/>
    </xf>
    <xf numFmtId="0" fontId="12" fillId="0" borderId="0" xfId="4" applyFont="1" applyAlignment="1">
      <alignment horizontal="left" vertical="top" wrapText="1"/>
    </xf>
    <xf numFmtId="0" fontId="17" fillId="0" borderId="0" xfId="4" applyFont="1" applyAlignment="1">
      <alignment horizontal="left" vertical="center" wrapText="1"/>
    </xf>
    <xf numFmtId="0" fontId="12" fillId="0" borderId="0" xfId="4" applyFont="1" applyAlignment="1">
      <alignment horizontal="left" vertical="center" wrapText="1"/>
    </xf>
    <xf numFmtId="49" fontId="22" fillId="0" borderId="0" xfId="0" applyNumberFormat="1" applyFont="1" applyFill="1" applyBorder="1" applyAlignment="1">
      <alignment horizontal="left" vertical="center" wrapText="1"/>
    </xf>
    <xf numFmtId="0" fontId="17" fillId="0" borderId="0" xfId="0" applyFont="1" applyAlignment="1">
      <alignment horizontal="left" vertical="center" wrapText="1"/>
    </xf>
    <xf numFmtId="0" fontId="14" fillId="0" borderId="0" xfId="0" applyFont="1" applyAlignment="1">
      <alignment horizontal="left" vertical="center" wrapText="1"/>
    </xf>
    <xf numFmtId="49" fontId="22" fillId="0" borderId="0" xfId="0" applyNumberFormat="1" applyFont="1" applyFill="1" applyBorder="1" applyAlignment="1">
      <alignment horizontal="left" vertical="top" wrapText="1"/>
    </xf>
    <xf numFmtId="0" fontId="17" fillId="0" borderId="0" xfId="0" applyFont="1" applyFill="1" applyBorder="1" applyAlignment="1">
      <alignment horizontal="left" vertical="top" wrapText="1"/>
    </xf>
    <xf numFmtId="49" fontId="30" fillId="20" borderId="0" xfId="0" applyNumberFormat="1" applyFont="1" applyFill="1" applyBorder="1" applyAlignment="1">
      <alignment vertical="top" wrapText="1"/>
    </xf>
    <xf numFmtId="0" fontId="0" fillId="0" borderId="0" xfId="0"/>
    <xf numFmtId="49" fontId="70" fillId="20" borderId="0" xfId="0" applyNumberFormat="1" applyFont="1" applyFill="1" applyBorder="1" applyAlignment="1">
      <alignment vertical="top"/>
    </xf>
    <xf numFmtId="0" fontId="70" fillId="20" borderId="0" xfId="0" applyFont="1" applyFill="1" applyBorder="1"/>
    <xf numFmtId="0" fontId="70" fillId="20" borderId="0" xfId="0" applyFont="1" applyFill="1" applyBorder="1" applyAlignment="1">
      <alignment vertical="top"/>
    </xf>
    <xf numFmtId="49" fontId="11" fillId="20" borderId="0" xfId="0" applyNumberFormat="1" applyFont="1" applyFill="1" applyBorder="1" applyAlignment="1">
      <alignment vertical="top"/>
    </xf>
    <xf numFmtId="0" fontId="11" fillId="20" borderId="0" xfId="0" applyFont="1" applyFill="1" applyBorder="1" applyAlignment="1">
      <alignment vertical="top"/>
    </xf>
    <xf numFmtId="49" fontId="30" fillId="20" borderId="0" xfId="0" applyNumberFormat="1" applyFont="1" applyFill="1" applyBorder="1" applyAlignment="1">
      <alignment horizontal="left" vertical="top" wrapText="1"/>
    </xf>
    <xf numFmtId="49" fontId="70" fillId="20" borderId="0" xfId="0" applyNumberFormat="1" applyFont="1" applyFill="1" applyBorder="1" applyAlignment="1">
      <alignment vertical="top" wrapText="1"/>
    </xf>
    <xf numFmtId="0" fontId="70" fillId="20" borderId="0" xfId="0" applyFont="1" applyFill="1" applyBorder="1" applyAlignment="1">
      <alignment vertical="top" wrapText="1"/>
    </xf>
    <xf numFmtId="49" fontId="53" fillId="14" borderId="0" xfId="0" applyNumberFormat="1" applyFont="1" applyFill="1" applyBorder="1" applyAlignment="1"/>
    <xf numFmtId="0" fontId="53" fillId="14" borderId="0" xfId="0" applyFont="1" applyFill="1" applyBorder="1" applyAlignment="1"/>
    <xf numFmtId="49" fontId="69" fillId="14" borderId="0" xfId="0" applyNumberFormat="1" applyFont="1" applyFill="1" applyBorder="1" applyAlignment="1">
      <alignment vertical="top"/>
    </xf>
    <xf numFmtId="0" fontId="69" fillId="14" borderId="0" xfId="0" applyFont="1" applyFill="1" applyBorder="1" applyAlignment="1">
      <alignment vertical="top"/>
    </xf>
    <xf numFmtId="49" fontId="11" fillId="14" borderId="0" xfId="0" applyNumberFormat="1" applyFont="1" applyFill="1" applyBorder="1" applyAlignment="1">
      <alignment vertical="top"/>
    </xf>
    <xf numFmtId="0" fontId="11" fillId="14" borderId="0" xfId="0" applyFont="1" applyFill="1" applyBorder="1" applyAlignment="1">
      <alignment vertical="top"/>
    </xf>
    <xf numFmtId="49" fontId="53" fillId="14" borderId="0" xfId="0" applyNumberFormat="1" applyFont="1" applyFill="1" applyBorder="1" applyAlignment="1">
      <alignment horizontal="left" vertical="top" wrapText="1"/>
    </xf>
    <xf numFmtId="49" fontId="53" fillId="14" borderId="0" xfId="0" applyNumberFormat="1" applyFont="1" applyFill="1" applyBorder="1" applyAlignment="1">
      <alignment vertical="top" wrapText="1"/>
    </xf>
    <xf numFmtId="0" fontId="53" fillId="14" borderId="0" xfId="0" applyFont="1" applyFill="1" applyBorder="1" applyAlignment="1">
      <alignment vertical="top" wrapText="1"/>
    </xf>
    <xf numFmtId="0" fontId="0" fillId="14" borderId="0" xfId="0" applyFill="1" applyBorder="1"/>
    <xf numFmtId="0" fontId="0" fillId="14" borderId="0" xfId="0" applyFill="1" applyBorder="1" applyAlignment="1">
      <alignment wrapText="1"/>
    </xf>
    <xf numFmtId="49" fontId="68" fillId="14" borderId="0" xfId="0" applyNumberFormat="1" applyFont="1" applyFill="1" applyBorder="1" applyAlignment="1">
      <alignment vertical="top"/>
    </xf>
    <xf numFmtId="0" fontId="68" fillId="14" borderId="0" xfId="0" applyFont="1" applyFill="1" applyBorder="1" applyAlignment="1">
      <alignment vertical="top"/>
    </xf>
    <xf numFmtId="49" fontId="34" fillId="14" borderId="0" xfId="0" applyNumberFormat="1" applyFont="1" applyFill="1" applyBorder="1" applyAlignment="1">
      <alignment horizontal="left" vertical="center"/>
    </xf>
    <xf numFmtId="49" fontId="9" fillId="14" borderId="0" xfId="0" applyNumberFormat="1" applyFont="1" applyFill="1" applyBorder="1" applyAlignment="1">
      <alignment vertical="top" wrapText="1"/>
    </xf>
    <xf numFmtId="0" fontId="9" fillId="14" borderId="0" xfId="0" applyFont="1" applyFill="1" applyBorder="1" applyAlignment="1">
      <alignment vertical="top" wrapText="1"/>
    </xf>
    <xf numFmtId="0" fontId="30" fillId="20" borderId="0" xfId="0" applyFont="1" applyFill="1" applyBorder="1" applyAlignment="1">
      <alignment vertical="top" wrapText="1"/>
    </xf>
    <xf numFmtId="49" fontId="71" fillId="20" borderId="0" xfId="0" applyNumberFormat="1" applyFont="1" applyFill="1" applyBorder="1" applyAlignment="1">
      <alignment vertical="top"/>
    </xf>
    <xf numFmtId="0" fontId="71" fillId="20" borderId="0" xfId="0" applyFont="1" applyFill="1" applyBorder="1"/>
    <xf numFmtId="49" fontId="70" fillId="3" borderId="0" xfId="0" applyNumberFormat="1" applyFont="1" applyFill="1" applyBorder="1" applyAlignment="1">
      <alignment vertical="top" wrapText="1"/>
    </xf>
    <xf numFmtId="0" fontId="70" fillId="0" borderId="0" xfId="0" applyFont="1" applyBorder="1" applyAlignment="1">
      <alignment vertical="top" wrapText="1"/>
    </xf>
    <xf numFmtId="0" fontId="71" fillId="20" borderId="0" xfId="0" applyFont="1" applyFill="1" applyBorder="1" applyAlignment="1">
      <alignment vertical="top"/>
    </xf>
    <xf numFmtId="49" fontId="71" fillId="20" borderId="0" xfId="0" applyNumberFormat="1" applyFont="1" applyFill="1" applyBorder="1" applyAlignment="1">
      <alignment vertical="top" wrapText="1"/>
    </xf>
    <xf numFmtId="0" fontId="71" fillId="20" borderId="0" xfId="0" applyFont="1" applyFill="1" applyBorder="1" applyAlignment="1">
      <alignment vertical="top" wrapText="1"/>
    </xf>
    <xf numFmtId="49" fontId="22" fillId="0" borderId="55" xfId="0" applyNumberFormat="1" applyFont="1" applyFill="1" applyBorder="1" applyAlignment="1">
      <alignment horizontal="left" vertical="center" wrapText="1"/>
    </xf>
  </cellXfs>
  <cellStyles count="18">
    <cellStyle name="20% - Accent5" xfId="8" builtinId="46"/>
    <cellStyle name="20% - Accent5 2" xfId="13"/>
    <cellStyle name="20% - Accent5 2 2" xfId="17"/>
    <cellStyle name="20% - Accent5 3" xfId="15"/>
    <cellStyle name="Hyperlink" xfId="1" builtinId="8"/>
    <cellStyle name="Hyperlink 2" xfId="3"/>
    <cellStyle name="Hyperlink 2 2" xfId="9"/>
    <cellStyle name="Standaard" xfId="0" builtinId="0"/>
    <cellStyle name="Standaard 2" xfId="4"/>
    <cellStyle name="Standaard 3" xfId="5"/>
    <cellStyle name="Standaard 4" xfId="6"/>
    <cellStyle name="Standaard 4 2" xfId="12"/>
    <cellStyle name="Standaard 4 2 2" xfId="16"/>
    <cellStyle name="Standaard 4 3" xfId="14"/>
    <cellStyle name="Standaard 5" xfId="10"/>
    <cellStyle name="Standaard 6" xfId="11"/>
    <cellStyle name="Standaard_Blad1" xfId="7"/>
    <cellStyle name="Standaard_Voorblad" xfId="2"/>
  </cellStyles>
  <dxfs count="65">
    <dxf>
      <font>
        <b val="0"/>
        <i val="0"/>
        <strike val="0"/>
        <condense val="0"/>
        <extend val="0"/>
        <outline val="0"/>
        <shadow val="0"/>
        <u val="none"/>
        <vertAlign val="baseline"/>
        <sz val="11"/>
        <color theme="1"/>
        <name val="Calibri"/>
        <scheme val="minor"/>
      </font>
      <fill>
        <patternFill patternType="solid">
          <fgColor indexed="64"/>
          <bgColor theme="3" tint="0.79998168889431442"/>
        </patternFill>
      </fill>
    </dxf>
    <dxf>
      <font>
        <b val="0"/>
        <i val="0"/>
        <strike val="0"/>
        <condense val="0"/>
        <extend val="0"/>
        <outline val="0"/>
        <shadow val="0"/>
        <u val="none"/>
        <vertAlign val="baseline"/>
        <sz val="11"/>
        <color theme="1"/>
        <name val="Calibri"/>
        <scheme val="minor"/>
      </font>
      <fill>
        <patternFill patternType="solid">
          <fgColor indexed="64"/>
          <bgColor theme="3" tint="0.79998168889431442"/>
        </patternFill>
      </fill>
    </dxf>
    <dxf>
      <font>
        <b val="0"/>
        <i val="0"/>
        <strike val="0"/>
        <condense val="0"/>
        <extend val="0"/>
        <outline val="0"/>
        <shadow val="0"/>
        <u val="none"/>
        <vertAlign val="baseline"/>
        <sz val="11"/>
        <color theme="1"/>
        <name val="Calibri"/>
        <scheme val="minor"/>
      </font>
      <fill>
        <patternFill patternType="solid">
          <fgColor indexed="64"/>
          <bgColor theme="3" tint="0.79998168889431442"/>
        </patternFill>
      </fill>
    </dxf>
    <dxf>
      <font>
        <b val="0"/>
        <i val="0"/>
        <strike val="0"/>
        <condense val="0"/>
        <extend val="0"/>
        <outline val="0"/>
        <shadow val="0"/>
        <u val="none"/>
        <vertAlign val="baseline"/>
        <sz val="11"/>
        <color theme="1"/>
        <name val="Calibri"/>
        <scheme val="minor"/>
      </font>
      <fill>
        <patternFill patternType="solid">
          <fgColor indexed="64"/>
          <bgColor theme="3" tint="0.79998168889431442"/>
        </patternFill>
      </fill>
    </dxf>
    <dxf>
      <font>
        <b val="0"/>
        <i val="0"/>
        <strike val="0"/>
        <condense val="0"/>
        <extend val="0"/>
        <outline val="0"/>
        <shadow val="0"/>
        <u val="none"/>
        <vertAlign val="baseline"/>
        <sz val="11"/>
        <color theme="1"/>
        <name val="Calibri"/>
        <scheme val="minor"/>
      </font>
      <fill>
        <patternFill patternType="solid">
          <fgColor indexed="64"/>
          <bgColor theme="3"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3" tint="0.79998168889431442"/>
        </patternFill>
      </fill>
    </dxf>
    <dxf>
      <fill>
        <patternFill patternType="solid">
          <fgColor indexed="64"/>
          <bgColor theme="3" tint="0.79998168889431442"/>
        </patternFill>
      </fill>
    </dxf>
    <dxf>
      <fill>
        <patternFill patternType="solid">
          <fgColor indexed="64"/>
          <bgColor theme="3" tint="0.79998168889431442"/>
        </patternFill>
      </fill>
    </dxf>
    <dxf>
      <fill>
        <patternFill patternType="solid">
          <fgColor indexed="64"/>
          <bgColor theme="3" tint="0.79998168889431442"/>
        </patternFill>
      </fill>
      <border diagonalUp="0" diagonalDown="0">
        <left style="thin">
          <color indexed="64"/>
        </left>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3" tint="0.79998168889431442"/>
        </patternFill>
      </fill>
    </dxf>
    <dxf>
      <border outline="0">
        <bottom style="thin">
          <color indexed="64"/>
        </bottom>
      </border>
    </dxf>
    <dxf>
      <fill>
        <patternFill patternType="solid">
          <fgColor indexed="64"/>
          <bgColor theme="3" tint="0.79998168889431442"/>
        </patternFill>
      </fill>
      <border diagonalUp="0" diagonalDown="0" outline="0">
        <left style="thin">
          <color indexed="64"/>
        </left>
        <right style="thin">
          <color indexed="64"/>
        </right>
        <top/>
        <bottom/>
      </border>
    </dxf>
    <dxf>
      <fill>
        <patternFill patternType="solid">
          <fgColor indexed="64"/>
          <bgColor theme="3" tint="0.79998168889431442"/>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3" tint="0.79998168889431442"/>
        </patternFill>
      </fill>
      <border diagonalUp="0" diagonalDown="0" outline="0">
        <bottom/>
      </border>
    </dxf>
    <dxf>
      <border outline="0">
        <bottom style="thin">
          <color indexed="64"/>
        </bottom>
      </border>
    </dxf>
    <dxf>
      <fill>
        <patternFill patternType="solid">
          <fgColor indexed="64"/>
          <bgColor theme="3" tint="0.79998168889431442"/>
        </patternFill>
      </fill>
      <border diagonalUp="0" diagonalDown="0" outline="0">
        <left style="thin">
          <color indexed="64"/>
        </left>
        <right style="thin">
          <color indexed="64"/>
        </right>
        <top/>
        <bottom/>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right style="thin">
          <color indexed="64"/>
        </right>
        <top style="thin">
          <color indexed="64"/>
        </top>
        <bottom style="thin">
          <color indexed="64"/>
        </bottom>
      </border>
    </dxf>
    <dxf>
      <fill>
        <patternFill patternType="solid">
          <fgColor indexed="64"/>
          <bgColor theme="3" tint="0.79998168889431442"/>
        </patternFill>
      </fill>
      <border diagonalUp="0" diagonalDown="0" outline="0"/>
    </dxf>
    <dxf>
      <border outline="0">
        <bottom style="thin">
          <color indexed="64"/>
        </bottom>
      </border>
    </dxf>
    <dxf>
      <fill>
        <patternFill patternType="solid">
          <fgColor indexed="64"/>
          <bgColor theme="3" tint="0.79998168889431442"/>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3" tint="0.79998168889431442"/>
        </patternFill>
      </fill>
      <border diagonalUp="0" diagonalDown="0">
        <left style="thin">
          <color indexed="64"/>
        </left>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3" tint="0.79998168889431442"/>
        </patternFill>
      </fill>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right style="thin">
          <color indexed="64"/>
        </right>
        <top style="thin">
          <color indexed="64"/>
        </top>
        <bottom style="thin">
          <color indexed="64"/>
        </bottom>
      </border>
    </dxf>
    <dxf>
      <fill>
        <patternFill patternType="solid">
          <fgColor indexed="64"/>
          <bgColor theme="3" tint="0.79998168889431442"/>
        </patternFill>
      </fill>
      <border diagonalUp="0" diagonalDown="0" outline="0"/>
    </dxf>
    <dxf>
      <border outline="0">
        <bottom style="thin">
          <color indexed="64"/>
        </bottom>
      </border>
    </dxf>
    <dxf>
      <fill>
        <patternFill patternType="solid">
          <fgColor indexed="64"/>
          <bgColor theme="3" tint="0.79998168889431442"/>
        </patternFill>
      </fill>
      <border diagonalUp="0" diagonalDown="0">
        <left style="thin">
          <color auto="1"/>
        </left>
        <right style="thin">
          <color auto="1"/>
        </right>
        <top/>
        <bottom/>
        <vertical style="thin">
          <color auto="1"/>
        </vertical>
        <horizontal style="thin">
          <color auto="1"/>
        </horizontal>
      </border>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s>
  <tableStyles count="0" defaultTableStyle="TableStyleMedium9" defaultPivotStyle="PivotStyleLight16"/>
  <colors>
    <mruColors>
      <color rgb="FF808080"/>
      <color rgb="FFFFFF99"/>
      <color rgb="FFCCFFCC"/>
      <color rgb="FFD8D8D8"/>
      <color rgb="FF0000FF"/>
      <color rgb="FF333333"/>
      <color rgb="FFC0C0C0"/>
      <color rgb="FFD7E4BC"/>
      <color rgb="FFB7F1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connections" Target="connection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_rels/activeX200.xml.rels><?xml version="1.0" encoding="UTF-8" standalone="yes"?>
<Relationships xmlns="http://schemas.openxmlformats.org/package/2006/relationships"><Relationship Id="rId1" Type="http://schemas.microsoft.com/office/2006/relationships/activeXControlBinary" Target="activeX200.bin"/></Relationships>
</file>

<file path=xl/activeX/_rels/activeX201.xml.rels><?xml version="1.0" encoding="UTF-8" standalone="yes"?>
<Relationships xmlns="http://schemas.openxmlformats.org/package/2006/relationships"><Relationship Id="rId1" Type="http://schemas.microsoft.com/office/2006/relationships/activeXControlBinary" Target="activeX201.bin"/></Relationships>
</file>

<file path=xl/activeX/_rels/activeX202.xml.rels><?xml version="1.0" encoding="UTF-8" standalone="yes"?>
<Relationships xmlns="http://schemas.openxmlformats.org/package/2006/relationships"><Relationship Id="rId1" Type="http://schemas.microsoft.com/office/2006/relationships/activeXControlBinary" Target="activeX202.bin"/></Relationships>
</file>

<file path=xl/activeX/_rels/activeX203.xml.rels><?xml version="1.0" encoding="UTF-8" standalone="yes"?>
<Relationships xmlns="http://schemas.openxmlformats.org/package/2006/relationships"><Relationship Id="rId1" Type="http://schemas.microsoft.com/office/2006/relationships/activeXControlBinary" Target="activeX203.bin"/></Relationships>
</file>

<file path=xl/activeX/_rels/activeX204.xml.rels><?xml version="1.0" encoding="UTF-8" standalone="yes"?>
<Relationships xmlns="http://schemas.openxmlformats.org/package/2006/relationships"><Relationship Id="rId1" Type="http://schemas.microsoft.com/office/2006/relationships/activeXControlBinary" Target="activeX20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D7053240-CE69-11CD-A777-00DD01143C57}"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D7053240-CE69-11CD-A777-00DD01143C57}"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D7053240-CE69-11CD-A777-00DD01143C57}"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D7053240-CE69-11CD-A777-00DD01143C57}" ax:persistence="persistStreamInit" r:id="rId1"/>
</file>

<file path=xl/activeX/activeX72.xml><?xml version="1.0" encoding="utf-8"?>
<ax:ocx xmlns:ax="http://schemas.microsoft.com/office/2006/activeX" xmlns:r="http://schemas.openxmlformats.org/officeDocument/2006/relationships" ax:classid="{D7053240-CE69-11CD-A777-00DD01143C57}" ax:persistence="persistStreamInit" r:id="rId1"/>
</file>

<file path=xl/activeX/activeX73.xml><?xml version="1.0" encoding="utf-8"?>
<ax:ocx xmlns:ax="http://schemas.microsoft.com/office/2006/activeX" xmlns:r="http://schemas.openxmlformats.org/officeDocument/2006/relationships" ax:classid="{D7053240-CE69-11CD-A777-00DD01143C57}" ax:persistence="persistStreamInit" r:id="rId1"/>
</file>

<file path=xl/activeX/activeX74.xml><?xml version="1.0" encoding="utf-8"?>
<ax:ocx xmlns:ax="http://schemas.microsoft.com/office/2006/activeX" xmlns:r="http://schemas.openxmlformats.org/officeDocument/2006/relationships" ax:classid="{D7053240-CE69-11CD-A777-00DD01143C57}" ax:persistence="persistStreamInit" r:id="rId1"/>
</file>

<file path=xl/activeX/activeX75.xml><?xml version="1.0" encoding="utf-8"?>
<ax:ocx xmlns:ax="http://schemas.microsoft.com/office/2006/activeX" xmlns:r="http://schemas.openxmlformats.org/officeDocument/2006/relationships" ax:classid="{D7053240-CE69-11CD-A777-00DD01143C57}" ax:persistence="persistStreamInit" r:id="rId1"/>
</file>

<file path=xl/activeX/activeX76.xml><?xml version="1.0" encoding="utf-8"?>
<ax:ocx xmlns:ax="http://schemas.microsoft.com/office/2006/activeX" xmlns:r="http://schemas.openxmlformats.org/officeDocument/2006/relationships" ax:classid="{D7053240-CE69-11CD-A777-00DD01143C57}" ax:persistence="persistStreamInit" r:id="rId1"/>
</file>

<file path=xl/activeX/activeX77.xml><?xml version="1.0" encoding="utf-8"?>
<ax:ocx xmlns:ax="http://schemas.microsoft.com/office/2006/activeX" xmlns:r="http://schemas.openxmlformats.org/officeDocument/2006/relationships" ax:classid="{D7053240-CE69-11CD-A777-00DD01143C57}" ax:persistence="persistStreamInit" r:id="rId1"/>
</file>

<file path=xl/activeX/activeX78.xml><?xml version="1.0" encoding="utf-8"?>
<ax:ocx xmlns:ax="http://schemas.microsoft.com/office/2006/activeX" xmlns:r="http://schemas.openxmlformats.org/officeDocument/2006/relationships" ax:classid="{D7053240-CE69-11CD-A777-00DD01143C57}" ax:persistence="persistStreamInit" r:id="rId1"/>
</file>

<file path=xl/activeX/activeX79.xml><?xml version="1.0" encoding="utf-8"?>
<ax:ocx xmlns:ax="http://schemas.microsoft.com/office/2006/activeX" xmlns:r="http://schemas.openxmlformats.org/officeDocument/2006/relationships" ax:classid="{D7053240-CE69-11CD-A777-00DD01143C57}" ax:persistence="persistStreamInit" r:id="rId1"/>
</file>

<file path=xl/activeX/activeX80.xml><?xml version="1.0" encoding="utf-8"?>
<ax:ocx xmlns:ax="http://schemas.microsoft.com/office/2006/activeX" xmlns:r="http://schemas.openxmlformats.org/officeDocument/2006/relationships" ax:classid="{D7053240-CE69-11CD-A777-00DD01143C57}" ax:persistence="persistStreamInit" r:id="rId1"/>
</file>

<file path=xl/activeX/activeX81.xml><?xml version="1.0" encoding="utf-8"?>
<ax:ocx xmlns:ax="http://schemas.microsoft.com/office/2006/activeX" xmlns:r="http://schemas.openxmlformats.org/officeDocument/2006/relationships" ax:classid="{D7053240-CE69-11CD-A777-00DD01143C57}" ax:persistence="persistStreamInit" r:id="rId1"/>
</file>

<file path=xl/activeX/activeX82.xml><?xml version="1.0" encoding="utf-8"?>
<ax:ocx xmlns:ax="http://schemas.microsoft.com/office/2006/activeX" xmlns:r="http://schemas.openxmlformats.org/officeDocument/2006/relationships" ax:classid="{D7053240-CE69-11CD-A777-00DD01143C57}" ax:persistence="persistStreamInit" r:id="rId1"/>
</file>

<file path=xl/activeX/activeX83.xml><?xml version="1.0" encoding="utf-8"?>
<ax:ocx xmlns:ax="http://schemas.microsoft.com/office/2006/activeX" xmlns:r="http://schemas.openxmlformats.org/officeDocument/2006/relationships" ax:classid="{D7053240-CE69-11CD-A777-00DD01143C57}" ax:persistence="persistStreamInit" r:id="rId1"/>
</file>

<file path=xl/activeX/activeX84.xml><?xml version="1.0" encoding="utf-8"?>
<ax:ocx xmlns:ax="http://schemas.microsoft.com/office/2006/activeX" xmlns:r="http://schemas.openxmlformats.org/officeDocument/2006/relationships" ax:classid="{D7053240-CE69-11CD-A777-00DD01143C57}" ax:persistence="persistStreamInit" r:id="rId1"/>
</file>

<file path=xl/activeX/activeX85.xml><?xml version="1.0" encoding="utf-8"?>
<ax:ocx xmlns:ax="http://schemas.microsoft.com/office/2006/activeX" xmlns:r="http://schemas.openxmlformats.org/officeDocument/2006/relationships" ax:classid="{D7053240-CE69-11CD-A777-00DD01143C57}" ax:persistence="persistStreamInit" r:id="rId1"/>
</file>

<file path=xl/activeX/activeX86.xml><?xml version="1.0" encoding="utf-8"?>
<ax:ocx xmlns:ax="http://schemas.microsoft.com/office/2006/activeX" xmlns:r="http://schemas.openxmlformats.org/officeDocument/2006/relationships" ax:classid="{D7053240-CE69-11CD-A777-00DD01143C57}" ax:persistence="persistStreamInit" r:id="rId1"/>
</file>

<file path=xl/activeX/activeX87.xml><?xml version="1.0" encoding="utf-8"?>
<ax:ocx xmlns:ax="http://schemas.microsoft.com/office/2006/activeX" xmlns:r="http://schemas.openxmlformats.org/officeDocument/2006/relationships" ax:classid="{D7053240-CE69-11CD-A777-00DD01143C57}" ax:persistence="persistStreamInit" r:id="rId1"/>
</file>

<file path=xl/activeX/activeX88.xml><?xml version="1.0" encoding="utf-8"?>
<ax:ocx xmlns:ax="http://schemas.microsoft.com/office/2006/activeX" xmlns:r="http://schemas.openxmlformats.org/officeDocument/2006/relationships" ax:classid="{D7053240-CE69-11CD-A777-00DD01143C57}" ax:persistence="persistStreamInit" r:id="rId1"/>
</file>

<file path=xl/activeX/activeX89.xml><?xml version="1.0" encoding="utf-8"?>
<ax:ocx xmlns:ax="http://schemas.microsoft.com/office/2006/activeX" xmlns:r="http://schemas.openxmlformats.org/officeDocument/2006/relationships" ax:classid="{D7053240-CE69-11CD-A777-00DD01143C57}" ax:persistence="persistStreamInit" r:id="rId1"/>
</file>

<file path=xl/activeX/activeX90.xml><?xml version="1.0" encoding="utf-8"?>
<ax:ocx xmlns:ax="http://schemas.microsoft.com/office/2006/activeX" xmlns:r="http://schemas.openxmlformats.org/officeDocument/2006/relationships" ax:classid="{D7053240-CE69-11CD-A777-00DD01143C57}" ax:persistence="persistStreamInit" r:id="rId1"/>
</file>

<file path=xl/activeX/activeX91.xml><?xml version="1.0" encoding="utf-8"?>
<ax:ocx xmlns:ax="http://schemas.microsoft.com/office/2006/activeX" xmlns:r="http://schemas.openxmlformats.org/officeDocument/2006/relationships" ax:classid="{D7053240-CE69-11CD-A777-00DD01143C57}" ax:persistence="persistStreamInit" r:id="rId1"/>
</file>

<file path=xl/activeX/activeX92.xml><?xml version="1.0" encoding="utf-8"?>
<ax:ocx xmlns:ax="http://schemas.microsoft.com/office/2006/activeX" xmlns:r="http://schemas.openxmlformats.org/officeDocument/2006/relationships" ax:classid="{D7053240-CE69-11CD-A777-00DD01143C57}" ax:persistence="persistStreamInit" r:id="rId1"/>
</file>

<file path=xl/activeX/activeX93.xml><?xml version="1.0" encoding="utf-8"?>
<ax:ocx xmlns:ax="http://schemas.microsoft.com/office/2006/activeX" xmlns:r="http://schemas.openxmlformats.org/officeDocument/2006/relationships" ax:classid="{D7053240-CE69-11CD-A777-00DD01143C57}"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D7053240-CE69-11CD-A777-00DD01143C57}" ax:persistence="persistStreamInit" r:id="rId1"/>
</file>

<file path=xl/activeX/activeX118.xml><?xml version="1.0" encoding="utf-8"?>
<ax:ocx xmlns:ax="http://schemas.microsoft.com/office/2006/activeX" xmlns:r="http://schemas.openxmlformats.org/officeDocument/2006/relationships" ax:classid="{D7053240-CE69-11CD-A777-00DD01143C57}" ax:persistence="persistStreamInit" r:id="rId1"/>
</file>

<file path=xl/activeX/activeX119.xml><?xml version="1.0" encoding="utf-8"?>
<ax:ocx xmlns:ax="http://schemas.microsoft.com/office/2006/activeX" xmlns:r="http://schemas.openxmlformats.org/officeDocument/2006/relationships" ax:classid="{D7053240-CE69-11CD-A777-00DD01143C57}" ax:persistence="persistStreamInit" r:id="rId1"/>
</file>

<file path=xl/activeX/activeX120.xml><?xml version="1.0" encoding="utf-8"?>
<ax:ocx xmlns:ax="http://schemas.microsoft.com/office/2006/activeX" xmlns:r="http://schemas.openxmlformats.org/officeDocument/2006/relationships" ax:classid="{D7053240-CE69-11CD-A777-00DD01143C57}" ax:persistence="persistStreamInit" r:id="rId1"/>
</file>

<file path=xl/activeX/activeX121.xml><?xml version="1.0" encoding="utf-8"?>
<ax:ocx xmlns:ax="http://schemas.microsoft.com/office/2006/activeX" xmlns:r="http://schemas.openxmlformats.org/officeDocument/2006/relationships" ax:classid="{D7053240-CE69-11CD-A777-00DD01143C57}" ax:persistence="persistStreamInit" r:id="rId1"/>
</file>

<file path=xl/activeX/activeX122.xml><?xml version="1.0" encoding="utf-8"?>
<ax:ocx xmlns:ax="http://schemas.microsoft.com/office/2006/activeX" xmlns:r="http://schemas.openxmlformats.org/officeDocument/2006/relationships" ax:classid="{D7053240-CE69-11CD-A777-00DD01143C57}" ax:persistence="persistStreamInit" r:id="rId1"/>
</file>

<file path=xl/activeX/activeX123.xml><?xml version="1.0" encoding="utf-8"?>
<ax:ocx xmlns:ax="http://schemas.microsoft.com/office/2006/activeX" xmlns:r="http://schemas.openxmlformats.org/officeDocument/2006/relationships" ax:classid="{D7053240-CE69-11CD-A777-00DD01143C57}" ax:persistence="persistStreamInit" r:id="rId1"/>
</file>

<file path=xl/activeX/activeX124.xml><?xml version="1.0" encoding="utf-8"?>
<ax:ocx xmlns:ax="http://schemas.microsoft.com/office/2006/activeX" xmlns:r="http://schemas.openxmlformats.org/officeDocument/2006/relationships" ax:classid="{D7053240-CE69-11CD-A777-00DD01143C57}" ax:persistence="persistStreamInit" r:id="rId1"/>
</file>

<file path=xl/activeX/activeX125.xml><?xml version="1.0" encoding="utf-8"?>
<ax:ocx xmlns:ax="http://schemas.microsoft.com/office/2006/activeX" xmlns:r="http://schemas.openxmlformats.org/officeDocument/2006/relationships" ax:classid="{D7053240-CE69-11CD-A777-00DD01143C57}" ax:persistence="persistStreamInit" r:id="rId1"/>
</file>

<file path=xl/activeX/activeX126.xml><?xml version="1.0" encoding="utf-8"?>
<ax:ocx xmlns:ax="http://schemas.microsoft.com/office/2006/activeX" xmlns:r="http://schemas.openxmlformats.org/officeDocument/2006/relationships" ax:classid="{D7053240-CE69-11CD-A777-00DD01143C57}" ax:persistence="persistStreamInit" r:id="rId1"/>
</file>

<file path=xl/activeX/activeX127.xml><?xml version="1.0" encoding="utf-8"?>
<ax:ocx xmlns:ax="http://schemas.microsoft.com/office/2006/activeX" xmlns:r="http://schemas.openxmlformats.org/officeDocument/2006/relationships" ax:classid="{D7053240-CE69-11CD-A777-00DD01143C57}" ax:persistence="persistStreamInit" r:id="rId1"/>
</file>

<file path=xl/activeX/activeX128.xml><?xml version="1.0" encoding="utf-8"?>
<ax:ocx xmlns:ax="http://schemas.microsoft.com/office/2006/activeX" xmlns:r="http://schemas.openxmlformats.org/officeDocument/2006/relationships" ax:classid="{D7053240-CE69-11CD-A777-00DD01143C57}" ax:persistence="persistStreamInit" r:id="rId1"/>
</file>

<file path=xl/activeX/activeX129.xml><?xml version="1.0" encoding="utf-8"?>
<ax:ocx xmlns:ax="http://schemas.microsoft.com/office/2006/activeX" xmlns:r="http://schemas.openxmlformats.org/officeDocument/2006/relationships" ax:classid="{D7053240-CE69-11CD-A777-00DD01143C57}" ax:persistence="persistStreamInit" r:id="rId1"/>
</file>

<file path=xl/activeX/activeX130.xml><?xml version="1.0" encoding="utf-8"?>
<ax:ocx xmlns:ax="http://schemas.microsoft.com/office/2006/activeX" xmlns:r="http://schemas.openxmlformats.org/officeDocument/2006/relationships" ax:classid="{D7053240-CE69-11CD-A777-00DD01143C57}" ax:persistence="persistStreamInit" r:id="rId1"/>
</file>

<file path=xl/activeX/activeX131.xml><?xml version="1.0" encoding="utf-8"?>
<ax:ocx xmlns:ax="http://schemas.microsoft.com/office/2006/activeX" xmlns:r="http://schemas.openxmlformats.org/officeDocument/2006/relationships" ax:classid="{D7053240-CE69-11CD-A777-00DD01143C57}" ax:persistence="persistStreamInit" r:id="rId1"/>
</file>

<file path=xl/activeX/activeX132.xml><?xml version="1.0" encoding="utf-8"?>
<ax:ocx xmlns:ax="http://schemas.microsoft.com/office/2006/activeX" xmlns:r="http://schemas.openxmlformats.org/officeDocument/2006/relationships" ax:classid="{D7053240-CE69-11CD-A777-00DD01143C57}" ax:persistence="persistStreamInit" r:id="rId1"/>
</file>

<file path=xl/activeX/activeX133.xml><?xml version="1.0" encoding="utf-8"?>
<ax:ocx xmlns:ax="http://schemas.microsoft.com/office/2006/activeX" xmlns:r="http://schemas.openxmlformats.org/officeDocument/2006/relationships" ax:classid="{D7053240-CE69-11CD-A777-00DD01143C57}" ax:persistence="persistStreamInit" r:id="rId1"/>
</file>

<file path=xl/activeX/activeX134.xml><?xml version="1.0" encoding="utf-8"?>
<ax:ocx xmlns:ax="http://schemas.microsoft.com/office/2006/activeX" xmlns:r="http://schemas.openxmlformats.org/officeDocument/2006/relationships" ax:classid="{D7053240-CE69-11CD-A777-00DD01143C57}" ax:persistence="persistStreamInit" r:id="rId1"/>
</file>

<file path=xl/activeX/activeX135.xml><?xml version="1.0" encoding="utf-8"?>
<ax:ocx xmlns:ax="http://schemas.microsoft.com/office/2006/activeX" xmlns:r="http://schemas.openxmlformats.org/officeDocument/2006/relationships" ax:classid="{D7053240-CE69-11CD-A777-00DD01143C57}" ax:persistence="persistStreamInit" r:id="rId1"/>
</file>

<file path=xl/activeX/activeX136.xml><?xml version="1.0" encoding="utf-8"?>
<ax:ocx xmlns:ax="http://schemas.microsoft.com/office/2006/activeX" xmlns:r="http://schemas.openxmlformats.org/officeDocument/2006/relationships" ax:classid="{D7053240-CE69-11CD-A777-00DD01143C57}" ax:persistence="persistStreamInit" r:id="rId1"/>
</file>

<file path=xl/activeX/activeX137.xml><?xml version="1.0" encoding="utf-8"?>
<ax:ocx xmlns:ax="http://schemas.microsoft.com/office/2006/activeX" xmlns:r="http://schemas.openxmlformats.org/officeDocument/2006/relationships" ax:classid="{D7053240-CE69-11CD-A777-00DD01143C57}" ax:persistence="persistStreamInit" r:id="rId1"/>
</file>

<file path=xl/activeX/activeX138.xml><?xml version="1.0" encoding="utf-8"?>
<ax:ocx xmlns:ax="http://schemas.microsoft.com/office/2006/activeX" xmlns:r="http://schemas.openxmlformats.org/officeDocument/2006/relationships" ax:classid="{D7053240-CE69-11CD-A777-00DD01143C57}" ax:persistence="persistStreamInit" r:id="rId1"/>
</file>

<file path=xl/activeX/activeX139.xml><?xml version="1.0" encoding="utf-8"?>
<ax:ocx xmlns:ax="http://schemas.microsoft.com/office/2006/activeX" xmlns:r="http://schemas.openxmlformats.org/officeDocument/2006/relationships" ax:classid="{D7053240-CE69-11CD-A777-00DD01143C57}" ax:persistence="persistStreamInit" r:id="rId1"/>
</file>

<file path=xl/activeX/activeX140.xml><?xml version="1.0" encoding="utf-8"?>
<ax:ocx xmlns:ax="http://schemas.microsoft.com/office/2006/activeX" xmlns:r="http://schemas.openxmlformats.org/officeDocument/2006/relationships" ax:classid="{D7053240-CE69-11CD-A777-00DD01143C57}" ax:persistence="persistStreamInit" r:id="rId1"/>
</file>

<file path=xl/activeX/activeX141.xml><?xml version="1.0" encoding="utf-8"?>
<ax:ocx xmlns:ax="http://schemas.microsoft.com/office/2006/activeX" xmlns:r="http://schemas.openxmlformats.org/officeDocument/2006/relationships" ax:classid="{8BD21D40-EC42-11CE-9E0D-00AA006002F3}" ax:persistence="persistStreamInit" r:id="rId1"/>
</file>

<file path=xl/activeX/activeX142.xml><?xml version="1.0" encoding="utf-8"?>
<ax:ocx xmlns:ax="http://schemas.microsoft.com/office/2006/activeX" xmlns:r="http://schemas.openxmlformats.org/officeDocument/2006/relationships" ax:classid="{8BD21D40-EC42-11CE-9E0D-00AA006002F3}" ax:persistence="persistStreamInit" r:id="rId1"/>
</file>

<file path=xl/activeX/activeX143.xml><?xml version="1.0" encoding="utf-8"?>
<ax:ocx xmlns:ax="http://schemas.microsoft.com/office/2006/activeX" xmlns:r="http://schemas.openxmlformats.org/officeDocument/2006/relationships" ax:classid="{8BD21D40-EC42-11CE-9E0D-00AA006002F3}" ax:persistence="persistStreamInit" r:id="rId1"/>
</file>

<file path=xl/activeX/activeX144.xml><?xml version="1.0" encoding="utf-8"?>
<ax:ocx xmlns:ax="http://schemas.microsoft.com/office/2006/activeX" xmlns:r="http://schemas.openxmlformats.org/officeDocument/2006/relationships" ax:classid="{8BD21D40-EC42-11CE-9E0D-00AA006002F3}" ax:persistence="persistStreamInit" r:id="rId1"/>
</file>

<file path=xl/activeX/activeX145.xml><?xml version="1.0" encoding="utf-8"?>
<ax:ocx xmlns:ax="http://schemas.microsoft.com/office/2006/activeX" xmlns:r="http://schemas.openxmlformats.org/officeDocument/2006/relationships" ax:classid="{8BD21D40-EC42-11CE-9E0D-00AA006002F3}" ax:persistence="persistStreamInit" r:id="rId1"/>
</file>

<file path=xl/activeX/activeX146.xml><?xml version="1.0" encoding="utf-8"?>
<ax:ocx xmlns:ax="http://schemas.microsoft.com/office/2006/activeX" xmlns:r="http://schemas.openxmlformats.org/officeDocument/2006/relationships" ax:classid="{8BD21D40-EC42-11CE-9E0D-00AA006002F3}" ax:persistence="persistStreamInit" r:id="rId1"/>
</file>

<file path=xl/activeX/activeX147.xml><?xml version="1.0" encoding="utf-8"?>
<ax:ocx xmlns:ax="http://schemas.microsoft.com/office/2006/activeX" xmlns:r="http://schemas.openxmlformats.org/officeDocument/2006/relationships" ax:classid="{8BD21D40-EC42-11CE-9E0D-00AA006002F3}" ax:persistence="persistStreamInit" r:id="rId1"/>
</file>

<file path=xl/activeX/activeX148.xml><?xml version="1.0" encoding="utf-8"?>
<ax:ocx xmlns:ax="http://schemas.microsoft.com/office/2006/activeX" xmlns:r="http://schemas.openxmlformats.org/officeDocument/2006/relationships" ax:classid="{8BD21D40-EC42-11CE-9E0D-00AA006002F3}" ax:persistence="persistStreamInit" r:id="rId1"/>
</file>

<file path=xl/activeX/activeX149.xml><?xml version="1.0" encoding="utf-8"?>
<ax:ocx xmlns:ax="http://schemas.microsoft.com/office/2006/activeX" xmlns:r="http://schemas.openxmlformats.org/officeDocument/2006/relationships" ax:classid="{8BD21D40-EC42-11CE-9E0D-00AA006002F3}" ax:persistence="persistStreamInit" r:id="rId1"/>
</file>

<file path=xl/activeX/activeX150.xml><?xml version="1.0" encoding="utf-8"?>
<ax:ocx xmlns:ax="http://schemas.microsoft.com/office/2006/activeX" xmlns:r="http://schemas.openxmlformats.org/officeDocument/2006/relationships" ax:classid="{8BD21D40-EC42-11CE-9E0D-00AA006002F3}" ax:persistence="persistStreamInit" r:id="rId1"/>
</file>

<file path=xl/activeX/activeX151.xml><?xml version="1.0" encoding="utf-8"?>
<ax:ocx xmlns:ax="http://schemas.microsoft.com/office/2006/activeX" xmlns:r="http://schemas.openxmlformats.org/officeDocument/2006/relationships" ax:classid="{8BD21D40-EC42-11CE-9E0D-00AA006002F3}" ax:persistence="persistStreamInit" r:id="rId1"/>
</file>

<file path=xl/activeX/activeX152.xml><?xml version="1.0" encoding="utf-8"?>
<ax:ocx xmlns:ax="http://schemas.microsoft.com/office/2006/activeX" xmlns:r="http://schemas.openxmlformats.org/officeDocument/2006/relationships" ax:classid="{8BD21D40-EC42-11CE-9E0D-00AA006002F3}" ax:persistence="persistStreamInit" r:id="rId1"/>
</file>

<file path=xl/activeX/activeX153.xml><?xml version="1.0" encoding="utf-8"?>
<ax:ocx xmlns:ax="http://schemas.microsoft.com/office/2006/activeX" xmlns:r="http://schemas.openxmlformats.org/officeDocument/2006/relationships" ax:classid="{8BD21D40-EC42-11CE-9E0D-00AA006002F3}" ax:persistence="persistStreamInit" r:id="rId1"/>
</file>

<file path=xl/activeX/activeX154.xml><?xml version="1.0" encoding="utf-8"?>
<ax:ocx xmlns:ax="http://schemas.microsoft.com/office/2006/activeX" xmlns:r="http://schemas.openxmlformats.org/officeDocument/2006/relationships" ax:classid="{8BD21D40-EC42-11CE-9E0D-00AA006002F3}" ax:persistence="persistStreamInit" r:id="rId1"/>
</file>

<file path=xl/activeX/activeX155.xml><?xml version="1.0" encoding="utf-8"?>
<ax:ocx xmlns:ax="http://schemas.microsoft.com/office/2006/activeX" xmlns:r="http://schemas.openxmlformats.org/officeDocument/2006/relationships" ax:classid="{8BD21D40-EC42-11CE-9E0D-00AA006002F3}" ax:persistence="persistStreamInit" r:id="rId1"/>
</file>

<file path=xl/activeX/activeX156.xml><?xml version="1.0" encoding="utf-8"?>
<ax:ocx xmlns:ax="http://schemas.microsoft.com/office/2006/activeX" xmlns:r="http://schemas.openxmlformats.org/officeDocument/2006/relationships" ax:classid="{8BD21D40-EC42-11CE-9E0D-00AA006002F3}" ax:persistence="persistStreamInit" r:id="rId1"/>
</file>

<file path=xl/activeX/activeX157.xml><?xml version="1.0" encoding="utf-8"?>
<ax:ocx xmlns:ax="http://schemas.microsoft.com/office/2006/activeX" xmlns:r="http://schemas.openxmlformats.org/officeDocument/2006/relationships" ax:classid="{8BD21D40-EC42-11CE-9E0D-00AA006002F3}" ax:persistence="persistStreamInit" r:id="rId1"/>
</file>

<file path=xl/activeX/activeX158.xml><?xml version="1.0" encoding="utf-8"?>
<ax:ocx xmlns:ax="http://schemas.microsoft.com/office/2006/activeX" xmlns:r="http://schemas.openxmlformats.org/officeDocument/2006/relationships" ax:classid="{8BD21D40-EC42-11CE-9E0D-00AA006002F3}" ax:persistence="persistStreamInit" r:id="rId1"/>
</file>

<file path=xl/activeX/activeX159.xml><?xml version="1.0" encoding="utf-8"?>
<ax:ocx xmlns:ax="http://schemas.microsoft.com/office/2006/activeX" xmlns:r="http://schemas.openxmlformats.org/officeDocument/2006/relationships" ax:classid="{8BD21D40-EC42-11CE-9E0D-00AA006002F3}" ax:persistence="persistStreamInit" r:id="rId1"/>
</file>

<file path=xl/activeX/activeX160.xml><?xml version="1.0" encoding="utf-8"?>
<ax:ocx xmlns:ax="http://schemas.microsoft.com/office/2006/activeX" xmlns:r="http://schemas.openxmlformats.org/officeDocument/2006/relationships" ax:classid="{8BD21D40-EC42-11CE-9E0D-00AA006002F3}" ax:persistence="persistStreamInit" r:id="rId1"/>
</file>

<file path=xl/activeX/activeX161.xml><?xml version="1.0" encoding="utf-8"?>
<ax:ocx xmlns:ax="http://schemas.microsoft.com/office/2006/activeX" xmlns:r="http://schemas.openxmlformats.org/officeDocument/2006/relationships" ax:classid="{8BD21D40-EC42-11CE-9E0D-00AA006002F3}" ax:persistence="persistStreamInit" r:id="rId1"/>
</file>

<file path=xl/activeX/activeX162.xml><?xml version="1.0" encoding="utf-8"?>
<ax:ocx xmlns:ax="http://schemas.microsoft.com/office/2006/activeX" xmlns:r="http://schemas.openxmlformats.org/officeDocument/2006/relationships" ax:classid="{8BD21D40-EC42-11CE-9E0D-00AA006002F3}" ax:persistence="persistStreamInit" r:id="rId1"/>
</file>

<file path=xl/activeX/activeX163.xml><?xml version="1.0" encoding="utf-8"?>
<ax:ocx xmlns:ax="http://schemas.microsoft.com/office/2006/activeX" xmlns:r="http://schemas.openxmlformats.org/officeDocument/2006/relationships" ax:classid="{8BD21D40-EC42-11CE-9E0D-00AA006002F3}" ax:persistence="persistStreamInit" r:id="rId1"/>
</file>

<file path=xl/activeX/activeX164.xml><?xml version="1.0" encoding="utf-8"?>
<ax:ocx xmlns:ax="http://schemas.microsoft.com/office/2006/activeX" xmlns:r="http://schemas.openxmlformats.org/officeDocument/2006/relationships" ax:classid="{8BD21D40-EC42-11CE-9E0D-00AA006002F3}" ax:persistence="persistStreamInit" r:id="rId1"/>
</file>

<file path=xl/activeX/activeX165.xml><?xml version="1.0" encoding="utf-8"?>
<ax:ocx xmlns:ax="http://schemas.microsoft.com/office/2006/activeX" xmlns:r="http://schemas.openxmlformats.org/officeDocument/2006/relationships" ax:classid="{D7053240-CE69-11CD-A777-00DD01143C57}" ax:persistence="persistStreamInit" r:id="rId1"/>
</file>

<file path=xl/activeX/activeX166.xml><?xml version="1.0" encoding="utf-8"?>
<ax:ocx xmlns:ax="http://schemas.microsoft.com/office/2006/activeX" xmlns:r="http://schemas.openxmlformats.org/officeDocument/2006/relationships" ax:classid="{8BD21D40-EC42-11CE-9E0D-00AA006002F3}" ax:persistence="persistStreamInit" r:id="rId1"/>
</file>

<file path=xl/activeX/activeX167.xml><?xml version="1.0" encoding="utf-8"?>
<ax:ocx xmlns:ax="http://schemas.microsoft.com/office/2006/activeX" xmlns:r="http://schemas.openxmlformats.org/officeDocument/2006/relationships" ax:classid="{D7053240-CE69-11CD-A777-00DD01143C57}" ax:persistence="persistStreamInit" r:id="rId1"/>
</file>

<file path=xl/activeX/activeX168.xml><?xml version="1.0" encoding="utf-8"?>
<ax:ocx xmlns:ax="http://schemas.microsoft.com/office/2006/activeX" xmlns:r="http://schemas.openxmlformats.org/officeDocument/2006/relationships" ax:classid="{8BD21D40-EC42-11CE-9E0D-00AA006002F3}" ax:persistence="persistStreamInit" r:id="rId1"/>
</file>

<file path=xl/activeX/activeX169.xml><?xml version="1.0" encoding="utf-8"?>
<ax:ocx xmlns:ax="http://schemas.microsoft.com/office/2006/activeX" xmlns:r="http://schemas.openxmlformats.org/officeDocument/2006/relationships" ax:classid="{8BD21D40-EC42-11CE-9E0D-00AA006002F3}" ax:persistence="persistStreamInit" r:id="rId1"/>
</file>

<file path=xl/activeX/activeX170.xml><?xml version="1.0" encoding="utf-8"?>
<ax:ocx xmlns:ax="http://schemas.microsoft.com/office/2006/activeX" xmlns:r="http://schemas.openxmlformats.org/officeDocument/2006/relationships" ax:classid="{8BD21D40-EC42-11CE-9E0D-00AA006002F3}" ax:persistence="persistStreamInit" r:id="rId1"/>
</file>

<file path=xl/activeX/activeX171.xml><?xml version="1.0" encoding="utf-8"?>
<ax:ocx xmlns:ax="http://schemas.microsoft.com/office/2006/activeX" xmlns:r="http://schemas.openxmlformats.org/officeDocument/2006/relationships" ax:classid="{8BD21D40-EC42-11CE-9E0D-00AA006002F3}" ax:persistence="persistStreamInit" r:id="rId1"/>
</file>

<file path=xl/activeX/activeX172.xml><?xml version="1.0" encoding="utf-8"?>
<ax:ocx xmlns:ax="http://schemas.microsoft.com/office/2006/activeX" xmlns:r="http://schemas.openxmlformats.org/officeDocument/2006/relationships" ax:classid="{8BD21D40-EC42-11CE-9E0D-00AA006002F3}" ax:persistence="persistStreamInit" r:id="rId1"/>
</file>

<file path=xl/activeX/activeX173.xml><?xml version="1.0" encoding="utf-8"?>
<ax:ocx xmlns:ax="http://schemas.microsoft.com/office/2006/activeX" xmlns:r="http://schemas.openxmlformats.org/officeDocument/2006/relationships" ax:classid="{8BD21D40-EC42-11CE-9E0D-00AA006002F3}" ax:persistence="persistStreamInit" r:id="rId1"/>
</file>

<file path=xl/activeX/activeX174.xml><?xml version="1.0" encoding="utf-8"?>
<ax:ocx xmlns:ax="http://schemas.microsoft.com/office/2006/activeX" xmlns:r="http://schemas.openxmlformats.org/officeDocument/2006/relationships" ax:classid="{8BD21D40-EC42-11CE-9E0D-00AA006002F3}" ax:persistence="persistStreamInit" r:id="rId1"/>
</file>

<file path=xl/activeX/activeX175.xml><?xml version="1.0" encoding="utf-8"?>
<ax:ocx xmlns:ax="http://schemas.microsoft.com/office/2006/activeX" xmlns:r="http://schemas.openxmlformats.org/officeDocument/2006/relationships" ax:classid="{8BD21D40-EC42-11CE-9E0D-00AA006002F3}" ax:persistence="persistStreamInit" r:id="rId1"/>
</file>

<file path=xl/activeX/activeX176.xml><?xml version="1.0" encoding="utf-8"?>
<ax:ocx xmlns:ax="http://schemas.microsoft.com/office/2006/activeX" xmlns:r="http://schemas.openxmlformats.org/officeDocument/2006/relationships" ax:classid="{8BD21D40-EC42-11CE-9E0D-00AA006002F3}" ax:persistence="persistStreamInit" r:id="rId1"/>
</file>

<file path=xl/activeX/activeX177.xml><?xml version="1.0" encoding="utf-8"?>
<ax:ocx xmlns:ax="http://schemas.microsoft.com/office/2006/activeX" xmlns:r="http://schemas.openxmlformats.org/officeDocument/2006/relationships" ax:classid="{8BD21D40-EC42-11CE-9E0D-00AA006002F3}" ax:persistence="persistStreamInit" r:id="rId1"/>
</file>

<file path=xl/activeX/activeX178.xml><?xml version="1.0" encoding="utf-8"?>
<ax:ocx xmlns:ax="http://schemas.microsoft.com/office/2006/activeX" xmlns:r="http://schemas.openxmlformats.org/officeDocument/2006/relationships" ax:classid="{8BD21D40-EC42-11CE-9E0D-00AA006002F3}" ax:persistence="persistStreamInit" r:id="rId1"/>
</file>

<file path=xl/activeX/activeX179.xml><?xml version="1.0" encoding="utf-8"?>
<ax:ocx xmlns:ax="http://schemas.microsoft.com/office/2006/activeX" xmlns:r="http://schemas.openxmlformats.org/officeDocument/2006/relationships" ax:classid="{8BD21D40-EC42-11CE-9E0D-00AA006002F3}" ax:persistence="persistStreamInit" r:id="rId1"/>
</file>

<file path=xl/activeX/activeX180.xml><?xml version="1.0" encoding="utf-8"?>
<ax:ocx xmlns:ax="http://schemas.microsoft.com/office/2006/activeX" xmlns:r="http://schemas.openxmlformats.org/officeDocument/2006/relationships" ax:classid="{D7053240-CE69-11CD-A777-00DD01143C57}" ax:persistence="persistStreamInit" r:id="rId1"/>
</file>

<file path=xl/activeX/activeX181.xml><?xml version="1.0" encoding="utf-8"?>
<ax:ocx xmlns:ax="http://schemas.microsoft.com/office/2006/activeX" xmlns:r="http://schemas.openxmlformats.org/officeDocument/2006/relationships" ax:classid="{D7053240-CE69-11CD-A777-00DD01143C57}" ax:persistence="persistStreamInit" r:id="rId1"/>
</file>

<file path=xl/activeX/activeX182.xml><?xml version="1.0" encoding="utf-8"?>
<ax:ocx xmlns:ax="http://schemas.microsoft.com/office/2006/activeX" xmlns:r="http://schemas.openxmlformats.org/officeDocument/2006/relationships" ax:classid="{D7053240-CE69-11CD-A777-00DD01143C57}" ax:persistence="persistStreamInit" r:id="rId1"/>
</file>

<file path=xl/activeX/activeX183.xml><?xml version="1.0" encoding="utf-8"?>
<ax:ocx xmlns:ax="http://schemas.microsoft.com/office/2006/activeX" xmlns:r="http://schemas.openxmlformats.org/officeDocument/2006/relationships" ax:classid="{D7053240-CE69-11CD-A777-00DD01143C57}" ax:persistence="persistStreamInit" r:id="rId1"/>
</file>

<file path=xl/activeX/activeX184.xml><?xml version="1.0" encoding="utf-8"?>
<ax:ocx xmlns:ax="http://schemas.microsoft.com/office/2006/activeX" xmlns:r="http://schemas.openxmlformats.org/officeDocument/2006/relationships" ax:classid="{D7053240-CE69-11CD-A777-00DD01143C57}" ax:persistence="persistStreamInit" r:id="rId1"/>
</file>

<file path=xl/activeX/activeX185.xml><?xml version="1.0" encoding="utf-8"?>
<ax:ocx xmlns:ax="http://schemas.microsoft.com/office/2006/activeX" xmlns:r="http://schemas.openxmlformats.org/officeDocument/2006/relationships" ax:classid="{D7053240-CE69-11CD-A777-00DD01143C57}" ax:persistence="persistStreamInit" r:id="rId1"/>
</file>

<file path=xl/activeX/activeX186.xml><?xml version="1.0" encoding="utf-8"?>
<ax:ocx xmlns:ax="http://schemas.microsoft.com/office/2006/activeX" xmlns:r="http://schemas.openxmlformats.org/officeDocument/2006/relationships" ax:classid="{D7053240-CE69-11CD-A777-00DD01143C57}" ax:persistence="persistStreamInit" r:id="rId1"/>
</file>

<file path=xl/activeX/activeX187.xml><?xml version="1.0" encoding="utf-8"?>
<ax:ocx xmlns:ax="http://schemas.microsoft.com/office/2006/activeX" xmlns:r="http://schemas.openxmlformats.org/officeDocument/2006/relationships" ax:classid="{D7053240-CE69-11CD-A777-00DD01143C57}" ax:persistence="persistStreamInit" r:id="rId1"/>
</file>

<file path=xl/activeX/activeX188.xml><?xml version="1.0" encoding="utf-8"?>
<ax:ocx xmlns:ax="http://schemas.microsoft.com/office/2006/activeX" xmlns:r="http://schemas.openxmlformats.org/officeDocument/2006/relationships" ax:classid="{D7053240-CE69-11CD-A777-00DD01143C57}" ax:persistence="persistStreamInit" r:id="rId1"/>
</file>

<file path=xl/activeX/activeX189.xml><?xml version="1.0" encoding="utf-8"?>
<ax:ocx xmlns:ax="http://schemas.microsoft.com/office/2006/activeX" xmlns:r="http://schemas.openxmlformats.org/officeDocument/2006/relationships" ax:classid="{D7053240-CE69-11CD-A777-00DD01143C57}" ax:persistence="persistStreamInit" r:id="rId1"/>
</file>

<file path=xl/activeX/activeX190.xml><?xml version="1.0" encoding="utf-8"?>
<ax:ocx xmlns:ax="http://schemas.microsoft.com/office/2006/activeX" xmlns:r="http://schemas.openxmlformats.org/officeDocument/2006/relationships" ax:classid="{D7053240-CE69-11CD-A777-00DD01143C57}" ax:persistence="persistStreamInit" r:id="rId1"/>
</file>

<file path=xl/activeX/activeX191.xml><?xml version="1.0" encoding="utf-8"?>
<ax:ocx xmlns:ax="http://schemas.microsoft.com/office/2006/activeX" xmlns:r="http://schemas.openxmlformats.org/officeDocument/2006/relationships" ax:classid="{D7053240-CE69-11CD-A777-00DD01143C57}" ax:persistence="persistStreamInit" r:id="rId1"/>
</file>

<file path=xl/activeX/activeX192.xml><?xml version="1.0" encoding="utf-8"?>
<ax:ocx xmlns:ax="http://schemas.microsoft.com/office/2006/activeX" xmlns:r="http://schemas.openxmlformats.org/officeDocument/2006/relationships" ax:classid="{8BD21D40-EC42-11CE-9E0D-00AA006002F3}" ax:persistence="persistStreamInit" r:id="rId1"/>
</file>

<file path=xl/activeX/activeX193.xml><?xml version="1.0" encoding="utf-8"?>
<ax:ocx xmlns:ax="http://schemas.microsoft.com/office/2006/activeX" xmlns:r="http://schemas.openxmlformats.org/officeDocument/2006/relationships" ax:classid="{8BD21D40-EC42-11CE-9E0D-00AA006002F3}" ax:persistence="persistStreamInit" r:id="rId1"/>
</file>

<file path=xl/activeX/activeX194.xml><?xml version="1.0" encoding="utf-8"?>
<ax:ocx xmlns:ax="http://schemas.microsoft.com/office/2006/activeX" xmlns:r="http://schemas.openxmlformats.org/officeDocument/2006/relationships" ax:classid="{D7053240-CE69-11CD-A777-00DD01143C57}" ax:persistence="persistStreamInit" r:id="rId1"/>
</file>

<file path=xl/activeX/activeX195.xml><?xml version="1.0" encoding="utf-8"?>
<ax:ocx xmlns:ax="http://schemas.microsoft.com/office/2006/activeX" xmlns:r="http://schemas.openxmlformats.org/officeDocument/2006/relationships" ax:classid="{8BD21D40-EC42-11CE-9E0D-00AA006002F3}" ax:persistence="persistStreamInit" r:id="rId1"/>
</file>

<file path=xl/activeX/activeX196.xml><?xml version="1.0" encoding="utf-8"?>
<ax:ocx xmlns:ax="http://schemas.microsoft.com/office/2006/activeX" xmlns:r="http://schemas.openxmlformats.org/officeDocument/2006/relationships" ax:classid="{D7053240-CE69-11CD-A777-00DD01143C57}" ax:persistence="persistStreamInit" r:id="rId1"/>
</file>

<file path=xl/activeX/activeX197.xml><?xml version="1.0" encoding="utf-8"?>
<ax:ocx xmlns:ax="http://schemas.microsoft.com/office/2006/activeX" xmlns:r="http://schemas.openxmlformats.org/officeDocument/2006/relationships" ax:classid="{D7053240-CE69-11CD-A777-00DD01143C57}" ax:persistence="persistStreamInit" r:id="rId1"/>
</file>

<file path=xl/activeX/activeX198.xml><?xml version="1.0" encoding="utf-8"?>
<ax:ocx xmlns:ax="http://schemas.microsoft.com/office/2006/activeX" xmlns:r="http://schemas.openxmlformats.org/officeDocument/2006/relationships" ax:classid="{8BD21D40-EC42-11CE-9E0D-00AA006002F3}" ax:persistence="persistStreamInit" r:id="rId1"/>
</file>

<file path=xl/activeX/activeX199.xml><?xml version="1.0" encoding="utf-8"?>
<ax:ocx xmlns:ax="http://schemas.microsoft.com/office/2006/activeX" xmlns:r="http://schemas.openxmlformats.org/officeDocument/2006/relationships" ax:classid="{8BD21D40-EC42-11CE-9E0D-00AA006002F3}" ax:persistence="persistStreamInit" r:id="rId1"/>
</file>

<file path=xl/activeX/activeX200.xml><?xml version="1.0" encoding="utf-8"?>
<ax:ocx xmlns:ax="http://schemas.microsoft.com/office/2006/activeX" xmlns:r="http://schemas.openxmlformats.org/officeDocument/2006/relationships" ax:classid="{D7053240-CE69-11CD-A777-00DD01143C57}" ax:persistence="persistStreamInit" r:id="rId1"/>
</file>

<file path=xl/activeX/activeX201.xml><?xml version="1.0" encoding="utf-8"?>
<ax:ocx xmlns:ax="http://schemas.microsoft.com/office/2006/activeX" xmlns:r="http://schemas.openxmlformats.org/officeDocument/2006/relationships" ax:classid="{8BD21D40-EC42-11CE-9E0D-00AA006002F3}" ax:persistence="persistStreamInit" r:id="rId1"/>
</file>

<file path=xl/activeX/activeX202.xml><?xml version="1.0" encoding="utf-8"?>
<ax:ocx xmlns:ax="http://schemas.microsoft.com/office/2006/activeX" xmlns:r="http://schemas.openxmlformats.org/officeDocument/2006/relationships" ax:classid="{D7053240-CE69-11CD-A777-00DD01143C57}" ax:persistence="persistStreamInit" r:id="rId1"/>
</file>

<file path=xl/activeX/activeX203.xml><?xml version="1.0" encoding="utf-8"?>
<ax:ocx xmlns:ax="http://schemas.microsoft.com/office/2006/activeX" xmlns:r="http://schemas.openxmlformats.org/officeDocument/2006/relationships" ax:classid="{8BD21D40-EC42-11CE-9E0D-00AA006002F3}" ax:persistence="persistStreamInit" r:id="rId1"/>
</file>

<file path=xl/activeX/activeX204.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Drop" dropLines="5" dropStyle="combo" dx="16" fmlaLink="$B$67" fmlaRange="$D$65:$D$69" noThreeD="1" sel="1" val="0"/>
</file>

<file path=xl/ctrlProps/ctrlProp2.xml><?xml version="1.0" encoding="utf-8"?>
<formControlPr xmlns="http://schemas.microsoft.com/office/spreadsheetml/2009/9/main" objectType="Drop" dropLines="15" dropStyle="combo" dx="16" fmlaLink="$B$66" fmlaRange="$D$66:$D$80"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3.jpeg"/><Relationship Id="rId13" Type="http://schemas.openxmlformats.org/officeDocument/2006/relationships/image" Target="../media/image218.jpeg"/><Relationship Id="rId18" Type="http://schemas.openxmlformats.org/officeDocument/2006/relationships/image" Target="../media/image223.jpeg"/><Relationship Id="rId3" Type="http://schemas.openxmlformats.org/officeDocument/2006/relationships/image" Target="../media/image208.jpeg"/><Relationship Id="rId21" Type="http://schemas.openxmlformats.org/officeDocument/2006/relationships/hyperlink" Target="#'Nieuwe installaties '!A1"/><Relationship Id="rId7" Type="http://schemas.openxmlformats.org/officeDocument/2006/relationships/image" Target="../media/image212.jpeg"/><Relationship Id="rId12" Type="http://schemas.openxmlformats.org/officeDocument/2006/relationships/image" Target="../media/image217.jpeg"/><Relationship Id="rId17" Type="http://schemas.openxmlformats.org/officeDocument/2006/relationships/image" Target="../media/image222.jpeg"/><Relationship Id="rId2" Type="http://schemas.openxmlformats.org/officeDocument/2006/relationships/image" Target="../media/image207.jpeg"/><Relationship Id="rId16" Type="http://schemas.openxmlformats.org/officeDocument/2006/relationships/image" Target="../media/image221.jpeg"/><Relationship Id="rId20" Type="http://schemas.openxmlformats.org/officeDocument/2006/relationships/image" Target="../media/image224.jpeg"/><Relationship Id="rId1" Type="http://schemas.openxmlformats.org/officeDocument/2006/relationships/image" Target="../media/image206.jpeg"/><Relationship Id="rId6" Type="http://schemas.openxmlformats.org/officeDocument/2006/relationships/image" Target="../media/image211.jpeg"/><Relationship Id="rId11" Type="http://schemas.openxmlformats.org/officeDocument/2006/relationships/image" Target="../media/image216.jpeg"/><Relationship Id="rId5" Type="http://schemas.openxmlformats.org/officeDocument/2006/relationships/image" Target="../media/image210.jpeg"/><Relationship Id="rId15" Type="http://schemas.openxmlformats.org/officeDocument/2006/relationships/image" Target="../media/image220.jpeg"/><Relationship Id="rId10" Type="http://schemas.openxmlformats.org/officeDocument/2006/relationships/image" Target="../media/image215.jpeg"/><Relationship Id="rId19" Type="http://schemas.openxmlformats.org/officeDocument/2006/relationships/hyperlink" Target="#'Geregistreerde installaties '!A1"/><Relationship Id="rId4" Type="http://schemas.openxmlformats.org/officeDocument/2006/relationships/image" Target="../media/image209.jpeg"/><Relationship Id="rId9" Type="http://schemas.openxmlformats.org/officeDocument/2006/relationships/image" Target="../media/image214.jpeg"/><Relationship Id="rId14" Type="http://schemas.openxmlformats.org/officeDocument/2006/relationships/image" Target="../media/image219.jpeg"/><Relationship Id="rId22" Type="http://schemas.openxmlformats.org/officeDocument/2006/relationships/image" Target="../media/image225.png"/></Relationships>
</file>

<file path=xl/drawings/_rels/vmlDrawing1.vml.rels><?xml version="1.0" encoding="UTF-8" standalone="yes"?>
<Relationships xmlns="http://schemas.openxmlformats.org/package/2006/relationships"><Relationship Id="rId117" Type="http://schemas.openxmlformats.org/officeDocument/2006/relationships/image" Target="../media/image79.emf"/><Relationship Id="rId21" Type="http://schemas.openxmlformats.org/officeDocument/2006/relationships/image" Target="../media/image175.emf"/><Relationship Id="rId42" Type="http://schemas.openxmlformats.org/officeDocument/2006/relationships/image" Target="../media/image154.emf"/><Relationship Id="rId63" Type="http://schemas.openxmlformats.org/officeDocument/2006/relationships/image" Target="../media/image133.emf"/><Relationship Id="rId84" Type="http://schemas.openxmlformats.org/officeDocument/2006/relationships/image" Target="../media/image112.emf"/><Relationship Id="rId138" Type="http://schemas.openxmlformats.org/officeDocument/2006/relationships/image" Target="../media/image58.emf"/><Relationship Id="rId159" Type="http://schemas.openxmlformats.org/officeDocument/2006/relationships/image" Target="../media/image37.emf"/><Relationship Id="rId170" Type="http://schemas.openxmlformats.org/officeDocument/2006/relationships/image" Target="../media/image26.emf"/><Relationship Id="rId191" Type="http://schemas.openxmlformats.org/officeDocument/2006/relationships/image" Target="../media/image9.emf"/><Relationship Id="rId196" Type="http://schemas.openxmlformats.org/officeDocument/2006/relationships/image" Target="../media/image201.emf"/><Relationship Id="rId200" Type="http://schemas.openxmlformats.org/officeDocument/2006/relationships/image" Target="../media/image4.emf"/><Relationship Id="rId16" Type="http://schemas.openxmlformats.org/officeDocument/2006/relationships/image" Target="../media/image180.emf"/><Relationship Id="rId107" Type="http://schemas.openxmlformats.org/officeDocument/2006/relationships/image" Target="../media/image89.emf"/><Relationship Id="rId11" Type="http://schemas.openxmlformats.org/officeDocument/2006/relationships/image" Target="../media/image185.emf"/><Relationship Id="rId32" Type="http://schemas.openxmlformats.org/officeDocument/2006/relationships/image" Target="../media/image164.emf"/><Relationship Id="rId37" Type="http://schemas.openxmlformats.org/officeDocument/2006/relationships/image" Target="../media/image159.emf"/><Relationship Id="rId53" Type="http://schemas.openxmlformats.org/officeDocument/2006/relationships/image" Target="../media/image143.emf"/><Relationship Id="rId58" Type="http://schemas.openxmlformats.org/officeDocument/2006/relationships/image" Target="../media/image138.emf"/><Relationship Id="rId74" Type="http://schemas.openxmlformats.org/officeDocument/2006/relationships/image" Target="../media/image122.emf"/><Relationship Id="rId79" Type="http://schemas.openxmlformats.org/officeDocument/2006/relationships/image" Target="../media/image117.emf"/><Relationship Id="rId102" Type="http://schemas.openxmlformats.org/officeDocument/2006/relationships/image" Target="../media/image94.emf"/><Relationship Id="rId123" Type="http://schemas.openxmlformats.org/officeDocument/2006/relationships/image" Target="../media/image73.emf"/><Relationship Id="rId128" Type="http://schemas.openxmlformats.org/officeDocument/2006/relationships/image" Target="../media/image68.emf"/><Relationship Id="rId144" Type="http://schemas.openxmlformats.org/officeDocument/2006/relationships/image" Target="../media/image52.emf"/><Relationship Id="rId149" Type="http://schemas.openxmlformats.org/officeDocument/2006/relationships/image" Target="../media/image47.emf"/><Relationship Id="rId5" Type="http://schemas.openxmlformats.org/officeDocument/2006/relationships/image" Target="../media/image191.emf"/><Relationship Id="rId90" Type="http://schemas.openxmlformats.org/officeDocument/2006/relationships/image" Target="../media/image106.emf"/><Relationship Id="rId95" Type="http://schemas.openxmlformats.org/officeDocument/2006/relationships/image" Target="../media/image101.emf"/><Relationship Id="rId160" Type="http://schemas.openxmlformats.org/officeDocument/2006/relationships/image" Target="../media/image36.emf"/><Relationship Id="rId165" Type="http://schemas.openxmlformats.org/officeDocument/2006/relationships/image" Target="../media/image31.emf"/><Relationship Id="rId181" Type="http://schemas.openxmlformats.org/officeDocument/2006/relationships/image" Target="../media/image15.emf"/><Relationship Id="rId186" Type="http://schemas.openxmlformats.org/officeDocument/2006/relationships/image" Target="../media/image197.emf"/><Relationship Id="rId22" Type="http://schemas.openxmlformats.org/officeDocument/2006/relationships/image" Target="../media/image174.emf"/><Relationship Id="rId27" Type="http://schemas.openxmlformats.org/officeDocument/2006/relationships/image" Target="../media/image169.emf"/><Relationship Id="rId43" Type="http://schemas.openxmlformats.org/officeDocument/2006/relationships/image" Target="../media/image153.emf"/><Relationship Id="rId48" Type="http://schemas.openxmlformats.org/officeDocument/2006/relationships/image" Target="../media/image148.emf"/><Relationship Id="rId64" Type="http://schemas.openxmlformats.org/officeDocument/2006/relationships/image" Target="../media/image132.emf"/><Relationship Id="rId69" Type="http://schemas.openxmlformats.org/officeDocument/2006/relationships/image" Target="../media/image127.emf"/><Relationship Id="rId113" Type="http://schemas.openxmlformats.org/officeDocument/2006/relationships/image" Target="../media/image83.emf"/><Relationship Id="rId118" Type="http://schemas.openxmlformats.org/officeDocument/2006/relationships/image" Target="../media/image78.emf"/><Relationship Id="rId134" Type="http://schemas.openxmlformats.org/officeDocument/2006/relationships/image" Target="../media/image62.emf"/><Relationship Id="rId139" Type="http://schemas.openxmlformats.org/officeDocument/2006/relationships/image" Target="../media/image57.emf"/><Relationship Id="rId80" Type="http://schemas.openxmlformats.org/officeDocument/2006/relationships/image" Target="../media/image116.emf"/><Relationship Id="rId85" Type="http://schemas.openxmlformats.org/officeDocument/2006/relationships/image" Target="../media/image111.emf"/><Relationship Id="rId150" Type="http://schemas.openxmlformats.org/officeDocument/2006/relationships/image" Target="../media/image46.emf"/><Relationship Id="rId155" Type="http://schemas.openxmlformats.org/officeDocument/2006/relationships/image" Target="../media/image41.emf"/><Relationship Id="rId171" Type="http://schemas.openxmlformats.org/officeDocument/2006/relationships/image" Target="../media/image25.emf"/><Relationship Id="rId176" Type="http://schemas.openxmlformats.org/officeDocument/2006/relationships/image" Target="../media/image20.emf"/><Relationship Id="rId192" Type="http://schemas.openxmlformats.org/officeDocument/2006/relationships/image" Target="../media/image8.emf"/><Relationship Id="rId197" Type="http://schemas.openxmlformats.org/officeDocument/2006/relationships/image" Target="../media/image202.emf"/><Relationship Id="rId201" Type="http://schemas.openxmlformats.org/officeDocument/2006/relationships/image" Target="../media/image3.emf"/><Relationship Id="rId12" Type="http://schemas.openxmlformats.org/officeDocument/2006/relationships/image" Target="../media/image184.emf"/><Relationship Id="rId17" Type="http://schemas.openxmlformats.org/officeDocument/2006/relationships/image" Target="../media/image179.emf"/><Relationship Id="rId33" Type="http://schemas.openxmlformats.org/officeDocument/2006/relationships/image" Target="../media/image163.emf"/><Relationship Id="rId38" Type="http://schemas.openxmlformats.org/officeDocument/2006/relationships/image" Target="../media/image158.emf"/><Relationship Id="rId59" Type="http://schemas.openxmlformats.org/officeDocument/2006/relationships/image" Target="../media/image137.emf"/><Relationship Id="rId103" Type="http://schemas.openxmlformats.org/officeDocument/2006/relationships/image" Target="../media/image93.emf"/><Relationship Id="rId108" Type="http://schemas.openxmlformats.org/officeDocument/2006/relationships/image" Target="../media/image88.emf"/><Relationship Id="rId124" Type="http://schemas.openxmlformats.org/officeDocument/2006/relationships/image" Target="../media/image72.emf"/><Relationship Id="rId129" Type="http://schemas.openxmlformats.org/officeDocument/2006/relationships/image" Target="../media/image67.emf"/><Relationship Id="rId54" Type="http://schemas.openxmlformats.org/officeDocument/2006/relationships/image" Target="../media/image142.emf"/><Relationship Id="rId70" Type="http://schemas.openxmlformats.org/officeDocument/2006/relationships/image" Target="../media/image126.emf"/><Relationship Id="rId75" Type="http://schemas.openxmlformats.org/officeDocument/2006/relationships/image" Target="../media/image121.emf"/><Relationship Id="rId91" Type="http://schemas.openxmlformats.org/officeDocument/2006/relationships/image" Target="../media/image105.emf"/><Relationship Id="rId96" Type="http://schemas.openxmlformats.org/officeDocument/2006/relationships/image" Target="../media/image100.emf"/><Relationship Id="rId140" Type="http://schemas.openxmlformats.org/officeDocument/2006/relationships/image" Target="../media/image56.emf"/><Relationship Id="rId145" Type="http://schemas.openxmlformats.org/officeDocument/2006/relationships/image" Target="../media/image51.emf"/><Relationship Id="rId161" Type="http://schemas.openxmlformats.org/officeDocument/2006/relationships/image" Target="../media/image35.emf"/><Relationship Id="rId166" Type="http://schemas.openxmlformats.org/officeDocument/2006/relationships/image" Target="../media/image30.emf"/><Relationship Id="rId182" Type="http://schemas.openxmlformats.org/officeDocument/2006/relationships/image" Target="../media/image14.emf"/><Relationship Id="rId187" Type="http://schemas.openxmlformats.org/officeDocument/2006/relationships/image" Target="../media/image11.emf"/><Relationship Id="rId1" Type="http://schemas.openxmlformats.org/officeDocument/2006/relationships/image" Target="../media/image195.emf"/><Relationship Id="rId6" Type="http://schemas.openxmlformats.org/officeDocument/2006/relationships/image" Target="../media/image190.emf"/><Relationship Id="rId23" Type="http://schemas.openxmlformats.org/officeDocument/2006/relationships/image" Target="../media/image173.emf"/><Relationship Id="rId28" Type="http://schemas.openxmlformats.org/officeDocument/2006/relationships/image" Target="../media/image168.emf"/><Relationship Id="rId49" Type="http://schemas.openxmlformats.org/officeDocument/2006/relationships/image" Target="../media/image147.emf"/><Relationship Id="rId114" Type="http://schemas.openxmlformats.org/officeDocument/2006/relationships/image" Target="../media/image82.emf"/><Relationship Id="rId119" Type="http://schemas.openxmlformats.org/officeDocument/2006/relationships/image" Target="../media/image77.emf"/><Relationship Id="rId44" Type="http://schemas.openxmlformats.org/officeDocument/2006/relationships/image" Target="../media/image152.emf"/><Relationship Id="rId60" Type="http://schemas.openxmlformats.org/officeDocument/2006/relationships/image" Target="../media/image136.emf"/><Relationship Id="rId65" Type="http://schemas.openxmlformats.org/officeDocument/2006/relationships/image" Target="../media/image131.emf"/><Relationship Id="rId81" Type="http://schemas.openxmlformats.org/officeDocument/2006/relationships/image" Target="../media/image115.emf"/><Relationship Id="rId86" Type="http://schemas.openxmlformats.org/officeDocument/2006/relationships/image" Target="../media/image110.emf"/><Relationship Id="rId130" Type="http://schemas.openxmlformats.org/officeDocument/2006/relationships/image" Target="../media/image66.emf"/><Relationship Id="rId135" Type="http://schemas.openxmlformats.org/officeDocument/2006/relationships/image" Target="../media/image61.emf"/><Relationship Id="rId151" Type="http://schemas.openxmlformats.org/officeDocument/2006/relationships/image" Target="../media/image45.emf"/><Relationship Id="rId156" Type="http://schemas.openxmlformats.org/officeDocument/2006/relationships/image" Target="../media/image40.emf"/><Relationship Id="rId177" Type="http://schemas.openxmlformats.org/officeDocument/2006/relationships/image" Target="../media/image19.emf"/><Relationship Id="rId198" Type="http://schemas.openxmlformats.org/officeDocument/2006/relationships/image" Target="../media/image203.emf"/><Relationship Id="rId172" Type="http://schemas.openxmlformats.org/officeDocument/2006/relationships/image" Target="../media/image24.emf"/><Relationship Id="rId193" Type="http://schemas.openxmlformats.org/officeDocument/2006/relationships/image" Target="../media/image7.emf"/><Relationship Id="rId202" Type="http://schemas.openxmlformats.org/officeDocument/2006/relationships/image" Target="../media/image2.emf"/><Relationship Id="rId13" Type="http://schemas.openxmlformats.org/officeDocument/2006/relationships/image" Target="../media/image183.emf"/><Relationship Id="rId18" Type="http://schemas.openxmlformats.org/officeDocument/2006/relationships/image" Target="../media/image178.emf"/><Relationship Id="rId39" Type="http://schemas.openxmlformats.org/officeDocument/2006/relationships/image" Target="../media/image157.emf"/><Relationship Id="rId109" Type="http://schemas.openxmlformats.org/officeDocument/2006/relationships/image" Target="../media/image87.emf"/><Relationship Id="rId34" Type="http://schemas.openxmlformats.org/officeDocument/2006/relationships/image" Target="../media/image162.emf"/><Relationship Id="rId50" Type="http://schemas.openxmlformats.org/officeDocument/2006/relationships/image" Target="../media/image146.emf"/><Relationship Id="rId55" Type="http://schemas.openxmlformats.org/officeDocument/2006/relationships/image" Target="../media/image141.emf"/><Relationship Id="rId76" Type="http://schemas.openxmlformats.org/officeDocument/2006/relationships/image" Target="../media/image120.emf"/><Relationship Id="rId97" Type="http://schemas.openxmlformats.org/officeDocument/2006/relationships/image" Target="../media/image99.emf"/><Relationship Id="rId104" Type="http://schemas.openxmlformats.org/officeDocument/2006/relationships/image" Target="../media/image92.emf"/><Relationship Id="rId120" Type="http://schemas.openxmlformats.org/officeDocument/2006/relationships/image" Target="../media/image76.emf"/><Relationship Id="rId125" Type="http://schemas.openxmlformats.org/officeDocument/2006/relationships/image" Target="../media/image71.emf"/><Relationship Id="rId141" Type="http://schemas.openxmlformats.org/officeDocument/2006/relationships/image" Target="../media/image55.emf"/><Relationship Id="rId146" Type="http://schemas.openxmlformats.org/officeDocument/2006/relationships/image" Target="../media/image50.emf"/><Relationship Id="rId167" Type="http://schemas.openxmlformats.org/officeDocument/2006/relationships/image" Target="../media/image29.emf"/><Relationship Id="rId188" Type="http://schemas.openxmlformats.org/officeDocument/2006/relationships/image" Target="../media/image10.emf"/><Relationship Id="rId7" Type="http://schemas.openxmlformats.org/officeDocument/2006/relationships/image" Target="../media/image189.emf"/><Relationship Id="rId71" Type="http://schemas.openxmlformats.org/officeDocument/2006/relationships/image" Target="../media/image125.emf"/><Relationship Id="rId92" Type="http://schemas.openxmlformats.org/officeDocument/2006/relationships/image" Target="../media/image104.emf"/><Relationship Id="rId162" Type="http://schemas.openxmlformats.org/officeDocument/2006/relationships/image" Target="../media/image34.emf"/><Relationship Id="rId183" Type="http://schemas.openxmlformats.org/officeDocument/2006/relationships/image" Target="../media/image13.emf"/><Relationship Id="rId2" Type="http://schemas.openxmlformats.org/officeDocument/2006/relationships/image" Target="../media/image194.emf"/><Relationship Id="rId29" Type="http://schemas.openxmlformats.org/officeDocument/2006/relationships/image" Target="../media/image167.emf"/><Relationship Id="rId24" Type="http://schemas.openxmlformats.org/officeDocument/2006/relationships/image" Target="../media/image172.emf"/><Relationship Id="rId40" Type="http://schemas.openxmlformats.org/officeDocument/2006/relationships/image" Target="../media/image156.emf"/><Relationship Id="rId45" Type="http://schemas.openxmlformats.org/officeDocument/2006/relationships/image" Target="../media/image151.emf"/><Relationship Id="rId66" Type="http://schemas.openxmlformats.org/officeDocument/2006/relationships/image" Target="../media/image130.emf"/><Relationship Id="rId87" Type="http://schemas.openxmlformats.org/officeDocument/2006/relationships/image" Target="../media/image109.emf"/><Relationship Id="rId110" Type="http://schemas.openxmlformats.org/officeDocument/2006/relationships/image" Target="../media/image86.emf"/><Relationship Id="rId115" Type="http://schemas.openxmlformats.org/officeDocument/2006/relationships/image" Target="../media/image81.emf"/><Relationship Id="rId131" Type="http://schemas.openxmlformats.org/officeDocument/2006/relationships/image" Target="../media/image65.emf"/><Relationship Id="rId136" Type="http://schemas.openxmlformats.org/officeDocument/2006/relationships/image" Target="../media/image60.emf"/><Relationship Id="rId157" Type="http://schemas.openxmlformats.org/officeDocument/2006/relationships/image" Target="../media/image39.emf"/><Relationship Id="rId178" Type="http://schemas.openxmlformats.org/officeDocument/2006/relationships/image" Target="../media/image18.emf"/><Relationship Id="rId61" Type="http://schemas.openxmlformats.org/officeDocument/2006/relationships/image" Target="../media/image135.emf"/><Relationship Id="rId82" Type="http://schemas.openxmlformats.org/officeDocument/2006/relationships/image" Target="../media/image114.emf"/><Relationship Id="rId152" Type="http://schemas.openxmlformats.org/officeDocument/2006/relationships/image" Target="../media/image44.emf"/><Relationship Id="rId173" Type="http://schemas.openxmlformats.org/officeDocument/2006/relationships/image" Target="../media/image23.emf"/><Relationship Id="rId194" Type="http://schemas.openxmlformats.org/officeDocument/2006/relationships/image" Target="../media/image6.emf"/><Relationship Id="rId199" Type="http://schemas.openxmlformats.org/officeDocument/2006/relationships/image" Target="../media/image5.emf"/><Relationship Id="rId203" Type="http://schemas.openxmlformats.org/officeDocument/2006/relationships/image" Target="../media/image204.emf"/><Relationship Id="rId19" Type="http://schemas.openxmlformats.org/officeDocument/2006/relationships/image" Target="../media/image177.emf"/><Relationship Id="rId14" Type="http://schemas.openxmlformats.org/officeDocument/2006/relationships/image" Target="../media/image182.emf"/><Relationship Id="rId30" Type="http://schemas.openxmlformats.org/officeDocument/2006/relationships/image" Target="../media/image166.emf"/><Relationship Id="rId35" Type="http://schemas.openxmlformats.org/officeDocument/2006/relationships/image" Target="../media/image161.emf"/><Relationship Id="rId56" Type="http://schemas.openxmlformats.org/officeDocument/2006/relationships/image" Target="../media/image140.emf"/><Relationship Id="rId77" Type="http://schemas.openxmlformats.org/officeDocument/2006/relationships/image" Target="../media/image119.emf"/><Relationship Id="rId100" Type="http://schemas.openxmlformats.org/officeDocument/2006/relationships/image" Target="../media/image96.emf"/><Relationship Id="rId105" Type="http://schemas.openxmlformats.org/officeDocument/2006/relationships/image" Target="../media/image91.emf"/><Relationship Id="rId126" Type="http://schemas.openxmlformats.org/officeDocument/2006/relationships/image" Target="../media/image70.emf"/><Relationship Id="rId147" Type="http://schemas.openxmlformats.org/officeDocument/2006/relationships/image" Target="../media/image49.emf"/><Relationship Id="rId168" Type="http://schemas.openxmlformats.org/officeDocument/2006/relationships/image" Target="../media/image28.emf"/><Relationship Id="rId8" Type="http://schemas.openxmlformats.org/officeDocument/2006/relationships/image" Target="../media/image188.emf"/><Relationship Id="rId51" Type="http://schemas.openxmlformats.org/officeDocument/2006/relationships/image" Target="../media/image145.emf"/><Relationship Id="rId72" Type="http://schemas.openxmlformats.org/officeDocument/2006/relationships/image" Target="../media/image124.emf"/><Relationship Id="rId93" Type="http://schemas.openxmlformats.org/officeDocument/2006/relationships/image" Target="../media/image103.emf"/><Relationship Id="rId98" Type="http://schemas.openxmlformats.org/officeDocument/2006/relationships/image" Target="../media/image98.emf"/><Relationship Id="rId121" Type="http://schemas.openxmlformats.org/officeDocument/2006/relationships/image" Target="../media/image75.emf"/><Relationship Id="rId142" Type="http://schemas.openxmlformats.org/officeDocument/2006/relationships/image" Target="../media/image54.emf"/><Relationship Id="rId163" Type="http://schemas.openxmlformats.org/officeDocument/2006/relationships/image" Target="../media/image33.emf"/><Relationship Id="rId184" Type="http://schemas.openxmlformats.org/officeDocument/2006/relationships/image" Target="../media/image12.emf"/><Relationship Id="rId189" Type="http://schemas.openxmlformats.org/officeDocument/2006/relationships/image" Target="../media/image198.emf"/><Relationship Id="rId3" Type="http://schemas.openxmlformats.org/officeDocument/2006/relationships/image" Target="../media/image193.emf"/><Relationship Id="rId25" Type="http://schemas.openxmlformats.org/officeDocument/2006/relationships/image" Target="../media/image171.emf"/><Relationship Id="rId46" Type="http://schemas.openxmlformats.org/officeDocument/2006/relationships/image" Target="../media/image150.emf"/><Relationship Id="rId67" Type="http://schemas.openxmlformats.org/officeDocument/2006/relationships/image" Target="../media/image129.emf"/><Relationship Id="rId116" Type="http://schemas.openxmlformats.org/officeDocument/2006/relationships/image" Target="../media/image80.emf"/><Relationship Id="rId137" Type="http://schemas.openxmlformats.org/officeDocument/2006/relationships/image" Target="../media/image59.emf"/><Relationship Id="rId158" Type="http://schemas.openxmlformats.org/officeDocument/2006/relationships/image" Target="../media/image38.emf"/><Relationship Id="rId20" Type="http://schemas.openxmlformats.org/officeDocument/2006/relationships/image" Target="../media/image176.emf"/><Relationship Id="rId41" Type="http://schemas.openxmlformats.org/officeDocument/2006/relationships/image" Target="../media/image155.emf"/><Relationship Id="rId62" Type="http://schemas.openxmlformats.org/officeDocument/2006/relationships/image" Target="../media/image134.emf"/><Relationship Id="rId83" Type="http://schemas.openxmlformats.org/officeDocument/2006/relationships/image" Target="../media/image113.emf"/><Relationship Id="rId88" Type="http://schemas.openxmlformats.org/officeDocument/2006/relationships/image" Target="../media/image108.emf"/><Relationship Id="rId111" Type="http://schemas.openxmlformats.org/officeDocument/2006/relationships/image" Target="../media/image85.emf"/><Relationship Id="rId132" Type="http://schemas.openxmlformats.org/officeDocument/2006/relationships/image" Target="../media/image64.emf"/><Relationship Id="rId153" Type="http://schemas.openxmlformats.org/officeDocument/2006/relationships/image" Target="../media/image43.emf"/><Relationship Id="rId174" Type="http://schemas.openxmlformats.org/officeDocument/2006/relationships/image" Target="../media/image22.emf"/><Relationship Id="rId179" Type="http://schemas.openxmlformats.org/officeDocument/2006/relationships/image" Target="../media/image17.emf"/><Relationship Id="rId195" Type="http://schemas.openxmlformats.org/officeDocument/2006/relationships/image" Target="../media/image200.emf"/><Relationship Id="rId190" Type="http://schemas.openxmlformats.org/officeDocument/2006/relationships/image" Target="../media/image199.emf"/><Relationship Id="rId204" Type="http://schemas.openxmlformats.org/officeDocument/2006/relationships/image" Target="../media/image205.emf"/><Relationship Id="rId15" Type="http://schemas.openxmlformats.org/officeDocument/2006/relationships/image" Target="../media/image181.emf"/><Relationship Id="rId36" Type="http://schemas.openxmlformats.org/officeDocument/2006/relationships/image" Target="../media/image160.emf"/><Relationship Id="rId57" Type="http://schemas.openxmlformats.org/officeDocument/2006/relationships/image" Target="../media/image139.emf"/><Relationship Id="rId106" Type="http://schemas.openxmlformats.org/officeDocument/2006/relationships/image" Target="../media/image90.emf"/><Relationship Id="rId127" Type="http://schemas.openxmlformats.org/officeDocument/2006/relationships/image" Target="../media/image69.emf"/><Relationship Id="rId10" Type="http://schemas.openxmlformats.org/officeDocument/2006/relationships/image" Target="../media/image186.emf"/><Relationship Id="rId31" Type="http://schemas.openxmlformats.org/officeDocument/2006/relationships/image" Target="../media/image165.emf"/><Relationship Id="rId52" Type="http://schemas.openxmlformats.org/officeDocument/2006/relationships/image" Target="../media/image144.emf"/><Relationship Id="rId73" Type="http://schemas.openxmlformats.org/officeDocument/2006/relationships/image" Target="../media/image123.emf"/><Relationship Id="rId78" Type="http://schemas.openxmlformats.org/officeDocument/2006/relationships/image" Target="../media/image118.emf"/><Relationship Id="rId94" Type="http://schemas.openxmlformats.org/officeDocument/2006/relationships/image" Target="../media/image102.emf"/><Relationship Id="rId99" Type="http://schemas.openxmlformats.org/officeDocument/2006/relationships/image" Target="../media/image97.emf"/><Relationship Id="rId101" Type="http://schemas.openxmlformats.org/officeDocument/2006/relationships/image" Target="../media/image95.emf"/><Relationship Id="rId122" Type="http://schemas.openxmlformats.org/officeDocument/2006/relationships/image" Target="../media/image74.emf"/><Relationship Id="rId143" Type="http://schemas.openxmlformats.org/officeDocument/2006/relationships/image" Target="../media/image53.emf"/><Relationship Id="rId148" Type="http://schemas.openxmlformats.org/officeDocument/2006/relationships/image" Target="../media/image48.emf"/><Relationship Id="rId164" Type="http://schemas.openxmlformats.org/officeDocument/2006/relationships/image" Target="../media/image32.emf"/><Relationship Id="rId169" Type="http://schemas.openxmlformats.org/officeDocument/2006/relationships/image" Target="../media/image27.emf"/><Relationship Id="rId185" Type="http://schemas.openxmlformats.org/officeDocument/2006/relationships/image" Target="../media/image196.emf"/><Relationship Id="rId4" Type="http://schemas.openxmlformats.org/officeDocument/2006/relationships/image" Target="../media/image192.emf"/><Relationship Id="rId9" Type="http://schemas.openxmlformats.org/officeDocument/2006/relationships/image" Target="../media/image187.emf"/><Relationship Id="rId180" Type="http://schemas.openxmlformats.org/officeDocument/2006/relationships/image" Target="../media/image16.emf"/><Relationship Id="rId26" Type="http://schemas.openxmlformats.org/officeDocument/2006/relationships/image" Target="../media/image170.emf"/><Relationship Id="rId47" Type="http://schemas.openxmlformats.org/officeDocument/2006/relationships/image" Target="../media/image149.emf"/><Relationship Id="rId68" Type="http://schemas.openxmlformats.org/officeDocument/2006/relationships/image" Target="../media/image128.emf"/><Relationship Id="rId89" Type="http://schemas.openxmlformats.org/officeDocument/2006/relationships/image" Target="../media/image107.emf"/><Relationship Id="rId112" Type="http://schemas.openxmlformats.org/officeDocument/2006/relationships/image" Target="../media/image84.emf"/><Relationship Id="rId133" Type="http://schemas.openxmlformats.org/officeDocument/2006/relationships/image" Target="../media/image63.emf"/><Relationship Id="rId154" Type="http://schemas.openxmlformats.org/officeDocument/2006/relationships/image" Target="../media/image42.emf"/><Relationship Id="rId175" Type="http://schemas.openxmlformats.org/officeDocument/2006/relationships/image" Target="../media/image2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26.emf"/></Relationships>
</file>

<file path=xl/drawings/drawing1.xml><?xml version="1.0" encoding="utf-8"?>
<xdr:wsDr xmlns:xdr="http://schemas.openxmlformats.org/drawingml/2006/spreadsheetDrawing" xmlns:a="http://schemas.openxmlformats.org/drawingml/2006/main">
  <xdr:twoCellAnchor>
    <xdr:from>
      <xdr:col>4</xdr:col>
      <xdr:colOff>533400</xdr:colOff>
      <xdr:row>1</xdr:row>
      <xdr:rowOff>19051</xdr:rowOff>
    </xdr:from>
    <xdr:to>
      <xdr:col>9</xdr:col>
      <xdr:colOff>73615</xdr:colOff>
      <xdr:row>6</xdr:row>
      <xdr:rowOff>117647</xdr:rowOff>
    </xdr:to>
    <xdr:pic>
      <xdr:nvPicPr>
        <xdr:cNvPr id="7" name="Picture 1" descr="df91350a-01ed-4973-adfc-3462550ddb2c@frd"/>
        <xdr:cNvPicPr>
          <a:picLocks noChangeAspect="1" noChangeArrowheads="1"/>
        </xdr:cNvPicPr>
      </xdr:nvPicPr>
      <xdr:blipFill>
        <a:blip xmlns:r="http://schemas.openxmlformats.org/officeDocument/2006/relationships" r:embed="rId1" cstate="print"/>
        <a:srcRect l="45032" t="6636" r="14323" b="13536"/>
        <a:stretch>
          <a:fillRect/>
        </a:stretch>
      </xdr:blipFill>
      <xdr:spPr bwMode="auto">
        <a:xfrm>
          <a:off x="5143500" y="180976"/>
          <a:ext cx="2588215" cy="110824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2</xdr:col>
      <xdr:colOff>361950</xdr:colOff>
      <xdr:row>4</xdr:row>
      <xdr:rowOff>9525</xdr:rowOff>
    </xdr:to>
    <xdr:pic>
      <xdr:nvPicPr>
        <xdr:cNvPr id="12686" name="Picture 336" descr="Element2005-picto-13"/>
        <xdr:cNvPicPr>
          <a:picLocks noChangeAspect="1" noChangeArrowheads="1"/>
        </xdr:cNvPicPr>
      </xdr:nvPicPr>
      <xdr:blipFill>
        <a:blip xmlns:r="http://schemas.openxmlformats.org/officeDocument/2006/relationships" r:embed="rId1" cstate="print"/>
        <a:srcRect/>
        <a:stretch>
          <a:fillRect/>
        </a:stretch>
      </xdr:blipFill>
      <xdr:spPr bwMode="auto">
        <a:xfrm>
          <a:off x="1514475" y="676275"/>
          <a:ext cx="361950" cy="361950"/>
        </a:xfrm>
        <a:prstGeom prst="rect">
          <a:avLst/>
        </a:prstGeom>
        <a:noFill/>
        <a:ln w="9525">
          <a:noFill/>
          <a:miter lim="800000"/>
          <a:headEnd/>
          <a:tailEnd/>
        </a:ln>
      </xdr:spPr>
    </xdr:pic>
    <xdr:clientData/>
  </xdr:twoCellAnchor>
  <xdr:twoCellAnchor editAs="oneCell">
    <xdr:from>
      <xdr:col>2</xdr:col>
      <xdr:colOff>0</xdr:colOff>
      <xdr:row>5</xdr:row>
      <xdr:rowOff>0</xdr:rowOff>
    </xdr:from>
    <xdr:to>
      <xdr:col>2</xdr:col>
      <xdr:colOff>361950</xdr:colOff>
      <xdr:row>6</xdr:row>
      <xdr:rowOff>9526</xdr:rowOff>
    </xdr:to>
    <xdr:pic>
      <xdr:nvPicPr>
        <xdr:cNvPr id="12687" name="Picture 337" descr="Element2005-picto-24"/>
        <xdr:cNvPicPr>
          <a:picLocks noChangeAspect="1" noChangeArrowheads="1"/>
        </xdr:cNvPicPr>
      </xdr:nvPicPr>
      <xdr:blipFill>
        <a:blip xmlns:r="http://schemas.openxmlformats.org/officeDocument/2006/relationships" r:embed="rId2" cstate="print"/>
        <a:srcRect/>
        <a:stretch>
          <a:fillRect/>
        </a:stretch>
      </xdr:blipFill>
      <xdr:spPr bwMode="auto">
        <a:xfrm>
          <a:off x="1514475" y="1028700"/>
          <a:ext cx="361950" cy="361950"/>
        </a:xfrm>
        <a:prstGeom prst="rect">
          <a:avLst/>
        </a:prstGeom>
        <a:noFill/>
        <a:ln w="9525">
          <a:noFill/>
          <a:miter lim="800000"/>
          <a:headEnd/>
          <a:tailEnd/>
        </a:ln>
      </xdr:spPr>
    </xdr:pic>
    <xdr:clientData/>
  </xdr:twoCellAnchor>
  <xdr:twoCellAnchor editAs="oneCell">
    <xdr:from>
      <xdr:col>2</xdr:col>
      <xdr:colOff>0</xdr:colOff>
      <xdr:row>6</xdr:row>
      <xdr:rowOff>0</xdr:rowOff>
    </xdr:from>
    <xdr:to>
      <xdr:col>2</xdr:col>
      <xdr:colOff>361950</xdr:colOff>
      <xdr:row>7</xdr:row>
      <xdr:rowOff>9524</xdr:rowOff>
    </xdr:to>
    <xdr:pic>
      <xdr:nvPicPr>
        <xdr:cNvPr id="12688" name="Picture 338" descr="Element2005-picto-31"/>
        <xdr:cNvPicPr>
          <a:picLocks noChangeAspect="1" noChangeArrowheads="1"/>
        </xdr:cNvPicPr>
      </xdr:nvPicPr>
      <xdr:blipFill>
        <a:blip xmlns:r="http://schemas.openxmlformats.org/officeDocument/2006/relationships" r:embed="rId3" cstate="print"/>
        <a:srcRect/>
        <a:stretch>
          <a:fillRect/>
        </a:stretch>
      </xdr:blipFill>
      <xdr:spPr bwMode="auto">
        <a:xfrm>
          <a:off x="1514475" y="1381125"/>
          <a:ext cx="361950" cy="361950"/>
        </a:xfrm>
        <a:prstGeom prst="rect">
          <a:avLst/>
        </a:prstGeom>
        <a:noFill/>
        <a:ln w="9525">
          <a:noFill/>
          <a:miter lim="800000"/>
          <a:headEnd/>
          <a:tailEnd/>
        </a:ln>
      </xdr:spPr>
    </xdr:pic>
    <xdr:clientData/>
  </xdr:twoCellAnchor>
  <xdr:twoCellAnchor editAs="oneCell">
    <xdr:from>
      <xdr:col>2</xdr:col>
      <xdr:colOff>0</xdr:colOff>
      <xdr:row>7</xdr:row>
      <xdr:rowOff>0</xdr:rowOff>
    </xdr:from>
    <xdr:to>
      <xdr:col>2</xdr:col>
      <xdr:colOff>361950</xdr:colOff>
      <xdr:row>8</xdr:row>
      <xdr:rowOff>9525</xdr:rowOff>
    </xdr:to>
    <xdr:pic>
      <xdr:nvPicPr>
        <xdr:cNvPr id="12689" name="Picture 339" descr="Element2005-picto-38"/>
        <xdr:cNvPicPr>
          <a:picLocks noChangeAspect="1" noChangeArrowheads="1"/>
        </xdr:cNvPicPr>
      </xdr:nvPicPr>
      <xdr:blipFill>
        <a:blip xmlns:r="http://schemas.openxmlformats.org/officeDocument/2006/relationships" r:embed="rId4" cstate="print"/>
        <a:srcRect/>
        <a:stretch>
          <a:fillRect/>
        </a:stretch>
      </xdr:blipFill>
      <xdr:spPr bwMode="auto">
        <a:xfrm>
          <a:off x="1514475" y="1733550"/>
          <a:ext cx="361950" cy="361950"/>
        </a:xfrm>
        <a:prstGeom prst="rect">
          <a:avLst/>
        </a:prstGeom>
        <a:noFill/>
        <a:ln w="9525">
          <a:noFill/>
          <a:miter lim="800000"/>
          <a:headEnd/>
          <a:tailEnd/>
        </a:ln>
      </xdr:spPr>
    </xdr:pic>
    <xdr:clientData/>
  </xdr:twoCellAnchor>
  <xdr:twoCellAnchor editAs="oneCell">
    <xdr:from>
      <xdr:col>2</xdr:col>
      <xdr:colOff>0</xdr:colOff>
      <xdr:row>8</xdr:row>
      <xdr:rowOff>0</xdr:rowOff>
    </xdr:from>
    <xdr:to>
      <xdr:col>2</xdr:col>
      <xdr:colOff>361950</xdr:colOff>
      <xdr:row>9</xdr:row>
      <xdr:rowOff>9525</xdr:rowOff>
    </xdr:to>
    <xdr:pic>
      <xdr:nvPicPr>
        <xdr:cNvPr id="12690" name="Picture 340" descr="Element2005-picto-47"/>
        <xdr:cNvPicPr>
          <a:picLocks noChangeAspect="1" noChangeArrowheads="1"/>
        </xdr:cNvPicPr>
      </xdr:nvPicPr>
      <xdr:blipFill>
        <a:blip xmlns:r="http://schemas.openxmlformats.org/officeDocument/2006/relationships" r:embed="rId5" cstate="print"/>
        <a:srcRect/>
        <a:stretch>
          <a:fillRect/>
        </a:stretch>
      </xdr:blipFill>
      <xdr:spPr bwMode="auto">
        <a:xfrm>
          <a:off x="1514475" y="2085975"/>
          <a:ext cx="361950" cy="361950"/>
        </a:xfrm>
        <a:prstGeom prst="rect">
          <a:avLst/>
        </a:prstGeom>
        <a:noFill/>
        <a:ln w="9525">
          <a:noFill/>
          <a:miter lim="800000"/>
          <a:headEnd/>
          <a:tailEnd/>
        </a:ln>
      </xdr:spPr>
    </xdr:pic>
    <xdr:clientData/>
  </xdr:twoCellAnchor>
  <xdr:twoCellAnchor editAs="oneCell">
    <xdr:from>
      <xdr:col>2</xdr:col>
      <xdr:colOff>0</xdr:colOff>
      <xdr:row>10</xdr:row>
      <xdr:rowOff>0</xdr:rowOff>
    </xdr:from>
    <xdr:to>
      <xdr:col>2</xdr:col>
      <xdr:colOff>361950</xdr:colOff>
      <xdr:row>11</xdr:row>
      <xdr:rowOff>9524</xdr:rowOff>
    </xdr:to>
    <xdr:pic>
      <xdr:nvPicPr>
        <xdr:cNvPr id="12691" name="Picture 341" descr="Element2005-picto-51"/>
        <xdr:cNvPicPr>
          <a:picLocks noChangeAspect="1" noChangeArrowheads="1"/>
        </xdr:cNvPicPr>
      </xdr:nvPicPr>
      <xdr:blipFill>
        <a:blip xmlns:r="http://schemas.openxmlformats.org/officeDocument/2006/relationships" r:embed="rId6" cstate="print"/>
        <a:srcRect/>
        <a:stretch>
          <a:fillRect/>
        </a:stretch>
      </xdr:blipFill>
      <xdr:spPr bwMode="auto">
        <a:xfrm>
          <a:off x="1514475" y="2790825"/>
          <a:ext cx="361950" cy="361950"/>
        </a:xfrm>
        <a:prstGeom prst="rect">
          <a:avLst/>
        </a:prstGeom>
        <a:noFill/>
        <a:ln w="9525">
          <a:noFill/>
          <a:miter lim="800000"/>
          <a:headEnd/>
          <a:tailEnd/>
        </a:ln>
      </xdr:spPr>
    </xdr:pic>
    <xdr:clientData/>
  </xdr:twoCellAnchor>
  <xdr:twoCellAnchor editAs="oneCell">
    <xdr:from>
      <xdr:col>2</xdr:col>
      <xdr:colOff>0</xdr:colOff>
      <xdr:row>18</xdr:row>
      <xdr:rowOff>0</xdr:rowOff>
    </xdr:from>
    <xdr:to>
      <xdr:col>2</xdr:col>
      <xdr:colOff>361950</xdr:colOff>
      <xdr:row>19</xdr:row>
      <xdr:rowOff>9525</xdr:rowOff>
    </xdr:to>
    <xdr:pic>
      <xdr:nvPicPr>
        <xdr:cNvPr id="12692" name="Picture 342" descr="Element2005-picto-52"/>
        <xdr:cNvPicPr>
          <a:picLocks noChangeAspect="1" noChangeArrowheads="1"/>
        </xdr:cNvPicPr>
      </xdr:nvPicPr>
      <xdr:blipFill>
        <a:blip xmlns:r="http://schemas.openxmlformats.org/officeDocument/2006/relationships" r:embed="rId7" cstate="print"/>
        <a:srcRect/>
        <a:stretch>
          <a:fillRect/>
        </a:stretch>
      </xdr:blipFill>
      <xdr:spPr bwMode="auto">
        <a:xfrm>
          <a:off x="1514475" y="4905375"/>
          <a:ext cx="361950" cy="361950"/>
        </a:xfrm>
        <a:prstGeom prst="rect">
          <a:avLst/>
        </a:prstGeom>
        <a:noFill/>
        <a:ln w="9525">
          <a:noFill/>
          <a:miter lim="800000"/>
          <a:headEnd/>
          <a:tailEnd/>
        </a:ln>
      </xdr:spPr>
    </xdr:pic>
    <xdr:clientData/>
  </xdr:twoCellAnchor>
  <xdr:twoCellAnchor editAs="oneCell">
    <xdr:from>
      <xdr:col>2</xdr:col>
      <xdr:colOff>0</xdr:colOff>
      <xdr:row>21</xdr:row>
      <xdr:rowOff>0</xdr:rowOff>
    </xdr:from>
    <xdr:to>
      <xdr:col>2</xdr:col>
      <xdr:colOff>361950</xdr:colOff>
      <xdr:row>22</xdr:row>
      <xdr:rowOff>9525</xdr:rowOff>
    </xdr:to>
    <xdr:pic>
      <xdr:nvPicPr>
        <xdr:cNvPr id="12693" name="Picture 343" descr="Element2005-picto-53"/>
        <xdr:cNvPicPr>
          <a:picLocks noChangeAspect="1" noChangeArrowheads="1"/>
        </xdr:cNvPicPr>
      </xdr:nvPicPr>
      <xdr:blipFill>
        <a:blip xmlns:r="http://schemas.openxmlformats.org/officeDocument/2006/relationships" r:embed="rId8" cstate="print"/>
        <a:srcRect/>
        <a:stretch>
          <a:fillRect/>
        </a:stretch>
      </xdr:blipFill>
      <xdr:spPr bwMode="auto">
        <a:xfrm>
          <a:off x="1514475" y="6315075"/>
          <a:ext cx="361950" cy="361950"/>
        </a:xfrm>
        <a:prstGeom prst="rect">
          <a:avLst/>
        </a:prstGeom>
        <a:noFill/>
        <a:ln w="9525">
          <a:noFill/>
          <a:miter lim="800000"/>
          <a:headEnd/>
          <a:tailEnd/>
        </a:ln>
      </xdr:spPr>
    </xdr:pic>
    <xdr:clientData/>
  </xdr:twoCellAnchor>
  <xdr:twoCellAnchor editAs="oneCell">
    <xdr:from>
      <xdr:col>2</xdr:col>
      <xdr:colOff>0</xdr:colOff>
      <xdr:row>33</xdr:row>
      <xdr:rowOff>0</xdr:rowOff>
    </xdr:from>
    <xdr:to>
      <xdr:col>2</xdr:col>
      <xdr:colOff>361950</xdr:colOff>
      <xdr:row>34</xdr:row>
      <xdr:rowOff>9525</xdr:rowOff>
    </xdr:to>
    <xdr:pic>
      <xdr:nvPicPr>
        <xdr:cNvPr id="12694" name="Picture 344" descr="Element2005-picto-54"/>
        <xdr:cNvPicPr>
          <a:picLocks noChangeAspect="1" noChangeArrowheads="1"/>
        </xdr:cNvPicPr>
      </xdr:nvPicPr>
      <xdr:blipFill>
        <a:blip xmlns:r="http://schemas.openxmlformats.org/officeDocument/2006/relationships" r:embed="rId9" cstate="print"/>
        <a:srcRect/>
        <a:stretch>
          <a:fillRect/>
        </a:stretch>
      </xdr:blipFill>
      <xdr:spPr bwMode="auto">
        <a:xfrm>
          <a:off x="1514475" y="10191750"/>
          <a:ext cx="361950" cy="361950"/>
        </a:xfrm>
        <a:prstGeom prst="rect">
          <a:avLst/>
        </a:prstGeom>
        <a:noFill/>
        <a:ln w="9525">
          <a:noFill/>
          <a:miter lim="800000"/>
          <a:headEnd/>
          <a:tailEnd/>
        </a:ln>
      </xdr:spPr>
    </xdr:pic>
    <xdr:clientData/>
  </xdr:twoCellAnchor>
  <xdr:twoCellAnchor editAs="oneCell">
    <xdr:from>
      <xdr:col>2</xdr:col>
      <xdr:colOff>0</xdr:colOff>
      <xdr:row>35</xdr:row>
      <xdr:rowOff>0</xdr:rowOff>
    </xdr:from>
    <xdr:to>
      <xdr:col>2</xdr:col>
      <xdr:colOff>361950</xdr:colOff>
      <xdr:row>36</xdr:row>
      <xdr:rowOff>9525</xdr:rowOff>
    </xdr:to>
    <xdr:pic>
      <xdr:nvPicPr>
        <xdr:cNvPr id="12695" name="Picture 345" descr="Element2005-picto-55"/>
        <xdr:cNvPicPr>
          <a:picLocks noChangeAspect="1" noChangeArrowheads="1"/>
        </xdr:cNvPicPr>
      </xdr:nvPicPr>
      <xdr:blipFill>
        <a:blip xmlns:r="http://schemas.openxmlformats.org/officeDocument/2006/relationships" r:embed="rId10" cstate="print"/>
        <a:srcRect/>
        <a:stretch>
          <a:fillRect/>
        </a:stretch>
      </xdr:blipFill>
      <xdr:spPr bwMode="auto">
        <a:xfrm>
          <a:off x="1514475" y="10896600"/>
          <a:ext cx="361950" cy="361950"/>
        </a:xfrm>
        <a:prstGeom prst="rect">
          <a:avLst/>
        </a:prstGeom>
        <a:noFill/>
        <a:ln w="9525">
          <a:noFill/>
          <a:miter lim="800000"/>
          <a:headEnd/>
          <a:tailEnd/>
        </a:ln>
      </xdr:spPr>
    </xdr:pic>
    <xdr:clientData/>
  </xdr:twoCellAnchor>
  <xdr:twoCellAnchor editAs="oneCell">
    <xdr:from>
      <xdr:col>2</xdr:col>
      <xdr:colOff>0</xdr:colOff>
      <xdr:row>39</xdr:row>
      <xdr:rowOff>0</xdr:rowOff>
    </xdr:from>
    <xdr:to>
      <xdr:col>2</xdr:col>
      <xdr:colOff>361950</xdr:colOff>
      <xdr:row>40</xdr:row>
      <xdr:rowOff>9526</xdr:rowOff>
    </xdr:to>
    <xdr:pic>
      <xdr:nvPicPr>
        <xdr:cNvPr id="12696" name="Picture 346" descr="Element2005-picto-57"/>
        <xdr:cNvPicPr>
          <a:picLocks noChangeAspect="1" noChangeArrowheads="1"/>
        </xdr:cNvPicPr>
      </xdr:nvPicPr>
      <xdr:blipFill>
        <a:blip xmlns:r="http://schemas.openxmlformats.org/officeDocument/2006/relationships" r:embed="rId11" cstate="print"/>
        <a:srcRect/>
        <a:stretch>
          <a:fillRect/>
        </a:stretch>
      </xdr:blipFill>
      <xdr:spPr bwMode="auto">
        <a:xfrm>
          <a:off x="1514475" y="12306300"/>
          <a:ext cx="361950" cy="361950"/>
        </a:xfrm>
        <a:prstGeom prst="rect">
          <a:avLst/>
        </a:prstGeom>
        <a:noFill/>
        <a:ln w="9525">
          <a:noFill/>
          <a:miter lim="800000"/>
          <a:headEnd/>
          <a:tailEnd/>
        </a:ln>
      </xdr:spPr>
    </xdr:pic>
    <xdr:clientData/>
  </xdr:twoCellAnchor>
  <xdr:twoCellAnchor editAs="oneCell">
    <xdr:from>
      <xdr:col>2</xdr:col>
      <xdr:colOff>0</xdr:colOff>
      <xdr:row>41</xdr:row>
      <xdr:rowOff>0</xdr:rowOff>
    </xdr:from>
    <xdr:to>
      <xdr:col>2</xdr:col>
      <xdr:colOff>361950</xdr:colOff>
      <xdr:row>42</xdr:row>
      <xdr:rowOff>9525</xdr:rowOff>
    </xdr:to>
    <xdr:pic>
      <xdr:nvPicPr>
        <xdr:cNvPr id="12697" name="Picture 347" descr="Element2005-picto-61"/>
        <xdr:cNvPicPr>
          <a:picLocks noChangeAspect="1" noChangeArrowheads="1"/>
        </xdr:cNvPicPr>
      </xdr:nvPicPr>
      <xdr:blipFill>
        <a:blip xmlns:r="http://schemas.openxmlformats.org/officeDocument/2006/relationships" r:embed="rId12" cstate="print"/>
        <a:srcRect/>
        <a:stretch>
          <a:fillRect/>
        </a:stretch>
      </xdr:blipFill>
      <xdr:spPr bwMode="auto">
        <a:xfrm>
          <a:off x="1514475" y="13011150"/>
          <a:ext cx="361950" cy="361950"/>
        </a:xfrm>
        <a:prstGeom prst="rect">
          <a:avLst/>
        </a:prstGeom>
        <a:noFill/>
        <a:ln w="9525">
          <a:noFill/>
          <a:miter lim="800000"/>
          <a:headEnd/>
          <a:tailEnd/>
        </a:ln>
      </xdr:spPr>
    </xdr:pic>
    <xdr:clientData/>
  </xdr:twoCellAnchor>
  <xdr:twoCellAnchor editAs="oneCell">
    <xdr:from>
      <xdr:col>2</xdr:col>
      <xdr:colOff>0</xdr:colOff>
      <xdr:row>49</xdr:row>
      <xdr:rowOff>0</xdr:rowOff>
    </xdr:from>
    <xdr:to>
      <xdr:col>2</xdr:col>
      <xdr:colOff>361950</xdr:colOff>
      <xdr:row>50</xdr:row>
      <xdr:rowOff>9524</xdr:rowOff>
    </xdr:to>
    <xdr:pic>
      <xdr:nvPicPr>
        <xdr:cNvPr id="12698" name="Picture 348" descr="Element2005-picto-62"/>
        <xdr:cNvPicPr>
          <a:picLocks noChangeAspect="1" noChangeArrowheads="1"/>
        </xdr:cNvPicPr>
      </xdr:nvPicPr>
      <xdr:blipFill>
        <a:blip xmlns:r="http://schemas.openxmlformats.org/officeDocument/2006/relationships" r:embed="rId13" cstate="print"/>
        <a:srcRect/>
        <a:stretch>
          <a:fillRect/>
        </a:stretch>
      </xdr:blipFill>
      <xdr:spPr bwMode="auto">
        <a:xfrm>
          <a:off x="1514475" y="15830550"/>
          <a:ext cx="361950" cy="361950"/>
        </a:xfrm>
        <a:prstGeom prst="rect">
          <a:avLst/>
        </a:prstGeom>
        <a:noFill/>
        <a:ln w="9525">
          <a:noFill/>
          <a:miter lim="800000"/>
          <a:headEnd/>
          <a:tailEnd/>
        </a:ln>
      </xdr:spPr>
    </xdr:pic>
    <xdr:clientData/>
  </xdr:twoCellAnchor>
  <xdr:twoCellAnchor editAs="oneCell">
    <xdr:from>
      <xdr:col>2</xdr:col>
      <xdr:colOff>0</xdr:colOff>
      <xdr:row>51</xdr:row>
      <xdr:rowOff>0</xdr:rowOff>
    </xdr:from>
    <xdr:to>
      <xdr:col>2</xdr:col>
      <xdr:colOff>361950</xdr:colOff>
      <xdr:row>52</xdr:row>
      <xdr:rowOff>9525</xdr:rowOff>
    </xdr:to>
    <xdr:pic>
      <xdr:nvPicPr>
        <xdr:cNvPr id="12699" name="Picture 349" descr="Element2005-picto-63"/>
        <xdr:cNvPicPr>
          <a:picLocks noChangeAspect="1" noChangeArrowheads="1"/>
        </xdr:cNvPicPr>
      </xdr:nvPicPr>
      <xdr:blipFill>
        <a:blip xmlns:r="http://schemas.openxmlformats.org/officeDocument/2006/relationships" r:embed="rId14" cstate="print"/>
        <a:srcRect/>
        <a:stretch>
          <a:fillRect/>
        </a:stretch>
      </xdr:blipFill>
      <xdr:spPr bwMode="auto">
        <a:xfrm>
          <a:off x="1514475" y="16535400"/>
          <a:ext cx="361950" cy="361950"/>
        </a:xfrm>
        <a:prstGeom prst="rect">
          <a:avLst/>
        </a:prstGeom>
        <a:noFill/>
        <a:ln w="9525">
          <a:noFill/>
          <a:miter lim="800000"/>
          <a:headEnd/>
          <a:tailEnd/>
        </a:ln>
      </xdr:spPr>
    </xdr:pic>
    <xdr:clientData/>
  </xdr:twoCellAnchor>
  <xdr:twoCellAnchor editAs="oneCell">
    <xdr:from>
      <xdr:col>2</xdr:col>
      <xdr:colOff>0</xdr:colOff>
      <xdr:row>54</xdr:row>
      <xdr:rowOff>0</xdr:rowOff>
    </xdr:from>
    <xdr:to>
      <xdr:col>2</xdr:col>
      <xdr:colOff>361950</xdr:colOff>
      <xdr:row>55</xdr:row>
      <xdr:rowOff>9526</xdr:rowOff>
    </xdr:to>
    <xdr:pic>
      <xdr:nvPicPr>
        <xdr:cNvPr id="12700" name="Picture 351" descr="Element2005-picto-65"/>
        <xdr:cNvPicPr>
          <a:picLocks noChangeAspect="1" noChangeArrowheads="1"/>
        </xdr:cNvPicPr>
      </xdr:nvPicPr>
      <xdr:blipFill>
        <a:blip xmlns:r="http://schemas.openxmlformats.org/officeDocument/2006/relationships" r:embed="rId15" cstate="print"/>
        <a:srcRect/>
        <a:stretch>
          <a:fillRect/>
        </a:stretch>
      </xdr:blipFill>
      <xdr:spPr bwMode="auto">
        <a:xfrm>
          <a:off x="1514475" y="17592675"/>
          <a:ext cx="361950" cy="361950"/>
        </a:xfrm>
        <a:prstGeom prst="rect">
          <a:avLst/>
        </a:prstGeom>
        <a:noFill/>
        <a:ln w="9525">
          <a:noFill/>
          <a:miter lim="800000"/>
          <a:headEnd/>
          <a:tailEnd/>
        </a:ln>
      </xdr:spPr>
    </xdr:pic>
    <xdr:clientData/>
  </xdr:twoCellAnchor>
  <xdr:twoCellAnchor editAs="oneCell">
    <xdr:from>
      <xdr:col>2</xdr:col>
      <xdr:colOff>0</xdr:colOff>
      <xdr:row>65</xdr:row>
      <xdr:rowOff>0</xdr:rowOff>
    </xdr:from>
    <xdr:to>
      <xdr:col>2</xdr:col>
      <xdr:colOff>361950</xdr:colOff>
      <xdr:row>66</xdr:row>
      <xdr:rowOff>9525</xdr:rowOff>
    </xdr:to>
    <xdr:pic>
      <xdr:nvPicPr>
        <xdr:cNvPr id="12701" name="Picture 352" descr="Element2005-picto-66"/>
        <xdr:cNvPicPr>
          <a:picLocks noChangeAspect="1" noChangeArrowheads="1"/>
        </xdr:cNvPicPr>
      </xdr:nvPicPr>
      <xdr:blipFill>
        <a:blip xmlns:r="http://schemas.openxmlformats.org/officeDocument/2006/relationships" r:embed="rId16" cstate="print"/>
        <a:srcRect/>
        <a:stretch>
          <a:fillRect/>
        </a:stretch>
      </xdr:blipFill>
      <xdr:spPr bwMode="auto">
        <a:xfrm>
          <a:off x="1514475" y="21116925"/>
          <a:ext cx="361950" cy="361950"/>
        </a:xfrm>
        <a:prstGeom prst="rect">
          <a:avLst/>
        </a:prstGeom>
        <a:noFill/>
        <a:ln w="9525">
          <a:noFill/>
          <a:miter lim="800000"/>
          <a:headEnd/>
          <a:tailEnd/>
        </a:ln>
      </xdr:spPr>
    </xdr:pic>
    <xdr:clientData/>
  </xdr:twoCellAnchor>
  <xdr:twoCellAnchor editAs="oneCell">
    <xdr:from>
      <xdr:col>2</xdr:col>
      <xdr:colOff>8659</xdr:colOff>
      <xdr:row>68</xdr:row>
      <xdr:rowOff>8658</xdr:rowOff>
    </xdr:from>
    <xdr:to>
      <xdr:col>2</xdr:col>
      <xdr:colOff>370609</xdr:colOff>
      <xdr:row>69</xdr:row>
      <xdr:rowOff>18184</xdr:rowOff>
    </xdr:to>
    <xdr:pic>
      <xdr:nvPicPr>
        <xdr:cNvPr id="12702" name="Picture 353" descr="Element2005-picto-75"/>
        <xdr:cNvPicPr>
          <a:picLocks noChangeAspect="1" noChangeArrowheads="1"/>
        </xdr:cNvPicPr>
      </xdr:nvPicPr>
      <xdr:blipFill>
        <a:blip xmlns:r="http://schemas.openxmlformats.org/officeDocument/2006/relationships" r:embed="rId17" cstate="print"/>
        <a:srcRect/>
        <a:stretch>
          <a:fillRect/>
        </a:stretch>
      </xdr:blipFill>
      <xdr:spPr bwMode="auto">
        <a:xfrm>
          <a:off x="1524000" y="22349113"/>
          <a:ext cx="361950" cy="364548"/>
        </a:xfrm>
        <a:prstGeom prst="rect">
          <a:avLst/>
        </a:prstGeom>
        <a:noFill/>
        <a:ln w="9525">
          <a:noFill/>
          <a:miter lim="800000"/>
          <a:headEnd/>
          <a:tailEnd/>
        </a:ln>
      </xdr:spPr>
    </xdr:pic>
    <xdr:clientData/>
  </xdr:twoCellAnchor>
  <xdr:twoCellAnchor editAs="oneCell">
    <xdr:from>
      <xdr:col>2</xdr:col>
      <xdr:colOff>0</xdr:colOff>
      <xdr:row>103</xdr:row>
      <xdr:rowOff>0</xdr:rowOff>
    </xdr:from>
    <xdr:to>
      <xdr:col>2</xdr:col>
      <xdr:colOff>361950</xdr:colOff>
      <xdr:row>104</xdr:row>
      <xdr:rowOff>9525</xdr:rowOff>
    </xdr:to>
    <xdr:pic>
      <xdr:nvPicPr>
        <xdr:cNvPr id="12703" name="Picture 354" descr="Element2005-picto-90"/>
        <xdr:cNvPicPr>
          <a:picLocks noChangeAspect="1" noChangeArrowheads="1"/>
        </xdr:cNvPicPr>
      </xdr:nvPicPr>
      <xdr:blipFill>
        <a:blip xmlns:r="http://schemas.openxmlformats.org/officeDocument/2006/relationships" r:embed="rId18" cstate="print"/>
        <a:srcRect/>
        <a:stretch>
          <a:fillRect/>
        </a:stretch>
      </xdr:blipFill>
      <xdr:spPr bwMode="auto">
        <a:xfrm>
          <a:off x="1514475" y="32746950"/>
          <a:ext cx="361950" cy="361950"/>
        </a:xfrm>
        <a:prstGeom prst="rect">
          <a:avLst/>
        </a:prstGeom>
        <a:noFill/>
        <a:ln w="9525">
          <a:noFill/>
          <a:miter lim="800000"/>
          <a:headEnd/>
          <a:tailEnd/>
        </a:ln>
      </xdr:spPr>
    </xdr:pic>
    <xdr:clientData/>
  </xdr:twoCellAnchor>
  <xdr:twoCellAnchor editAs="oneCell">
    <xdr:from>
      <xdr:col>2</xdr:col>
      <xdr:colOff>0</xdr:colOff>
      <xdr:row>71</xdr:row>
      <xdr:rowOff>0</xdr:rowOff>
    </xdr:from>
    <xdr:to>
      <xdr:col>2</xdr:col>
      <xdr:colOff>361950</xdr:colOff>
      <xdr:row>72</xdr:row>
      <xdr:rowOff>9525</xdr:rowOff>
    </xdr:to>
    <xdr:pic>
      <xdr:nvPicPr>
        <xdr:cNvPr id="12704" name="Picture 355" descr="Element2005-picto-90"/>
        <xdr:cNvPicPr>
          <a:picLocks noChangeAspect="1" noChangeArrowheads="1"/>
        </xdr:cNvPicPr>
      </xdr:nvPicPr>
      <xdr:blipFill>
        <a:blip xmlns:r="http://schemas.openxmlformats.org/officeDocument/2006/relationships" r:embed="rId18" cstate="print"/>
        <a:srcRect/>
        <a:stretch>
          <a:fillRect/>
        </a:stretch>
      </xdr:blipFill>
      <xdr:spPr bwMode="auto">
        <a:xfrm>
          <a:off x="1514475" y="22879050"/>
          <a:ext cx="361950" cy="361950"/>
        </a:xfrm>
        <a:prstGeom prst="rect">
          <a:avLst/>
        </a:prstGeom>
        <a:noFill/>
        <a:ln w="9525">
          <a:noFill/>
          <a:miter lim="800000"/>
          <a:headEnd/>
          <a:tailEnd/>
        </a:ln>
      </xdr:spPr>
    </xdr:pic>
    <xdr:clientData/>
  </xdr:twoCellAnchor>
  <xdr:twoCellAnchor editAs="oneCell">
    <xdr:from>
      <xdr:col>2</xdr:col>
      <xdr:colOff>0</xdr:colOff>
      <xdr:row>72</xdr:row>
      <xdr:rowOff>0</xdr:rowOff>
    </xdr:from>
    <xdr:to>
      <xdr:col>2</xdr:col>
      <xdr:colOff>361950</xdr:colOff>
      <xdr:row>73</xdr:row>
      <xdr:rowOff>9526</xdr:rowOff>
    </xdr:to>
    <xdr:pic>
      <xdr:nvPicPr>
        <xdr:cNvPr id="12705" name="Picture 356" descr="Element2005-picto-90"/>
        <xdr:cNvPicPr>
          <a:picLocks noChangeAspect="1" noChangeArrowheads="1"/>
        </xdr:cNvPicPr>
      </xdr:nvPicPr>
      <xdr:blipFill>
        <a:blip xmlns:r="http://schemas.openxmlformats.org/officeDocument/2006/relationships" r:embed="rId18" cstate="print"/>
        <a:srcRect/>
        <a:stretch>
          <a:fillRect/>
        </a:stretch>
      </xdr:blipFill>
      <xdr:spPr bwMode="auto">
        <a:xfrm>
          <a:off x="1514475" y="23231475"/>
          <a:ext cx="361950" cy="361950"/>
        </a:xfrm>
        <a:prstGeom prst="rect">
          <a:avLst/>
        </a:prstGeom>
        <a:noFill/>
        <a:ln w="9525">
          <a:noFill/>
          <a:miter lim="800000"/>
          <a:headEnd/>
          <a:tailEnd/>
        </a:ln>
      </xdr:spPr>
    </xdr:pic>
    <xdr:clientData/>
  </xdr:twoCellAnchor>
  <xdr:twoCellAnchor editAs="oneCell">
    <xdr:from>
      <xdr:col>2</xdr:col>
      <xdr:colOff>0</xdr:colOff>
      <xdr:row>75</xdr:row>
      <xdr:rowOff>0</xdr:rowOff>
    </xdr:from>
    <xdr:to>
      <xdr:col>2</xdr:col>
      <xdr:colOff>361950</xdr:colOff>
      <xdr:row>76</xdr:row>
      <xdr:rowOff>9525</xdr:rowOff>
    </xdr:to>
    <xdr:pic>
      <xdr:nvPicPr>
        <xdr:cNvPr id="12706" name="Picture 357" descr="Element2005-picto-90"/>
        <xdr:cNvPicPr>
          <a:picLocks noChangeAspect="1" noChangeArrowheads="1"/>
        </xdr:cNvPicPr>
      </xdr:nvPicPr>
      <xdr:blipFill>
        <a:blip xmlns:r="http://schemas.openxmlformats.org/officeDocument/2006/relationships" r:embed="rId18" cstate="print"/>
        <a:srcRect/>
        <a:stretch>
          <a:fillRect/>
        </a:stretch>
      </xdr:blipFill>
      <xdr:spPr bwMode="auto">
        <a:xfrm>
          <a:off x="1514475" y="23936325"/>
          <a:ext cx="361950" cy="361950"/>
        </a:xfrm>
        <a:prstGeom prst="rect">
          <a:avLst/>
        </a:prstGeom>
        <a:noFill/>
        <a:ln w="9525">
          <a:noFill/>
          <a:miter lim="800000"/>
          <a:headEnd/>
          <a:tailEnd/>
        </a:ln>
      </xdr:spPr>
    </xdr:pic>
    <xdr:clientData/>
  </xdr:twoCellAnchor>
  <xdr:twoCellAnchor editAs="oneCell">
    <xdr:from>
      <xdr:col>2</xdr:col>
      <xdr:colOff>0</xdr:colOff>
      <xdr:row>91</xdr:row>
      <xdr:rowOff>0</xdr:rowOff>
    </xdr:from>
    <xdr:to>
      <xdr:col>2</xdr:col>
      <xdr:colOff>361950</xdr:colOff>
      <xdr:row>92</xdr:row>
      <xdr:rowOff>9525</xdr:rowOff>
    </xdr:to>
    <xdr:pic>
      <xdr:nvPicPr>
        <xdr:cNvPr id="12707" name="Picture 358" descr="Element2005-picto-90"/>
        <xdr:cNvPicPr>
          <a:picLocks noChangeAspect="1" noChangeArrowheads="1"/>
        </xdr:cNvPicPr>
      </xdr:nvPicPr>
      <xdr:blipFill>
        <a:blip xmlns:r="http://schemas.openxmlformats.org/officeDocument/2006/relationships" r:embed="rId18" cstate="print"/>
        <a:srcRect/>
        <a:stretch>
          <a:fillRect/>
        </a:stretch>
      </xdr:blipFill>
      <xdr:spPr bwMode="auto">
        <a:xfrm>
          <a:off x="1514475" y="29222700"/>
          <a:ext cx="361950" cy="361950"/>
        </a:xfrm>
        <a:prstGeom prst="rect">
          <a:avLst/>
        </a:prstGeom>
        <a:noFill/>
        <a:ln w="9525">
          <a:noFill/>
          <a:miter lim="800000"/>
          <a:headEnd/>
          <a:tailEnd/>
        </a:ln>
      </xdr:spPr>
    </xdr:pic>
    <xdr:clientData/>
  </xdr:twoCellAnchor>
  <xdr:twoCellAnchor>
    <xdr:from>
      <xdr:col>9</xdr:col>
      <xdr:colOff>66675</xdr:colOff>
      <xdr:row>3</xdr:row>
      <xdr:rowOff>257175</xdr:rowOff>
    </xdr:from>
    <xdr:to>
      <xdr:col>10</xdr:col>
      <xdr:colOff>9525</xdr:colOff>
      <xdr:row>10</xdr:row>
      <xdr:rowOff>219075</xdr:rowOff>
    </xdr:to>
    <xdr:sp macro="" textlink="">
      <xdr:nvSpPr>
        <xdr:cNvPr id="12654" name="Text Box 366"/>
        <xdr:cNvSpPr txBox="1">
          <a:spLocks noChangeArrowheads="1"/>
        </xdr:cNvSpPr>
      </xdr:nvSpPr>
      <xdr:spPr bwMode="auto">
        <a:xfrm>
          <a:off x="7981950" y="933450"/>
          <a:ext cx="3095625" cy="2076450"/>
        </a:xfrm>
        <a:prstGeom prst="rect">
          <a:avLst/>
        </a:prstGeom>
        <a:solidFill>
          <a:schemeClr val="tx1">
            <a:lumMod val="50000"/>
            <a:lumOff val="5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nl-NL" sz="900" b="1" i="0" u="none" strike="noStrike" baseline="0">
              <a:solidFill>
                <a:srgbClr val="FFFFFF"/>
              </a:solidFill>
              <a:latin typeface="Arial"/>
              <a:cs typeface="Arial"/>
            </a:rPr>
            <a:t>Indien er een installatie is vervallen of gemuteerd, dient dit aangegeven te worden in de tabblad Geregistreerde Installaties.</a:t>
          </a:r>
        </a:p>
        <a:p>
          <a:pPr algn="l" rtl="0">
            <a:defRPr sz="1000"/>
          </a:pPr>
          <a:endParaRPr lang="nl-NL" sz="900" b="1" i="0" u="none" strike="noStrike" baseline="0">
            <a:solidFill>
              <a:srgbClr val="FFFFFF"/>
            </a:solidFill>
            <a:latin typeface="Arial"/>
            <a:cs typeface="Arial"/>
          </a:endParaRPr>
        </a:p>
        <a:p>
          <a:pPr algn="l" rtl="0">
            <a:defRPr sz="1000"/>
          </a:pPr>
          <a:r>
            <a:rPr lang="nl-NL" sz="900" b="1" i="0" u="none" strike="noStrike" baseline="0">
              <a:solidFill>
                <a:srgbClr val="FFFFFF"/>
              </a:solidFill>
              <a:latin typeface="Arial"/>
              <a:cs typeface="Arial"/>
            </a:rPr>
            <a:t>Klik hier voor de tabblad Geregistreerde Installaties:</a:t>
          </a:r>
          <a:endParaRPr lang="nl-NL" sz="1000" b="1" i="0" u="none" strike="noStrike" baseline="0">
            <a:solidFill>
              <a:srgbClr val="000000"/>
            </a:solidFill>
            <a:latin typeface="Arial"/>
            <a:cs typeface="Arial"/>
          </a:endParaRPr>
        </a:p>
        <a:p>
          <a:pPr algn="l" rtl="0">
            <a:defRPr sz="1000"/>
          </a:pPr>
          <a:endParaRPr lang="nl-NL" sz="1000" b="0" i="0" u="none" strike="noStrike" baseline="0">
            <a:solidFill>
              <a:srgbClr val="000000"/>
            </a:solidFill>
            <a:latin typeface="Arial"/>
            <a:cs typeface="Arial"/>
          </a:endParaRPr>
        </a:p>
        <a:p>
          <a:pPr algn="l" rtl="0">
            <a:defRPr sz="1000"/>
          </a:pPr>
          <a:endParaRPr lang="nl-NL" sz="1000" b="0" i="0" u="none" strike="noStrike" baseline="0">
            <a:solidFill>
              <a:srgbClr val="000000"/>
            </a:solidFill>
            <a:latin typeface="Arial"/>
            <a:cs typeface="Arial"/>
          </a:endParaRPr>
        </a:p>
        <a:p>
          <a:pPr algn="l" rtl="0">
            <a:defRPr sz="1000"/>
          </a:pPr>
          <a:endParaRPr lang="nl-NL" sz="1000" b="0" i="0" u="none" strike="noStrike" baseline="0">
            <a:solidFill>
              <a:srgbClr val="000000"/>
            </a:solidFill>
            <a:latin typeface="Arial"/>
            <a:cs typeface="Arial"/>
          </a:endParaRPr>
        </a:p>
        <a:p>
          <a:pPr algn="l" rtl="0">
            <a:defRPr sz="1000"/>
          </a:pPr>
          <a:endParaRPr lang="nl-NL" sz="1000" b="0" i="0" u="none" strike="noStrike" baseline="0">
            <a:solidFill>
              <a:srgbClr val="000000"/>
            </a:solidFill>
            <a:latin typeface="Arial"/>
            <a:cs typeface="Arial"/>
          </a:endParaRPr>
        </a:p>
      </xdr:txBody>
    </xdr:sp>
    <xdr:clientData/>
  </xdr:twoCellAnchor>
  <xdr:twoCellAnchor>
    <xdr:from>
      <xdr:col>9</xdr:col>
      <xdr:colOff>714375</xdr:colOff>
      <xdr:row>7</xdr:row>
      <xdr:rowOff>47625</xdr:rowOff>
    </xdr:from>
    <xdr:to>
      <xdr:col>9</xdr:col>
      <xdr:colOff>2505075</xdr:colOff>
      <xdr:row>8</xdr:row>
      <xdr:rowOff>266700</xdr:rowOff>
    </xdr:to>
    <xdr:sp macro="" textlink="">
      <xdr:nvSpPr>
        <xdr:cNvPr id="12655" name="Text Box 367">
          <a:hlinkClick xmlns:r="http://schemas.openxmlformats.org/officeDocument/2006/relationships" r:id="rId19"/>
        </xdr:cNvPr>
        <xdr:cNvSpPr txBox="1">
          <a:spLocks noChangeArrowheads="1"/>
        </xdr:cNvSpPr>
      </xdr:nvSpPr>
      <xdr:spPr bwMode="auto">
        <a:xfrm>
          <a:off x="8629650" y="1781175"/>
          <a:ext cx="1790700" cy="571500"/>
        </a:xfrm>
        <a:prstGeom prst="rect">
          <a:avLst/>
        </a:prstGeom>
        <a:solidFill>
          <a:srgbClr val="FFFFFF"/>
        </a:solidFill>
        <a:ln w="25400">
          <a:solidFill>
            <a:srgbClr val="000000"/>
          </a:solidFill>
          <a:miter lim="800000"/>
          <a:headEnd/>
          <a:tailEnd/>
        </a:ln>
      </xdr:spPr>
      <xdr:txBody>
        <a:bodyPr vertOverflow="clip" wrap="square" lIns="27432" tIns="22860" rIns="27432" bIns="0" anchor="t" upright="1"/>
        <a:lstStyle/>
        <a:p>
          <a:pPr algn="ctr" rtl="0">
            <a:defRPr sz="1000"/>
          </a:pPr>
          <a:endParaRPr lang="nl-NL" sz="1000" b="1" i="0" u="none" strike="noStrike" baseline="0">
            <a:solidFill>
              <a:srgbClr val="000000"/>
            </a:solidFill>
            <a:latin typeface="Arial"/>
            <a:cs typeface="Arial"/>
          </a:endParaRPr>
        </a:p>
        <a:p>
          <a:pPr algn="ctr" rtl="0">
            <a:defRPr sz="1000"/>
          </a:pPr>
          <a:r>
            <a:rPr lang="nl-NL" sz="1000" b="1" i="0" u="none" strike="noStrike" baseline="0">
              <a:solidFill>
                <a:srgbClr val="000000"/>
              </a:solidFill>
              <a:latin typeface="Arial"/>
              <a:cs typeface="Arial"/>
            </a:rPr>
            <a:t>Geregistreerde Installaties</a:t>
          </a:r>
        </a:p>
      </xdr:txBody>
    </xdr:sp>
    <xdr:clientData/>
  </xdr:twoCellAnchor>
  <xdr:twoCellAnchor editAs="oneCell">
    <xdr:from>
      <xdr:col>2</xdr:col>
      <xdr:colOff>0</xdr:colOff>
      <xdr:row>38</xdr:row>
      <xdr:rowOff>0</xdr:rowOff>
    </xdr:from>
    <xdr:to>
      <xdr:col>2</xdr:col>
      <xdr:colOff>361950</xdr:colOff>
      <xdr:row>39</xdr:row>
      <xdr:rowOff>9524</xdr:rowOff>
    </xdr:to>
    <xdr:pic>
      <xdr:nvPicPr>
        <xdr:cNvPr id="12715" name="Picture 380" descr="Element2005-picto-56"/>
        <xdr:cNvPicPr>
          <a:picLocks noChangeAspect="1" noChangeArrowheads="1"/>
        </xdr:cNvPicPr>
      </xdr:nvPicPr>
      <xdr:blipFill>
        <a:blip xmlns:r="http://schemas.openxmlformats.org/officeDocument/2006/relationships" r:embed="rId20" cstate="print"/>
        <a:srcRect/>
        <a:stretch>
          <a:fillRect/>
        </a:stretch>
      </xdr:blipFill>
      <xdr:spPr bwMode="auto">
        <a:xfrm>
          <a:off x="1514475" y="11953875"/>
          <a:ext cx="361950" cy="361950"/>
        </a:xfrm>
        <a:prstGeom prst="rect">
          <a:avLst/>
        </a:prstGeom>
        <a:noFill/>
        <a:ln w="9525">
          <a:noFill/>
          <a:miter lim="800000"/>
          <a:headEnd/>
          <a:tailEnd/>
        </a:ln>
      </xdr:spPr>
    </xdr:pic>
    <xdr:clientData/>
  </xdr:twoCellAnchor>
  <xdr:twoCellAnchor>
    <xdr:from>
      <xdr:col>9</xdr:col>
      <xdr:colOff>66675</xdr:colOff>
      <xdr:row>12</xdr:row>
      <xdr:rowOff>104775</xdr:rowOff>
    </xdr:from>
    <xdr:to>
      <xdr:col>10</xdr:col>
      <xdr:colOff>9525</xdr:colOff>
      <xdr:row>19</xdr:row>
      <xdr:rowOff>180975</xdr:rowOff>
    </xdr:to>
    <xdr:sp macro="" textlink="">
      <xdr:nvSpPr>
        <xdr:cNvPr id="12685" name="Text Box 397"/>
        <xdr:cNvSpPr txBox="1">
          <a:spLocks noChangeArrowheads="1"/>
        </xdr:cNvSpPr>
      </xdr:nvSpPr>
      <xdr:spPr bwMode="auto">
        <a:xfrm>
          <a:off x="7981950" y="3600450"/>
          <a:ext cx="3095625" cy="2190750"/>
        </a:xfrm>
        <a:prstGeom prst="rect">
          <a:avLst/>
        </a:prstGeom>
        <a:solidFill>
          <a:schemeClr val="tx1">
            <a:lumMod val="50000"/>
            <a:lumOff val="50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nl-NL" sz="900" b="1" i="0" u="none" strike="noStrike" baseline="0">
              <a:solidFill>
                <a:srgbClr val="FF0000"/>
              </a:solidFill>
              <a:latin typeface="Arial"/>
              <a:cs typeface="Arial"/>
            </a:rPr>
            <a:t>Let op! </a:t>
          </a:r>
          <a:r>
            <a:rPr lang="nl-NL" sz="900" b="1" i="0" u="none" strike="noStrike" baseline="0">
              <a:solidFill>
                <a:srgbClr val="FFFFFF"/>
              </a:solidFill>
              <a:latin typeface="Arial"/>
              <a:cs typeface="Arial"/>
            </a:rPr>
            <a:t>Bij het verwijderen van teveel aangemaakte tabbladen, verwijder </a:t>
          </a:r>
          <a:r>
            <a:rPr lang="nl-NL" sz="900" b="1" i="0" u="sng" strike="noStrike" baseline="0">
              <a:solidFill>
                <a:srgbClr val="FFFFFF"/>
              </a:solidFill>
              <a:latin typeface="Arial"/>
              <a:cs typeface="Arial"/>
            </a:rPr>
            <a:t>alleen</a:t>
          </a:r>
          <a:r>
            <a:rPr lang="nl-NL" sz="900" b="1" i="0" u="none" strike="noStrike" baseline="0">
              <a:solidFill>
                <a:srgbClr val="FFFFFF"/>
              </a:solidFill>
              <a:latin typeface="Arial"/>
              <a:cs typeface="Arial"/>
            </a:rPr>
            <a:t> de tabbladen met een getal tussen haakjes in de tabbladnaam. Bijvoorbeeld, er is voor component CV-ketel 2 extra bladen toegevoegd:</a:t>
          </a:r>
        </a:p>
        <a:p>
          <a:pPr algn="l" rtl="0">
            <a:defRPr sz="1000"/>
          </a:pPr>
          <a:endParaRPr lang="nl-NL" sz="900" b="1" i="0" u="none" strike="noStrike" baseline="0">
            <a:solidFill>
              <a:srgbClr val="FFFFFF"/>
            </a:solidFill>
            <a:latin typeface="Arial"/>
            <a:cs typeface="Arial"/>
          </a:endParaRPr>
        </a:p>
        <a:p>
          <a:pPr algn="l" rtl="0">
            <a:defRPr sz="1000"/>
          </a:pPr>
          <a:r>
            <a:rPr lang="nl-NL" sz="900" b="1" i="0" u="none" strike="noStrike" baseline="0">
              <a:solidFill>
                <a:srgbClr val="FF6600"/>
              </a:solidFill>
              <a:latin typeface="Arial"/>
              <a:cs typeface="Arial"/>
            </a:rPr>
            <a:t>51.20.01.00</a:t>
          </a:r>
          <a:r>
            <a:rPr lang="nl-NL" sz="900" b="1" i="0" u="none" strike="noStrike" baseline="0">
              <a:solidFill>
                <a:srgbClr val="FFFFFF"/>
              </a:solidFill>
              <a:latin typeface="Arial"/>
              <a:cs typeface="Arial"/>
            </a:rPr>
            <a:t>,</a:t>
          </a:r>
          <a:r>
            <a:rPr lang="nl-NL" sz="900" b="1" i="0" u="none" strike="noStrike" baseline="0">
              <a:solidFill>
                <a:srgbClr val="FFCC99"/>
              </a:solidFill>
              <a:latin typeface="Arial"/>
              <a:cs typeface="Arial"/>
            </a:rPr>
            <a:t> 51.20.01.00 (2), 51.20.01.00 (3)</a:t>
          </a:r>
          <a:endParaRPr lang="nl-NL" sz="900" b="1" i="0" u="none" strike="noStrike" baseline="0">
            <a:solidFill>
              <a:srgbClr val="FFFFFF"/>
            </a:solidFill>
            <a:latin typeface="Arial"/>
            <a:cs typeface="Arial"/>
          </a:endParaRPr>
        </a:p>
        <a:p>
          <a:pPr algn="l" rtl="0">
            <a:defRPr sz="1000"/>
          </a:pPr>
          <a:endParaRPr lang="nl-NL" sz="1000" b="1" i="0" u="none" strike="noStrike" baseline="0">
            <a:solidFill>
              <a:srgbClr val="FFFFFF"/>
            </a:solidFill>
            <a:latin typeface="Arial"/>
            <a:cs typeface="Arial"/>
          </a:endParaRPr>
        </a:p>
        <a:p>
          <a:pPr algn="l" rtl="0">
            <a:defRPr sz="1000"/>
          </a:pPr>
          <a:r>
            <a:rPr lang="nl-NL" sz="1000" b="1" i="0" u="sng" strike="noStrike" baseline="0">
              <a:solidFill>
                <a:srgbClr val="FFFFFF"/>
              </a:solidFill>
              <a:latin typeface="Arial"/>
              <a:cs typeface="Arial"/>
            </a:rPr>
            <a:t>Het origineel tabblad </a:t>
          </a:r>
          <a:r>
            <a:rPr lang="nl-NL" sz="1000" b="1" i="0" u="sng" strike="noStrike" baseline="0">
              <a:solidFill>
                <a:srgbClr val="FF6600"/>
              </a:solidFill>
              <a:latin typeface="Arial"/>
              <a:cs typeface="Arial"/>
            </a:rPr>
            <a:t>(51.20.01.00)</a:t>
          </a:r>
          <a:r>
            <a:rPr lang="nl-NL" sz="1000" b="1" i="0" u="sng" strike="noStrike" baseline="0">
              <a:solidFill>
                <a:srgbClr val="FFFFFF"/>
              </a:solidFill>
              <a:latin typeface="Arial"/>
              <a:cs typeface="Arial"/>
            </a:rPr>
            <a:t> dient uitsluitend verwijderd te worden door de vink in het blokje op deze pagina voor de componentnaam, te verwijderen. De tabbladen met (2) en (3) mogen uitsluitend verwijderd worden met de rechtermuisknop optie </a:t>
          </a:r>
          <a:r>
            <a:rPr lang="nl-NL" sz="1000" b="1" i="1" u="sng" strike="noStrike" baseline="0">
              <a:solidFill>
                <a:srgbClr val="FFFFFF"/>
              </a:solidFill>
              <a:latin typeface="Arial"/>
              <a:cs typeface="Arial"/>
            </a:rPr>
            <a:t>verwijderen</a:t>
          </a:r>
          <a:r>
            <a:rPr lang="nl-NL" sz="1000" b="1" i="0" u="sng" strike="noStrike" baseline="0">
              <a:solidFill>
                <a:srgbClr val="FFFFFF"/>
              </a:solidFill>
              <a:latin typeface="Arial"/>
              <a:cs typeface="Arial"/>
            </a:rPr>
            <a:t>.</a:t>
          </a:r>
          <a:endParaRPr lang="nl-NL" sz="1000" b="0" i="0" u="none" strike="noStrike" baseline="0">
            <a:solidFill>
              <a:srgbClr val="000000"/>
            </a:solidFill>
            <a:latin typeface="Arial"/>
            <a:cs typeface="Arial"/>
          </a:endParaRPr>
        </a:p>
        <a:p>
          <a:pPr algn="l" rtl="0">
            <a:defRPr sz="1000"/>
          </a:pPr>
          <a:endParaRPr lang="nl-NL" sz="1000" b="0" i="0" u="none" strike="noStrike" baseline="0">
            <a:solidFill>
              <a:srgbClr val="000000"/>
            </a:solidFill>
            <a:latin typeface="Arial"/>
            <a:cs typeface="Arial"/>
          </a:endParaRPr>
        </a:p>
        <a:p>
          <a:pPr algn="l" rtl="0">
            <a:defRPr sz="1000"/>
          </a:pPr>
          <a:endParaRPr lang="nl-NL" sz="1000" b="0" i="0" u="none" strike="noStrike" baseline="0">
            <a:solidFill>
              <a:srgbClr val="000000"/>
            </a:solidFill>
            <a:latin typeface="Arial"/>
            <a:cs typeface="Arial"/>
          </a:endParaRPr>
        </a:p>
      </xdr:txBody>
    </xdr:sp>
    <xdr:clientData/>
  </xdr:twoCellAnchor>
  <xdr:twoCellAnchor>
    <xdr:from>
      <xdr:col>9</xdr:col>
      <xdr:colOff>66675</xdr:colOff>
      <xdr:row>3</xdr:row>
      <xdr:rowOff>0</xdr:rowOff>
    </xdr:from>
    <xdr:to>
      <xdr:col>10</xdr:col>
      <xdr:colOff>9525</xdr:colOff>
      <xdr:row>3</xdr:row>
      <xdr:rowOff>257175</xdr:rowOff>
    </xdr:to>
    <xdr:sp macro="" textlink="">
      <xdr:nvSpPr>
        <xdr:cNvPr id="33" name="Text Box 366"/>
        <xdr:cNvSpPr txBox="1">
          <a:spLocks noChangeArrowheads="1"/>
        </xdr:cNvSpPr>
      </xdr:nvSpPr>
      <xdr:spPr bwMode="auto">
        <a:xfrm>
          <a:off x="7981950" y="676275"/>
          <a:ext cx="3095625" cy="257175"/>
        </a:xfrm>
        <a:prstGeom prst="rect">
          <a:avLst/>
        </a:prstGeom>
        <a:solidFill>
          <a:schemeClr val="bg2"/>
        </a:solidFill>
        <a:ln w="9525">
          <a:solidFill>
            <a:srgbClr val="000000"/>
          </a:solidFill>
          <a:miter lim="800000"/>
          <a:headEnd/>
          <a:tailEnd/>
        </a:ln>
      </xdr:spPr>
      <xdr:txBody>
        <a:bodyPr vertOverflow="clip" wrap="square" lIns="27432" tIns="22860" rIns="0" bIns="0" anchor="t" upright="1"/>
        <a:lstStyle/>
        <a:p>
          <a:pPr algn="ctr" rtl="0">
            <a:defRPr sz="1000"/>
          </a:pPr>
          <a:r>
            <a:rPr lang="nl-NL" sz="1200" b="1" i="0" u="none" strike="noStrike" baseline="0">
              <a:solidFill>
                <a:schemeClr val="tx1"/>
              </a:solidFill>
              <a:latin typeface="Arial"/>
              <a:cs typeface="Arial"/>
            </a:rPr>
            <a:t>Is er een bestaande installatie vervallen?</a:t>
          </a:r>
        </a:p>
        <a:p>
          <a:pPr algn="ctr" rtl="0">
            <a:defRPr sz="1000"/>
          </a:pPr>
          <a:endParaRPr lang="nl-NL" sz="1000" b="0" i="0" u="none" strike="noStrike" baseline="0">
            <a:solidFill>
              <a:schemeClr val="tx1"/>
            </a:solidFill>
            <a:latin typeface="Arial"/>
            <a:cs typeface="Arial"/>
          </a:endParaRPr>
        </a:p>
        <a:p>
          <a:pPr algn="ctr" rtl="0">
            <a:defRPr sz="1000"/>
          </a:pPr>
          <a:endParaRPr lang="nl-NL" sz="1000" b="0" i="0" u="none" strike="noStrike" baseline="0">
            <a:solidFill>
              <a:schemeClr val="tx1"/>
            </a:solidFill>
            <a:latin typeface="Arial"/>
            <a:cs typeface="Arial"/>
          </a:endParaRPr>
        </a:p>
        <a:p>
          <a:pPr algn="ctr" rtl="0">
            <a:defRPr sz="1000"/>
          </a:pPr>
          <a:endParaRPr lang="nl-NL" sz="1000" b="0" i="0" u="none" strike="noStrike" baseline="0">
            <a:solidFill>
              <a:schemeClr val="tx1"/>
            </a:solidFill>
            <a:latin typeface="Arial"/>
            <a:cs typeface="Arial"/>
          </a:endParaRPr>
        </a:p>
        <a:p>
          <a:pPr algn="ctr" rtl="0">
            <a:defRPr sz="1000"/>
          </a:pPr>
          <a:endParaRPr lang="nl-NL" sz="1000" b="0" i="0" u="none" strike="noStrike" baseline="0">
            <a:solidFill>
              <a:schemeClr val="tx1"/>
            </a:solidFill>
            <a:latin typeface="Arial"/>
            <a:cs typeface="Arial"/>
          </a:endParaRPr>
        </a:p>
      </xdr:txBody>
    </xdr:sp>
    <xdr:clientData/>
  </xdr:twoCellAnchor>
  <xdr:twoCellAnchor>
    <xdr:from>
      <xdr:col>9</xdr:col>
      <xdr:colOff>66675</xdr:colOff>
      <xdr:row>11</xdr:row>
      <xdr:rowOff>200025</xdr:rowOff>
    </xdr:from>
    <xdr:to>
      <xdr:col>10</xdr:col>
      <xdr:colOff>9525</xdr:colOff>
      <xdr:row>12</xdr:row>
      <xdr:rowOff>104775</xdr:rowOff>
    </xdr:to>
    <xdr:sp macro="" textlink="">
      <xdr:nvSpPr>
        <xdr:cNvPr id="34" name="Text Box 366"/>
        <xdr:cNvSpPr txBox="1">
          <a:spLocks noChangeArrowheads="1"/>
        </xdr:cNvSpPr>
      </xdr:nvSpPr>
      <xdr:spPr bwMode="auto">
        <a:xfrm>
          <a:off x="7981950" y="3343275"/>
          <a:ext cx="3095625" cy="257175"/>
        </a:xfrm>
        <a:prstGeom prst="rect">
          <a:avLst/>
        </a:prstGeom>
        <a:solidFill>
          <a:schemeClr val="bg2"/>
        </a:solidFill>
        <a:ln w="9525">
          <a:solidFill>
            <a:srgbClr val="000000"/>
          </a:solidFill>
          <a:miter lim="800000"/>
          <a:headEnd/>
          <a:tailEnd/>
        </a:ln>
      </xdr:spPr>
      <xdr:txBody>
        <a:bodyPr vertOverflow="clip" wrap="square" lIns="27432" tIns="22860" rIns="0" bIns="0" anchor="t" upright="1"/>
        <a:lstStyle/>
        <a:p>
          <a:pPr algn="ctr" rtl="0">
            <a:defRPr sz="1000"/>
          </a:pPr>
          <a:r>
            <a:rPr lang="nl-NL" sz="1200" b="1" i="0" u="none" strike="noStrike" baseline="0">
              <a:solidFill>
                <a:schemeClr val="tx1"/>
              </a:solidFill>
              <a:latin typeface="Arial"/>
              <a:cs typeface="Arial"/>
            </a:rPr>
            <a:t>Wilt u een tabblad verwijderen?</a:t>
          </a:r>
        </a:p>
        <a:p>
          <a:pPr algn="ctr" rtl="0">
            <a:defRPr sz="1000"/>
          </a:pPr>
          <a:endParaRPr lang="nl-NL" sz="1000" b="0" i="0" u="none" strike="noStrike" baseline="0">
            <a:solidFill>
              <a:schemeClr val="tx1"/>
            </a:solidFill>
            <a:latin typeface="Arial"/>
            <a:cs typeface="Arial"/>
          </a:endParaRPr>
        </a:p>
        <a:p>
          <a:pPr algn="ctr" rtl="0">
            <a:defRPr sz="1000"/>
          </a:pPr>
          <a:endParaRPr lang="nl-NL" sz="1000" b="0" i="0" u="none" strike="noStrike" baseline="0">
            <a:solidFill>
              <a:schemeClr val="tx1"/>
            </a:solidFill>
            <a:latin typeface="Arial"/>
            <a:cs typeface="Arial"/>
          </a:endParaRPr>
        </a:p>
        <a:p>
          <a:pPr algn="ctr" rtl="0">
            <a:defRPr sz="1000"/>
          </a:pPr>
          <a:endParaRPr lang="nl-NL" sz="1000" b="0" i="0" u="none" strike="noStrike" baseline="0">
            <a:solidFill>
              <a:schemeClr val="tx1"/>
            </a:solidFill>
            <a:latin typeface="Arial"/>
            <a:cs typeface="Arial"/>
          </a:endParaRPr>
        </a:p>
        <a:p>
          <a:pPr algn="ctr" rtl="0">
            <a:defRPr sz="1000"/>
          </a:pPr>
          <a:endParaRPr lang="nl-NL" sz="1000" b="0" i="0" u="none" strike="noStrike" baseline="0">
            <a:solidFill>
              <a:schemeClr val="tx1"/>
            </a:solidFill>
            <a:latin typeface="Arial"/>
            <a:cs typeface="Arial"/>
          </a:endParaRPr>
        </a:p>
      </xdr:txBody>
    </xdr:sp>
    <xdr:clientData/>
  </xdr:twoCellAnchor>
  <xdr:twoCellAnchor>
    <xdr:from>
      <xdr:col>1</xdr:col>
      <xdr:colOff>57150</xdr:colOff>
      <xdr:row>113</xdr:row>
      <xdr:rowOff>57150</xdr:rowOff>
    </xdr:from>
    <xdr:to>
      <xdr:col>8</xdr:col>
      <xdr:colOff>38100</xdr:colOff>
      <xdr:row>126</xdr:row>
      <xdr:rowOff>8659</xdr:rowOff>
    </xdr:to>
    <xdr:sp macro="" textlink="">
      <xdr:nvSpPr>
        <xdr:cNvPr id="39" name="Text Box 360"/>
        <xdr:cNvSpPr txBox="1">
          <a:spLocks noChangeArrowheads="1"/>
        </xdr:cNvSpPr>
      </xdr:nvSpPr>
      <xdr:spPr bwMode="auto">
        <a:xfrm>
          <a:off x="57150" y="35661600"/>
          <a:ext cx="7772400" cy="2218459"/>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nl-NL" sz="1000" b="1" i="0" u="none" strike="noStrike" baseline="0">
            <a:solidFill>
              <a:srgbClr val="000000"/>
            </a:solidFill>
            <a:latin typeface="Arial"/>
            <a:cs typeface="Arial"/>
          </a:endParaRPr>
        </a:p>
        <a:p>
          <a:pPr algn="l" rtl="0">
            <a:defRPr sz="1000"/>
          </a:pPr>
          <a:r>
            <a:rPr lang="nl-NL" sz="1000" b="1" i="0" u="none" strike="noStrike" baseline="0">
              <a:solidFill>
                <a:srgbClr val="000000"/>
              </a:solidFill>
              <a:latin typeface="Arial"/>
              <a:cs typeface="Arial"/>
            </a:rPr>
            <a:t>Voor het muteren van de installatiegegevens zie de instructie hieronder:</a:t>
          </a:r>
          <a:endParaRPr lang="nl-NL" sz="1000" b="0" i="0" u="none" strike="noStrike" baseline="0">
            <a:solidFill>
              <a:srgbClr val="000000"/>
            </a:solidFill>
            <a:latin typeface="Arial"/>
            <a:cs typeface="Arial"/>
          </a:endParaRPr>
        </a:p>
        <a:p>
          <a:pPr algn="l" rtl="0">
            <a:defRPr sz="1000"/>
          </a:pPr>
          <a:endParaRPr lang="nl-NL" sz="1000" b="0" i="0" u="none" strike="noStrike" baseline="0">
            <a:solidFill>
              <a:srgbClr val="000000"/>
            </a:solidFill>
            <a:latin typeface="Arial"/>
            <a:cs typeface="Arial"/>
          </a:endParaRPr>
        </a:p>
        <a:p>
          <a:pPr rtl="0"/>
          <a:r>
            <a:rPr lang="nl-NL" sz="1100" b="0" i="0" baseline="0">
              <a:latin typeface="Arial" pitchFamily="34" charset="0"/>
              <a:ea typeface="+mn-ea"/>
              <a:cs typeface="Arial" pitchFamily="34" charset="0"/>
            </a:rPr>
            <a:t>1. Indien er een wijziging heeft plaatsgevonden op een eigenschap van de installatie, dient de </a:t>
          </a:r>
          <a:br>
            <a:rPr lang="nl-NL" sz="1100" b="0" i="0" baseline="0">
              <a:latin typeface="Arial" pitchFamily="34" charset="0"/>
              <a:ea typeface="+mn-ea"/>
              <a:cs typeface="Arial" pitchFamily="34" charset="0"/>
            </a:rPr>
          </a:br>
          <a:r>
            <a:rPr lang="nl-NL" sz="1100" b="0" i="0" baseline="0">
              <a:latin typeface="Arial" pitchFamily="34" charset="0"/>
              <a:ea typeface="+mn-ea"/>
              <a:cs typeface="Arial" pitchFamily="34" charset="0"/>
            </a:rPr>
            <a:t>picklist-mogelijkheid "</a:t>
          </a:r>
          <a:r>
            <a:rPr lang="nl-NL" sz="1100" b="1" i="0" baseline="0">
              <a:latin typeface="Arial" pitchFamily="34" charset="0"/>
              <a:ea typeface="+mn-ea"/>
              <a:cs typeface="Arial" pitchFamily="34" charset="0"/>
            </a:rPr>
            <a:t>Gewijzigd</a:t>
          </a:r>
          <a:r>
            <a:rPr lang="nl-NL" sz="1100" b="0" i="0" baseline="0">
              <a:latin typeface="Arial" pitchFamily="34" charset="0"/>
              <a:ea typeface="+mn-ea"/>
              <a:cs typeface="Arial" pitchFamily="34" charset="0"/>
            </a:rPr>
            <a:t>" te worden gekozen.</a:t>
          </a:r>
          <a:endParaRPr lang="nl-NL" sz="1000">
            <a:latin typeface="Arial" pitchFamily="34" charset="0"/>
            <a:cs typeface="Arial" pitchFamily="34" charset="0"/>
          </a:endParaRPr>
        </a:p>
        <a:p>
          <a:pPr algn="l" rtl="0">
            <a:defRPr sz="1000"/>
          </a:pPr>
          <a:endParaRPr lang="nl-NL"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nl-NL" sz="1100">
              <a:latin typeface="Arial" pitchFamily="34" charset="0"/>
              <a:ea typeface="+mn-ea"/>
              <a:cs typeface="Arial" pitchFamily="34" charset="0"/>
            </a:rPr>
            <a:t>2. Indien een installatie is verwijderd kan er worden volstaan met het invullen van de  </a:t>
          </a:r>
          <a:br>
            <a:rPr lang="nl-NL" sz="1100">
              <a:latin typeface="Arial" pitchFamily="34" charset="0"/>
              <a:ea typeface="+mn-ea"/>
              <a:cs typeface="Arial" pitchFamily="34" charset="0"/>
            </a:rPr>
          </a:br>
          <a:r>
            <a:rPr lang="nl-NL" sz="1100">
              <a:latin typeface="Arial" pitchFamily="34" charset="0"/>
              <a:ea typeface="+mn-ea"/>
              <a:cs typeface="Arial" pitchFamily="34" charset="0"/>
            </a:rPr>
            <a:t>picklist-mogelijkheid "</a:t>
          </a:r>
          <a:r>
            <a:rPr lang="nl-NL" sz="1100" b="1">
              <a:latin typeface="Arial" pitchFamily="34" charset="0"/>
              <a:ea typeface="+mn-ea"/>
              <a:cs typeface="Arial" pitchFamily="34" charset="0"/>
            </a:rPr>
            <a:t>Vervallen</a:t>
          </a:r>
          <a:r>
            <a:rPr lang="nl-NL" sz="1100">
              <a:latin typeface="Arial" pitchFamily="34" charset="0"/>
              <a:ea typeface="+mn-ea"/>
              <a:cs typeface="Arial" pitchFamily="34" charset="0"/>
            </a:rPr>
            <a:t>" op de eerste regel van de installatie (VOLGNR 1)</a:t>
          </a:r>
        </a:p>
        <a:p>
          <a:pPr algn="l" rtl="0">
            <a:defRPr sz="1000"/>
          </a:pPr>
          <a:endParaRPr lang="nl-NL" sz="1000" b="0" i="0" u="none" strike="noStrike" baseline="0">
            <a:solidFill>
              <a:srgbClr val="000000"/>
            </a:solidFill>
            <a:latin typeface="Arial"/>
            <a:cs typeface="Arial"/>
          </a:endParaRPr>
        </a:p>
        <a:p>
          <a:pPr algn="l" rtl="0">
            <a:defRPr sz="1000"/>
          </a:pPr>
          <a:r>
            <a:rPr lang="nl-NL" sz="1000" b="1" i="0" u="none" strike="noStrike" baseline="0">
              <a:solidFill>
                <a:srgbClr val="000000"/>
              </a:solidFill>
              <a:latin typeface="Arial"/>
              <a:cs typeface="Arial"/>
            </a:rPr>
            <a:t>LET OP! Wat te doen bij het verplaatsen van een installatie:</a:t>
          </a:r>
        </a:p>
        <a:p>
          <a:pPr algn="l" rtl="0">
            <a:defRPr sz="1000"/>
          </a:pPr>
          <a:r>
            <a:rPr lang="nl-NL" sz="1000" b="0" i="0" u="none" strike="noStrike" baseline="0">
              <a:solidFill>
                <a:srgbClr val="000000"/>
              </a:solidFill>
              <a:latin typeface="Arial"/>
              <a:cs typeface="Arial"/>
            </a:rPr>
            <a:t>Bij een verplaatsing van de installatie naar een andere lokatie dient in het bestand van de </a:t>
          </a:r>
        </a:p>
        <a:p>
          <a:pPr algn="l" rtl="0">
            <a:defRPr sz="1000"/>
          </a:pPr>
          <a:r>
            <a:rPr lang="nl-NL" sz="1000" b="0" i="0" u="none" strike="noStrike" baseline="0">
              <a:solidFill>
                <a:srgbClr val="000000"/>
              </a:solidFill>
              <a:latin typeface="Arial"/>
              <a:cs typeface="Arial"/>
            </a:rPr>
            <a:t>geregistreerde installaties de installatie op 'vervallen' te worden gezet. </a:t>
          </a:r>
        </a:p>
        <a:p>
          <a:pPr algn="l" rtl="0">
            <a:defRPr sz="1000"/>
          </a:pPr>
          <a:r>
            <a:rPr lang="nl-NL" sz="1000" b="0" i="0" u="none" strike="noStrike" baseline="0">
              <a:solidFill>
                <a:srgbClr val="000000"/>
              </a:solidFill>
              <a:latin typeface="Arial"/>
              <a:cs typeface="Arial"/>
            </a:rPr>
            <a:t>Vervolgens dient op het tabblad 'Nieuwe installaties' de installatie te worden toegevoegd.</a:t>
          </a:r>
        </a:p>
        <a:p>
          <a:pPr algn="l" rtl="0">
            <a:defRPr sz="1000"/>
          </a:pPr>
          <a:endParaRPr lang="nl-NL" sz="1000" b="0" i="0" u="none" strike="noStrike" baseline="0">
            <a:solidFill>
              <a:srgbClr val="000000"/>
            </a:solidFill>
            <a:latin typeface="Arial"/>
            <a:cs typeface="Arial"/>
          </a:endParaRPr>
        </a:p>
      </xdr:txBody>
    </xdr:sp>
    <xdr:clientData/>
  </xdr:twoCellAnchor>
  <xdr:twoCellAnchor>
    <xdr:from>
      <xdr:col>5</xdr:col>
      <xdr:colOff>1778577</xdr:colOff>
      <xdr:row>120</xdr:row>
      <xdr:rowOff>138546</xdr:rowOff>
    </xdr:from>
    <xdr:to>
      <xdr:col>7</xdr:col>
      <xdr:colOff>597477</xdr:colOff>
      <xdr:row>124</xdr:row>
      <xdr:rowOff>59748</xdr:rowOff>
    </xdr:to>
    <xdr:sp macro="" textlink="">
      <xdr:nvSpPr>
        <xdr:cNvPr id="40" name="Text Box 368">
          <a:hlinkClick xmlns:r="http://schemas.openxmlformats.org/officeDocument/2006/relationships" r:id="rId21"/>
        </xdr:cNvPr>
        <xdr:cNvSpPr txBox="1">
          <a:spLocks noChangeArrowheads="1"/>
        </xdr:cNvSpPr>
      </xdr:nvSpPr>
      <xdr:spPr bwMode="auto">
        <a:xfrm>
          <a:off x="5950527" y="37038396"/>
          <a:ext cx="1790700" cy="568902"/>
        </a:xfrm>
        <a:prstGeom prst="rect">
          <a:avLst/>
        </a:prstGeom>
        <a:solidFill>
          <a:srgbClr val="969696"/>
        </a:solidFill>
        <a:ln w="25400">
          <a:solidFill>
            <a:srgbClr val="000000"/>
          </a:solidFill>
          <a:miter lim="800000"/>
          <a:headEnd/>
          <a:tailEnd/>
        </a:ln>
      </xdr:spPr>
      <xdr:txBody>
        <a:bodyPr vertOverflow="clip" wrap="square" lIns="27432" tIns="22860" rIns="27432" bIns="22860" anchor="ctr" upright="1"/>
        <a:lstStyle/>
        <a:p>
          <a:pPr algn="ctr" rtl="0">
            <a:defRPr sz="1000"/>
          </a:pPr>
          <a:r>
            <a:rPr lang="nl-NL" sz="1000" b="1" i="0" u="none" strike="noStrike" baseline="0">
              <a:solidFill>
                <a:srgbClr val="FFFFFF"/>
              </a:solidFill>
              <a:latin typeface="Arial"/>
              <a:cs typeface="Arial"/>
            </a:rPr>
            <a:t>Naar  nieuwe  installaties.</a:t>
          </a:r>
        </a:p>
      </xdr:txBody>
    </xdr:sp>
    <xdr:clientData/>
  </xdr:twoCellAnchor>
  <xdr:twoCellAnchor>
    <xdr:from>
      <xdr:col>5</xdr:col>
      <xdr:colOff>1766454</xdr:colOff>
      <xdr:row>114</xdr:row>
      <xdr:rowOff>8660</xdr:rowOff>
    </xdr:from>
    <xdr:to>
      <xdr:col>7</xdr:col>
      <xdr:colOff>585354</xdr:colOff>
      <xdr:row>118</xdr:row>
      <xdr:rowOff>17319</xdr:rowOff>
    </xdr:to>
    <xdr:sp macro="" textlink="">
      <xdr:nvSpPr>
        <xdr:cNvPr id="45" name="Text Box 368">
          <a:hlinkClick xmlns:r="http://schemas.openxmlformats.org/officeDocument/2006/relationships" r:id="rId19"/>
        </xdr:cNvPr>
        <xdr:cNvSpPr txBox="1">
          <a:spLocks noChangeArrowheads="1"/>
        </xdr:cNvSpPr>
      </xdr:nvSpPr>
      <xdr:spPr bwMode="auto">
        <a:xfrm>
          <a:off x="5938404" y="35936960"/>
          <a:ext cx="1790700" cy="656359"/>
        </a:xfrm>
        <a:prstGeom prst="rect">
          <a:avLst/>
        </a:prstGeom>
        <a:solidFill>
          <a:srgbClr val="969696"/>
        </a:solidFill>
        <a:ln w="25400">
          <a:solidFill>
            <a:srgbClr val="000000"/>
          </a:solidFill>
          <a:miter lim="800000"/>
          <a:headEnd/>
          <a:tailEnd/>
        </a:ln>
      </xdr:spPr>
      <xdr:txBody>
        <a:bodyPr vertOverflow="clip" wrap="square" lIns="27432" tIns="22860" rIns="27432" bIns="22860" anchor="ctr" upright="1"/>
        <a:lstStyle/>
        <a:p>
          <a:pPr algn="ctr" rtl="0">
            <a:defRPr sz="1000"/>
          </a:pPr>
          <a:r>
            <a:rPr lang="nl-NL" sz="1000" b="1" i="0" u="none" strike="noStrike" baseline="0">
              <a:solidFill>
                <a:srgbClr val="FFFFFF"/>
              </a:solidFill>
              <a:latin typeface="Arial"/>
              <a:cs typeface="Arial"/>
            </a:rPr>
            <a:t>Naar  geregistreerde installaties</a:t>
          </a:r>
        </a:p>
      </xdr:txBody>
    </xdr:sp>
    <xdr:clientData/>
  </xdr:twoCellAnchor>
  <xdr:twoCellAnchor editAs="oneCell">
    <xdr:from>
      <xdr:col>1</xdr:col>
      <xdr:colOff>60617</xdr:colOff>
      <xdr:row>126</xdr:row>
      <xdr:rowOff>51957</xdr:rowOff>
    </xdr:from>
    <xdr:to>
      <xdr:col>10</xdr:col>
      <xdr:colOff>0</xdr:colOff>
      <xdr:row>136</xdr:row>
      <xdr:rowOff>1593</xdr:rowOff>
    </xdr:to>
    <xdr:pic>
      <xdr:nvPicPr>
        <xdr:cNvPr id="12724" name="Picture 436"/>
        <xdr:cNvPicPr>
          <a:picLocks noChangeAspect="1" noChangeArrowheads="1"/>
        </xdr:cNvPicPr>
      </xdr:nvPicPr>
      <xdr:blipFill>
        <a:blip xmlns:r="http://schemas.openxmlformats.org/officeDocument/2006/relationships" r:embed="rId22" cstate="print"/>
        <a:srcRect/>
        <a:stretch>
          <a:fillRect/>
        </a:stretch>
      </xdr:blipFill>
      <xdr:spPr bwMode="auto">
        <a:xfrm>
          <a:off x="60617" y="40351366"/>
          <a:ext cx="11005701" cy="1592266"/>
        </a:xfrm>
        <a:prstGeom prst="rect">
          <a:avLst/>
        </a:prstGeom>
        <a:noFill/>
      </xdr:spPr>
    </xdr:pic>
    <xdr:clientData/>
  </xdr:twoCellAnchor>
  <mc:AlternateContent xmlns:mc="http://schemas.openxmlformats.org/markup-compatibility/2006">
    <mc:Choice xmlns:a14="http://schemas.microsoft.com/office/drawing/2010/main" Requires="a14">
      <xdr:twoCellAnchor editAs="oneCell">
        <xdr:from>
          <xdr:col>6</xdr:col>
          <xdr:colOff>0</xdr:colOff>
          <xdr:row>3</xdr:row>
          <xdr:rowOff>19050</xdr:rowOff>
        </xdr:from>
        <xdr:to>
          <xdr:col>8</xdr:col>
          <xdr:colOff>0</xdr:colOff>
          <xdr:row>3</xdr:row>
          <xdr:rowOff>323850</xdr:rowOff>
        </xdr:to>
        <xdr:sp macro="" textlink="">
          <xdr:nvSpPr>
            <xdr:cNvPr id="12294" name="CommandButton13220100" hidden="1">
              <a:extLst>
                <a:ext uri="{63B3BB69-23CF-44E3-9099-C40C66FF867C}">
                  <a14:compatExt spid="_x0000_s1229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xdr:row>
          <xdr:rowOff>76200</xdr:rowOff>
        </xdr:from>
        <xdr:to>
          <xdr:col>5</xdr:col>
          <xdr:colOff>1581150</xdr:colOff>
          <xdr:row>3</xdr:row>
          <xdr:rowOff>304800</xdr:rowOff>
        </xdr:to>
        <xdr:sp macro="" textlink="">
          <xdr:nvSpPr>
            <xdr:cNvPr id="12307" name="CheckBox13220100" hidden="1">
              <a:extLst>
                <a:ext uri="{63B3BB69-23CF-44E3-9099-C40C66FF867C}">
                  <a14:compatExt spid="_x0000_s1230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72</xdr:row>
          <xdr:rowOff>76200</xdr:rowOff>
        </xdr:from>
        <xdr:to>
          <xdr:col>5</xdr:col>
          <xdr:colOff>1581150</xdr:colOff>
          <xdr:row>72</xdr:row>
          <xdr:rowOff>304800</xdr:rowOff>
        </xdr:to>
        <xdr:sp macro="" textlink="">
          <xdr:nvSpPr>
            <xdr:cNvPr id="12308" name="CheckBox90410100" hidden="1">
              <a:extLst>
                <a:ext uri="{63B3BB69-23CF-44E3-9099-C40C66FF867C}">
                  <a14:compatExt spid="_x0000_s1230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72</xdr:row>
          <xdr:rowOff>19050</xdr:rowOff>
        </xdr:from>
        <xdr:to>
          <xdr:col>8</xdr:col>
          <xdr:colOff>0</xdr:colOff>
          <xdr:row>72</xdr:row>
          <xdr:rowOff>323850</xdr:rowOff>
        </xdr:to>
        <xdr:sp macro="" textlink="">
          <xdr:nvSpPr>
            <xdr:cNvPr id="12322" name="CommandButton90410100" hidden="1">
              <a:extLst>
                <a:ext uri="{63B3BB69-23CF-44E3-9099-C40C66FF867C}">
                  <a14:compatExt spid="_x0000_s1232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19050</xdr:rowOff>
        </xdr:from>
        <xdr:to>
          <xdr:col>8</xdr:col>
          <xdr:colOff>0</xdr:colOff>
          <xdr:row>8</xdr:row>
          <xdr:rowOff>323850</xdr:rowOff>
        </xdr:to>
        <xdr:sp macro="" textlink="">
          <xdr:nvSpPr>
            <xdr:cNvPr id="12323" name="CommandButton47210100" hidden="1">
              <a:extLst>
                <a:ext uri="{63B3BB69-23CF-44E3-9099-C40C66FF867C}">
                  <a14:compatExt spid="_x0000_s1232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19050</xdr:rowOff>
        </xdr:from>
        <xdr:to>
          <xdr:col>8</xdr:col>
          <xdr:colOff>0</xdr:colOff>
          <xdr:row>9</xdr:row>
          <xdr:rowOff>323850</xdr:rowOff>
        </xdr:to>
        <xdr:sp macro="" textlink="">
          <xdr:nvSpPr>
            <xdr:cNvPr id="12324" name="CommandButton47220100" hidden="1">
              <a:extLst>
                <a:ext uri="{63B3BB69-23CF-44E3-9099-C40C66FF867C}">
                  <a14:compatExt spid="_x0000_s1232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19050</xdr:rowOff>
        </xdr:from>
        <xdr:to>
          <xdr:col>8</xdr:col>
          <xdr:colOff>0</xdr:colOff>
          <xdr:row>6</xdr:row>
          <xdr:rowOff>323850</xdr:rowOff>
        </xdr:to>
        <xdr:sp macro="" textlink="">
          <xdr:nvSpPr>
            <xdr:cNvPr id="12325" name="CommandButton31300100" hidden="1">
              <a:extLst>
                <a:ext uri="{63B3BB69-23CF-44E3-9099-C40C66FF867C}">
                  <a14:compatExt spid="_x0000_s123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19050</xdr:rowOff>
        </xdr:from>
        <xdr:to>
          <xdr:col>8</xdr:col>
          <xdr:colOff>0</xdr:colOff>
          <xdr:row>12</xdr:row>
          <xdr:rowOff>323850</xdr:rowOff>
        </xdr:to>
        <xdr:sp macro="" textlink="">
          <xdr:nvSpPr>
            <xdr:cNvPr id="12326" name="CommandButton51200100" hidden="1">
              <a:extLst>
                <a:ext uri="{63B3BB69-23CF-44E3-9099-C40C66FF867C}">
                  <a14:compatExt spid="_x0000_s123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19050</xdr:rowOff>
        </xdr:from>
        <xdr:to>
          <xdr:col>8</xdr:col>
          <xdr:colOff>0</xdr:colOff>
          <xdr:row>10</xdr:row>
          <xdr:rowOff>323850</xdr:rowOff>
        </xdr:to>
        <xdr:sp macro="" textlink="">
          <xdr:nvSpPr>
            <xdr:cNvPr id="12327" name="CommandButton51100100" hidden="1">
              <a:extLst>
                <a:ext uri="{63B3BB69-23CF-44E3-9099-C40C66FF867C}">
                  <a14:compatExt spid="_x0000_s123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19050</xdr:rowOff>
        </xdr:from>
        <xdr:to>
          <xdr:col>8</xdr:col>
          <xdr:colOff>0</xdr:colOff>
          <xdr:row>11</xdr:row>
          <xdr:rowOff>323850</xdr:rowOff>
        </xdr:to>
        <xdr:sp macro="" textlink="">
          <xdr:nvSpPr>
            <xdr:cNvPr id="12328" name="CommandButton51100200" hidden="1">
              <a:extLst>
                <a:ext uri="{63B3BB69-23CF-44E3-9099-C40C66FF867C}">
                  <a14:compatExt spid="_x0000_s1232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19050</xdr:rowOff>
        </xdr:from>
        <xdr:to>
          <xdr:col>8</xdr:col>
          <xdr:colOff>0</xdr:colOff>
          <xdr:row>15</xdr:row>
          <xdr:rowOff>323850</xdr:rowOff>
        </xdr:to>
        <xdr:sp macro="" textlink="">
          <xdr:nvSpPr>
            <xdr:cNvPr id="12329" name="CommandButton51410100" hidden="1">
              <a:extLst>
                <a:ext uri="{63B3BB69-23CF-44E3-9099-C40C66FF867C}">
                  <a14:compatExt spid="_x0000_s123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19050</xdr:rowOff>
        </xdr:from>
        <xdr:to>
          <xdr:col>8</xdr:col>
          <xdr:colOff>0</xdr:colOff>
          <xdr:row>20</xdr:row>
          <xdr:rowOff>323850</xdr:rowOff>
        </xdr:to>
        <xdr:sp macro="" textlink="">
          <xdr:nvSpPr>
            <xdr:cNvPr id="12331" name="CommandButton52510100" hidden="1">
              <a:extLst>
                <a:ext uri="{63B3BB69-23CF-44E3-9099-C40C66FF867C}">
                  <a14:compatExt spid="_x0000_s1233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78</xdr:row>
          <xdr:rowOff>19050</xdr:rowOff>
        </xdr:from>
        <xdr:to>
          <xdr:col>8</xdr:col>
          <xdr:colOff>0</xdr:colOff>
          <xdr:row>78</xdr:row>
          <xdr:rowOff>323850</xdr:rowOff>
        </xdr:to>
        <xdr:sp macro="" textlink="">
          <xdr:nvSpPr>
            <xdr:cNvPr id="12332" name="CommandButton90522001" hidden="1">
              <a:extLst>
                <a:ext uri="{63B3BB69-23CF-44E3-9099-C40C66FF867C}">
                  <a14:compatExt spid="_x0000_s123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19050</xdr:rowOff>
        </xdr:from>
        <xdr:to>
          <xdr:col>8</xdr:col>
          <xdr:colOff>0</xdr:colOff>
          <xdr:row>19</xdr:row>
          <xdr:rowOff>323850</xdr:rowOff>
        </xdr:to>
        <xdr:sp macro="" textlink="">
          <xdr:nvSpPr>
            <xdr:cNvPr id="12333" name="CommandButton52360100" hidden="1">
              <a:extLst>
                <a:ext uri="{63B3BB69-23CF-44E3-9099-C40C66FF867C}">
                  <a14:compatExt spid="_x0000_s123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83</xdr:row>
          <xdr:rowOff>19050</xdr:rowOff>
        </xdr:from>
        <xdr:to>
          <xdr:col>8</xdr:col>
          <xdr:colOff>0</xdr:colOff>
          <xdr:row>83</xdr:row>
          <xdr:rowOff>323850</xdr:rowOff>
        </xdr:to>
        <xdr:sp macro="" textlink="">
          <xdr:nvSpPr>
            <xdr:cNvPr id="12334" name="CommandButton90523601" hidden="1">
              <a:extLst>
                <a:ext uri="{63B3BB69-23CF-44E3-9099-C40C66FF867C}">
                  <a14:compatExt spid="_x0000_s123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76200</xdr:rowOff>
        </xdr:from>
        <xdr:to>
          <xdr:col>5</xdr:col>
          <xdr:colOff>1581150</xdr:colOff>
          <xdr:row>8</xdr:row>
          <xdr:rowOff>304800</xdr:rowOff>
        </xdr:to>
        <xdr:sp macro="" textlink="">
          <xdr:nvSpPr>
            <xdr:cNvPr id="12335" name="CheckBox47210100" hidden="1">
              <a:extLst>
                <a:ext uri="{63B3BB69-23CF-44E3-9099-C40C66FF867C}">
                  <a14:compatExt spid="_x0000_s123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76200</xdr:rowOff>
        </xdr:from>
        <xdr:to>
          <xdr:col>5</xdr:col>
          <xdr:colOff>1581150</xdr:colOff>
          <xdr:row>9</xdr:row>
          <xdr:rowOff>304800</xdr:rowOff>
        </xdr:to>
        <xdr:sp macro="" textlink="">
          <xdr:nvSpPr>
            <xdr:cNvPr id="12336" name="CheckBox47220100" hidden="1">
              <a:extLst>
                <a:ext uri="{63B3BB69-23CF-44E3-9099-C40C66FF867C}">
                  <a14:compatExt spid="_x0000_s123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xdr:row>
          <xdr:rowOff>76200</xdr:rowOff>
        </xdr:from>
        <xdr:to>
          <xdr:col>5</xdr:col>
          <xdr:colOff>1581150</xdr:colOff>
          <xdr:row>6</xdr:row>
          <xdr:rowOff>304800</xdr:rowOff>
        </xdr:to>
        <xdr:sp macro="" textlink="">
          <xdr:nvSpPr>
            <xdr:cNvPr id="12337" name="CheckBox31300100" hidden="1">
              <a:extLst>
                <a:ext uri="{63B3BB69-23CF-44E3-9099-C40C66FF867C}">
                  <a14:compatExt spid="_x0000_s123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76200</xdr:rowOff>
        </xdr:from>
        <xdr:to>
          <xdr:col>5</xdr:col>
          <xdr:colOff>1581150</xdr:colOff>
          <xdr:row>12</xdr:row>
          <xdr:rowOff>304800</xdr:rowOff>
        </xdr:to>
        <xdr:sp macro="" textlink="">
          <xdr:nvSpPr>
            <xdr:cNvPr id="12338" name="CheckBox51200100" hidden="1">
              <a:extLst>
                <a:ext uri="{63B3BB69-23CF-44E3-9099-C40C66FF867C}">
                  <a14:compatExt spid="_x0000_s123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76200</xdr:rowOff>
        </xdr:from>
        <xdr:to>
          <xdr:col>5</xdr:col>
          <xdr:colOff>1581150</xdr:colOff>
          <xdr:row>10</xdr:row>
          <xdr:rowOff>304800</xdr:rowOff>
        </xdr:to>
        <xdr:sp macro="" textlink="">
          <xdr:nvSpPr>
            <xdr:cNvPr id="12339" name="CheckBox51100100" hidden="1">
              <a:extLst>
                <a:ext uri="{63B3BB69-23CF-44E3-9099-C40C66FF867C}">
                  <a14:compatExt spid="_x0000_s123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76200</xdr:rowOff>
        </xdr:from>
        <xdr:to>
          <xdr:col>5</xdr:col>
          <xdr:colOff>1581150</xdr:colOff>
          <xdr:row>11</xdr:row>
          <xdr:rowOff>304800</xdr:rowOff>
        </xdr:to>
        <xdr:sp macro="" textlink="">
          <xdr:nvSpPr>
            <xdr:cNvPr id="12340" name="CheckBox51100200" hidden="1">
              <a:extLst>
                <a:ext uri="{63B3BB69-23CF-44E3-9099-C40C66FF867C}">
                  <a14:compatExt spid="_x0000_s123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76200</xdr:rowOff>
        </xdr:from>
        <xdr:to>
          <xdr:col>5</xdr:col>
          <xdr:colOff>1581150</xdr:colOff>
          <xdr:row>15</xdr:row>
          <xdr:rowOff>304800</xdr:rowOff>
        </xdr:to>
        <xdr:sp macro="" textlink="">
          <xdr:nvSpPr>
            <xdr:cNvPr id="12341" name="CheckBox51410100" hidden="1">
              <a:extLst>
                <a:ext uri="{63B3BB69-23CF-44E3-9099-C40C66FF867C}">
                  <a14:compatExt spid="_x0000_s123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76200</xdr:rowOff>
        </xdr:from>
        <xdr:to>
          <xdr:col>5</xdr:col>
          <xdr:colOff>1581150</xdr:colOff>
          <xdr:row>20</xdr:row>
          <xdr:rowOff>304800</xdr:rowOff>
        </xdr:to>
        <xdr:sp macro="" textlink="">
          <xdr:nvSpPr>
            <xdr:cNvPr id="12342" name="CheckBox52510100" hidden="1">
              <a:extLst>
                <a:ext uri="{63B3BB69-23CF-44E3-9099-C40C66FF867C}">
                  <a14:compatExt spid="_x0000_s123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78</xdr:row>
          <xdr:rowOff>76200</xdr:rowOff>
        </xdr:from>
        <xdr:to>
          <xdr:col>5</xdr:col>
          <xdr:colOff>1581150</xdr:colOff>
          <xdr:row>78</xdr:row>
          <xdr:rowOff>304800</xdr:rowOff>
        </xdr:to>
        <xdr:sp macro="" textlink="">
          <xdr:nvSpPr>
            <xdr:cNvPr id="12343" name="CheckBox90522001" hidden="1">
              <a:extLst>
                <a:ext uri="{63B3BB69-23CF-44E3-9099-C40C66FF867C}">
                  <a14:compatExt spid="_x0000_s1234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76200</xdr:rowOff>
        </xdr:from>
        <xdr:to>
          <xdr:col>5</xdr:col>
          <xdr:colOff>1581150</xdr:colOff>
          <xdr:row>19</xdr:row>
          <xdr:rowOff>304800</xdr:rowOff>
        </xdr:to>
        <xdr:sp macro="" textlink="">
          <xdr:nvSpPr>
            <xdr:cNvPr id="12344" name="CheckBox52360100" hidden="1">
              <a:extLst>
                <a:ext uri="{63B3BB69-23CF-44E3-9099-C40C66FF867C}">
                  <a14:compatExt spid="_x0000_s1234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83</xdr:row>
          <xdr:rowOff>76200</xdr:rowOff>
        </xdr:from>
        <xdr:to>
          <xdr:col>5</xdr:col>
          <xdr:colOff>1581150</xdr:colOff>
          <xdr:row>83</xdr:row>
          <xdr:rowOff>304800</xdr:rowOff>
        </xdr:to>
        <xdr:sp macro="" textlink="">
          <xdr:nvSpPr>
            <xdr:cNvPr id="12345" name="CheckBox90523601" hidden="1">
              <a:extLst>
                <a:ext uri="{63B3BB69-23CF-44E3-9099-C40C66FF867C}">
                  <a14:compatExt spid="_x0000_s123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76200</xdr:rowOff>
        </xdr:from>
        <xdr:to>
          <xdr:col>5</xdr:col>
          <xdr:colOff>1581150</xdr:colOff>
          <xdr:row>18</xdr:row>
          <xdr:rowOff>304800</xdr:rowOff>
        </xdr:to>
        <xdr:sp macro="" textlink="">
          <xdr:nvSpPr>
            <xdr:cNvPr id="12346" name="CheckBox52300100" hidden="1">
              <a:extLst>
                <a:ext uri="{63B3BB69-23CF-44E3-9099-C40C66FF867C}">
                  <a14:compatExt spid="_x0000_s123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19050</xdr:rowOff>
        </xdr:from>
        <xdr:to>
          <xdr:col>8</xdr:col>
          <xdr:colOff>0</xdr:colOff>
          <xdr:row>18</xdr:row>
          <xdr:rowOff>323850</xdr:rowOff>
        </xdr:to>
        <xdr:sp macro="" textlink="">
          <xdr:nvSpPr>
            <xdr:cNvPr id="12347" name="CommandButton52300100" hidden="1">
              <a:extLst>
                <a:ext uri="{63B3BB69-23CF-44E3-9099-C40C66FF867C}">
                  <a14:compatExt spid="_x0000_s123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79</xdr:row>
          <xdr:rowOff>76200</xdr:rowOff>
        </xdr:from>
        <xdr:to>
          <xdr:col>5</xdr:col>
          <xdr:colOff>1581150</xdr:colOff>
          <xdr:row>79</xdr:row>
          <xdr:rowOff>304800</xdr:rowOff>
        </xdr:to>
        <xdr:sp macro="" textlink="">
          <xdr:nvSpPr>
            <xdr:cNvPr id="12348" name="CheckBox90523001" hidden="1">
              <a:extLst>
                <a:ext uri="{63B3BB69-23CF-44E3-9099-C40C66FF867C}">
                  <a14:compatExt spid="_x0000_s123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19050</xdr:rowOff>
        </xdr:from>
        <xdr:to>
          <xdr:col>8</xdr:col>
          <xdr:colOff>0</xdr:colOff>
          <xdr:row>79</xdr:row>
          <xdr:rowOff>323850</xdr:rowOff>
        </xdr:to>
        <xdr:sp macro="" textlink="">
          <xdr:nvSpPr>
            <xdr:cNvPr id="12349" name="CommandButton90523001" hidden="1">
              <a:extLst>
                <a:ext uri="{63B3BB69-23CF-44E3-9099-C40C66FF867C}">
                  <a14:compatExt spid="_x0000_s123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82</xdr:row>
          <xdr:rowOff>76200</xdr:rowOff>
        </xdr:from>
        <xdr:to>
          <xdr:col>5</xdr:col>
          <xdr:colOff>1581150</xdr:colOff>
          <xdr:row>82</xdr:row>
          <xdr:rowOff>304800</xdr:rowOff>
        </xdr:to>
        <xdr:sp macro="" textlink="">
          <xdr:nvSpPr>
            <xdr:cNvPr id="12355" name="CheckBox52300200" hidden="1">
              <a:extLst>
                <a:ext uri="{63B3BB69-23CF-44E3-9099-C40C66FF867C}">
                  <a14:compatExt spid="_x0000_s123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76200</xdr:rowOff>
        </xdr:from>
        <xdr:to>
          <xdr:col>5</xdr:col>
          <xdr:colOff>1581150</xdr:colOff>
          <xdr:row>24</xdr:row>
          <xdr:rowOff>304800</xdr:rowOff>
        </xdr:to>
        <xdr:sp macro="" textlink="">
          <xdr:nvSpPr>
            <xdr:cNvPr id="12357" name="CheckBox53130100" hidden="1">
              <a:extLst>
                <a:ext uri="{63B3BB69-23CF-44E3-9099-C40C66FF867C}">
                  <a14:compatExt spid="_x0000_s1235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76200</xdr:rowOff>
        </xdr:from>
        <xdr:to>
          <xdr:col>5</xdr:col>
          <xdr:colOff>1581150</xdr:colOff>
          <xdr:row>26</xdr:row>
          <xdr:rowOff>304800</xdr:rowOff>
        </xdr:to>
        <xdr:sp macro="" textlink="">
          <xdr:nvSpPr>
            <xdr:cNvPr id="12358" name="CheckBox53200100" hidden="1">
              <a:extLst>
                <a:ext uri="{63B3BB69-23CF-44E3-9099-C40C66FF867C}">
                  <a14:compatExt spid="_x0000_s123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76200</xdr:rowOff>
        </xdr:from>
        <xdr:to>
          <xdr:col>5</xdr:col>
          <xdr:colOff>1581150</xdr:colOff>
          <xdr:row>31</xdr:row>
          <xdr:rowOff>304800</xdr:rowOff>
        </xdr:to>
        <xdr:sp macro="" textlink="">
          <xdr:nvSpPr>
            <xdr:cNvPr id="12359" name="CheckBox53400100" hidden="1">
              <a:extLst>
                <a:ext uri="{63B3BB69-23CF-44E3-9099-C40C66FF867C}">
                  <a14:compatExt spid="_x0000_s123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35</xdr:row>
          <xdr:rowOff>76200</xdr:rowOff>
        </xdr:from>
        <xdr:to>
          <xdr:col>5</xdr:col>
          <xdr:colOff>1581150</xdr:colOff>
          <xdr:row>35</xdr:row>
          <xdr:rowOff>304800</xdr:rowOff>
        </xdr:to>
        <xdr:sp macro="" textlink="">
          <xdr:nvSpPr>
            <xdr:cNvPr id="12360" name="CheckBox55100100" hidden="1">
              <a:extLst>
                <a:ext uri="{63B3BB69-23CF-44E3-9099-C40C66FF867C}">
                  <a14:compatExt spid="_x0000_s123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36</xdr:row>
          <xdr:rowOff>76200</xdr:rowOff>
        </xdr:from>
        <xdr:to>
          <xdr:col>5</xdr:col>
          <xdr:colOff>1581150</xdr:colOff>
          <xdr:row>36</xdr:row>
          <xdr:rowOff>304800</xdr:rowOff>
        </xdr:to>
        <xdr:sp macro="" textlink="">
          <xdr:nvSpPr>
            <xdr:cNvPr id="12361" name="CheckBox55200100" hidden="1">
              <a:extLst>
                <a:ext uri="{63B3BB69-23CF-44E3-9099-C40C66FF867C}">
                  <a14:compatExt spid="_x0000_s123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41</xdr:row>
          <xdr:rowOff>76200</xdr:rowOff>
        </xdr:from>
        <xdr:to>
          <xdr:col>5</xdr:col>
          <xdr:colOff>1581150</xdr:colOff>
          <xdr:row>41</xdr:row>
          <xdr:rowOff>304800</xdr:rowOff>
        </xdr:to>
        <xdr:sp macro="" textlink="">
          <xdr:nvSpPr>
            <xdr:cNvPr id="12362" name="CheckBox61100000" hidden="1">
              <a:extLst>
                <a:ext uri="{63B3BB69-23CF-44E3-9099-C40C66FF867C}">
                  <a14:compatExt spid="_x0000_s123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43</xdr:row>
          <xdr:rowOff>76200</xdr:rowOff>
        </xdr:from>
        <xdr:to>
          <xdr:col>5</xdr:col>
          <xdr:colOff>1581150</xdr:colOff>
          <xdr:row>43</xdr:row>
          <xdr:rowOff>304800</xdr:rowOff>
        </xdr:to>
        <xdr:sp macro="" textlink="">
          <xdr:nvSpPr>
            <xdr:cNvPr id="12363" name="CheckBox61100200" hidden="1">
              <a:extLst>
                <a:ext uri="{63B3BB69-23CF-44E3-9099-C40C66FF867C}">
                  <a14:compatExt spid="_x0000_s123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47</xdr:row>
          <xdr:rowOff>76200</xdr:rowOff>
        </xdr:from>
        <xdr:to>
          <xdr:col>5</xdr:col>
          <xdr:colOff>1581150</xdr:colOff>
          <xdr:row>47</xdr:row>
          <xdr:rowOff>304800</xdr:rowOff>
        </xdr:to>
        <xdr:sp macro="" textlink="">
          <xdr:nvSpPr>
            <xdr:cNvPr id="12364" name="CheckBox61500300" hidden="1">
              <a:extLst>
                <a:ext uri="{63B3BB69-23CF-44E3-9099-C40C66FF867C}">
                  <a14:compatExt spid="_x0000_s123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94</xdr:row>
          <xdr:rowOff>76200</xdr:rowOff>
        </xdr:from>
        <xdr:to>
          <xdr:col>5</xdr:col>
          <xdr:colOff>1581150</xdr:colOff>
          <xdr:row>94</xdr:row>
          <xdr:rowOff>304800</xdr:rowOff>
        </xdr:to>
        <xdr:sp macro="" textlink="">
          <xdr:nvSpPr>
            <xdr:cNvPr id="12365" name="CheckBox90615003" hidden="1">
              <a:extLst>
                <a:ext uri="{63B3BB69-23CF-44E3-9099-C40C66FF867C}">
                  <a14:compatExt spid="_x0000_s123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48</xdr:row>
          <xdr:rowOff>76200</xdr:rowOff>
        </xdr:from>
        <xdr:to>
          <xdr:col>5</xdr:col>
          <xdr:colOff>1581150</xdr:colOff>
          <xdr:row>48</xdr:row>
          <xdr:rowOff>304800</xdr:rowOff>
        </xdr:to>
        <xdr:sp macro="" textlink="">
          <xdr:nvSpPr>
            <xdr:cNvPr id="12367" name="CheckBox61700100" hidden="1">
              <a:extLst>
                <a:ext uri="{63B3BB69-23CF-44E3-9099-C40C66FF867C}">
                  <a14:compatExt spid="_x0000_s123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95</xdr:row>
          <xdr:rowOff>76200</xdr:rowOff>
        </xdr:from>
        <xdr:to>
          <xdr:col>5</xdr:col>
          <xdr:colOff>1581150</xdr:colOff>
          <xdr:row>95</xdr:row>
          <xdr:rowOff>304800</xdr:rowOff>
        </xdr:to>
        <xdr:sp macro="" textlink="">
          <xdr:nvSpPr>
            <xdr:cNvPr id="12368" name="CheckBox90617001" hidden="1">
              <a:extLst>
                <a:ext uri="{63B3BB69-23CF-44E3-9099-C40C66FF867C}">
                  <a14:compatExt spid="_x0000_s1236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50</xdr:row>
          <xdr:rowOff>76200</xdr:rowOff>
        </xdr:from>
        <xdr:to>
          <xdr:col>5</xdr:col>
          <xdr:colOff>1581150</xdr:colOff>
          <xdr:row>50</xdr:row>
          <xdr:rowOff>304800</xdr:rowOff>
        </xdr:to>
        <xdr:sp macro="" textlink="">
          <xdr:nvSpPr>
            <xdr:cNvPr id="12369" name="CheckBox62200100" hidden="1">
              <a:extLst>
                <a:ext uri="{63B3BB69-23CF-44E3-9099-C40C66FF867C}">
                  <a14:compatExt spid="_x0000_s123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49</xdr:row>
          <xdr:rowOff>76200</xdr:rowOff>
        </xdr:from>
        <xdr:to>
          <xdr:col>5</xdr:col>
          <xdr:colOff>1581150</xdr:colOff>
          <xdr:row>49</xdr:row>
          <xdr:rowOff>304800</xdr:rowOff>
        </xdr:to>
        <xdr:sp macro="" textlink="">
          <xdr:nvSpPr>
            <xdr:cNvPr id="12370" name="CheckBox62100100" hidden="1">
              <a:extLst>
                <a:ext uri="{63B3BB69-23CF-44E3-9099-C40C66FF867C}">
                  <a14:compatExt spid="_x0000_s123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53</xdr:row>
          <xdr:rowOff>76200</xdr:rowOff>
        </xdr:from>
        <xdr:to>
          <xdr:col>5</xdr:col>
          <xdr:colOff>1581150</xdr:colOff>
          <xdr:row>53</xdr:row>
          <xdr:rowOff>304800</xdr:rowOff>
        </xdr:to>
        <xdr:sp macro="" textlink="">
          <xdr:nvSpPr>
            <xdr:cNvPr id="12371" name="CheckBox63500100" hidden="1">
              <a:extLst>
                <a:ext uri="{63B3BB69-23CF-44E3-9099-C40C66FF867C}">
                  <a14:compatExt spid="_x0000_s123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51</xdr:row>
          <xdr:rowOff>76200</xdr:rowOff>
        </xdr:from>
        <xdr:to>
          <xdr:col>5</xdr:col>
          <xdr:colOff>1581150</xdr:colOff>
          <xdr:row>51</xdr:row>
          <xdr:rowOff>304800</xdr:rowOff>
        </xdr:to>
        <xdr:sp macro="" textlink="">
          <xdr:nvSpPr>
            <xdr:cNvPr id="12372" name="CheckBox63200100" hidden="1">
              <a:extLst>
                <a:ext uri="{63B3BB69-23CF-44E3-9099-C40C66FF867C}">
                  <a14:compatExt spid="_x0000_s123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56</xdr:row>
          <xdr:rowOff>76200</xdr:rowOff>
        </xdr:from>
        <xdr:to>
          <xdr:col>5</xdr:col>
          <xdr:colOff>1581150</xdr:colOff>
          <xdr:row>56</xdr:row>
          <xdr:rowOff>304800</xdr:rowOff>
        </xdr:to>
        <xdr:sp macro="" textlink="">
          <xdr:nvSpPr>
            <xdr:cNvPr id="12373" name="CheckBox65130100" hidden="1">
              <a:extLst>
                <a:ext uri="{63B3BB69-23CF-44E3-9099-C40C66FF867C}">
                  <a14:compatExt spid="_x0000_s123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65</xdr:row>
          <xdr:rowOff>76200</xdr:rowOff>
        </xdr:from>
        <xdr:to>
          <xdr:col>5</xdr:col>
          <xdr:colOff>1581150</xdr:colOff>
          <xdr:row>65</xdr:row>
          <xdr:rowOff>304800</xdr:rowOff>
        </xdr:to>
        <xdr:sp macro="" textlink="">
          <xdr:nvSpPr>
            <xdr:cNvPr id="12374" name="CheckBox66100100" hidden="1">
              <a:extLst>
                <a:ext uri="{63B3BB69-23CF-44E3-9099-C40C66FF867C}">
                  <a14:compatExt spid="_x0000_s123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66</xdr:row>
          <xdr:rowOff>76200</xdr:rowOff>
        </xdr:from>
        <xdr:to>
          <xdr:col>5</xdr:col>
          <xdr:colOff>1581150</xdr:colOff>
          <xdr:row>66</xdr:row>
          <xdr:rowOff>304800</xdr:rowOff>
        </xdr:to>
        <xdr:sp macro="" textlink="">
          <xdr:nvSpPr>
            <xdr:cNvPr id="12375" name="CheckBox66300100" hidden="1">
              <a:extLst>
                <a:ext uri="{63B3BB69-23CF-44E3-9099-C40C66FF867C}">
                  <a14:compatExt spid="_x0000_s123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69</xdr:row>
          <xdr:rowOff>76200</xdr:rowOff>
        </xdr:from>
        <xdr:to>
          <xdr:col>5</xdr:col>
          <xdr:colOff>1581150</xdr:colOff>
          <xdr:row>69</xdr:row>
          <xdr:rowOff>304800</xdr:rowOff>
        </xdr:to>
        <xdr:sp macro="" textlink="">
          <xdr:nvSpPr>
            <xdr:cNvPr id="12376" name="CheckBox75100100" hidden="1">
              <a:extLst>
                <a:ext uri="{63B3BB69-23CF-44E3-9099-C40C66FF867C}">
                  <a14:compatExt spid="_x0000_s123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xdr:row>
          <xdr:rowOff>76200</xdr:rowOff>
        </xdr:from>
        <xdr:to>
          <xdr:col>5</xdr:col>
          <xdr:colOff>1581150</xdr:colOff>
          <xdr:row>5</xdr:row>
          <xdr:rowOff>304800</xdr:rowOff>
        </xdr:to>
        <xdr:sp macro="" textlink="">
          <xdr:nvSpPr>
            <xdr:cNvPr id="12377" name="CheckBox24300100" hidden="1">
              <a:extLst>
                <a:ext uri="{63B3BB69-23CF-44E3-9099-C40C66FF867C}">
                  <a14:compatExt spid="_x0000_s123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103</xdr:row>
          <xdr:rowOff>76200</xdr:rowOff>
        </xdr:from>
        <xdr:to>
          <xdr:col>5</xdr:col>
          <xdr:colOff>1581150</xdr:colOff>
          <xdr:row>103</xdr:row>
          <xdr:rowOff>304800</xdr:rowOff>
        </xdr:to>
        <xdr:sp macro="" textlink="">
          <xdr:nvSpPr>
            <xdr:cNvPr id="12378" name="CheckBox90820100" hidden="1">
              <a:extLst>
                <a:ext uri="{63B3BB69-23CF-44E3-9099-C40C66FF867C}">
                  <a14:compatExt spid="_x0000_s123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40</xdr:row>
          <xdr:rowOff>76200</xdr:rowOff>
        </xdr:from>
        <xdr:to>
          <xdr:col>5</xdr:col>
          <xdr:colOff>1581150</xdr:colOff>
          <xdr:row>40</xdr:row>
          <xdr:rowOff>304800</xdr:rowOff>
        </xdr:to>
        <xdr:sp macro="" textlink="">
          <xdr:nvSpPr>
            <xdr:cNvPr id="12379" name="CheckBox59100100" hidden="1">
              <a:extLst>
                <a:ext uri="{63B3BB69-23CF-44E3-9099-C40C66FF867C}">
                  <a14:compatExt spid="_x0000_s123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90</xdr:row>
          <xdr:rowOff>66675</xdr:rowOff>
        </xdr:from>
        <xdr:to>
          <xdr:col>5</xdr:col>
          <xdr:colOff>1581150</xdr:colOff>
          <xdr:row>90</xdr:row>
          <xdr:rowOff>295275</xdr:rowOff>
        </xdr:to>
        <xdr:sp macro="" textlink="">
          <xdr:nvSpPr>
            <xdr:cNvPr id="12380" name="CheckBox90591001" hidden="1">
              <a:extLst>
                <a:ext uri="{63B3BB69-23CF-44E3-9099-C40C66FF867C}">
                  <a14:compatExt spid="_x0000_s123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82</xdr:row>
          <xdr:rowOff>19050</xdr:rowOff>
        </xdr:from>
        <xdr:to>
          <xdr:col>8</xdr:col>
          <xdr:colOff>0</xdr:colOff>
          <xdr:row>82</xdr:row>
          <xdr:rowOff>323850</xdr:rowOff>
        </xdr:to>
        <xdr:sp macro="" textlink="">
          <xdr:nvSpPr>
            <xdr:cNvPr id="12381" name="CommandButton52300200" hidden="1">
              <a:extLst>
                <a:ext uri="{63B3BB69-23CF-44E3-9099-C40C66FF867C}">
                  <a14:compatExt spid="_x0000_s123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19050</xdr:rowOff>
        </xdr:from>
        <xdr:to>
          <xdr:col>8</xdr:col>
          <xdr:colOff>0</xdr:colOff>
          <xdr:row>24</xdr:row>
          <xdr:rowOff>323850</xdr:rowOff>
        </xdr:to>
        <xdr:sp macro="" textlink="">
          <xdr:nvSpPr>
            <xdr:cNvPr id="12385" name="CommandButton53130100" hidden="1">
              <a:extLst>
                <a:ext uri="{63B3BB69-23CF-44E3-9099-C40C66FF867C}">
                  <a14:compatExt spid="_x0000_s1238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19050</xdr:rowOff>
        </xdr:from>
        <xdr:to>
          <xdr:col>8</xdr:col>
          <xdr:colOff>0</xdr:colOff>
          <xdr:row>26</xdr:row>
          <xdr:rowOff>323850</xdr:rowOff>
        </xdr:to>
        <xdr:sp macro="" textlink="">
          <xdr:nvSpPr>
            <xdr:cNvPr id="12386" name="CommandButton53200100" hidden="1">
              <a:extLst>
                <a:ext uri="{63B3BB69-23CF-44E3-9099-C40C66FF867C}">
                  <a14:compatExt spid="_x0000_s123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xdr:row>
          <xdr:rowOff>19050</xdr:rowOff>
        </xdr:from>
        <xdr:to>
          <xdr:col>8</xdr:col>
          <xdr:colOff>0</xdr:colOff>
          <xdr:row>31</xdr:row>
          <xdr:rowOff>323850</xdr:rowOff>
        </xdr:to>
        <xdr:sp macro="" textlink="">
          <xdr:nvSpPr>
            <xdr:cNvPr id="12387" name="CommandButton53400100" hidden="1">
              <a:extLst>
                <a:ext uri="{63B3BB69-23CF-44E3-9099-C40C66FF867C}">
                  <a14:compatExt spid="_x0000_s123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35</xdr:row>
          <xdr:rowOff>19050</xdr:rowOff>
        </xdr:from>
        <xdr:to>
          <xdr:col>8</xdr:col>
          <xdr:colOff>0</xdr:colOff>
          <xdr:row>35</xdr:row>
          <xdr:rowOff>323850</xdr:rowOff>
        </xdr:to>
        <xdr:sp macro="" textlink="">
          <xdr:nvSpPr>
            <xdr:cNvPr id="12388" name="CommandButton55100100" hidden="1">
              <a:extLst>
                <a:ext uri="{63B3BB69-23CF-44E3-9099-C40C66FF867C}">
                  <a14:compatExt spid="_x0000_s1238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19050</xdr:rowOff>
        </xdr:from>
        <xdr:to>
          <xdr:col>8</xdr:col>
          <xdr:colOff>0</xdr:colOff>
          <xdr:row>36</xdr:row>
          <xdr:rowOff>323850</xdr:rowOff>
        </xdr:to>
        <xdr:sp macro="" textlink="">
          <xdr:nvSpPr>
            <xdr:cNvPr id="12389" name="CommandButton55200100" hidden="1">
              <a:extLst>
                <a:ext uri="{63B3BB69-23CF-44E3-9099-C40C66FF867C}">
                  <a14:compatExt spid="_x0000_s1238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41</xdr:row>
          <xdr:rowOff>19050</xdr:rowOff>
        </xdr:from>
        <xdr:to>
          <xdr:col>8</xdr:col>
          <xdr:colOff>0</xdr:colOff>
          <xdr:row>41</xdr:row>
          <xdr:rowOff>323850</xdr:rowOff>
        </xdr:to>
        <xdr:sp macro="" textlink="">
          <xdr:nvSpPr>
            <xdr:cNvPr id="12390" name="CommandButton61100000" hidden="1">
              <a:extLst>
                <a:ext uri="{63B3BB69-23CF-44E3-9099-C40C66FF867C}">
                  <a14:compatExt spid="_x0000_s123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19050</xdr:rowOff>
        </xdr:from>
        <xdr:to>
          <xdr:col>8</xdr:col>
          <xdr:colOff>0</xdr:colOff>
          <xdr:row>43</xdr:row>
          <xdr:rowOff>323850</xdr:rowOff>
        </xdr:to>
        <xdr:sp macro="" textlink="">
          <xdr:nvSpPr>
            <xdr:cNvPr id="12391" name="CommandButton61100200" hidden="1">
              <a:extLst>
                <a:ext uri="{63B3BB69-23CF-44E3-9099-C40C66FF867C}">
                  <a14:compatExt spid="_x0000_s1239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47</xdr:row>
          <xdr:rowOff>19050</xdr:rowOff>
        </xdr:from>
        <xdr:to>
          <xdr:col>8</xdr:col>
          <xdr:colOff>0</xdr:colOff>
          <xdr:row>47</xdr:row>
          <xdr:rowOff>323850</xdr:rowOff>
        </xdr:to>
        <xdr:sp macro="" textlink="">
          <xdr:nvSpPr>
            <xdr:cNvPr id="12392" name="CommandButton61500300" hidden="1">
              <a:extLst>
                <a:ext uri="{63B3BB69-23CF-44E3-9099-C40C66FF867C}">
                  <a14:compatExt spid="_x0000_s1239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xdr:row>
          <xdr:rowOff>19050</xdr:rowOff>
        </xdr:from>
        <xdr:to>
          <xdr:col>8</xdr:col>
          <xdr:colOff>0</xdr:colOff>
          <xdr:row>94</xdr:row>
          <xdr:rowOff>323850</xdr:rowOff>
        </xdr:to>
        <xdr:sp macro="" textlink="">
          <xdr:nvSpPr>
            <xdr:cNvPr id="12393" name="CommandButton90615003" hidden="1">
              <a:extLst>
                <a:ext uri="{63B3BB69-23CF-44E3-9099-C40C66FF867C}">
                  <a14:compatExt spid="_x0000_s1239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19050</xdr:rowOff>
        </xdr:from>
        <xdr:to>
          <xdr:col>8</xdr:col>
          <xdr:colOff>0</xdr:colOff>
          <xdr:row>48</xdr:row>
          <xdr:rowOff>323850</xdr:rowOff>
        </xdr:to>
        <xdr:sp macro="" textlink="">
          <xdr:nvSpPr>
            <xdr:cNvPr id="12394" name="CommandButton61700100" hidden="1">
              <a:extLst>
                <a:ext uri="{63B3BB69-23CF-44E3-9099-C40C66FF867C}">
                  <a14:compatExt spid="_x0000_s1239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95</xdr:row>
          <xdr:rowOff>19050</xdr:rowOff>
        </xdr:from>
        <xdr:to>
          <xdr:col>8</xdr:col>
          <xdr:colOff>0</xdr:colOff>
          <xdr:row>95</xdr:row>
          <xdr:rowOff>323850</xdr:rowOff>
        </xdr:to>
        <xdr:sp macro="" textlink="">
          <xdr:nvSpPr>
            <xdr:cNvPr id="12395" name="CommandButton90617001" hidden="1">
              <a:extLst>
                <a:ext uri="{63B3BB69-23CF-44E3-9099-C40C66FF867C}">
                  <a14:compatExt spid="_x0000_s123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50</xdr:row>
          <xdr:rowOff>19050</xdr:rowOff>
        </xdr:from>
        <xdr:to>
          <xdr:col>8</xdr:col>
          <xdr:colOff>0</xdr:colOff>
          <xdr:row>50</xdr:row>
          <xdr:rowOff>323850</xdr:rowOff>
        </xdr:to>
        <xdr:sp macro="" textlink="">
          <xdr:nvSpPr>
            <xdr:cNvPr id="12396" name="CommandButton62200100" hidden="1">
              <a:extLst>
                <a:ext uri="{63B3BB69-23CF-44E3-9099-C40C66FF867C}">
                  <a14:compatExt spid="_x0000_s1239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19050</xdr:rowOff>
        </xdr:from>
        <xdr:to>
          <xdr:col>8</xdr:col>
          <xdr:colOff>0</xdr:colOff>
          <xdr:row>49</xdr:row>
          <xdr:rowOff>323850</xdr:rowOff>
        </xdr:to>
        <xdr:sp macro="" textlink="">
          <xdr:nvSpPr>
            <xdr:cNvPr id="12398" name="CommandButton62100100" hidden="1">
              <a:extLst>
                <a:ext uri="{63B3BB69-23CF-44E3-9099-C40C66FF867C}">
                  <a14:compatExt spid="_x0000_s1239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53</xdr:row>
          <xdr:rowOff>19050</xdr:rowOff>
        </xdr:from>
        <xdr:to>
          <xdr:col>8</xdr:col>
          <xdr:colOff>0</xdr:colOff>
          <xdr:row>53</xdr:row>
          <xdr:rowOff>323850</xdr:rowOff>
        </xdr:to>
        <xdr:sp macro="" textlink="">
          <xdr:nvSpPr>
            <xdr:cNvPr id="12399" name="CommandButton63500100" hidden="1">
              <a:extLst>
                <a:ext uri="{63B3BB69-23CF-44E3-9099-C40C66FF867C}">
                  <a14:compatExt spid="_x0000_s123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51</xdr:row>
          <xdr:rowOff>19050</xdr:rowOff>
        </xdr:from>
        <xdr:to>
          <xdr:col>8</xdr:col>
          <xdr:colOff>0</xdr:colOff>
          <xdr:row>51</xdr:row>
          <xdr:rowOff>323850</xdr:rowOff>
        </xdr:to>
        <xdr:sp macro="" textlink="">
          <xdr:nvSpPr>
            <xdr:cNvPr id="12400" name="CommandButton63200100" hidden="1">
              <a:extLst>
                <a:ext uri="{63B3BB69-23CF-44E3-9099-C40C66FF867C}">
                  <a14:compatExt spid="_x0000_s124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56</xdr:row>
          <xdr:rowOff>19050</xdr:rowOff>
        </xdr:from>
        <xdr:to>
          <xdr:col>8</xdr:col>
          <xdr:colOff>0</xdr:colOff>
          <xdr:row>56</xdr:row>
          <xdr:rowOff>323850</xdr:rowOff>
        </xdr:to>
        <xdr:sp macro="" textlink="">
          <xdr:nvSpPr>
            <xdr:cNvPr id="12402" name="CommandButton65130100" hidden="1">
              <a:extLst>
                <a:ext uri="{63B3BB69-23CF-44E3-9099-C40C66FF867C}">
                  <a14:compatExt spid="_x0000_s1240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65</xdr:row>
          <xdr:rowOff>19050</xdr:rowOff>
        </xdr:from>
        <xdr:to>
          <xdr:col>8</xdr:col>
          <xdr:colOff>0</xdr:colOff>
          <xdr:row>65</xdr:row>
          <xdr:rowOff>323850</xdr:rowOff>
        </xdr:to>
        <xdr:sp macro="" textlink="">
          <xdr:nvSpPr>
            <xdr:cNvPr id="12403" name="CommandButton66100100" hidden="1">
              <a:extLst>
                <a:ext uri="{63B3BB69-23CF-44E3-9099-C40C66FF867C}">
                  <a14:compatExt spid="_x0000_s1240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66</xdr:row>
          <xdr:rowOff>19050</xdr:rowOff>
        </xdr:from>
        <xdr:to>
          <xdr:col>8</xdr:col>
          <xdr:colOff>0</xdr:colOff>
          <xdr:row>66</xdr:row>
          <xdr:rowOff>323850</xdr:rowOff>
        </xdr:to>
        <xdr:sp macro="" textlink="">
          <xdr:nvSpPr>
            <xdr:cNvPr id="12404" name="CommandButton66300100" hidden="1">
              <a:extLst>
                <a:ext uri="{63B3BB69-23CF-44E3-9099-C40C66FF867C}">
                  <a14:compatExt spid="_x0000_s1240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69</xdr:row>
          <xdr:rowOff>19050</xdr:rowOff>
        </xdr:from>
        <xdr:to>
          <xdr:col>8</xdr:col>
          <xdr:colOff>0</xdr:colOff>
          <xdr:row>69</xdr:row>
          <xdr:rowOff>323850</xdr:rowOff>
        </xdr:to>
        <xdr:sp macro="" textlink="">
          <xdr:nvSpPr>
            <xdr:cNvPr id="12405" name="CommandButton75100100" hidden="1">
              <a:extLst>
                <a:ext uri="{63B3BB69-23CF-44E3-9099-C40C66FF867C}">
                  <a14:compatExt spid="_x0000_s1240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19050</xdr:rowOff>
        </xdr:from>
        <xdr:to>
          <xdr:col>8</xdr:col>
          <xdr:colOff>0</xdr:colOff>
          <xdr:row>5</xdr:row>
          <xdr:rowOff>323850</xdr:rowOff>
        </xdr:to>
        <xdr:sp macro="" textlink="">
          <xdr:nvSpPr>
            <xdr:cNvPr id="12406" name="CommandButton24300100" hidden="1">
              <a:extLst>
                <a:ext uri="{63B3BB69-23CF-44E3-9099-C40C66FF867C}">
                  <a14:compatExt spid="_x0000_s1240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103</xdr:row>
          <xdr:rowOff>19050</xdr:rowOff>
        </xdr:from>
        <xdr:to>
          <xdr:col>8</xdr:col>
          <xdr:colOff>0</xdr:colOff>
          <xdr:row>103</xdr:row>
          <xdr:rowOff>323850</xdr:rowOff>
        </xdr:to>
        <xdr:sp macro="" textlink="">
          <xdr:nvSpPr>
            <xdr:cNvPr id="12407" name="CommandButton90820100" hidden="1">
              <a:extLst>
                <a:ext uri="{63B3BB69-23CF-44E3-9099-C40C66FF867C}">
                  <a14:compatExt spid="_x0000_s1240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19050</xdr:rowOff>
        </xdr:from>
        <xdr:to>
          <xdr:col>8</xdr:col>
          <xdr:colOff>0</xdr:colOff>
          <xdr:row>40</xdr:row>
          <xdr:rowOff>323850</xdr:rowOff>
        </xdr:to>
        <xdr:sp macro="" textlink="">
          <xdr:nvSpPr>
            <xdr:cNvPr id="12408" name="CommandButton59100100" hidden="1">
              <a:extLst>
                <a:ext uri="{63B3BB69-23CF-44E3-9099-C40C66FF867C}">
                  <a14:compatExt spid="_x0000_s1240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90</xdr:row>
          <xdr:rowOff>19050</xdr:rowOff>
        </xdr:from>
        <xdr:to>
          <xdr:col>8</xdr:col>
          <xdr:colOff>0</xdr:colOff>
          <xdr:row>90</xdr:row>
          <xdr:rowOff>323850</xdr:rowOff>
        </xdr:to>
        <xdr:sp macro="" textlink="">
          <xdr:nvSpPr>
            <xdr:cNvPr id="12409" name="CommandButton90591001" hidden="1">
              <a:extLst>
                <a:ext uri="{63B3BB69-23CF-44E3-9099-C40C66FF867C}">
                  <a14:compatExt spid="_x0000_s1240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76200</xdr:rowOff>
        </xdr:from>
        <xdr:to>
          <xdr:col>5</xdr:col>
          <xdr:colOff>1581150</xdr:colOff>
          <xdr:row>25</xdr:row>
          <xdr:rowOff>304800</xdr:rowOff>
        </xdr:to>
        <xdr:sp macro="" textlink="">
          <xdr:nvSpPr>
            <xdr:cNvPr id="12410" name="CheckBox53140100" hidden="1">
              <a:extLst>
                <a:ext uri="{63B3BB69-23CF-44E3-9099-C40C66FF867C}">
                  <a14:compatExt spid="_x0000_s1241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86</xdr:row>
          <xdr:rowOff>76200</xdr:rowOff>
        </xdr:from>
        <xdr:to>
          <xdr:col>5</xdr:col>
          <xdr:colOff>1581150</xdr:colOff>
          <xdr:row>86</xdr:row>
          <xdr:rowOff>304800</xdr:rowOff>
        </xdr:to>
        <xdr:sp macro="" textlink="">
          <xdr:nvSpPr>
            <xdr:cNvPr id="12411" name="CheckBox90531401" hidden="1">
              <a:extLst>
                <a:ext uri="{63B3BB69-23CF-44E3-9099-C40C66FF867C}">
                  <a14:compatExt spid="_x0000_s1241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76200</xdr:rowOff>
        </xdr:from>
        <xdr:to>
          <xdr:col>5</xdr:col>
          <xdr:colOff>1581150</xdr:colOff>
          <xdr:row>13</xdr:row>
          <xdr:rowOff>304800</xdr:rowOff>
        </xdr:to>
        <xdr:sp macro="" textlink="">
          <xdr:nvSpPr>
            <xdr:cNvPr id="12412" name="CheckBox51200200" hidden="1">
              <a:extLst>
                <a:ext uri="{63B3BB69-23CF-44E3-9099-C40C66FF867C}">
                  <a14:compatExt spid="_x0000_s124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76200</xdr:rowOff>
        </xdr:from>
        <xdr:to>
          <xdr:col>5</xdr:col>
          <xdr:colOff>1581150</xdr:colOff>
          <xdr:row>14</xdr:row>
          <xdr:rowOff>304800</xdr:rowOff>
        </xdr:to>
        <xdr:sp macro="" textlink="">
          <xdr:nvSpPr>
            <xdr:cNvPr id="12413" name="CheckBox51200300" hidden="1">
              <a:extLst>
                <a:ext uri="{63B3BB69-23CF-44E3-9099-C40C66FF867C}">
                  <a14:compatExt spid="_x0000_s1241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76200</xdr:rowOff>
        </xdr:from>
        <xdr:to>
          <xdr:col>5</xdr:col>
          <xdr:colOff>1581150</xdr:colOff>
          <xdr:row>29</xdr:row>
          <xdr:rowOff>304800</xdr:rowOff>
        </xdr:to>
        <xdr:sp macro="" textlink="">
          <xdr:nvSpPr>
            <xdr:cNvPr id="12414" name="CheckBox53340100" hidden="1">
              <a:extLst>
                <a:ext uri="{63B3BB69-23CF-44E3-9099-C40C66FF867C}">
                  <a14:compatExt spid="_x0000_s1241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76200</xdr:rowOff>
        </xdr:from>
        <xdr:to>
          <xdr:col>5</xdr:col>
          <xdr:colOff>1581150</xdr:colOff>
          <xdr:row>27</xdr:row>
          <xdr:rowOff>304800</xdr:rowOff>
        </xdr:to>
        <xdr:sp macro="" textlink="">
          <xdr:nvSpPr>
            <xdr:cNvPr id="12416" name="CheckBox53300100" hidden="1">
              <a:extLst>
                <a:ext uri="{63B3BB69-23CF-44E3-9099-C40C66FF867C}">
                  <a14:compatExt spid="_x0000_s1241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87</xdr:row>
          <xdr:rowOff>76200</xdr:rowOff>
        </xdr:from>
        <xdr:to>
          <xdr:col>5</xdr:col>
          <xdr:colOff>1581150</xdr:colOff>
          <xdr:row>87</xdr:row>
          <xdr:rowOff>304800</xdr:rowOff>
        </xdr:to>
        <xdr:sp macro="" textlink="">
          <xdr:nvSpPr>
            <xdr:cNvPr id="12417" name="CheckBox90533001" hidden="1">
              <a:extLst>
                <a:ext uri="{63B3BB69-23CF-44E3-9099-C40C66FF867C}">
                  <a14:compatExt spid="_x0000_s1241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76200</xdr:rowOff>
        </xdr:from>
        <xdr:to>
          <xdr:col>5</xdr:col>
          <xdr:colOff>1581150</xdr:colOff>
          <xdr:row>23</xdr:row>
          <xdr:rowOff>304800</xdr:rowOff>
        </xdr:to>
        <xdr:sp macro="" textlink="">
          <xdr:nvSpPr>
            <xdr:cNvPr id="12418" name="CheckBox53120200" hidden="1">
              <a:extLst>
                <a:ext uri="{63B3BB69-23CF-44E3-9099-C40C66FF867C}">
                  <a14:compatExt spid="_x0000_s1241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85</xdr:row>
          <xdr:rowOff>76200</xdr:rowOff>
        </xdr:from>
        <xdr:to>
          <xdr:col>5</xdr:col>
          <xdr:colOff>1581150</xdr:colOff>
          <xdr:row>85</xdr:row>
          <xdr:rowOff>304800</xdr:rowOff>
        </xdr:to>
        <xdr:sp macro="" textlink="">
          <xdr:nvSpPr>
            <xdr:cNvPr id="12419" name="CheckBox90531200" hidden="1">
              <a:extLst>
                <a:ext uri="{63B3BB69-23CF-44E3-9099-C40C66FF867C}">
                  <a14:compatExt spid="_x0000_s1241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57</xdr:row>
          <xdr:rowOff>76200</xdr:rowOff>
        </xdr:from>
        <xdr:to>
          <xdr:col>5</xdr:col>
          <xdr:colOff>1581150</xdr:colOff>
          <xdr:row>57</xdr:row>
          <xdr:rowOff>304800</xdr:rowOff>
        </xdr:to>
        <xdr:sp macro="" textlink="">
          <xdr:nvSpPr>
            <xdr:cNvPr id="12421" name="CheckBox65130200" hidden="1">
              <a:extLst>
                <a:ext uri="{63B3BB69-23CF-44E3-9099-C40C66FF867C}">
                  <a14:compatExt spid="_x0000_s1242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58</xdr:row>
          <xdr:rowOff>76200</xdr:rowOff>
        </xdr:from>
        <xdr:to>
          <xdr:col>5</xdr:col>
          <xdr:colOff>1581150</xdr:colOff>
          <xdr:row>58</xdr:row>
          <xdr:rowOff>304800</xdr:rowOff>
        </xdr:to>
        <xdr:sp macro="" textlink="">
          <xdr:nvSpPr>
            <xdr:cNvPr id="12422" name="CheckBox65130300" hidden="1">
              <a:extLst>
                <a:ext uri="{63B3BB69-23CF-44E3-9099-C40C66FF867C}">
                  <a14:compatExt spid="_x0000_s1242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59</xdr:row>
          <xdr:rowOff>76200</xdr:rowOff>
        </xdr:from>
        <xdr:to>
          <xdr:col>5</xdr:col>
          <xdr:colOff>1581150</xdr:colOff>
          <xdr:row>59</xdr:row>
          <xdr:rowOff>304800</xdr:rowOff>
        </xdr:to>
        <xdr:sp macro="" textlink="">
          <xdr:nvSpPr>
            <xdr:cNvPr id="12424" name="CheckBox65130301" hidden="1">
              <a:extLst>
                <a:ext uri="{63B3BB69-23CF-44E3-9099-C40C66FF867C}">
                  <a14:compatExt spid="_x0000_s1242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55</xdr:row>
          <xdr:rowOff>76200</xdr:rowOff>
        </xdr:from>
        <xdr:to>
          <xdr:col>5</xdr:col>
          <xdr:colOff>1581150</xdr:colOff>
          <xdr:row>55</xdr:row>
          <xdr:rowOff>304800</xdr:rowOff>
        </xdr:to>
        <xdr:sp macro="" textlink="">
          <xdr:nvSpPr>
            <xdr:cNvPr id="12426" name="CheckBox65112001" hidden="1">
              <a:extLst>
                <a:ext uri="{63B3BB69-23CF-44E3-9099-C40C66FF867C}">
                  <a14:compatExt spid="_x0000_s124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63</xdr:row>
          <xdr:rowOff>76200</xdr:rowOff>
        </xdr:from>
        <xdr:to>
          <xdr:col>5</xdr:col>
          <xdr:colOff>1581150</xdr:colOff>
          <xdr:row>63</xdr:row>
          <xdr:rowOff>304800</xdr:rowOff>
        </xdr:to>
        <xdr:sp macro="" textlink="">
          <xdr:nvSpPr>
            <xdr:cNvPr id="12427" name="CheckBox65300100" hidden="1">
              <a:extLst>
                <a:ext uri="{63B3BB69-23CF-44E3-9099-C40C66FF867C}">
                  <a14:compatExt spid="_x0000_s124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101</xdr:row>
          <xdr:rowOff>76200</xdr:rowOff>
        </xdr:from>
        <xdr:to>
          <xdr:col>5</xdr:col>
          <xdr:colOff>1581150</xdr:colOff>
          <xdr:row>101</xdr:row>
          <xdr:rowOff>304800</xdr:rowOff>
        </xdr:to>
        <xdr:sp macro="" textlink="">
          <xdr:nvSpPr>
            <xdr:cNvPr id="12428" name="CheckBox90652201" hidden="1">
              <a:extLst>
                <a:ext uri="{63B3BB69-23CF-44E3-9099-C40C66FF867C}">
                  <a14:compatExt spid="_x0000_s1242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67</xdr:row>
          <xdr:rowOff>76200</xdr:rowOff>
        </xdr:from>
        <xdr:to>
          <xdr:col>5</xdr:col>
          <xdr:colOff>1581150</xdr:colOff>
          <xdr:row>67</xdr:row>
          <xdr:rowOff>304800</xdr:rowOff>
        </xdr:to>
        <xdr:sp macro="" textlink="">
          <xdr:nvSpPr>
            <xdr:cNvPr id="12429" name="CheckBox66360100" hidden="1">
              <a:extLst>
                <a:ext uri="{63B3BB69-23CF-44E3-9099-C40C66FF867C}">
                  <a14:compatExt spid="_x0000_s124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102</xdr:row>
          <xdr:rowOff>76200</xdr:rowOff>
        </xdr:from>
        <xdr:to>
          <xdr:col>5</xdr:col>
          <xdr:colOff>1581150</xdr:colOff>
          <xdr:row>102</xdr:row>
          <xdr:rowOff>304800</xdr:rowOff>
        </xdr:to>
        <xdr:sp macro="" textlink="">
          <xdr:nvSpPr>
            <xdr:cNvPr id="12430" name="CheckBox90663601" hidden="1">
              <a:extLst>
                <a:ext uri="{63B3BB69-23CF-44E3-9099-C40C66FF867C}">
                  <a14:compatExt spid="_x0000_s124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99</xdr:row>
          <xdr:rowOff>76200</xdr:rowOff>
        </xdr:from>
        <xdr:to>
          <xdr:col>5</xdr:col>
          <xdr:colOff>1581150</xdr:colOff>
          <xdr:row>99</xdr:row>
          <xdr:rowOff>304800</xdr:rowOff>
        </xdr:to>
        <xdr:sp macro="" textlink="">
          <xdr:nvSpPr>
            <xdr:cNvPr id="12431" name="CheckBox90643001" hidden="1">
              <a:extLst>
                <a:ext uri="{63B3BB69-23CF-44E3-9099-C40C66FF867C}">
                  <a14:compatExt spid="_x0000_s1243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70</xdr:row>
          <xdr:rowOff>76200</xdr:rowOff>
        </xdr:from>
        <xdr:to>
          <xdr:col>5</xdr:col>
          <xdr:colOff>1581150</xdr:colOff>
          <xdr:row>70</xdr:row>
          <xdr:rowOff>304800</xdr:rowOff>
        </xdr:to>
        <xdr:sp macro="" textlink="">
          <xdr:nvSpPr>
            <xdr:cNvPr id="12432" name="CheckBox75130100" hidden="1">
              <a:extLst>
                <a:ext uri="{63B3BB69-23CF-44E3-9099-C40C66FF867C}">
                  <a14:compatExt spid="_x0000_s124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73</xdr:row>
          <xdr:rowOff>76200</xdr:rowOff>
        </xdr:from>
        <xdr:to>
          <xdr:col>5</xdr:col>
          <xdr:colOff>1581150</xdr:colOff>
          <xdr:row>73</xdr:row>
          <xdr:rowOff>304800</xdr:rowOff>
        </xdr:to>
        <xdr:sp macro="" textlink="">
          <xdr:nvSpPr>
            <xdr:cNvPr id="12433" name="CheckBox90420100" hidden="1">
              <a:extLst>
                <a:ext uri="{63B3BB69-23CF-44E3-9099-C40C66FF867C}">
                  <a14:compatExt spid="_x0000_s124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xdr:row>
          <xdr:rowOff>76200</xdr:rowOff>
        </xdr:from>
        <xdr:to>
          <xdr:col>5</xdr:col>
          <xdr:colOff>1581150</xdr:colOff>
          <xdr:row>7</xdr:row>
          <xdr:rowOff>304800</xdr:rowOff>
        </xdr:to>
        <xdr:sp macro="" textlink="">
          <xdr:nvSpPr>
            <xdr:cNvPr id="12434" name="CheckBox38100100" hidden="1">
              <a:extLst>
                <a:ext uri="{63B3BB69-23CF-44E3-9099-C40C66FF867C}">
                  <a14:compatExt spid="_x0000_s124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76</xdr:row>
          <xdr:rowOff>66675</xdr:rowOff>
        </xdr:from>
        <xdr:to>
          <xdr:col>5</xdr:col>
          <xdr:colOff>1581150</xdr:colOff>
          <xdr:row>76</xdr:row>
          <xdr:rowOff>295275</xdr:rowOff>
        </xdr:to>
        <xdr:sp macro="" textlink="">
          <xdr:nvSpPr>
            <xdr:cNvPr id="12435" name="CheckBox90501002" hidden="1">
              <a:extLst>
                <a:ext uri="{63B3BB69-23CF-44E3-9099-C40C66FF867C}">
                  <a14:compatExt spid="_x0000_s124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77</xdr:row>
          <xdr:rowOff>66675</xdr:rowOff>
        </xdr:from>
        <xdr:to>
          <xdr:col>5</xdr:col>
          <xdr:colOff>1581150</xdr:colOff>
          <xdr:row>77</xdr:row>
          <xdr:rowOff>295275</xdr:rowOff>
        </xdr:to>
        <xdr:sp macro="" textlink="">
          <xdr:nvSpPr>
            <xdr:cNvPr id="12436" name="CheckBox90501003" hidden="1">
              <a:extLst>
                <a:ext uri="{63B3BB69-23CF-44E3-9099-C40C66FF867C}">
                  <a14:compatExt spid="_x0000_s124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19050</xdr:rowOff>
        </xdr:from>
        <xdr:to>
          <xdr:col>8</xdr:col>
          <xdr:colOff>0</xdr:colOff>
          <xdr:row>25</xdr:row>
          <xdr:rowOff>323850</xdr:rowOff>
        </xdr:to>
        <xdr:sp macro="" textlink="">
          <xdr:nvSpPr>
            <xdr:cNvPr id="12437" name="CommandButton53140100" hidden="1">
              <a:extLst>
                <a:ext uri="{63B3BB69-23CF-44E3-9099-C40C66FF867C}">
                  <a14:compatExt spid="_x0000_s124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86</xdr:row>
          <xdr:rowOff>19050</xdr:rowOff>
        </xdr:from>
        <xdr:to>
          <xdr:col>8</xdr:col>
          <xdr:colOff>0</xdr:colOff>
          <xdr:row>86</xdr:row>
          <xdr:rowOff>323850</xdr:rowOff>
        </xdr:to>
        <xdr:sp macro="" textlink="">
          <xdr:nvSpPr>
            <xdr:cNvPr id="12438" name="CommandButton90531401" hidden="1">
              <a:extLst>
                <a:ext uri="{63B3BB69-23CF-44E3-9099-C40C66FF867C}">
                  <a14:compatExt spid="_x0000_s124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19050</xdr:rowOff>
        </xdr:from>
        <xdr:to>
          <xdr:col>8</xdr:col>
          <xdr:colOff>0</xdr:colOff>
          <xdr:row>13</xdr:row>
          <xdr:rowOff>323850</xdr:rowOff>
        </xdr:to>
        <xdr:sp macro="" textlink="">
          <xdr:nvSpPr>
            <xdr:cNvPr id="12439" name="CommandButton51200200" hidden="1">
              <a:extLst>
                <a:ext uri="{63B3BB69-23CF-44E3-9099-C40C66FF867C}">
                  <a14:compatExt spid="_x0000_s124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19050</xdr:rowOff>
        </xdr:from>
        <xdr:to>
          <xdr:col>8</xdr:col>
          <xdr:colOff>0</xdr:colOff>
          <xdr:row>14</xdr:row>
          <xdr:rowOff>323850</xdr:rowOff>
        </xdr:to>
        <xdr:sp macro="" textlink="">
          <xdr:nvSpPr>
            <xdr:cNvPr id="12440" name="CommandButton51200300" hidden="1">
              <a:extLst>
                <a:ext uri="{63B3BB69-23CF-44E3-9099-C40C66FF867C}">
                  <a14:compatExt spid="_x0000_s124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19050</xdr:rowOff>
        </xdr:from>
        <xdr:to>
          <xdr:col>8</xdr:col>
          <xdr:colOff>0</xdr:colOff>
          <xdr:row>29</xdr:row>
          <xdr:rowOff>323850</xdr:rowOff>
        </xdr:to>
        <xdr:sp macro="" textlink="">
          <xdr:nvSpPr>
            <xdr:cNvPr id="12441" name="CommandButton53340100" hidden="1">
              <a:extLst>
                <a:ext uri="{63B3BB69-23CF-44E3-9099-C40C66FF867C}">
                  <a14:compatExt spid="_x0000_s124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19050</xdr:rowOff>
        </xdr:from>
        <xdr:to>
          <xdr:col>8</xdr:col>
          <xdr:colOff>0</xdr:colOff>
          <xdr:row>27</xdr:row>
          <xdr:rowOff>323850</xdr:rowOff>
        </xdr:to>
        <xdr:sp macro="" textlink="">
          <xdr:nvSpPr>
            <xdr:cNvPr id="12443" name="CommandButton53300100" hidden="1">
              <a:extLst>
                <a:ext uri="{63B3BB69-23CF-44E3-9099-C40C66FF867C}">
                  <a14:compatExt spid="_x0000_s1244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87</xdr:row>
          <xdr:rowOff>19050</xdr:rowOff>
        </xdr:from>
        <xdr:to>
          <xdr:col>8</xdr:col>
          <xdr:colOff>0</xdr:colOff>
          <xdr:row>87</xdr:row>
          <xdr:rowOff>323850</xdr:rowOff>
        </xdr:to>
        <xdr:sp macro="" textlink="">
          <xdr:nvSpPr>
            <xdr:cNvPr id="12445" name="CommandButton90533001" hidden="1">
              <a:extLst>
                <a:ext uri="{63B3BB69-23CF-44E3-9099-C40C66FF867C}">
                  <a14:compatExt spid="_x0000_s124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19050</xdr:rowOff>
        </xdr:from>
        <xdr:to>
          <xdr:col>8</xdr:col>
          <xdr:colOff>0</xdr:colOff>
          <xdr:row>23</xdr:row>
          <xdr:rowOff>323850</xdr:rowOff>
        </xdr:to>
        <xdr:sp macro="" textlink="">
          <xdr:nvSpPr>
            <xdr:cNvPr id="12446" name="CommandButton53120200" hidden="1">
              <a:extLst>
                <a:ext uri="{63B3BB69-23CF-44E3-9099-C40C66FF867C}">
                  <a14:compatExt spid="_x0000_s124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85</xdr:row>
          <xdr:rowOff>19050</xdr:rowOff>
        </xdr:from>
        <xdr:to>
          <xdr:col>8</xdr:col>
          <xdr:colOff>0</xdr:colOff>
          <xdr:row>85</xdr:row>
          <xdr:rowOff>323850</xdr:rowOff>
        </xdr:to>
        <xdr:sp macro="" textlink="">
          <xdr:nvSpPr>
            <xdr:cNvPr id="12447" name="CommandButton90531200" hidden="1">
              <a:extLst>
                <a:ext uri="{63B3BB69-23CF-44E3-9099-C40C66FF867C}">
                  <a14:compatExt spid="_x0000_s124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57</xdr:row>
          <xdr:rowOff>19050</xdr:rowOff>
        </xdr:from>
        <xdr:to>
          <xdr:col>8</xdr:col>
          <xdr:colOff>0</xdr:colOff>
          <xdr:row>57</xdr:row>
          <xdr:rowOff>323850</xdr:rowOff>
        </xdr:to>
        <xdr:sp macro="" textlink="">
          <xdr:nvSpPr>
            <xdr:cNvPr id="12449" name="CommandButton65130200" hidden="1">
              <a:extLst>
                <a:ext uri="{63B3BB69-23CF-44E3-9099-C40C66FF867C}">
                  <a14:compatExt spid="_x0000_s124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58</xdr:row>
          <xdr:rowOff>19050</xdr:rowOff>
        </xdr:from>
        <xdr:to>
          <xdr:col>8</xdr:col>
          <xdr:colOff>0</xdr:colOff>
          <xdr:row>58</xdr:row>
          <xdr:rowOff>323850</xdr:rowOff>
        </xdr:to>
        <xdr:sp macro="" textlink="">
          <xdr:nvSpPr>
            <xdr:cNvPr id="12450" name="CommandButton65130300" hidden="1">
              <a:extLst>
                <a:ext uri="{63B3BB69-23CF-44E3-9099-C40C66FF867C}">
                  <a14:compatExt spid="_x0000_s1245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59</xdr:row>
          <xdr:rowOff>19050</xdr:rowOff>
        </xdr:from>
        <xdr:to>
          <xdr:col>8</xdr:col>
          <xdr:colOff>0</xdr:colOff>
          <xdr:row>59</xdr:row>
          <xdr:rowOff>323850</xdr:rowOff>
        </xdr:to>
        <xdr:sp macro="" textlink="">
          <xdr:nvSpPr>
            <xdr:cNvPr id="12451" name="CommandButton65130301" hidden="1">
              <a:extLst>
                <a:ext uri="{63B3BB69-23CF-44E3-9099-C40C66FF867C}">
                  <a14:compatExt spid="_x0000_s1245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55</xdr:row>
          <xdr:rowOff>19050</xdr:rowOff>
        </xdr:from>
        <xdr:to>
          <xdr:col>8</xdr:col>
          <xdr:colOff>0</xdr:colOff>
          <xdr:row>55</xdr:row>
          <xdr:rowOff>323850</xdr:rowOff>
        </xdr:to>
        <xdr:sp macro="" textlink="">
          <xdr:nvSpPr>
            <xdr:cNvPr id="12453" name="CommandButton65112001" hidden="1">
              <a:extLst>
                <a:ext uri="{63B3BB69-23CF-44E3-9099-C40C66FF867C}">
                  <a14:compatExt spid="_x0000_s1245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63</xdr:row>
          <xdr:rowOff>19050</xdr:rowOff>
        </xdr:from>
        <xdr:to>
          <xdr:col>8</xdr:col>
          <xdr:colOff>0</xdr:colOff>
          <xdr:row>63</xdr:row>
          <xdr:rowOff>323850</xdr:rowOff>
        </xdr:to>
        <xdr:sp macro="" textlink="">
          <xdr:nvSpPr>
            <xdr:cNvPr id="12454" name="CommandButton65300100" hidden="1">
              <a:extLst>
                <a:ext uri="{63B3BB69-23CF-44E3-9099-C40C66FF867C}">
                  <a14:compatExt spid="_x0000_s1245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101</xdr:row>
          <xdr:rowOff>19050</xdr:rowOff>
        </xdr:from>
        <xdr:to>
          <xdr:col>8</xdr:col>
          <xdr:colOff>0</xdr:colOff>
          <xdr:row>101</xdr:row>
          <xdr:rowOff>323850</xdr:rowOff>
        </xdr:to>
        <xdr:sp macro="" textlink="">
          <xdr:nvSpPr>
            <xdr:cNvPr id="12455" name="CommandButton90652201" hidden="1">
              <a:extLst>
                <a:ext uri="{63B3BB69-23CF-44E3-9099-C40C66FF867C}">
                  <a14:compatExt spid="_x0000_s124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67</xdr:row>
          <xdr:rowOff>19050</xdr:rowOff>
        </xdr:from>
        <xdr:to>
          <xdr:col>8</xdr:col>
          <xdr:colOff>0</xdr:colOff>
          <xdr:row>67</xdr:row>
          <xdr:rowOff>323850</xdr:rowOff>
        </xdr:to>
        <xdr:sp macro="" textlink="">
          <xdr:nvSpPr>
            <xdr:cNvPr id="12456" name="CommandButton66360100" hidden="1">
              <a:extLst>
                <a:ext uri="{63B3BB69-23CF-44E3-9099-C40C66FF867C}">
                  <a14:compatExt spid="_x0000_s1245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102</xdr:row>
          <xdr:rowOff>19050</xdr:rowOff>
        </xdr:from>
        <xdr:to>
          <xdr:col>8</xdr:col>
          <xdr:colOff>0</xdr:colOff>
          <xdr:row>102</xdr:row>
          <xdr:rowOff>323850</xdr:rowOff>
        </xdr:to>
        <xdr:sp macro="" textlink="">
          <xdr:nvSpPr>
            <xdr:cNvPr id="12457" name="CommandButton90663601" hidden="1">
              <a:extLst>
                <a:ext uri="{63B3BB69-23CF-44E3-9099-C40C66FF867C}">
                  <a14:compatExt spid="_x0000_s1245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99</xdr:row>
          <xdr:rowOff>19050</xdr:rowOff>
        </xdr:from>
        <xdr:to>
          <xdr:col>8</xdr:col>
          <xdr:colOff>0</xdr:colOff>
          <xdr:row>99</xdr:row>
          <xdr:rowOff>323850</xdr:rowOff>
        </xdr:to>
        <xdr:sp macro="" textlink="">
          <xdr:nvSpPr>
            <xdr:cNvPr id="12458" name="CommandButton90643001" hidden="1">
              <a:extLst>
                <a:ext uri="{63B3BB69-23CF-44E3-9099-C40C66FF867C}">
                  <a14:compatExt spid="_x0000_s124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70</xdr:row>
          <xdr:rowOff>19050</xdr:rowOff>
        </xdr:from>
        <xdr:to>
          <xdr:col>8</xdr:col>
          <xdr:colOff>0</xdr:colOff>
          <xdr:row>70</xdr:row>
          <xdr:rowOff>323850</xdr:rowOff>
        </xdr:to>
        <xdr:sp macro="" textlink="">
          <xdr:nvSpPr>
            <xdr:cNvPr id="12459" name="CommandButton75130100" hidden="1">
              <a:extLst>
                <a:ext uri="{63B3BB69-23CF-44E3-9099-C40C66FF867C}">
                  <a14:compatExt spid="_x0000_s124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73</xdr:row>
          <xdr:rowOff>19050</xdr:rowOff>
        </xdr:from>
        <xdr:to>
          <xdr:col>8</xdr:col>
          <xdr:colOff>0</xdr:colOff>
          <xdr:row>73</xdr:row>
          <xdr:rowOff>323850</xdr:rowOff>
        </xdr:to>
        <xdr:sp macro="" textlink="">
          <xdr:nvSpPr>
            <xdr:cNvPr id="12460" name="CommandButton90420100" hidden="1">
              <a:extLst>
                <a:ext uri="{63B3BB69-23CF-44E3-9099-C40C66FF867C}">
                  <a14:compatExt spid="_x0000_s124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19050</xdr:rowOff>
        </xdr:from>
        <xdr:to>
          <xdr:col>8</xdr:col>
          <xdr:colOff>0</xdr:colOff>
          <xdr:row>7</xdr:row>
          <xdr:rowOff>323850</xdr:rowOff>
        </xdr:to>
        <xdr:sp macro="" textlink="">
          <xdr:nvSpPr>
            <xdr:cNvPr id="12461" name="CommandButton38100100" hidden="1">
              <a:extLst>
                <a:ext uri="{63B3BB69-23CF-44E3-9099-C40C66FF867C}">
                  <a14:compatExt spid="_x0000_s124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76</xdr:row>
          <xdr:rowOff>19050</xdr:rowOff>
        </xdr:from>
        <xdr:to>
          <xdr:col>8</xdr:col>
          <xdr:colOff>0</xdr:colOff>
          <xdr:row>76</xdr:row>
          <xdr:rowOff>323850</xdr:rowOff>
        </xdr:to>
        <xdr:sp macro="" textlink="">
          <xdr:nvSpPr>
            <xdr:cNvPr id="12462" name="CommandButton90501002" hidden="1">
              <a:extLst>
                <a:ext uri="{63B3BB69-23CF-44E3-9099-C40C66FF867C}">
                  <a14:compatExt spid="_x0000_s124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77</xdr:row>
          <xdr:rowOff>19050</xdr:rowOff>
        </xdr:from>
        <xdr:to>
          <xdr:col>8</xdr:col>
          <xdr:colOff>0</xdr:colOff>
          <xdr:row>77</xdr:row>
          <xdr:rowOff>323850</xdr:rowOff>
        </xdr:to>
        <xdr:sp macro="" textlink="">
          <xdr:nvSpPr>
            <xdr:cNvPr id="12463" name="CommandButton90501003" hidden="1">
              <a:extLst>
                <a:ext uri="{63B3BB69-23CF-44E3-9099-C40C66FF867C}">
                  <a14:compatExt spid="_x0000_s124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76200</xdr:rowOff>
        </xdr:from>
        <xdr:to>
          <xdr:col>5</xdr:col>
          <xdr:colOff>1581150</xdr:colOff>
          <xdr:row>32</xdr:row>
          <xdr:rowOff>304800</xdr:rowOff>
        </xdr:to>
        <xdr:sp macro="" textlink="">
          <xdr:nvSpPr>
            <xdr:cNvPr id="12485" name="CheckBox53400200" hidden="1">
              <a:extLst>
                <a:ext uri="{63B3BB69-23CF-44E3-9099-C40C66FF867C}">
                  <a14:compatExt spid="_x0000_s1248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19050</xdr:rowOff>
        </xdr:from>
        <xdr:to>
          <xdr:col>8</xdr:col>
          <xdr:colOff>0</xdr:colOff>
          <xdr:row>32</xdr:row>
          <xdr:rowOff>323850</xdr:rowOff>
        </xdr:to>
        <xdr:sp macro="" textlink="">
          <xdr:nvSpPr>
            <xdr:cNvPr id="12486" name="CommandButton53400200" hidden="1">
              <a:extLst>
                <a:ext uri="{63B3BB69-23CF-44E3-9099-C40C66FF867C}">
                  <a14:compatExt spid="_x0000_s124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64</xdr:row>
          <xdr:rowOff>76200</xdr:rowOff>
        </xdr:from>
        <xdr:to>
          <xdr:col>5</xdr:col>
          <xdr:colOff>1581150</xdr:colOff>
          <xdr:row>64</xdr:row>
          <xdr:rowOff>304800</xdr:rowOff>
        </xdr:to>
        <xdr:sp macro="" textlink="">
          <xdr:nvSpPr>
            <xdr:cNvPr id="12488" name="CheckBox65350100" hidden="1">
              <a:extLst>
                <a:ext uri="{63B3BB69-23CF-44E3-9099-C40C66FF867C}">
                  <a14:compatExt spid="_x0000_s1248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19050</xdr:rowOff>
        </xdr:from>
        <xdr:to>
          <xdr:col>8</xdr:col>
          <xdr:colOff>0</xdr:colOff>
          <xdr:row>64</xdr:row>
          <xdr:rowOff>323850</xdr:rowOff>
        </xdr:to>
        <xdr:sp macro="" textlink="">
          <xdr:nvSpPr>
            <xdr:cNvPr id="12489" name="CommandButton65350100" hidden="1">
              <a:extLst>
                <a:ext uri="{63B3BB69-23CF-44E3-9099-C40C66FF867C}">
                  <a14:compatExt spid="_x0000_s1248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91</xdr:row>
          <xdr:rowOff>76200</xdr:rowOff>
        </xdr:from>
        <xdr:to>
          <xdr:col>5</xdr:col>
          <xdr:colOff>1581150</xdr:colOff>
          <xdr:row>91</xdr:row>
          <xdr:rowOff>304800</xdr:rowOff>
        </xdr:to>
        <xdr:sp macro="" textlink="">
          <xdr:nvSpPr>
            <xdr:cNvPr id="12490" name="CheckBox90600101" hidden="1">
              <a:extLst>
                <a:ext uri="{63B3BB69-23CF-44E3-9099-C40C66FF867C}">
                  <a14:compatExt spid="_x0000_s124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91</xdr:row>
          <xdr:rowOff>19050</xdr:rowOff>
        </xdr:from>
        <xdr:to>
          <xdr:col>8</xdr:col>
          <xdr:colOff>0</xdr:colOff>
          <xdr:row>91</xdr:row>
          <xdr:rowOff>323850</xdr:rowOff>
        </xdr:to>
        <xdr:sp macro="" textlink="">
          <xdr:nvSpPr>
            <xdr:cNvPr id="12492" name="CommandButton90600101" hidden="1">
              <a:extLst>
                <a:ext uri="{63B3BB69-23CF-44E3-9099-C40C66FF867C}">
                  <a14:compatExt spid="_x0000_s1249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71</xdr:row>
          <xdr:rowOff>76200</xdr:rowOff>
        </xdr:from>
        <xdr:to>
          <xdr:col>5</xdr:col>
          <xdr:colOff>1581150</xdr:colOff>
          <xdr:row>71</xdr:row>
          <xdr:rowOff>304800</xdr:rowOff>
        </xdr:to>
        <xdr:sp macro="" textlink="">
          <xdr:nvSpPr>
            <xdr:cNvPr id="12493" name="CheckBox90381001" hidden="1">
              <a:extLst>
                <a:ext uri="{63B3BB69-23CF-44E3-9099-C40C66FF867C}">
                  <a14:compatExt spid="_x0000_s1249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71</xdr:row>
          <xdr:rowOff>19050</xdr:rowOff>
        </xdr:from>
        <xdr:to>
          <xdr:col>8</xdr:col>
          <xdr:colOff>0</xdr:colOff>
          <xdr:row>71</xdr:row>
          <xdr:rowOff>323850</xdr:rowOff>
        </xdr:to>
        <xdr:sp macro="" textlink="">
          <xdr:nvSpPr>
            <xdr:cNvPr id="12495" name="CommandButton90381001" hidden="1">
              <a:extLst>
                <a:ext uri="{63B3BB69-23CF-44E3-9099-C40C66FF867C}">
                  <a14:compatExt spid="_x0000_s124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104</xdr:row>
          <xdr:rowOff>66675</xdr:rowOff>
        </xdr:from>
        <xdr:to>
          <xdr:col>5</xdr:col>
          <xdr:colOff>1581150</xdr:colOff>
          <xdr:row>104</xdr:row>
          <xdr:rowOff>295275</xdr:rowOff>
        </xdr:to>
        <xdr:sp macro="" textlink="">
          <xdr:nvSpPr>
            <xdr:cNvPr id="12499" name="CheckBox90820101" hidden="1">
              <a:extLst>
                <a:ext uri="{63B3BB69-23CF-44E3-9099-C40C66FF867C}">
                  <a14:compatExt spid="_x0000_s124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104</xdr:row>
          <xdr:rowOff>19050</xdr:rowOff>
        </xdr:from>
        <xdr:to>
          <xdr:col>8</xdr:col>
          <xdr:colOff>0</xdr:colOff>
          <xdr:row>104</xdr:row>
          <xdr:rowOff>323850</xdr:rowOff>
        </xdr:to>
        <xdr:sp macro="" textlink="">
          <xdr:nvSpPr>
            <xdr:cNvPr id="12501" name="CommandButton90820101" hidden="1">
              <a:extLst>
                <a:ext uri="{63B3BB69-23CF-44E3-9099-C40C66FF867C}">
                  <a14:compatExt spid="_x0000_s1250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76200</xdr:rowOff>
        </xdr:from>
        <xdr:to>
          <xdr:col>5</xdr:col>
          <xdr:colOff>1581150</xdr:colOff>
          <xdr:row>22</xdr:row>
          <xdr:rowOff>304800</xdr:rowOff>
        </xdr:to>
        <xdr:sp macro="" textlink="">
          <xdr:nvSpPr>
            <xdr:cNvPr id="12502" name="CheckBox53100100" hidden="1">
              <a:extLst>
                <a:ext uri="{63B3BB69-23CF-44E3-9099-C40C66FF867C}">
                  <a14:compatExt spid="_x0000_s1250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19050</xdr:rowOff>
        </xdr:from>
        <xdr:to>
          <xdr:col>8</xdr:col>
          <xdr:colOff>0</xdr:colOff>
          <xdr:row>22</xdr:row>
          <xdr:rowOff>323850</xdr:rowOff>
        </xdr:to>
        <xdr:sp macro="" textlink="">
          <xdr:nvSpPr>
            <xdr:cNvPr id="12504" name="CommandButton53100100" hidden="1">
              <a:extLst>
                <a:ext uri="{63B3BB69-23CF-44E3-9099-C40C66FF867C}">
                  <a14:compatExt spid="_x0000_s1250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76200</xdr:rowOff>
        </xdr:from>
        <xdr:to>
          <xdr:col>5</xdr:col>
          <xdr:colOff>1581150</xdr:colOff>
          <xdr:row>33</xdr:row>
          <xdr:rowOff>304800</xdr:rowOff>
        </xdr:to>
        <xdr:sp macro="" textlink="">
          <xdr:nvSpPr>
            <xdr:cNvPr id="12506" name="CheckBox54100000" hidden="1">
              <a:extLst>
                <a:ext uri="{63B3BB69-23CF-44E3-9099-C40C66FF867C}">
                  <a14:compatExt spid="_x0000_s1250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33</xdr:row>
          <xdr:rowOff>19050</xdr:rowOff>
        </xdr:from>
        <xdr:to>
          <xdr:col>8</xdr:col>
          <xdr:colOff>0</xdr:colOff>
          <xdr:row>33</xdr:row>
          <xdr:rowOff>323850</xdr:rowOff>
        </xdr:to>
        <xdr:sp macro="" textlink="">
          <xdr:nvSpPr>
            <xdr:cNvPr id="12507" name="CommandButton54100000" hidden="1">
              <a:extLst>
                <a:ext uri="{63B3BB69-23CF-44E3-9099-C40C66FF867C}">
                  <a14:compatExt spid="_x0000_s1250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39</xdr:row>
          <xdr:rowOff>76200</xdr:rowOff>
        </xdr:from>
        <xdr:to>
          <xdr:col>5</xdr:col>
          <xdr:colOff>1581150</xdr:colOff>
          <xdr:row>39</xdr:row>
          <xdr:rowOff>304800</xdr:rowOff>
        </xdr:to>
        <xdr:sp macro="" textlink="">
          <xdr:nvSpPr>
            <xdr:cNvPr id="12508" name="CheckBox57710100" hidden="1">
              <a:extLst>
                <a:ext uri="{63B3BB69-23CF-44E3-9099-C40C66FF867C}">
                  <a14:compatExt spid="_x0000_s1250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39</xdr:row>
          <xdr:rowOff>19050</xdr:rowOff>
        </xdr:from>
        <xdr:to>
          <xdr:col>8</xdr:col>
          <xdr:colOff>0</xdr:colOff>
          <xdr:row>39</xdr:row>
          <xdr:rowOff>323850</xdr:rowOff>
        </xdr:to>
        <xdr:sp macro="" textlink="">
          <xdr:nvSpPr>
            <xdr:cNvPr id="12510" name="CommandButton57710100" hidden="1">
              <a:extLst>
                <a:ext uri="{63B3BB69-23CF-44E3-9099-C40C66FF867C}">
                  <a14:compatExt spid="_x0000_s1251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45</xdr:row>
          <xdr:rowOff>76200</xdr:rowOff>
        </xdr:from>
        <xdr:to>
          <xdr:col>5</xdr:col>
          <xdr:colOff>1581150</xdr:colOff>
          <xdr:row>45</xdr:row>
          <xdr:rowOff>304800</xdr:rowOff>
        </xdr:to>
        <xdr:sp macro="" textlink="">
          <xdr:nvSpPr>
            <xdr:cNvPr id="12511" name="CheckBox61500100" hidden="1">
              <a:extLst>
                <a:ext uri="{63B3BB69-23CF-44E3-9099-C40C66FF867C}">
                  <a14:compatExt spid="_x0000_s1251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45</xdr:row>
          <xdr:rowOff>19050</xdr:rowOff>
        </xdr:from>
        <xdr:to>
          <xdr:col>8</xdr:col>
          <xdr:colOff>0</xdr:colOff>
          <xdr:row>45</xdr:row>
          <xdr:rowOff>323850</xdr:rowOff>
        </xdr:to>
        <xdr:sp macro="" textlink="">
          <xdr:nvSpPr>
            <xdr:cNvPr id="12513" name="CommandButton61500100" hidden="1">
              <a:extLst>
                <a:ext uri="{63B3BB69-23CF-44E3-9099-C40C66FF867C}">
                  <a14:compatExt spid="_x0000_s1251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46</xdr:row>
          <xdr:rowOff>76200</xdr:rowOff>
        </xdr:from>
        <xdr:to>
          <xdr:col>5</xdr:col>
          <xdr:colOff>1581150</xdr:colOff>
          <xdr:row>46</xdr:row>
          <xdr:rowOff>304800</xdr:rowOff>
        </xdr:to>
        <xdr:sp macro="" textlink="">
          <xdr:nvSpPr>
            <xdr:cNvPr id="12515" name="CheckBox61500200" hidden="1">
              <a:extLst>
                <a:ext uri="{63B3BB69-23CF-44E3-9099-C40C66FF867C}">
                  <a14:compatExt spid="_x0000_s1251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46</xdr:row>
          <xdr:rowOff>19050</xdr:rowOff>
        </xdr:from>
        <xdr:to>
          <xdr:col>8</xdr:col>
          <xdr:colOff>0</xdr:colOff>
          <xdr:row>46</xdr:row>
          <xdr:rowOff>323850</xdr:rowOff>
        </xdr:to>
        <xdr:sp macro="" textlink="">
          <xdr:nvSpPr>
            <xdr:cNvPr id="12517" name="CommandButton61500200" hidden="1">
              <a:extLst>
                <a:ext uri="{63B3BB69-23CF-44E3-9099-C40C66FF867C}">
                  <a14:compatExt spid="_x0000_s1251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97</xdr:row>
          <xdr:rowOff>76200</xdr:rowOff>
        </xdr:from>
        <xdr:to>
          <xdr:col>5</xdr:col>
          <xdr:colOff>1581150</xdr:colOff>
          <xdr:row>97</xdr:row>
          <xdr:rowOff>304800</xdr:rowOff>
        </xdr:to>
        <xdr:sp macro="" textlink="">
          <xdr:nvSpPr>
            <xdr:cNvPr id="12518" name="CheckBox90620100" hidden="1">
              <a:extLst>
                <a:ext uri="{63B3BB69-23CF-44E3-9099-C40C66FF867C}">
                  <a14:compatExt spid="_x0000_s1251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97</xdr:row>
          <xdr:rowOff>19050</xdr:rowOff>
        </xdr:from>
        <xdr:to>
          <xdr:col>8</xdr:col>
          <xdr:colOff>0</xdr:colOff>
          <xdr:row>97</xdr:row>
          <xdr:rowOff>323850</xdr:rowOff>
        </xdr:to>
        <xdr:sp macro="" textlink="">
          <xdr:nvSpPr>
            <xdr:cNvPr id="12520" name="CommandButton90620100" hidden="1">
              <a:extLst>
                <a:ext uri="{63B3BB69-23CF-44E3-9099-C40C66FF867C}">
                  <a14:compatExt spid="_x0000_s1252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xdr:row>
          <xdr:rowOff>76200</xdr:rowOff>
        </xdr:from>
        <xdr:to>
          <xdr:col>5</xdr:col>
          <xdr:colOff>1581150</xdr:colOff>
          <xdr:row>44</xdr:row>
          <xdr:rowOff>304800</xdr:rowOff>
        </xdr:to>
        <xdr:sp macro="" textlink="">
          <xdr:nvSpPr>
            <xdr:cNvPr id="12521" name="CheckBox61200100" hidden="1">
              <a:extLst>
                <a:ext uri="{63B3BB69-23CF-44E3-9099-C40C66FF867C}">
                  <a14:compatExt spid="_x0000_s1252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44</xdr:row>
          <xdr:rowOff>19050</xdr:rowOff>
        </xdr:from>
        <xdr:to>
          <xdr:col>8</xdr:col>
          <xdr:colOff>0</xdr:colOff>
          <xdr:row>44</xdr:row>
          <xdr:rowOff>323850</xdr:rowOff>
        </xdr:to>
        <xdr:sp macro="" textlink="">
          <xdr:nvSpPr>
            <xdr:cNvPr id="12523" name="CommandButton61200100" hidden="1">
              <a:extLst>
                <a:ext uri="{63B3BB69-23CF-44E3-9099-C40C66FF867C}">
                  <a14:compatExt spid="_x0000_s1252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93</xdr:row>
          <xdr:rowOff>76200</xdr:rowOff>
        </xdr:from>
        <xdr:to>
          <xdr:col>5</xdr:col>
          <xdr:colOff>1581150</xdr:colOff>
          <xdr:row>93</xdr:row>
          <xdr:rowOff>304800</xdr:rowOff>
        </xdr:to>
        <xdr:sp macro="" textlink="">
          <xdr:nvSpPr>
            <xdr:cNvPr id="12525" name="CheckBox90612001" hidden="1">
              <a:extLst>
                <a:ext uri="{63B3BB69-23CF-44E3-9099-C40C66FF867C}">
                  <a14:compatExt spid="_x0000_s125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93</xdr:row>
          <xdr:rowOff>19050</xdr:rowOff>
        </xdr:from>
        <xdr:to>
          <xdr:col>8</xdr:col>
          <xdr:colOff>0</xdr:colOff>
          <xdr:row>93</xdr:row>
          <xdr:rowOff>323850</xdr:rowOff>
        </xdr:to>
        <xdr:sp macro="" textlink="">
          <xdr:nvSpPr>
            <xdr:cNvPr id="12527" name="CommandButton90612001" hidden="1">
              <a:extLst>
                <a:ext uri="{63B3BB69-23CF-44E3-9099-C40C66FF867C}">
                  <a14:compatExt spid="_x0000_s125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52</xdr:row>
          <xdr:rowOff>76200</xdr:rowOff>
        </xdr:from>
        <xdr:to>
          <xdr:col>5</xdr:col>
          <xdr:colOff>1581150</xdr:colOff>
          <xdr:row>52</xdr:row>
          <xdr:rowOff>304800</xdr:rowOff>
        </xdr:to>
        <xdr:sp macro="" textlink="">
          <xdr:nvSpPr>
            <xdr:cNvPr id="12528" name="CheckBox63300100" hidden="1">
              <a:extLst>
                <a:ext uri="{63B3BB69-23CF-44E3-9099-C40C66FF867C}">
                  <a14:compatExt spid="_x0000_s1252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52</xdr:row>
          <xdr:rowOff>19050</xdr:rowOff>
        </xdr:from>
        <xdr:to>
          <xdr:col>8</xdr:col>
          <xdr:colOff>0</xdr:colOff>
          <xdr:row>52</xdr:row>
          <xdr:rowOff>323850</xdr:rowOff>
        </xdr:to>
        <xdr:sp macro="" textlink="">
          <xdr:nvSpPr>
            <xdr:cNvPr id="12530" name="CommandButton63300100" hidden="1">
              <a:extLst>
                <a:ext uri="{63B3BB69-23CF-44E3-9099-C40C66FF867C}">
                  <a14:compatExt spid="_x0000_s125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98</xdr:row>
          <xdr:rowOff>76200</xdr:rowOff>
        </xdr:from>
        <xdr:to>
          <xdr:col>5</xdr:col>
          <xdr:colOff>1581150</xdr:colOff>
          <xdr:row>98</xdr:row>
          <xdr:rowOff>304800</xdr:rowOff>
        </xdr:to>
        <xdr:sp macro="" textlink="">
          <xdr:nvSpPr>
            <xdr:cNvPr id="12531" name="CheckBox90630106" hidden="1">
              <a:extLst>
                <a:ext uri="{63B3BB69-23CF-44E3-9099-C40C66FF867C}">
                  <a14:compatExt spid="_x0000_s1253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19050</xdr:rowOff>
        </xdr:from>
        <xdr:to>
          <xdr:col>8</xdr:col>
          <xdr:colOff>0</xdr:colOff>
          <xdr:row>98</xdr:row>
          <xdr:rowOff>323850</xdr:rowOff>
        </xdr:to>
        <xdr:sp macro="" textlink="">
          <xdr:nvSpPr>
            <xdr:cNvPr id="12532" name="CommandButton90630106" hidden="1">
              <a:extLst>
                <a:ext uri="{63B3BB69-23CF-44E3-9099-C40C66FF867C}">
                  <a14:compatExt spid="_x0000_s125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54</xdr:row>
          <xdr:rowOff>76200</xdr:rowOff>
        </xdr:from>
        <xdr:to>
          <xdr:col>5</xdr:col>
          <xdr:colOff>1581150</xdr:colOff>
          <xdr:row>54</xdr:row>
          <xdr:rowOff>304800</xdr:rowOff>
        </xdr:to>
        <xdr:sp macro="" textlink="">
          <xdr:nvSpPr>
            <xdr:cNvPr id="12534" name="CheckBox65110100" hidden="1">
              <a:extLst>
                <a:ext uri="{63B3BB69-23CF-44E3-9099-C40C66FF867C}">
                  <a14:compatExt spid="_x0000_s125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54</xdr:row>
          <xdr:rowOff>19050</xdr:rowOff>
        </xdr:from>
        <xdr:to>
          <xdr:col>8</xdr:col>
          <xdr:colOff>0</xdr:colOff>
          <xdr:row>54</xdr:row>
          <xdr:rowOff>323850</xdr:rowOff>
        </xdr:to>
        <xdr:sp macro="" textlink="">
          <xdr:nvSpPr>
            <xdr:cNvPr id="12536" name="CommandButton65110100" hidden="1">
              <a:extLst>
                <a:ext uri="{63B3BB69-23CF-44E3-9099-C40C66FF867C}">
                  <a14:compatExt spid="_x0000_s125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61</xdr:row>
          <xdr:rowOff>76200</xdr:rowOff>
        </xdr:from>
        <xdr:to>
          <xdr:col>5</xdr:col>
          <xdr:colOff>1581150</xdr:colOff>
          <xdr:row>61</xdr:row>
          <xdr:rowOff>304800</xdr:rowOff>
        </xdr:to>
        <xdr:sp macro="" textlink="">
          <xdr:nvSpPr>
            <xdr:cNvPr id="12537" name="CheckBox65210100" hidden="1">
              <a:extLst>
                <a:ext uri="{63B3BB69-23CF-44E3-9099-C40C66FF867C}">
                  <a14:compatExt spid="_x0000_s125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61</xdr:row>
          <xdr:rowOff>19050</xdr:rowOff>
        </xdr:from>
        <xdr:to>
          <xdr:col>8</xdr:col>
          <xdr:colOff>0</xdr:colOff>
          <xdr:row>61</xdr:row>
          <xdr:rowOff>323850</xdr:rowOff>
        </xdr:to>
        <xdr:sp macro="" textlink="">
          <xdr:nvSpPr>
            <xdr:cNvPr id="12538" name="CommandButton65210100" hidden="1">
              <a:extLst>
                <a:ext uri="{63B3BB69-23CF-44E3-9099-C40C66FF867C}">
                  <a14:compatExt spid="_x0000_s125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62</xdr:row>
          <xdr:rowOff>76200</xdr:rowOff>
        </xdr:from>
        <xdr:to>
          <xdr:col>5</xdr:col>
          <xdr:colOff>1581150</xdr:colOff>
          <xdr:row>62</xdr:row>
          <xdr:rowOff>304800</xdr:rowOff>
        </xdr:to>
        <xdr:sp macro="" textlink="">
          <xdr:nvSpPr>
            <xdr:cNvPr id="12541" name="CheckBox65220100" hidden="1">
              <a:extLst>
                <a:ext uri="{63B3BB69-23CF-44E3-9099-C40C66FF867C}">
                  <a14:compatExt spid="_x0000_s125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62</xdr:row>
          <xdr:rowOff>19050</xdr:rowOff>
        </xdr:from>
        <xdr:to>
          <xdr:col>8</xdr:col>
          <xdr:colOff>0</xdr:colOff>
          <xdr:row>62</xdr:row>
          <xdr:rowOff>323850</xdr:rowOff>
        </xdr:to>
        <xdr:sp macro="" textlink="">
          <xdr:nvSpPr>
            <xdr:cNvPr id="12542" name="CommandButton65220100" hidden="1">
              <a:extLst>
                <a:ext uri="{63B3BB69-23CF-44E3-9099-C40C66FF867C}">
                  <a14:compatExt spid="_x0000_s125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75</xdr:row>
          <xdr:rowOff>66675</xdr:rowOff>
        </xdr:from>
        <xdr:to>
          <xdr:col>5</xdr:col>
          <xdr:colOff>1581150</xdr:colOff>
          <xdr:row>75</xdr:row>
          <xdr:rowOff>295275</xdr:rowOff>
        </xdr:to>
        <xdr:sp macro="" textlink="">
          <xdr:nvSpPr>
            <xdr:cNvPr id="12543" name="CheckBox90501001" hidden="1">
              <a:extLst>
                <a:ext uri="{63B3BB69-23CF-44E3-9099-C40C66FF867C}">
                  <a14:compatExt spid="_x0000_s1254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75</xdr:row>
          <xdr:rowOff>19050</xdr:rowOff>
        </xdr:from>
        <xdr:to>
          <xdr:col>8</xdr:col>
          <xdr:colOff>0</xdr:colOff>
          <xdr:row>75</xdr:row>
          <xdr:rowOff>323850</xdr:rowOff>
        </xdr:to>
        <xdr:sp macro="" textlink="">
          <xdr:nvSpPr>
            <xdr:cNvPr id="12545" name="CommandButton90501001" hidden="1">
              <a:extLst>
                <a:ext uri="{63B3BB69-23CF-44E3-9099-C40C66FF867C}">
                  <a14:compatExt spid="_x0000_s125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37</xdr:row>
          <xdr:rowOff>76200</xdr:rowOff>
        </xdr:from>
        <xdr:to>
          <xdr:col>5</xdr:col>
          <xdr:colOff>1581150</xdr:colOff>
          <xdr:row>37</xdr:row>
          <xdr:rowOff>304800</xdr:rowOff>
        </xdr:to>
        <xdr:sp macro="" textlink="">
          <xdr:nvSpPr>
            <xdr:cNvPr id="12546" name="CheckBox55200200" hidden="1">
              <a:extLst>
                <a:ext uri="{63B3BB69-23CF-44E3-9099-C40C66FF867C}">
                  <a14:compatExt spid="_x0000_s125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19050</xdr:rowOff>
        </xdr:from>
        <xdr:to>
          <xdr:col>8</xdr:col>
          <xdr:colOff>0</xdr:colOff>
          <xdr:row>37</xdr:row>
          <xdr:rowOff>323850</xdr:rowOff>
        </xdr:to>
        <xdr:sp macro="" textlink="">
          <xdr:nvSpPr>
            <xdr:cNvPr id="12547" name="CommandButton55200200" hidden="1">
              <a:extLst>
                <a:ext uri="{63B3BB69-23CF-44E3-9099-C40C66FF867C}">
                  <a14:compatExt spid="_x0000_s125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76200</xdr:rowOff>
        </xdr:from>
        <xdr:to>
          <xdr:col>5</xdr:col>
          <xdr:colOff>1581150</xdr:colOff>
          <xdr:row>21</xdr:row>
          <xdr:rowOff>304800</xdr:rowOff>
        </xdr:to>
        <xdr:sp macro="" textlink="">
          <xdr:nvSpPr>
            <xdr:cNvPr id="12664" name="CheckBox53100000" hidden="1">
              <a:extLst>
                <a:ext uri="{63B3BB69-23CF-44E3-9099-C40C66FF867C}">
                  <a14:compatExt spid="_x0000_s126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19050</xdr:rowOff>
        </xdr:from>
        <xdr:to>
          <xdr:col>8</xdr:col>
          <xdr:colOff>0</xdr:colOff>
          <xdr:row>21</xdr:row>
          <xdr:rowOff>323850</xdr:rowOff>
        </xdr:to>
        <xdr:sp macro="" textlink="">
          <xdr:nvSpPr>
            <xdr:cNvPr id="12665" name="CommandButton53100000" hidden="1">
              <a:extLst>
                <a:ext uri="{63B3BB69-23CF-44E3-9099-C40C66FF867C}">
                  <a14:compatExt spid="_x0000_s126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76200</xdr:rowOff>
        </xdr:from>
        <xdr:to>
          <xdr:col>5</xdr:col>
          <xdr:colOff>1581150</xdr:colOff>
          <xdr:row>34</xdr:row>
          <xdr:rowOff>304800</xdr:rowOff>
        </xdr:to>
        <xdr:sp macro="" textlink="">
          <xdr:nvSpPr>
            <xdr:cNvPr id="12666" name="CheckBox54400100" hidden="1">
              <a:extLst>
                <a:ext uri="{63B3BB69-23CF-44E3-9099-C40C66FF867C}">
                  <a14:compatExt spid="_x0000_s126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xdr:row>
          <xdr:rowOff>19050</xdr:rowOff>
        </xdr:from>
        <xdr:to>
          <xdr:col>8</xdr:col>
          <xdr:colOff>0</xdr:colOff>
          <xdr:row>34</xdr:row>
          <xdr:rowOff>323850</xdr:rowOff>
        </xdr:to>
        <xdr:sp macro="" textlink="">
          <xdr:nvSpPr>
            <xdr:cNvPr id="12667" name="CommandButton54400100" hidden="1">
              <a:extLst>
                <a:ext uri="{63B3BB69-23CF-44E3-9099-C40C66FF867C}">
                  <a14:compatExt spid="_x0000_s126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38</xdr:row>
          <xdr:rowOff>76200</xdr:rowOff>
        </xdr:from>
        <xdr:to>
          <xdr:col>5</xdr:col>
          <xdr:colOff>1581150</xdr:colOff>
          <xdr:row>38</xdr:row>
          <xdr:rowOff>304800</xdr:rowOff>
        </xdr:to>
        <xdr:sp macro="" textlink="">
          <xdr:nvSpPr>
            <xdr:cNvPr id="12669" name="CheckBox56100000" hidden="1">
              <a:extLst>
                <a:ext uri="{63B3BB69-23CF-44E3-9099-C40C66FF867C}">
                  <a14:compatExt spid="_x0000_s126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38</xdr:row>
          <xdr:rowOff>19050</xdr:rowOff>
        </xdr:from>
        <xdr:to>
          <xdr:col>8</xdr:col>
          <xdr:colOff>0</xdr:colOff>
          <xdr:row>38</xdr:row>
          <xdr:rowOff>323850</xdr:rowOff>
        </xdr:to>
        <xdr:sp macro="" textlink="">
          <xdr:nvSpPr>
            <xdr:cNvPr id="12670" name="CommandButton56100000" hidden="1">
              <a:extLst>
                <a:ext uri="{63B3BB69-23CF-44E3-9099-C40C66FF867C}">
                  <a14:compatExt spid="_x0000_s126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xdr:row>
          <xdr:rowOff>76200</xdr:rowOff>
        </xdr:from>
        <xdr:to>
          <xdr:col>5</xdr:col>
          <xdr:colOff>1581150</xdr:colOff>
          <xdr:row>42</xdr:row>
          <xdr:rowOff>304800</xdr:rowOff>
        </xdr:to>
        <xdr:sp macro="" textlink="">
          <xdr:nvSpPr>
            <xdr:cNvPr id="12671" name="CheckBox61100100" hidden="1">
              <a:extLst>
                <a:ext uri="{63B3BB69-23CF-44E3-9099-C40C66FF867C}">
                  <a14:compatExt spid="_x0000_s126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42</xdr:row>
          <xdr:rowOff>19050</xdr:rowOff>
        </xdr:from>
        <xdr:to>
          <xdr:col>8</xdr:col>
          <xdr:colOff>0</xdr:colOff>
          <xdr:row>42</xdr:row>
          <xdr:rowOff>323850</xdr:rowOff>
        </xdr:to>
        <xdr:sp macro="" textlink="">
          <xdr:nvSpPr>
            <xdr:cNvPr id="12672" name="CommandButton61100100" hidden="1">
              <a:extLst>
                <a:ext uri="{63B3BB69-23CF-44E3-9099-C40C66FF867C}">
                  <a14:compatExt spid="_x0000_s126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80</xdr:row>
          <xdr:rowOff>76200</xdr:rowOff>
        </xdr:from>
        <xdr:to>
          <xdr:col>5</xdr:col>
          <xdr:colOff>1581150</xdr:colOff>
          <xdr:row>80</xdr:row>
          <xdr:rowOff>304800</xdr:rowOff>
        </xdr:to>
        <xdr:sp macro="" textlink="">
          <xdr:nvSpPr>
            <xdr:cNvPr id="12673" name="CheckBox90523002" hidden="1">
              <a:extLst>
                <a:ext uri="{63B3BB69-23CF-44E3-9099-C40C66FF867C}">
                  <a14:compatExt spid="_x0000_s126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80</xdr:row>
          <xdr:rowOff>19050</xdr:rowOff>
        </xdr:from>
        <xdr:to>
          <xdr:col>8</xdr:col>
          <xdr:colOff>0</xdr:colOff>
          <xdr:row>80</xdr:row>
          <xdr:rowOff>323850</xdr:rowOff>
        </xdr:to>
        <xdr:sp macro="" textlink="">
          <xdr:nvSpPr>
            <xdr:cNvPr id="12674" name="CommandButton90523002" hidden="1">
              <a:extLst>
                <a:ext uri="{63B3BB69-23CF-44E3-9099-C40C66FF867C}">
                  <a14:compatExt spid="_x0000_s126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81</xdr:row>
          <xdr:rowOff>76200</xdr:rowOff>
        </xdr:from>
        <xdr:to>
          <xdr:col>5</xdr:col>
          <xdr:colOff>1581150</xdr:colOff>
          <xdr:row>81</xdr:row>
          <xdr:rowOff>304800</xdr:rowOff>
        </xdr:to>
        <xdr:sp macro="" textlink="">
          <xdr:nvSpPr>
            <xdr:cNvPr id="12675" name="CheckBox90523003" hidden="1">
              <a:extLst>
                <a:ext uri="{63B3BB69-23CF-44E3-9099-C40C66FF867C}">
                  <a14:compatExt spid="_x0000_s126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81</xdr:row>
          <xdr:rowOff>19050</xdr:rowOff>
        </xdr:from>
        <xdr:to>
          <xdr:col>8</xdr:col>
          <xdr:colOff>0</xdr:colOff>
          <xdr:row>81</xdr:row>
          <xdr:rowOff>323850</xdr:rowOff>
        </xdr:to>
        <xdr:sp macro="" textlink="">
          <xdr:nvSpPr>
            <xdr:cNvPr id="12676" name="CommandButton90523003" hidden="1">
              <a:extLst>
                <a:ext uri="{63B3BB69-23CF-44E3-9099-C40C66FF867C}">
                  <a14:compatExt spid="_x0000_s126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84</xdr:row>
          <xdr:rowOff>76200</xdr:rowOff>
        </xdr:from>
        <xdr:to>
          <xdr:col>5</xdr:col>
          <xdr:colOff>1581150</xdr:colOff>
          <xdr:row>84</xdr:row>
          <xdr:rowOff>304800</xdr:rowOff>
        </xdr:to>
        <xdr:sp macro="" textlink="">
          <xdr:nvSpPr>
            <xdr:cNvPr id="12677" name="CheckBox90531000" hidden="1">
              <a:extLst>
                <a:ext uri="{63B3BB69-23CF-44E3-9099-C40C66FF867C}">
                  <a14:compatExt spid="_x0000_s126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19050</xdr:rowOff>
        </xdr:from>
        <xdr:to>
          <xdr:col>8</xdr:col>
          <xdr:colOff>0</xdr:colOff>
          <xdr:row>84</xdr:row>
          <xdr:rowOff>323850</xdr:rowOff>
        </xdr:to>
        <xdr:sp macro="" textlink="">
          <xdr:nvSpPr>
            <xdr:cNvPr id="12678" name="CommandButton90531000" hidden="1">
              <a:extLst>
                <a:ext uri="{63B3BB69-23CF-44E3-9099-C40C66FF867C}">
                  <a14:compatExt spid="_x0000_s126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88</xdr:row>
          <xdr:rowOff>76200</xdr:rowOff>
        </xdr:from>
        <xdr:to>
          <xdr:col>5</xdr:col>
          <xdr:colOff>1581150</xdr:colOff>
          <xdr:row>88</xdr:row>
          <xdr:rowOff>304800</xdr:rowOff>
        </xdr:to>
        <xdr:sp macro="" textlink="">
          <xdr:nvSpPr>
            <xdr:cNvPr id="12679" name="CheckBox90541000" hidden="1">
              <a:extLst>
                <a:ext uri="{63B3BB69-23CF-44E3-9099-C40C66FF867C}">
                  <a14:compatExt spid="_x0000_s126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88</xdr:row>
          <xdr:rowOff>19050</xdr:rowOff>
        </xdr:from>
        <xdr:to>
          <xdr:col>8</xdr:col>
          <xdr:colOff>0</xdr:colOff>
          <xdr:row>88</xdr:row>
          <xdr:rowOff>323850</xdr:rowOff>
        </xdr:to>
        <xdr:sp macro="" textlink="">
          <xdr:nvSpPr>
            <xdr:cNvPr id="12680" name="CommandButton90541000" hidden="1">
              <a:extLst>
                <a:ext uri="{63B3BB69-23CF-44E3-9099-C40C66FF867C}">
                  <a14:compatExt spid="_x0000_s126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89</xdr:row>
          <xdr:rowOff>76200</xdr:rowOff>
        </xdr:from>
        <xdr:to>
          <xdr:col>5</xdr:col>
          <xdr:colOff>1581150</xdr:colOff>
          <xdr:row>89</xdr:row>
          <xdr:rowOff>304800</xdr:rowOff>
        </xdr:to>
        <xdr:sp macro="" textlink="">
          <xdr:nvSpPr>
            <xdr:cNvPr id="12681" name="CheckBox90561000" hidden="1">
              <a:extLst>
                <a:ext uri="{63B3BB69-23CF-44E3-9099-C40C66FF867C}">
                  <a14:compatExt spid="_x0000_s126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89</xdr:row>
          <xdr:rowOff>19050</xdr:rowOff>
        </xdr:from>
        <xdr:to>
          <xdr:col>8</xdr:col>
          <xdr:colOff>0</xdr:colOff>
          <xdr:row>89</xdr:row>
          <xdr:rowOff>323850</xdr:rowOff>
        </xdr:to>
        <xdr:sp macro="" textlink="">
          <xdr:nvSpPr>
            <xdr:cNvPr id="12682" name="CommandButton90561000" hidden="1">
              <a:extLst>
                <a:ext uri="{63B3BB69-23CF-44E3-9099-C40C66FF867C}">
                  <a14:compatExt spid="_x0000_s126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92</xdr:row>
          <xdr:rowOff>76200</xdr:rowOff>
        </xdr:from>
        <xdr:to>
          <xdr:col>5</xdr:col>
          <xdr:colOff>1581150</xdr:colOff>
          <xdr:row>92</xdr:row>
          <xdr:rowOff>304800</xdr:rowOff>
        </xdr:to>
        <xdr:sp macro="" textlink="">
          <xdr:nvSpPr>
            <xdr:cNvPr id="12683" name="CheckBox90611000" hidden="1">
              <a:extLst>
                <a:ext uri="{63B3BB69-23CF-44E3-9099-C40C66FF867C}">
                  <a14:compatExt spid="_x0000_s126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92</xdr:row>
          <xdr:rowOff>19050</xdr:rowOff>
        </xdr:from>
        <xdr:to>
          <xdr:col>8</xdr:col>
          <xdr:colOff>0</xdr:colOff>
          <xdr:row>92</xdr:row>
          <xdr:rowOff>323850</xdr:rowOff>
        </xdr:to>
        <xdr:sp macro="" textlink="">
          <xdr:nvSpPr>
            <xdr:cNvPr id="12684" name="CommandButton90611000" hidden="1">
              <a:extLst>
                <a:ext uri="{63B3BB69-23CF-44E3-9099-C40C66FF867C}">
                  <a14:compatExt spid="_x0000_s126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96</xdr:row>
          <xdr:rowOff>76200</xdr:rowOff>
        </xdr:from>
        <xdr:to>
          <xdr:col>5</xdr:col>
          <xdr:colOff>1581150</xdr:colOff>
          <xdr:row>96</xdr:row>
          <xdr:rowOff>304800</xdr:rowOff>
        </xdr:to>
        <xdr:sp macro="" textlink="">
          <xdr:nvSpPr>
            <xdr:cNvPr id="2" name="CheckBox90621001" hidden="1">
              <a:extLst>
                <a:ext uri="{63B3BB69-23CF-44E3-9099-C40C66FF867C}">
                  <a14:compatExt spid="_x0000_s126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96</xdr:row>
          <xdr:rowOff>19050</xdr:rowOff>
        </xdr:from>
        <xdr:to>
          <xdr:col>8</xdr:col>
          <xdr:colOff>0</xdr:colOff>
          <xdr:row>96</xdr:row>
          <xdr:rowOff>323850</xdr:rowOff>
        </xdr:to>
        <xdr:sp macro="" textlink="">
          <xdr:nvSpPr>
            <xdr:cNvPr id="3" name="CommandButton90621001" hidden="1">
              <a:extLst>
                <a:ext uri="{63B3BB69-23CF-44E3-9099-C40C66FF867C}">
                  <a14:compatExt spid="_x0000_s126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100</xdr:row>
          <xdr:rowOff>76200</xdr:rowOff>
        </xdr:from>
        <xdr:to>
          <xdr:col>5</xdr:col>
          <xdr:colOff>1581150</xdr:colOff>
          <xdr:row>100</xdr:row>
          <xdr:rowOff>304800</xdr:rowOff>
        </xdr:to>
        <xdr:sp macro="" textlink="">
          <xdr:nvSpPr>
            <xdr:cNvPr id="4" name="CheckBox90650101" hidden="1">
              <a:extLst>
                <a:ext uri="{63B3BB69-23CF-44E3-9099-C40C66FF867C}">
                  <a14:compatExt spid="_x0000_s1268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100</xdr:row>
          <xdr:rowOff>19050</xdr:rowOff>
        </xdr:from>
        <xdr:to>
          <xdr:col>8</xdr:col>
          <xdr:colOff>0</xdr:colOff>
          <xdr:row>100</xdr:row>
          <xdr:rowOff>323850</xdr:rowOff>
        </xdr:to>
        <xdr:sp macro="" textlink="">
          <xdr:nvSpPr>
            <xdr:cNvPr id="5" name="CommandButton90650101" hidden="1">
              <a:extLst>
                <a:ext uri="{63B3BB69-23CF-44E3-9099-C40C66FF867C}">
                  <a14:compatExt spid="_x0000_s1268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19050</xdr:rowOff>
        </xdr:from>
        <xdr:to>
          <xdr:col>8</xdr:col>
          <xdr:colOff>0</xdr:colOff>
          <xdr:row>16</xdr:row>
          <xdr:rowOff>323850</xdr:rowOff>
        </xdr:to>
        <xdr:sp macro="" textlink="">
          <xdr:nvSpPr>
            <xdr:cNvPr id="6" name="CommandButton51510101" hidden="1">
              <a:extLst>
                <a:ext uri="{63B3BB69-23CF-44E3-9099-C40C66FF867C}">
                  <a14:compatExt spid="_x0000_s126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76200</xdr:rowOff>
        </xdr:from>
        <xdr:to>
          <xdr:col>5</xdr:col>
          <xdr:colOff>1581150</xdr:colOff>
          <xdr:row>16</xdr:row>
          <xdr:rowOff>304800</xdr:rowOff>
        </xdr:to>
        <xdr:sp macro="" textlink="">
          <xdr:nvSpPr>
            <xdr:cNvPr id="7" name="CheckBox51510101" hidden="1">
              <a:extLst>
                <a:ext uri="{63B3BB69-23CF-44E3-9099-C40C66FF867C}">
                  <a14:compatExt spid="_x0000_s1269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68</xdr:row>
          <xdr:rowOff>76200</xdr:rowOff>
        </xdr:from>
        <xdr:to>
          <xdr:col>5</xdr:col>
          <xdr:colOff>1581150</xdr:colOff>
          <xdr:row>68</xdr:row>
          <xdr:rowOff>304800</xdr:rowOff>
        </xdr:to>
        <xdr:sp macro="" textlink="">
          <xdr:nvSpPr>
            <xdr:cNvPr id="8" name="CheckBox72220100" hidden="1">
              <a:extLst>
                <a:ext uri="{63B3BB69-23CF-44E3-9099-C40C66FF867C}">
                  <a14:compatExt spid="_x0000_s1269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68</xdr:row>
          <xdr:rowOff>19050</xdr:rowOff>
        </xdr:from>
        <xdr:to>
          <xdr:col>8</xdr:col>
          <xdr:colOff>0</xdr:colOff>
          <xdr:row>68</xdr:row>
          <xdr:rowOff>323850</xdr:rowOff>
        </xdr:to>
        <xdr:sp macro="" textlink="">
          <xdr:nvSpPr>
            <xdr:cNvPr id="9" name="CommandButton72220100" hidden="1">
              <a:extLst>
                <a:ext uri="{63B3BB69-23CF-44E3-9099-C40C66FF867C}">
                  <a14:compatExt spid="_x0000_s126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xdr:row>
          <xdr:rowOff>76200</xdr:rowOff>
        </xdr:from>
        <xdr:to>
          <xdr:col>5</xdr:col>
          <xdr:colOff>1581150</xdr:colOff>
          <xdr:row>4</xdr:row>
          <xdr:rowOff>304800</xdr:rowOff>
        </xdr:to>
        <xdr:sp macro="" textlink="">
          <xdr:nvSpPr>
            <xdr:cNvPr id="10" name="CheckBox22100000" hidden="1">
              <a:extLst>
                <a:ext uri="{63B3BB69-23CF-44E3-9099-C40C66FF867C}">
                  <a14:compatExt spid="_x0000_s1270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19050</xdr:rowOff>
        </xdr:from>
        <xdr:to>
          <xdr:col>8</xdr:col>
          <xdr:colOff>0</xdr:colOff>
          <xdr:row>4</xdr:row>
          <xdr:rowOff>323850</xdr:rowOff>
        </xdr:to>
        <xdr:sp macro="" textlink="">
          <xdr:nvSpPr>
            <xdr:cNvPr id="11" name="CommandButton22100000" hidden="1">
              <a:extLst>
                <a:ext uri="{63B3BB69-23CF-44E3-9099-C40C66FF867C}">
                  <a14:compatExt spid="_x0000_s1270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76200</xdr:rowOff>
        </xdr:from>
        <xdr:to>
          <xdr:col>5</xdr:col>
          <xdr:colOff>1581150</xdr:colOff>
          <xdr:row>17</xdr:row>
          <xdr:rowOff>304800</xdr:rowOff>
        </xdr:to>
        <xdr:sp macro="" textlink="">
          <xdr:nvSpPr>
            <xdr:cNvPr id="12" name="CheckBox51540000" hidden="1">
              <a:extLst>
                <a:ext uri="{63B3BB69-23CF-44E3-9099-C40C66FF867C}">
                  <a14:compatExt spid="_x0000_s1270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19050</xdr:rowOff>
        </xdr:from>
        <xdr:to>
          <xdr:col>8</xdr:col>
          <xdr:colOff>0</xdr:colOff>
          <xdr:row>17</xdr:row>
          <xdr:rowOff>323850</xdr:rowOff>
        </xdr:to>
        <xdr:sp macro="" textlink="">
          <xdr:nvSpPr>
            <xdr:cNvPr id="13" name="CommandButton51540000" hidden="1">
              <a:extLst>
                <a:ext uri="{63B3BB69-23CF-44E3-9099-C40C66FF867C}">
                  <a14:compatExt spid="_x0000_s1270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76200</xdr:rowOff>
        </xdr:from>
        <xdr:to>
          <xdr:col>5</xdr:col>
          <xdr:colOff>1581150</xdr:colOff>
          <xdr:row>28</xdr:row>
          <xdr:rowOff>304800</xdr:rowOff>
        </xdr:to>
        <xdr:sp macro="" textlink="">
          <xdr:nvSpPr>
            <xdr:cNvPr id="14" name="CheckBox53310100" hidden="1">
              <a:extLst>
                <a:ext uri="{63B3BB69-23CF-44E3-9099-C40C66FF867C}">
                  <a14:compatExt spid="_x0000_s1270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19050</xdr:rowOff>
        </xdr:from>
        <xdr:to>
          <xdr:col>8</xdr:col>
          <xdr:colOff>0</xdr:colOff>
          <xdr:row>28</xdr:row>
          <xdr:rowOff>323850</xdr:rowOff>
        </xdr:to>
        <xdr:sp macro="" textlink="">
          <xdr:nvSpPr>
            <xdr:cNvPr id="12708" name="CommandButton53310100" hidden="1">
              <a:extLst>
                <a:ext uri="{63B3BB69-23CF-44E3-9099-C40C66FF867C}">
                  <a14:compatExt spid="_x0000_s1270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60</xdr:row>
          <xdr:rowOff>76200</xdr:rowOff>
        </xdr:from>
        <xdr:to>
          <xdr:col>5</xdr:col>
          <xdr:colOff>1581150</xdr:colOff>
          <xdr:row>60</xdr:row>
          <xdr:rowOff>304800</xdr:rowOff>
        </xdr:to>
        <xdr:sp macro="" textlink="">
          <xdr:nvSpPr>
            <xdr:cNvPr id="12712" name="CheckBox65130400" hidden="1">
              <a:extLst>
                <a:ext uri="{63B3BB69-23CF-44E3-9099-C40C66FF867C}">
                  <a14:compatExt spid="_x0000_s127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60</xdr:row>
          <xdr:rowOff>19050</xdr:rowOff>
        </xdr:from>
        <xdr:to>
          <xdr:col>8</xdr:col>
          <xdr:colOff>0</xdr:colOff>
          <xdr:row>60</xdr:row>
          <xdr:rowOff>323850</xdr:rowOff>
        </xdr:to>
        <xdr:sp macro="" textlink="">
          <xdr:nvSpPr>
            <xdr:cNvPr id="12714" name="CommandButton65130400" hidden="1">
              <a:extLst>
                <a:ext uri="{63B3BB69-23CF-44E3-9099-C40C66FF867C}">
                  <a14:compatExt spid="_x0000_s1271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74</xdr:row>
          <xdr:rowOff>66675</xdr:rowOff>
        </xdr:from>
        <xdr:to>
          <xdr:col>5</xdr:col>
          <xdr:colOff>1581150</xdr:colOff>
          <xdr:row>74</xdr:row>
          <xdr:rowOff>295275</xdr:rowOff>
        </xdr:to>
        <xdr:sp macro="" textlink="">
          <xdr:nvSpPr>
            <xdr:cNvPr id="15" name="CheckBox90430100" hidden="1">
              <a:extLst>
                <a:ext uri="{63B3BB69-23CF-44E3-9099-C40C66FF867C}">
                  <a14:compatExt spid="_x0000_s1271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74</xdr:row>
          <xdr:rowOff>19050</xdr:rowOff>
        </xdr:from>
        <xdr:to>
          <xdr:col>8</xdr:col>
          <xdr:colOff>0</xdr:colOff>
          <xdr:row>74</xdr:row>
          <xdr:rowOff>323850</xdr:rowOff>
        </xdr:to>
        <xdr:sp macro="" textlink="">
          <xdr:nvSpPr>
            <xdr:cNvPr id="12716" name="CommandButton90430100" hidden="1">
              <a:extLst>
                <a:ext uri="{63B3BB69-23CF-44E3-9099-C40C66FF867C}">
                  <a14:compatExt spid="_x0000_s1271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76200</xdr:rowOff>
        </xdr:from>
        <xdr:to>
          <xdr:col>5</xdr:col>
          <xdr:colOff>1581150</xdr:colOff>
          <xdr:row>30</xdr:row>
          <xdr:rowOff>304800</xdr:rowOff>
        </xdr:to>
        <xdr:sp macro="" textlink="">
          <xdr:nvSpPr>
            <xdr:cNvPr id="12717" name="CheckBox53340200" hidden="1">
              <a:extLst>
                <a:ext uri="{63B3BB69-23CF-44E3-9099-C40C66FF867C}">
                  <a14:compatExt spid="_x0000_s1271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30</xdr:row>
          <xdr:rowOff>19050</xdr:rowOff>
        </xdr:from>
        <xdr:to>
          <xdr:col>8</xdr:col>
          <xdr:colOff>0</xdr:colOff>
          <xdr:row>30</xdr:row>
          <xdr:rowOff>323850</xdr:rowOff>
        </xdr:to>
        <xdr:sp macro="" textlink="">
          <xdr:nvSpPr>
            <xdr:cNvPr id="12718" name="CommandButton53340200" hidden="1">
              <a:extLst>
                <a:ext uri="{63B3BB69-23CF-44E3-9099-C40C66FF867C}">
                  <a14:compatExt spid="_x0000_s1271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6"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7683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683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6835"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6836"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583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583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5836"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5837"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4747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747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7475"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7476"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47477"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47478"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480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481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4811"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4812"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7886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886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8869"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8870"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8871"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8872"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8873"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8874"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8875"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8876"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7989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989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9892"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9893"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9894"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9895"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9896"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9897"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9898"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9899"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9900"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9901"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259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259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2592"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2593"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361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361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361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361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3618"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3619"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0</xdr:colOff>
      <xdr:row>1</xdr:row>
      <xdr:rowOff>0</xdr:rowOff>
    </xdr:to>
    <xdr:sp macro="" textlink="">
      <xdr:nvSpPr>
        <xdr:cNvPr id="81946" name="Rectangle 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81947" name="Rectangle 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5901"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5902"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5903"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5904"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5905"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5906"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487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487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4878"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4879"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463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464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4641"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4642"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4643"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4644"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4645"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4646"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6"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8"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9"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6"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8"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9"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873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873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873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873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8739"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8740"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668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668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668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668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566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566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566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566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5666"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5667"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5668"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5669"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5670"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5671"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6695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6695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66952"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66953"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6"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8"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9"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9697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9697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9697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9697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96978"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96979"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96980"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96981"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96982"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96983"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204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204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204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204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847725</xdr:colOff>
      <xdr:row>0</xdr:row>
      <xdr:rowOff>0</xdr:rowOff>
    </xdr:from>
    <xdr:to>
      <xdr:col>4</xdr:col>
      <xdr:colOff>609600</xdr:colOff>
      <xdr:row>0</xdr:row>
      <xdr:rowOff>0</xdr:rowOff>
    </xdr:to>
    <xdr:sp macro="" textlink="">
      <xdr:nvSpPr>
        <xdr:cNvPr id="94219" name="Rectangle 1"/>
        <xdr:cNvSpPr>
          <a:spLocks noChangeArrowheads="1"/>
        </xdr:cNvSpPr>
      </xdr:nvSpPr>
      <xdr:spPr bwMode="auto">
        <a:xfrm>
          <a:off x="5553075"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847725</xdr:colOff>
      <xdr:row>0</xdr:row>
      <xdr:rowOff>0</xdr:rowOff>
    </xdr:from>
    <xdr:to>
      <xdr:col>4</xdr:col>
      <xdr:colOff>609600</xdr:colOff>
      <xdr:row>0</xdr:row>
      <xdr:rowOff>0</xdr:rowOff>
    </xdr:to>
    <xdr:sp macro="" textlink="">
      <xdr:nvSpPr>
        <xdr:cNvPr id="94220" name="Rectangle 2"/>
        <xdr:cNvSpPr>
          <a:spLocks noChangeArrowheads="1"/>
        </xdr:cNvSpPr>
      </xdr:nvSpPr>
      <xdr:spPr bwMode="auto">
        <a:xfrm>
          <a:off x="5553075"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94221"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94222"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282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282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2828"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2829"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692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692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6922"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6923"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000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000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0002"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0003"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0004"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0005"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0006"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0007"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0008"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0009"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897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897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8975"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8976"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8977"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8978"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8979"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8980"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4</xdr:col>
          <xdr:colOff>0</xdr:colOff>
          <xdr:row>69</xdr:row>
          <xdr:rowOff>38100</xdr:rowOff>
        </xdr:to>
        <xdr:sp macro="" textlink="">
          <xdr:nvSpPr>
            <xdr:cNvPr id="38919" name="Drop Down 7" hidden="1">
              <a:extLst>
                <a:ext uri="{63B3BB69-23CF-44E3-9099-C40C66FF867C}">
                  <a14:compatExt spid="_x0000_s3891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794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794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7950"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7951"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7952"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7953"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7954"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7955"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4091"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4092"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4093"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4094"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15051"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15052"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15053"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15054"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7002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002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002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002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30618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0618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06188"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06189"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511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511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511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511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5119"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5120"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6141"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6142"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6143"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6144"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6145"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6146"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6147"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6148"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6285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6285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62858"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62859"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62860"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62861"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7309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309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3096"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3097"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3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32667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2667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2667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2667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26679"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26680"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26681"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26682"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4</xdr:col>
          <xdr:colOff>0</xdr:colOff>
          <xdr:row>64</xdr:row>
          <xdr:rowOff>200025</xdr:rowOff>
        </xdr:to>
        <xdr:sp macro="" textlink="">
          <xdr:nvSpPr>
            <xdr:cNvPr id="134155" name="Drop Down 11" hidden="1">
              <a:extLst>
                <a:ext uri="{63B3BB69-23CF-44E3-9099-C40C66FF867C}">
                  <a14:compatExt spid="_x0000_s1341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19049</xdr:colOff>
      <xdr:row>170</xdr:row>
      <xdr:rowOff>76200</xdr:rowOff>
    </xdr:from>
    <xdr:to>
      <xdr:col>4</xdr:col>
      <xdr:colOff>257174</xdr:colOff>
      <xdr:row>174</xdr:row>
      <xdr:rowOff>66675</xdr:rowOff>
    </xdr:to>
    <xdr:sp macro="" textlink="">
      <xdr:nvSpPr>
        <xdr:cNvPr id="12" name="Rechteraccolade 11"/>
        <xdr:cNvSpPr/>
      </xdr:nvSpPr>
      <xdr:spPr bwMode="auto">
        <a:xfrm>
          <a:off x="4724399" y="11134725"/>
          <a:ext cx="238125" cy="409575"/>
        </a:xfrm>
        <a:prstGeom prst="rightBrace">
          <a:avLst/>
        </a:prstGeom>
        <a:ln>
          <a:solidFill>
            <a:schemeClr val="bg1">
              <a:lumMod val="50000"/>
            </a:schemeClr>
          </a:solidFill>
          <a:headEnd type="none" w="med" len="med"/>
          <a:tailEnd type="none" w="med" len="med"/>
        </a:ln>
      </xdr:spPr>
      <xdr:style>
        <a:lnRef idx="2">
          <a:schemeClr val="dk1"/>
        </a:lnRef>
        <a:fillRef idx="0">
          <a:schemeClr val="dk1"/>
        </a:fillRef>
        <a:effectRef idx="1">
          <a:schemeClr val="dk1"/>
        </a:effectRef>
        <a:fontRef idx="minor">
          <a:schemeClr val="tx1"/>
        </a:fontRef>
      </xdr:style>
      <xdr:txBody>
        <a:bodyPr vertOverflow="clip" horzOverflow="clip" wrap="square" lIns="18288" tIns="0" rIns="0" bIns="0" rtlCol="0" anchor="t" upright="1"/>
        <a:lstStyle/>
        <a:p>
          <a:pPr algn="l"/>
          <a:endParaRPr lang="nl-NL" sz="1100">
            <a:solidFill>
              <a:schemeClr val="bg1">
                <a:lumMod val="50000"/>
              </a:schemeClr>
            </a:solidFill>
          </a:endParaRPr>
        </a:p>
      </xdr:txBody>
    </xdr:sp>
    <xdr:clientData/>
  </xdr:twoCellAnchor>
  <xdr:twoCellAnchor>
    <xdr:from>
      <xdr:col>4</xdr:col>
      <xdr:colOff>238125</xdr:colOff>
      <xdr:row>91</xdr:row>
      <xdr:rowOff>123825</xdr:rowOff>
    </xdr:from>
    <xdr:to>
      <xdr:col>5</xdr:col>
      <xdr:colOff>266700</xdr:colOff>
      <xdr:row>117</xdr:row>
      <xdr:rowOff>95250</xdr:rowOff>
    </xdr:to>
    <xdr:sp macro="" textlink="">
      <xdr:nvSpPr>
        <xdr:cNvPr id="2" name="Tekstvak 1"/>
        <xdr:cNvSpPr txBox="1"/>
      </xdr:nvSpPr>
      <xdr:spPr>
        <a:xfrm>
          <a:off x="4943475" y="5657850"/>
          <a:ext cx="6076950" cy="600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kern="1200" spc="0" baseline="0">
              <a:solidFill>
                <a:schemeClr val="bg1">
                  <a:lumMod val="50000"/>
                </a:schemeClr>
              </a:solidFill>
              <a:latin typeface="Arial" panose="020B0604020202020204" pitchFamily="34" charset="0"/>
              <a:cs typeface="Arial" panose="020B0604020202020204" pitchFamily="34" charset="0"/>
            </a:rPr>
            <a:t>Specifieke luchtbehandelingsactiviteit uit het logboek overnemen.</a:t>
          </a:r>
        </a:p>
        <a:p>
          <a:r>
            <a:rPr lang="nl-NL" sz="800" kern="1200" spc="0" baseline="0">
              <a:solidFill>
                <a:schemeClr val="bg1">
                  <a:lumMod val="50000"/>
                </a:schemeClr>
              </a:solidFill>
              <a:latin typeface="Arial" panose="020B0604020202020204" pitchFamily="34" charset="0"/>
              <a:cs typeface="Arial" panose="020B0604020202020204" pitchFamily="34" charset="0"/>
            </a:rPr>
            <a:t>Zowel bij zelfstandige systemen als bij geintegreerde systemen een keus maken uit de picklisten van de diverse functies van een luchtbehandelingsinstallatie. (zie tabblad keuzelijsten). Wanneer geen keuze wordt gemaakt wordt 'Nader te bepalen' als defaultwaarde ingevuld.</a:t>
          </a:r>
        </a:p>
      </xdr:txBody>
    </xdr:sp>
    <xdr:clientData/>
  </xdr:twoCellAnchor>
  <xdr:twoCellAnchor>
    <xdr:from>
      <xdr:col>4</xdr:col>
      <xdr:colOff>28575</xdr:colOff>
      <xdr:row>81</xdr:row>
      <xdr:rowOff>85725</xdr:rowOff>
    </xdr:from>
    <xdr:to>
      <xdr:col>4</xdr:col>
      <xdr:colOff>266700</xdr:colOff>
      <xdr:row>133</xdr:row>
      <xdr:rowOff>95250</xdr:rowOff>
    </xdr:to>
    <xdr:sp macro="" textlink="">
      <xdr:nvSpPr>
        <xdr:cNvPr id="14" name="Rechteraccolade 13"/>
        <xdr:cNvSpPr/>
      </xdr:nvSpPr>
      <xdr:spPr bwMode="auto">
        <a:xfrm>
          <a:off x="4733925" y="5200650"/>
          <a:ext cx="238125" cy="1476375"/>
        </a:xfrm>
        <a:prstGeom prst="rightBrace">
          <a:avLst/>
        </a:prstGeom>
        <a:ln>
          <a:solidFill>
            <a:schemeClr val="bg1">
              <a:lumMod val="50000"/>
            </a:schemeClr>
          </a:solidFill>
          <a:headEnd type="none" w="med" len="med"/>
          <a:tailEnd type="none" w="med" len="med"/>
        </a:ln>
      </xdr:spPr>
      <xdr:style>
        <a:lnRef idx="2">
          <a:schemeClr val="dk1"/>
        </a:lnRef>
        <a:fillRef idx="0">
          <a:schemeClr val="dk1"/>
        </a:fillRef>
        <a:effectRef idx="1">
          <a:schemeClr val="dk1"/>
        </a:effectRef>
        <a:fontRef idx="minor">
          <a:schemeClr val="tx1"/>
        </a:fontRef>
      </xdr:style>
      <xdr:txBody>
        <a:bodyPr vertOverflow="clip" horzOverflow="clip" wrap="square" lIns="18288" tIns="0" rIns="0" bIns="0" rtlCol="0" anchor="t" upright="1"/>
        <a:lstStyle/>
        <a:p>
          <a:pPr algn="l"/>
          <a:endParaRPr lang="nl-NL" sz="1100">
            <a:solidFill>
              <a:schemeClr val="bg1">
                <a:lumMod val="50000"/>
              </a:schemeClr>
            </a:solidFill>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788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788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7885"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7886"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7514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514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514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514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716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716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7168"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7169"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7170"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7171"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7172"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7173"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7174"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7175"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819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19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19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19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198"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199"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200"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201"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202"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8203"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8204"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8205"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33179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79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79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79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799"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800"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801"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802"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803"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31804"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31805"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31806"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34203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3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3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3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38"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39"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40"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41"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42"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42043"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42044"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42045"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921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1"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2"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3"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4"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5"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6"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7"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8"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29" name="Rectangle 1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30" name="Rectangle 1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31" name="Rectangle 1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9232" name="Rectangle 1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9233" name="Rectangle 1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9234" name="Rectangle 1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1257"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1258"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1259"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1260"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1261"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1262"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433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433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4332"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4333"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4334"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4335"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4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330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330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330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330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3308"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3309"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638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8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85"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86"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87"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88"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89"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90"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91"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6392"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6393"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6394"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371727"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28"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29"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30"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31"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32"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33"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34"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35"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71736"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71737"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71738"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536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536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5362"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5363"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5364"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5365"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5366"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5367"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5368"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5369"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3316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3316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33168"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33169"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354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354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3548"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3549"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842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842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8427"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8428"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945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945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9452"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9453"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9454"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9455"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047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047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0476"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0477"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150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150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150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150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1506"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1507"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5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6"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38281"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38282"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38283"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38284"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38285"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38286"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5978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5978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5978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5978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59788"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59789"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456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456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4570"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4571"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4572"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4573"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44751"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44752"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44753"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44754"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44755"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44756"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44757"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44758"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661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661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6620"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6621"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764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764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7645"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7646"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7647"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7648"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866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867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8671"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8672"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8673"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8674"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8675"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8676"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6"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275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276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2761"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2762"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6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173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173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1736"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1737"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7341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7341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73417"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73418"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77837"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7838"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7839"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7840"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7841"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7842"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378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378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378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378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5875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5876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58761"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58762"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992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992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9930"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9931"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1095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1095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1095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1095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10959"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10960"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48507"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08"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09"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0"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1"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2"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3"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4"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5"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6"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48517"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48518"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19" name="Rectangle 1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0" name="Rectangle 1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1" name="Rectangle 1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2" name="Rectangle 1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3" name="Rectangle 1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4" name="Rectangle 1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5" name="Rectangle 1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6" name="Rectangle 2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7" name="Rectangle 2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48528" name="Rectangle 2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48529" name="Rectangle 2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48530" name="Rectangle 2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975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975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9760"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9761"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9762"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9763"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9764"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9765"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7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7719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719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719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719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7198"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7199"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7200"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7201"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7821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821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8220"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8221"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8222"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78223"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8224"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78225"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078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078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078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078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0786"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0787"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0788"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0789"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5770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770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7708"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57709"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7710"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57711"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8026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8026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026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026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306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306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3070"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3071"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3072"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3073"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385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385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3852"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3853"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3854"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3855"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7102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2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2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2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28"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29"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30"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31"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32"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71033"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1034"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71035"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82310"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82311"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2312"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2313"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8333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8333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3335"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3336"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8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890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890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8907"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8908"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5907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5908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59081"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59082"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8538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8538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538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8538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252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2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0"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1"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2"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3"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4"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5"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6"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2537"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2538"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2539"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0247"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48"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49"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0"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1"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2"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3"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4"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5"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6"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7" name="Rectangle 1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8" name="Rectangle 1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59" name="Rectangle 1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60" name="Rectangle 1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61" name="Rectangle 1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62" name="Rectangle 1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63" name="Rectangle 1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0264" name="Rectangle 1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0265" name="Rectangle 1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0266" name="Rectangle 2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228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228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228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228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2289"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2290"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2291"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2292"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351256"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57"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58"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59"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0"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1"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2"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3"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4"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5"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6" name="Rectangle 1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7" name="Rectangle 1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8" name="Rectangle 1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69" name="Rectangle 1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70" name="Rectangle 1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71" name="Rectangle 1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72" name="Rectangle 1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51273" name="Rectangle 1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51274" name="Rectangle 1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51275" name="Rectangle 2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8740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740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740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740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7408"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87409"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7410"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87411"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422923"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22924"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22925"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22926"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22927"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22928"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22929" name="Rectangle 7"/>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422930" name="Rectangle 8"/>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4678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4679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46791"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46792"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9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6214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6215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62151"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62152"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6"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7"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0718"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19"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0"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1"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2"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3"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4"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5"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6" name="Rectangle 9"/>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0727" name="Rectangle 10"/>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0728"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0729"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6"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7"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8"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9"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0"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1"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3.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559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559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5594" name="Rectangle 3"/>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5595" name="Rectangle 4"/>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99694"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9695"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9696"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9697"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9698"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9699"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9700"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99701"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9702"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99703"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5.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06859"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6860"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6861"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06862"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6863"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06864"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6.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84682"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84683"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84684"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284685"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84686" name="Rectangle 5"/>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284687" name="Rectangle 6"/>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161805" name="Rectangle 1"/>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1806" name="Rectangle 2"/>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1807" name="Rectangle 3"/>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1808" name="Rectangle 4"/>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1809" name="Rectangle 5"/>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1810" name="Rectangle 6"/>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1811" name="Rectangle 7"/>
        <xdr:cNvSpPr>
          <a:spLocks noChangeArrowheads="1"/>
        </xdr:cNvSpPr>
      </xdr:nvSpPr>
      <xdr:spPr bwMode="auto">
        <a:xfrm>
          <a:off x="4705350" y="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0</xdr:row>
      <xdr:rowOff>0</xdr:rowOff>
    </xdr:from>
    <xdr:to>
      <xdr:col>4</xdr:col>
      <xdr:colOff>0</xdr:colOff>
      <xdr:row>0</xdr:row>
      <xdr:rowOff>0</xdr:rowOff>
    </xdr:to>
    <xdr:sp macro="" textlink="">
      <xdr:nvSpPr>
        <xdr:cNvPr id="161812" name="Rectangle 8"/>
        <xdr:cNvSpPr>
          <a:spLocks noChangeArrowheads="1"/>
        </xdr:cNvSpPr>
      </xdr:nvSpPr>
      <xdr:spPr bwMode="auto">
        <a:xfrm>
          <a:off x="4705350" y="0"/>
          <a:ext cx="0" cy="0"/>
        </a:xfrm>
        <a:prstGeom prst="rect">
          <a:avLst/>
        </a:prstGeom>
        <a:solidFill>
          <a:srgbClr val="CCFFFF"/>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1813" name="Rectangle 9"/>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161814" name="Rectangle 10"/>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wsDr>
</file>

<file path=xl/drawings/drawing10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0</xdr:colOff>
      <xdr:row>1</xdr:row>
      <xdr:rowOff>0</xdr:rowOff>
    </xdr:to>
    <xdr:sp macro="" textlink="">
      <xdr:nvSpPr>
        <xdr:cNvPr id="5" name="Rectangle 11"/>
        <xdr:cNvSpPr>
          <a:spLocks noChangeArrowheads="1"/>
        </xdr:cNvSpPr>
      </xdr:nvSpPr>
      <xdr:spPr bwMode="auto">
        <a:xfrm>
          <a:off x="4705350" y="257175"/>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6" name="Rectangle 12"/>
        <xdr:cNvSpPr>
          <a:spLocks noChangeArrowheads="1"/>
        </xdr:cNvSpPr>
      </xdr:nvSpPr>
      <xdr:spPr bwMode="auto">
        <a:xfrm>
          <a:off x="4705350" y="257175"/>
          <a:ext cx="0" cy="0"/>
        </a:xfrm>
        <a:prstGeom prst="rect">
          <a:avLst/>
        </a:prstGeom>
        <a:solidFill>
          <a:srgbClr val="CCFFFF"/>
        </a:solidFill>
        <a:ln w="9525">
          <a:solidFill>
            <a:srgbClr val="000000"/>
          </a:solidFill>
          <a:miter lim="800000"/>
          <a:headEnd/>
          <a:tailEnd/>
        </a:ln>
      </xdr:spPr>
    </xdr:sp>
    <xdr:clientData/>
  </xdr:twoCellAnchor>
  <xdr:twoCellAnchor>
    <xdr:from>
      <xdr:col>7</xdr:col>
      <xdr:colOff>3146425</xdr:colOff>
      <xdr:row>61</xdr:row>
      <xdr:rowOff>142876</xdr:rowOff>
    </xdr:from>
    <xdr:to>
      <xdr:col>8</xdr:col>
      <xdr:colOff>85725</xdr:colOff>
      <xdr:row>63</xdr:row>
      <xdr:rowOff>19051</xdr:rowOff>
    </xdr:to>
    <xdr:sp macro="" textlink="">
      <xdr:nvSpPr>
        <xdr:cNvPr id="7" name="Rechteraccolade 6"/>
        <xdr:cNvSpPr/>
      </xdr:nvSpPr>
      <xdr:spPr bwMode="auto">
        <a:xfrm>
          <a:off x="14919325" y="5095876"/>
          <a:ext cx="406400" cy="647700"/>
        </a:xfrm>
        <a:prstGeom prst="rightBrace">
          <a:avLst>
            <a:gd name="adj1" fmla="val 8333"/>
            <a:gd name="adj2" fmla="val 44072"/>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nl-NL" sz="1100"/>
        </a:p>
      </xdr:txBody>
    </xdr:sp>
    <xdr:clientData/>
  </xdr:twoCellAnchor>
</xdr:wsDr>
</file>

<file path=xl/drawings/drawing109.xml><?xml version="1.0" encoding="utf-8"?>
<xdr:wsDr xmlns:xdr="http://schemas.openxmlformats.org/drawingml/2006/spreadsheetDrawing" xmlns:a="http://schemas.openxmlformats.org/drawingml/2006/main">
  <xdr:twoCellAnchor>
    <xdr:from>
      <xdr:col>4</xdr:col>
      <xdr:colOff>847725</xdr:colOff>
      <xdr:row>1</xdr:row>
      <xdr:rowOff>0</xdr:rowOff>
    </xdr:from>
    <xdr:to>
      <xdr:col>4</xdr:col>
      <xdr:colOff>1609725</xdr:colOff>
      <xdr:row>1</xdr:row>
      <xdr:rowOff>0</xdr:rowOff>
    </xdr:to>
    <xdr:sp macro="" textlink="">
      <xdr:nvSpPr>
        <xdr:cNvPr id="2" name="Rectangle 1"/>
        <xdr:cNvSpPr>
          <a:spLocks noChangeArrowheads="1"/>
        </xdr:cNvSpPr>
      </xdr:nvSpPr>
      <xdr:spPr bwMode="auto">
        <a:xfrm>
          <a:off x="6886575" y="447675"/>
          <a:ext cx="762000" cy="0"/>
        </a:xfrm>
        <a:prstGeom prst="rect">
          <a:avLst/>
        </a:prstGeom>
        <a:solidFill>
          <a:srgbClr val="FFFF00"/>
        </a:solidFill>
        <a:ln w="9525">
          <a:solidFill>
            <a:srgbClr val="000000"/>
          </a:solidFill>
          <a:miter lim="800000"/>
          <a:headEnd/>
          <a:tailEnd/>
        </a:ln>
      </xdr:spPr>
    </xdr:sp>
    <xdr:clientData/>
  </xdr:twoCellAnchor>
  <xdr:twoCellAnchor>
    <xdr:from>
      <xdr:col>4</xdr:col>
      <xdr:colOff>847725</xdr:colOff>
      <xdr:row>1</xdr:row>
      <xdr:rowOff>0</xdr:rowOff>
    </xdr:from>
    <xdr:to>
      <xdr:col>4</xdr:col>
      <xdr:colOff>1628775</xdr:colOff>
      <xdr:row>1</xdr:row>
      <xdr:rowOff>0</xdr:rowOff>
    </xdr:to>
    <xdr:sp macro="" textlink="">
      <xdr:nvSpPr>
        <xdr:cNvPr id="3" name="Rectangle 3"/>
        <xdr:cNvSpPr>
          <a:spLocks noChangeArrowheads="1"/>
        </xdr:cNvSpPr>
      </xdr:nvSpPr>
      <xdr:spPr bwMode="auto">
        <a:xfrm>
          <a:off x="6886575" y="447675"/>
          <a:ext cx="781050" cy="0"/>
        </a:xfrm>
        <a:prstGeom prst="rect">
          <a:avLst/>
        </a:prstGeom>
        <a:solidFill>
          <a:srgbClr val="CCFFFF"/>
        </a:solidFill>
        <a:ln w="9525">
          <a:solidFill>
            <a:srgbClr val="000000"/>
          </a:solidFill>
          <a:miter lim="800000"/>
          <a:headEnd/>
          <a:tailEnd/>
        </a:ln>
      </xdr:spPr>
    </xdr:sp>
    <xdr:clientData/>
  </xdr:twoCellAnchor>
  <xdr:twoCellAnchor>
    <xdr:from>
      <xdr:col>9</xdr:col>
      <xdr:colOff>88900</xdr:colOff>
      <xdr:row>46</xdr:row>
      <xdr:rowOff>38100</xdr:rowOff>
    </xdr:from>
    <xdr:to>
      <xdr:col>9</xdr:col>
      <xdr:colOff>495300</xdr:colOff>
      <xdr:row>48</xdr:row>
      <xdr:rowOff>0</xdr:rowOff>
    </xdr:to>
    <xdr:sp macro="" textlink="">
      <xdr:nvSpPr>
        <xdr:cNvPr id="4" name="Rechteraccolade 3"/>
        <xdr:cNvSpPr/>
      </xdr:nvSpPr>
      <xdr:spPr bwMode="auto">
        <a:xfrm>
          <a:off x="14957425" y="4562475"/>
          <a:ext cx="406400" cy="1247775"/>
        </a:xfrm>
        <a:prstGeom prst="rightBrace">
          <a:avLst>
            <a:gd name="adj1" fmla="val 8333"/>
            <a:gd name="adj2" fmla="val 44072"/>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nl-NL" sz="1100"/>
        </a:p>
      </xdr:txBody>
    </xdr:sp>
    <xdr:clientData/>
  </xdr:twoCellAnchor>
</xdr:wsDr>
</file>

<file path=xl/drawings/drawing110.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0</xdr:colOff>
      <xdr:row>1</xdr:row>
      <xdr:rowOff>0</xdr:rowOff>
    </xdr:to>
    <xdr:sp macro="" textlink="">
      <xdr:nvSpPr>
        <xdr:cNvPr id="4" name="Rectangle 11"/>
        <xdr:cNvSpPr>
          <a:spLocks noChangeArrowheads="1"/>
        </xdr:cNvSpPr>
      </xdr:nvSpPr>
      <xdr:spPr bwMode="auto">
        <a:xfrm>
          <a:off x="5553075" y="571500"/>
          <a:ext cx="0" cy="0"/>
        </a:xfrm>
        <a:prstGeom prst="rect">
          <a:avLst/>
        </a:prstGeom>
        <a:solidFill>
          <a:srgbClr val="FF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5" name="Rectangle 12"/>
        <xdr:cNvSpPr>
          <a:spLocks noChangeArrowheads="1"/>
        </xdr:cNvSpPr>
      </xdr:nvSpPr>
      <xdr:spPr bwMode="auto">
        <a:xfrm>
          <a:off x="5553075" y="571500"/>
          <a:ext cx="0" cy="0"/>
        </a:xfrm>
        <a:prstGeom prst="rect">
          <a:avLst/>
        </a:prstGeom>
        <a:solidFill>
          <a:srgbClr val="CCFFFF"/>
        </a:solidFill>
        <a:ln w="9525">
          <a:solidFill>
            <a:srgbClr val="000000"/>
          </a:solidFill>
          <a:miter lim="800000"/>
          <a:headEnd/>
          <a:tailEnd/>
        </a:ln>
      </xdr:spPr>
    </xdr:sp>
    <xdr:clientData/>
  </xdr:twoCellAnchor>
</xdr:wsDr>
</file>

<file path=xl/drawings/drawing1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3267075</xdr:colOff>
          <xdr:row>18</xdr:row>
          <xdr:rowOff>114300</xdr:rowOff>
        </xdr:from>
        <xdr:to>
          <xdr:col>1</xdr:col>
          <xdr:colOff>4181475</xdr:colOff>
          <xdr:row>22</xdr:row>
          <xdr:rowOff>152400</xdr:rowOff>
        </xdr:to>
        <xdr:sp macro="" textlink="">
          <xdr:nvSpPr>
            <xdr:cNvPr id="18440" name="Object 8" hidden="1">
              <a:extLst>
                <a:ext uri="{63B3BB69-23CF-44E3-9099-C40C66FF867C}">
                  <a14:compatExt spid="_x0000_s1844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queryTables/queryTable1.xml><?xml version="1.0" encoding="utf-8"?>
<queryTable xmlns="http://schemas.openxmlformats.org/spreadsheetml/2006/main" name="OVP-gebruikersv1.accdb_1" connectionId="12" autoFormatId="16" applyNumberFormats="0" applyBorderFormats="0" applyFontFormats="0" applyPatternFormats="0" applyAlignmentFormats="0" applyWidthHeightFormats="0">
  <queryTableRefresh nextId="5">
    <queryTableFields count="4">
      <queryTableField id="1" name="GBDL_CODE" tableColumnId="1"/>
      <queryTableField id="2" name="GBDL_NAAM" tableColumnId="2"/>
      <queryTableField id="3" name="GBDL_BOUWJAAR" tableColumnId="3"/>
      <queryTableField id="4" name="GBST_BESCHRIJVING" tableColumnId="4"/>
    </queryTableFields>
  </queryTableRefresh>
</queryTable>
</file>

<file path=xl/queryTables/queryTable2.xml><?xml version="1.0" encoding="utf-8"?>
<queryTable xmlns="http://schemas.openxmlformats.org/spreadsheetml/2006/main" name="OVP-gebruikersv1.accdb_1" connectionId="11" autoFormatId="16" applyNumberFormats="0" applyBorderFormats="0" applyFontFormats="0" applyPatternFormats="0" applyAlignmentFormats="0" applyWidthHeightFormats="0">
  <queryTableRefresh nextId="8">
    <queryTableFields count="7">
      <queryTableField id="1" name="GBDL_CODE" tableColumnId="1"/>
      <queryTableField id="2" name="GBDL_NAAM" tableColumnId="2"/>
      <queryTableField id="3" name="GBDL_BOUWJAAR" tableColumnId="3"/>
      <queryTableField id="4" name="GBST_BESCHRIJVING" tableColumnId="4"/>
      <queryTableField id="5" name="BLST_BESCHRIJVING" tableColumnId="5"/>
      <queryTableField id="6" name="BWLG_BRUTO_BOUWHOOGTE" tableColumnId="6"/>
      <queryTableField id="7" name="BWLG_PH_RICHTGETAL" tableColumnId="7"/>
    </queryTableFields>
  </queryTableRefresh>
</queryTable>
</file>

<file path=xl/queryTables/queryTable3.xml><?xml version="1.0" encoding="utf-8"?>
<queryTable xmlns="http://schemas.openxmlformats.org/spreadsheetml/2006/main" name="OVP-gebruikersv1.accdb" connectionId="8" autoFormatId="16" applyNumberFormats="0" applyBorderFormats="0" applyFontFormats="0" applyPatternFormats="0" applyAlignmentFormats="0" applyWidthHeightFormats="0">
  <queryTableRefresh nextId="11">
    <queryTableFields count="10">
      <queryTableField id="1" name="GBDL_CODE" tableColumnId="1"/>
      <queryTableField id="2" name="GBDL_NAAM" tableColumnId="2"/>
      <queryTableField id="3" name="GBDL_BOUWJAAR" tableColumnId="3"/>
      <queryTableField id="4" name="GBST_BESCHRIJVING" tableColumnId="4"/>
      <queryTableField id="5" name="BLST_BESCHRIJVING" tableColumnId="5"/>
      <queryTableField id="6" name="BWLG_BRUTO_BOUWHOOGTE" tableColumnId="6"/>
      <queryTableField id="7" name="BWLG_PH_RICHTGETAL" tableColumnId="7"/>
      <queryTableField id="8" name="RMTE_CODE" tableColumnId="8"/>
      <queryTableField id="9" name="RMST_BESCHRIJVING" tableColumnId="9"/>
      <queryTableField id="10" name="RMTE_PLAFOND_HOOGTE" tableColumnId="10"/>
    </queryTableFields>
  </queryTableRefresh>
</queryTable>
</file>

<file path=xl/queryTables/queryTable4.xml><?xml version="1.0" encoding="utf-8"?>
<queryTable xmlns="http://schemas.openxmlformats.org/spreadsheetml/2006/main" name="OVP-gebruikersv1.accdb" connectionId="7" autoFormatId="16" applyNumberFormats="0" applyBorderFormats="0" applyFontFormats="0" applyPatternFormats="0" applyAlignmentFormats="0" applyWidthHeightFormats="0">
  <queryTableRefresh nextId="12">
    <queryTableFields count="11">
      <queryTableField id="1" name="RBI_COMP_NAAM" tableColumnId="1"/>
      <queryTableField id="2" name="OBJECTNUMMER" tableColumnId="2"/>
      <queryTableField id="3" name="OBJECTNAAM" tableColumnId="3"/>
      <queryTableField id="4" name="GBUW_NUMMER" tableColumnId="4"/>
      <queryTableField id="5" name="GBUW_NAAM" tableColumnId="5"/>
      <queryTableField id="6" name="BWLG_OMSCHRIJVING" tableColumnId="6"/>
      <queryTableField id="7" name="RMTE_NUMMER" tableColumnId="7"/>
      <queryTableField id="8" name="RMTE_OMSCHRIJVING" tableColumnId="8"/>
      <queryTableField id="9" name="VOLGNR" tableColumnId="9"/>
      <queryTableField id="10" name="RBI_ATTR_NAAM" tableColumnId="10"/>
      <queryTableField id="11" name="WAARDE" tableColumnId="11"/>
    </queryTableFields>
  </queryTableRefresh>
</queryTable>
</file>

<file path=xl/queryTables/queryTable5.xml><?xml version="1.0" encoding="utf-8"?>
<queryTable xmlns="http://schemas.openxmlformats.org/spreadsheetml/2006/main" name="OVP-gebruikersv1.accdb" connectionId="10" autoFormatId="16" applyNumberFormats="0" applyBorderFormats="0" applyFontFormats="0" applyPatternFormats="0" applyAlignmentFormats="0" applyWidthHeightFormats="0">
  <queryTableRefresh nextId="7">
    <queryTableFields count="6">
      <queryTableField id="1" name="RBI_COMP_NAAM" tableColumnId="1"/>
      <queryTableField id="2" name="OBJECTNUMMER" tableColumnId="2"/>
      <queryTableField id="3" name="OBJECTNAAM" tableColumnId="3"/>
      <queryTableField id="4" name="VOLGNR" tableColumnId="4"/>
      <queryTableField id="5" name="RBI_ATTR_NAAM" tableColumnId="5"/>
      <queryTableField id="6" name="WAARDE" tableColumnId="6"/>
    </queryTableFields>
  </queryTableRefresh>
</queryTable>
</file>

<file path=xl/queryTables/queryTable6.xml><?xml version="1.0" encoding="utf-8"?>
<queryTable xmlns="http://schemas.openxmlformats.org/spreadsheetml/2006/main" name="OVP-Beheerv1.accdb" connectionId="1" autoFormatId="16" applyNumberFormats="0" applyBorderFormats="0" applyFontFormats="0" applyPatternFormats="0" applyAlignmentFormats="0" applyWidthHeightFormats="0">
  <queryTableRefresh nextId="3">
    <queryTableFields count="2">
      <queryTableField id="1" name="OBCT_ID" tableColumnId="1"/>
      <queryTableField id="2" name="OBCT_BESCHRIJVING" tableColumnId="2"/>
    </queryTableFields>
  </queryTableRefresh>
</queryTable>
</file>

<file path=xl/queryTables/queryTable7.xml><?xml version="1.0" encoding="utf-8"?>
<queryTable xmlns="http://schemas.openxmlformats.org/spreadsheetml/2006/main" name="OVP-Beheerv1.accdb" connectionId="2" autoFormatId="16" applyNumberFormats="0" applyBorderFormats="0" applyFontFormats="0" applyPatternFormats="0" applyAlignmentFormats="0" applyWidthHeightFormats="0">
  <queryTableRefresh nextId="4">
    <queryTableFields count="3">
      <queryTableField id="1" name="BSTS_ID" tableColumnId="1"/>
      <queryTableField id="2" name="BSTS_NUMMER" tableColumnId="2"/>
      <queryTableField id="3" name="BSTS_BESCHRIJVING" tableColumnId="3"/>
    </queryTableFields>
  </queryTableRefresh>
</queryTable>
</file>

<file path=xl/queryTables/queryTable8.xml><?xml version="1.0" encoding="utf-8"?>
<queryTable xmlns="http://schemas.openxmlformats.org/spreadsheetml/2006/main" name="OVP-Beheerv1.accdb" connectionId="3" autoFormatId="16" applyNumberFormats="0" applyBorderFormats="0" applyFontFormats="0" applyPatternFormats="0" applyAlignmentFormats="0" applyWidthHeightFormats="0">
  <queryTableRefresh nextId="5">
    <queryTableFields count="4">
      <queryTableField id="1" name="GBST_ID" tableColumnId="1"/>
      <queryTableField id="2" name="GBST_GBCT_ID" tableColumnId="2"/>
      <queryTableField id="3" name="GBST_NUMMER" tableColumnId="3"/>
      <queryTableField id="4" name="GBST_BESCHRIJVING" tableColumnId="4"/>
    </queryTableFields>
  </queryTableRefresh>
</queryTable>
</file>

<file path=xl/queryTables/queryTable9.xml><?xml version="1.0" encoding="utf-8"?>
<queryTable xmlns="http://schemas.openxmlformats.org/spreadsheetml/2006/main" name="OVP-Beheerv1.accdb" connectionId="4" autoFormatId="16" applyNumberFormats="0" applyBorderFormats="0" applyFontFormats="0" applyPatternFormats="0" applyAlignmentFormats="0" applyWidthHeightFormats="0">
  <queryTableRefresh nextId="4">
    <queryTableFields count="3">
      <queryTableField id="1" name="BLST_ID" tableColumnId="1"/>
      <queryTableField id="2" name="BLST_CODE" tableColumnId="2"/>
      <queryTableField id="3" name="BLST_BESCHRIJVING" tableColumnId="3"/>
    </queryTableFields>
  </queryTableRefresh>
</queryTable>
</file>

<file path=xl/queryTables/queryTable10.xml><?xml version="1.0" encoding="utf-8"?>
<queryTable xmlns="http://schemas.openxmlformats.org/spreadsheetml/2006/main" name="OVP-Beheerv1.accdb" connectionId="5" autoFormatId="16" applyNumberFormats="0" applyBorderFormats="0" applyFontFormats="0" applyPatternFormats="0" applyAlignmentFormats="0" applyWidthHeightFormats="0">
  <queryTableRefresh nextId="5">
    <queryTableFields count="4">
      <queryTableField id="1" name="RMST_ID" tableColumnId="1"/>
      <queryTableField id="2" name="RMST_NUMMER" tableColumnId="2"/>
      <queryTableField id="3" name="RMST_BESCHRIJVING" tableColumnId="3"/>
      <queryTableField id="4" name="RMST_RMTC_ID" tableColumnId="4"/>
    </queryTableFields>
  </queryTableRefresh>
</queryTable>
</file>

<file path=xl/queryTables/queryTable11.xml><?xml version="1.0" encoding="utf-8"?>
<queryTable xmlns="http://schemas.openxmlformats.org/spreadsheetml/2006/main" name="OVP-gebruikersv1.accdb" connectionId="6" autoFormatId="16" applyNumberFormats="0" applyBorderFormats="0" applyFontFormats="0" applyPatternFormats="0" applyAlignmentFormats="0" applyWidthHeightFormats="0">
  <queryTableRefresh nextId="23">
    <queryTableFields count="22">
      <queryTableField id="1" name="OBJT_CODE" tableColumnId="1"/>
      <queryTableField id="2" name="OBJT_NAAM" tableColumnId="2"/>
      <queryTableField id="3" name="OBCT_BESCHRIJVING" tableColumnId="3"/>
      <queryTableField id="4" name="BSTS_BESCHRIJVING" tableColumnId="4"/>
      <queryTableField id="5" name="OBJT_BEZOEK_STRAATNAAM" tableColumnId="5"/>
      <queryTableField id="6" name="OBJT_BEZOEK_HUISNUMMER" tableColumnId="6"/>
      <queryTableField id="7" name="OBJT_BEZOEK_POSTCODE" tableColumnId="7"/>
      <queryTableField id="8" name="OBJT_BEZOEK_PLAATS" tableColumnId="8"/>
      <queryTableField id="9" name="GBUW_CODE" tableColumnId="9"/>
      <queryTableField id="10" name="GBUW_NAAM" tableColumnId="10"/>
      <queryTableField id="11" name="GBST_BESCHRIJVING" tableColumnId="11"/>
      <queryTableField id="12" name="GBUW_BOUWJAAR" tableColumnId="12"/>
      <queryTableField id="13" name="GMTE_GEMEENTENAAM" tableColumnId="13"/>
      <queryTableField id="14" name="GBUW_BEZOEK_STRAATNAAM" tableColumnId="14"/>
      <queryTableField id="15" name="GBUW_BEZOEK_HUISNUMMER" tableColumnId="15"/>
      <queryTableField id="16" name="GBUW_BEZOEK_POSTCODE" tableColumnId="16"/>
      <queryTableField id="17" name="GBUW_BEZOEK_PLAATS" tableColumnId="17"/>
      <queryTableField id="18" name="GBUW_BVO_DRV" tableColumnId="18"/>
      <queryTableField id="19" name="GBUW_NVO_DRV" tableColumnId="19"/>
      <queryTableField id="20" name="GBUW_BRUTO_INHOUD" tableColumnId="20"/>
      <queryTableField id="21" name="GBUW_HOOGSTE_NOK" tableColumnId="21"/>
      <queryTableField id="22" name="GBUW_HOOGSTE_GOOT" tableColumnId="2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table1.xml><?xml version="1.0" encoding="utf-8"?>
<table xmlns="http://schemas.openxmlformats.org/spreadsheetml/2006/main" id="14" name="Tabel_OVP_gebruikersv1.accdb_115" displayName="Tabel_OVP_gebruikersv1.accdb_115" ref="B5:E6" tableType="queryTable" totalsRowShown="0" headerRowDxfId="59" dataDxfId="57" headerRowBorderDxfId="58" tableBorderDxfId="56" totalsRowBorderDxfId="55" headerRowCellStyle="20% - Accent5">
  <autoFilter ref="B5:E6"/>
  <tableColumns count="4">
    <tableColumn id="1" uniqueName="1" name="GBDL_CODE" queryTableFieldId="1" dataDxfId="54" dataCellStyle="20% - Accent5"/>
    <tableColumn id="2" uniqueName="2" name="GBDL_NAAM" queryTableFieldId="2" dataDxfId="53" dataCellStyle="20% - Accent5"/>
    <tableColumn id="3" uniqueName="3" name="GBDL_BOUWJAAR" queryTableFieldId="3" dataDxfId="52" dataCellStyle="20% - Accent5"/>
    <tableColumn id="4" uniqueName="4" name="GBST_BESCHRIJVING" queryTableFieldId="4" dataDxfId="51" dataCellStyle="20% - Accent5"/>
  </tableColumns>
  <tableStyleInfo name="TableStyleMedium9" showFirstColumn="0" showLastColumn="0" showRowStripes="1" showColumnStripes="0"/>
</table>
</file>

<file path=xl/tables/table2.xml><?xml version="1.0" encoding="utf-8"?>
<table xmlns="http://schemas.openxmlformats.org/spreadsheetml/2006/main" id="11" name="Tabel_OVP_gebruikersv1.accdb_1" displayName="Tabel_OVP_gebruikersv1.accdb_1" ref="B4:H7" tableType="queryTable" totalsRowShown="0" headerRowDxfId="50" dataDxfId="48" headerRowBorderDxfId="49" tableBorderDxfId="47" totalsRowBorderDxfId="46" headerRowCellStyle="20% - Accent5" dataCellStyle="20% - Accent5">
  <autoFilter ref="B4:H7"/>
  <tableColumns count="7">
    <tableColumn id="1" uniqueName="1" name="GBDL_CODE" queryTableFieldId="1" dataDxfId="45" dataCellStyle="20% - Accent5"/>
    <tableColumn id="2" uniqueName="2" name="GBDL_NAAM" queryTableFieldId="2" dataDxfId="44" dataCellStyle="20% - Accent5"/>
    <tableColumn id="3" uniqueName="3" name="GBDL_BOUWJAAR" queryTableFieldId="3" dataDxfId="43" dataCellStyle="20% - Accent5"/>
    <tableColumn id="4" uniqueName="4" name="GBST_BESCHRIJVING" queryTableFieldId="4" dataDxfId="42" dataCellStyle="20% - Accent5"/>
    <tableColumn id="5" uniqueName="5" name="BLST_BESCHRIJVING" queryTableFieldId="5" dataDxfId="41" dataCellStyle="20% - Accent5"/>
    <tableColumn id="6" uniqueName="6" name="BWLG_BRUTO_BOUWHOOGTE" queryTableFieldId="6" dataDxfId="40" dataCellStyle="20% - Accent5"/>
    <tableColumn id="7" uniqueName="7" name="BWLG_PH_RICHTGETAL" queryTableFieldId="7" dataDxfId="39" dataCellStyle="20% - Accent5"/>
  </tableColumns>
  <tableStyleInfo name="TableStyleMedium9" showFirstColumn="0" showLastColumn="0" showRowStripes="1" showColumnStripes="0"/>
</table>
</file>

<file path=xl/tables/table3.xml><?xml version="1.0" encoding="utf-8"?>
<table xmlns="http://schemas.openxmlformats.org/spreadsheetml/2006/main" id="8" name="Tabel_OVP_gebruikersv1.accdb9" displayName="Tabel_OVP_gebruikersv1.accdb9" ref="B4:K178" tableType="queryTable" totalsRowShown="0" headerRowDxfId="38" dataDxfId="36" headerRowBorderDxfId="37" tableBorderDxfId="35" totalsRowBorderDxfId="34" headerRowCellStyle="20% - Accent5" dataCellStyle="20% - Accent5">
  <autoFilter ref="B4:K178"/>
  <tableColumns count="10">
    <tableColumn id="1" uniqueName="1" name="GBDL_CODE" queryTableFieldId="1" dataDxfId="33" dataCellStyle="20% - Accent5"/>
    <tableColumn id="2" uniqueName="2" name="GBDL_NAAM" queryTableFieldId="2" dataDxfId="32" dataCellStyle="20% - Accent5"/>
    <tableColumn id="3" uniqueName="3" name="GBDL_BOUWJAAR" queryTableFieldId="3" dataDxfId="31" dataCellStyle="20% - Accent5"/>
    <tableColumn id="4" uniqueName="4" name="GBST_BESCHRIJVING" queryTableFieldId="4" dataDxfId="30" dataCellStyle="20% - Accent5"/>
    <tableColumn id="5" uniqueName="5" name="BLST_BESCHRIJVING" queryTableFieldId="5" dataDxfId="29" dataCellStyle="20% - Accent5"/>
    <tableColumn id="6" uniqueName="6" name="BWLG_BRUTO_BOUWHOOGTE" queryTableFieldId="6" dataDxfId="28" dataCellStyle="20% - Accent5"/>
    <tableColumn id="7" uniqueName="7" name="BWLG_PH_RICHTGETAL" queryTableFieldId="7" dataDxfId="27" dataCellStyle="20% - Accent5"/>
    <tableColumn id="8" uniqueName="8" name="RMTE_CODE" queryTableFieldId="8" dataDxfId="26" dataCellStyle="20% - Accent5"/>
    <tableColumn id="9" uniqueName="9" name="RMST_BESCHRIJVING" queryTableFieldId="9" dataDxfId="25" dataCellStyle="20% - Accent5"/>
    <tableColumn id="10" uniqueName="10" name="RMTE_PLAFOND_HOOGTE" queryTableFieldId="10" dataDxfId="24" dataCellStyle="20% - Accent5"/>
  </tableColumns>
  <tableStyleInfo name="TableStyleMedium11" showFirstColumn="0" showLastColumn="0" showRowStripes="1" showColumnStripes="0"/>
</table>
</file>

<file path=xl/tables/table4.xml><?xml version="1.0" encoding="utf-8"?>
<table xmlns="http://schemas.openxmlformats.org/spreadsheetml/2006/main" id="7" name="Table_OVP_gebruikersv1.accdb" displayName="Table_OVP_gebruikersv1.accdb" ref="B3:L367" tableType="queryTable" totalsRowShown="0" headerRowDxfId="23" dataDxfId="21" headerRowBorderDxfId="22" tableBorderDxfId="20" totalsRowBorderDxfId="19" headerRowCellStyle="20% - Accent5" dataCellStyle="20% - Accent5">
  <autoFilter ref="B3:L367"/>
  <tableColumns count="11">
    <tableColumn id="1" uniqueName="1" name="RBI_COMP_NAAM" queryTableFieldId="1" dataDxfId="18" dataCellStyle="20% - Accent5"/>
    <tableColumn id="2" uniqueName="2" name="OBJECTNUMMER" queryTableFieldId="2" dataDxfId="17" dataCellStyle="20% - Accent5"/>
    <tableColumn id="3" uniqueName="3" name="OBJECTNAAM" queryTableFieldId="3" dataDxfId="16" dataCellStyle="20% - Accent5"/>
    <tableColumn id="4" uniqueName="4" name="GBUW_NUMMER" queryTableFieldId="4" dataDxfId="15" dataCellStyle="20% - Accent5"/>
    <tableColumn id="5" uniqueName="5" name="GBUW_NAAM" queryTableFieldId="5" dataDxfId="14" dataCellStyle="20% - Accent5"/>
    <tableColumn id="6" uniqueName="6" name="BWLG_OMSCHRIJVING" queryTableFieldId="6" dataDxfId="13" dataCellStyle="20% - Accent5"/>
    <tableColumn id="7" uniqueName="7" name="RMTE_NUMMER" queryTableFieldId="7" dataDxfId="12" dataCellStyle="20% - Accent5"/>
    <tableColumn id="8" uniqueName="8" name="RMTE_OMSCHRIJVING" queryTableFieldId="8" dataDxfId="11" dataCellStyle="20% - Accent5"/>
    <tableColumn id="9" uniqueName="9" name="VOLGNR" queryTableFieldId="9" dataDxfId="10" dataCellStyle="20% - Accent5"/>
    <tableColumn id="10" uniqueName="10" name="RBI_ATTR_NAAM" queryTableFieldId="10" dataDxfId="9" dataCellStyle="20% - Accent5"/>
    <tableColumn id="11" uniqueName="11" name="WAARDE" queryTableFieldId="11" dataDxfId="8" dataCellStyle="20% - Accent5"/>
  </tableColumns>
  <tableStyleInfo name="TableStyleMedium11" showFirstColumn="0" showLastColumn="0" showRowStripes="1" showColumnStripes="0"/>
</table>
</file>

<file path=xl/tables/table5.xml><?xml version="1.0" encoding="utf-8"?>
<table xmlns="http://schemas.openxmlformats.org/spreadsheetml/2006/main" id="9" name="Tabel_OVP_gebruikersv1.accdb10" displayName="Tabel_OVP_gebruikersv1.accdb10" ref="B3:G2136" tableType="queryTable" totalsRowShown="0" headerRowDxfId="7" dataDxfId="6" headerRowCellStyle="20% - Accent5" dataCellStyle="20% - Accent5">
  <autoFilter ref="B3:G2136"/>
  <tableColumns count="6">
    <tableColumn id="1" uniqueName="1" name="RBI_COMP_NAAM" queryTableFieldId="1" dataDxfId="5" dataCellStyle="20% - Accent5"/>
    <tableColumn id="2" uniqueName="2" name="OBJECTNUMMER" queryTableFieldId="2" dataDxfId="4" dataCellStyle="20% - Accent5"/>
    <tableColumn id="3" uniqueName="3" name="OBJECTNAAM" queryTableFieldId="3" dataDxfId="3" dataCellStyle="20% - Accent5"/>
    <tableColumn id="4" uniqueName="4" name="VOLGNR" queryTableFieldId="4" dataDxfId="2" dataCellStyle="20% - Accent5"/>
    <tableColumn id="5" uniqueName="5" name="RBI_ATTR_NAAM" queryTableFieldId="5" dataDxfId="1" dataCellStyle="20% - Accent5"/>
    <tableColumn id="6" uniqueName="6" name="WAARDE" queryTableFieldId="6" dataDxfId="0" dataCellStyle="20% - Accent5"/>
  </tableColumns>
  <tableStyleInfo name="TableStyleMedium11" showFirstColumn="0" showLastColumn="0" showRowStripes="1" showColumnStripes="0"/>
</table>
</file>

<file path=xl/tables/table6.xml><?xml version="1.0" encoding="utf-8"?>
<table xmlns="http://schemas.openxmlformats.org/spreadsheetml/2006/main" id="1" name="Tabel_OVP_Beheerv1.accdb" displayName="Tabel_OVP_Beheerv1.accdb" ref="A1:B17" tableType="queryTable" totalsRowShown="0">
  <autoFilter ref="A1:B17"/>
  <tableColumns count="2">
    <tableColumn id="1" uniqueName="1" name="OBCT_ID" queryTableFieldId="1"/>
    <tableColumn id="2" uniqueName="2" name="OBCT_BESCHRIJVING" queryTableFieldId="2"/>
  </tableColumns>
  <tableStyleInfo name="TableStyleMedium9" showFirstColumn="0" showLastColumn="0" showRowStripes="1" showColumnStripes="0"/>
</table>
</file>

<file path=xl/tables/table7.xml><?xml version="1.0" encoding="utf-8"?>
<table xmlns="http://schemas.openxmlformats.org/spreadsheetml/2006/main" id="2" name="Tabel_OVP_Beheerv1.accdb3" displayName="Tabel_OVP_Beheerv1.accdb3" ref="A1:C7" tableType="queryTable" totalsRowShown="0">
  <autoFilter ref="A1:C7"/>
  <tableColumns count="3">
    <tableColumn id="1" uniqueName="1" name="BSTS_ID" queryTableFieldId="1"/>
    <tableColumn id="2" uniqueName="2" name="BSTS_NUMMER" queryTableFieldId="2"/>
    <tableColumn id="3" uniqueName="3" name="BSTS_BESCHRIJVING" queryTableFieldId="3"/>
  </tableColumns>
  <tableStyleInfo name="TableStyleMedium9" showFirstColumn="0" showLastColumn="0" showRowStripes="1" showColumnStripes="0"/>
</table>
</file>

<file path=xl/tables/table8.xml><?xml version="1.0" encoding="utf-8"?>
<table xmlns="http://schemas.openxmlformats.org/spreadsheetml/2006/main" id="3" name="Tabel_OVP_Beheerv1.accdb4" displayName="Tabel_OVP_Beheerv1.accdb4" ref="A1:D52" tableType="queryTable" totalsRowShown="0">
  <autoFilter ref="A1:D52"/>
  <tableColumns count="4">
    <tableColumn id="1" uniqueName="1" name="GBST_ID" queryTableFieldId="1"/>
    <tableColumn id="2" uniqueName="2" name="GBST_GBCT_ID" queryTableFieldId="2"/>
    <tableColumn id="3" uniqueName="3" name="GBST_NUMMER" queryTableFieldId="3"/>
    <tableColumn id="4" uniqueName="4" name="GBST_BESCHRIJVING" queryTableFieldId="4"/>
  </tableColumns>
  <tableStyleInfo name="TableStyleMedium9" showFirstColumn="0" showLastColumn="0" showRowStripes="1" showColumnStripes="0"/>
</table>
</file>

<file path=xl/tables/table9.xml><?xml version="1.0" encoding="utf-8"?>
<table xmlns="http://schemas.openxmlformats.org/spreadsheetml/2006/main" id="4" name="Tabel_OVP_Beheerv1.accdb5" displayName="Tabel_OVP_Beheerv1.accdb5" ref="A1:C29" tableType="queryTable" totalsRowShown="0">
  <autoFilter ref="A1:C29"/>
  <tableColumns count="3">
    <tableColumn id="1" uniqueName="1" name="BLST_ID" queryTableFieldId="1"/>
    <tableColumn id="2" uniqueName="2" name="BLST_CODE" queryTableFieldId="2"/>
    <tableColumn id="3" uniqueName="3" name="BLST_BESCHRIJVING" queryTableFieldId="3"/>
  </tableColumns>
  <tableStyleInfo name="TableStyleMedium9" showFirstColumn="0" showLastColumn="0" showRowStripes="1" showColumnStripes="0"/>
</table>
</file>

<file path=xl/tables/table10.xml><?xml version="1.0" encoding="utf-8"?>
<table xmlns="http://schemas.openxmlformats.org/spreadsheetml/2006/main" id="5" name="Tabel_OVP_Beheerv1.accdb6" displayName="Tabel_OVP_Beheerv1.accdb6" ref="A1:D221" tableType="queryTable" totalsRowShown="0">
  <autoFilter ref="A1:D221"/>
  <tableColumns count="4">
    <tableColumn id="1" uniqueName="1" name="RMST_ID" queryTableFieldId="1"/>
    <tableColumn id="2" uniqueName="2" name="RMST_NUMMER" queryTableFieldId="2"/>
    <tableColumn id="3" uniqueName="3" name="RMST_BESCHRIJVING" queryTableFieldId="3"/>
    <tableColumn id="4" uniqueName="4" name="RMST_RMTC_ID" queryTableFieldId="4"/>
  </tableColumns>
  <tableStyleInfo name="TableStyleMedium9" showFirstColumn="0" showLastColumn="0" showRowStripes="1" showColumnStripes="0"/>
</table>
</file>

<file path=xl/tables/table11.xml><?xml version="1.0" encoding="utf-8"?>
<table xmlns="http://schemas.openxmlformats.org/spreadsheetml/2006/main" id="6" name="Tabel_OVP_gebruikersv1.accdb" displayName="Tabel_OVP_gebruikersv1.accdb" ref="A1:V2" tableType="queryTable" totalsRowShown="0">
  <autoFilter ref="A1:V2"/>
  <tableColumns count="22">
    <tableColumn id="1" uniqueName="1" name="OBJT_CODE" queryTableFieldId="1"/>
    <tableColumn id="2" uniqueName="2" name="OBJT_NAAM" queryTableFieldId="2"/>
    <tableColumn id="3" uniqueName="3" name="OBCT_BESCHRIJVING" queryTableFieldId="3"/>
    <tableColumn id="4" uniqueName="4" name="BSTS_BESCHRIJVING" queryTableFieldId="4"/>
    <tableColumn id="5" uniqueName="5" name="OBJT_BEZOEK_STRAATNAAM" queryTableFieldId="5"/>
    <tableColumn id="6" uniqueName="6" name="OBJT_BEZOEK_HUISNUMMER" queryTableFieldId="6"/>
    <tableColumn id="7" uniqueName="7" name="OBJT_BEZOEK_POSTCODE" queryTableFieldId="7"/>
    <tableColumn id="8" uniqueName="8" name="OBJT_BEZOEK_PLAATS" queryTableFieldId="8"/>
    <tableColumn id="9" uniqueName="9" name="GBUW_CODE" queryTableFieldId="9"/>
    <tableColumn id="10" uniqueName="10" name="GBUW_NAAM" queryTableFieldId="10"/>
    <tableColumn id="11" uniqueName="11" name="GBST_BESCHRIJVING" queryTableFieldId="11"/>
    <tableColumn id="12" uniqueName="12" name="GBUW_BOUWJAAR" queryTableFieldId="12"/>
    <tableColumn id="13" uniqueName="13" name="GMTE_GEMEENTENAAM" queryTableFieldId="13"/>
    <tableColumn id="14" uniqueName="14" name="GBUW_BEZOEK_STRAATNAAM" queryTableFieldId="14"/>
    <tableColumn id="15" uniqueName="15" name="GBUW_BEZOEK_HUISNUMMER" queryTableFieldId="15"/>
    <tableColumn id="16" uniqueName="16" name="GBUW_BEZOEK_POSTCODE" queryTableFieldId="16"/>
    <tableColumn id="17" uniqueName="17" name="GBUW_BEZOEK_PLAATS" queryTableFieldId="17"/>
    <tableColumn id="18" uniqueName="18" name="GBUW_BVO_DRV" queryTableFieldId="18"/>
    <tableColumn id="19" uniqueName="19" name="GBUW_NVO_DRV" queryTableFieldId="19"/>
    <tableColumn id="20" uniqueName="20" name="GBUW_BRUTO_INHOUD" queryTableFieldId="20"/>
    <tableColumn id="21" uniqueName="21" name="GBUW_HOOGSTE_NOK" queryTableFieldId="21"/>
    <tableColumn id="22" uniqueName="22" name="GBUW_HOOGSTE_GOOT" queryTableFieldId="22"/>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17" Type="http://schemas.openxmlformats.org/officeDocument/2006/relationships/image" Target="../media/image58.emf"/><Relationship Id="rId299" Type="http://schemas.openxmlformats.org/officeDocument/2006/relationships/image" Target="../media/image149.emf"/><Relationship Id="rId21" Type="http://schemas.openxmlformats.org/officeDocument/2006/relationships/image" Target="../media/image10.emf"/><Relationship Id="rId63" Type="http://schemas.openxmlformats.org/officeDocument/2006/relationships/image" Target="../media/image31.emf"/><Relationship Id="rId159" Type="http://schemas.openxmlformats.org/officeDocument/2006/relationships/image" Target="../media/image79.emf"/><Relationship Id="rId324" Type="http://schemas.openxmlformats.org/officeDocument/2006/relationships/control" Target="../activeX/activeX161.xml"/><Relationship Id="rId366" Type="http://schemas.openxmlformats.org/officeDocument/2006/relationships/control" Target="../activeX/activeX182.xml"/><Relationship Id="rId170" Type="http://schemas.openxmlformats.org/officeDocument/2006/relationships/control" Target="../activeX/activeX84.xml"/><Relationship Id="rId226" Type="http://schemas.openxmlformats.org/officeDocument/2006/relationships/control" Target="../activeX/activeX112.xml"/><Relationship Id="rId268" Type="http://schemas.openxmlformats.org/officeDocument/2006/relationships/control" Target="../activeX/activeX133.xml"/><Relationship Id="rId32" Type="http://schemas.openxmlformats.org/officeDocument/2006/relationships/control" Target="../activeX/activeX15.xml"/><Relationship Id="rId74" Type="http://schemas.openxmlformats.org/officeDocument/2006/relationships/control" Target="../activeX/activeX36.xml"/><Relationship Id="rId128" Type="http://schemas.openxmlformats.org/officeDocument/2006/relationships/control" Target="../activeX/activeX63.xml"/><Relationship Id="rId335" Type="http://schemas.openxmlformats.org/officeDocument/2006/relationships/image" Target="../media/image167.emf"/><Relationship Id="rId377" Type="http://schemas.openxmlformats.org/officeDocument/2006/relationships/image" Target="../media/image188.emf"/><Relationship Id="rId5" Type="http://schemas.openxmlformats.org/officeDocument/2006/relationships/image" Target="../media/image2.emf"/><Relationship Id="rId95" Type="http://schemas.openxmlformats.org/officeDocument/2006/relationships/image" Target="../media/image47.emf"/><Relationship Id="rId160" Type="http://schemas.openxmlformats.org/officeDocument/2006/relationships/control" Target="../activeX/activeX79.xml"/><Relationship Id="rId181" Type="http://schemas.openxmlformats.org/officeDocument/2006/relationships/image" Target="../media/image90.emf"/><Relationship Id="rId216" Type="http://schemas.openxmlformats.org/officeDocument/2006/relationships/control" Target="../activeX/activeX107.xml"/><Relationship Id="rId237" Type="http://schemas.openxmlformats.org/officeDocument/2006/relationships/image" Target="../media/image118.emf"/><Relationship Id="rId402" Type="http://schemas.openxmlformats.org/officeDocument/2006/relationships/control" Target="../activeX/activeX200.xml"/><Relationship Id="rId258" Type="http://schemas.openxmlformats.org/officeDocument/2006/relationships/control" Target="../activeX/activeX128.xml"/><Relationship Id="rId279" Type="http://schemas.openxmlformats.org/officeDocument/2006/relationships/image" Target="../media/image139.emf"/><Relationship Id="rId22" Type="http://schemas.openxmlformats.org/officeDocument/2006/relationships/control" Target="../activeX/activeX10.xml"/><Relationship Id="rId43" Type="http://schemas.openxmlformats.org/officeDocument/2006/relationships/image" Target="../media/image21.emf"/><Relationship Id="rId64" Type="http://schemas.openxmlformats.org/officeDocument/2006/relationships/control" Target="../activeX/activeX31.xml"/><Relationship Id="rId118" Type="http://schemas.openxmlformats.org/officeDocument/2006/relationships/control" Target="../activeX/activeX58.xml"/><Relationship Id="rId139" Type="http://schemas.openxmlformats.org/officeDocument/2006/relationships/image" Target="../media/image69.emf"/><Relationship Id="rId290" Type="http://schemas.openxmlformats.org/officeDocument/2006/relationships/control" Target="../activeX/activeX144.xml"/><Relationship Id="rId304" Type="http://schemas.openxmlformats.org/officeDocument/2006/relationships/control" Target="../activeX/activeX151.xml"/><Relationship Id="rId325" Type="http://schemas.openxmlformats.org/officeDocument/2006/relationships/image" Target="../media/image162.emf"/><Relationship Id="rId346" Type="http://schemas.openxmlformats.org/officeDocument/2006/relationships/control" Target="../activeX/activeX172.xml"/><Relationship Id="rId367" Type="http://schemas.openxmlformats.org/officeDocument/2006/relationships/image" Target="../media/image183.emf"/><Relationship Id="rId388" Type="http://schemas.openxmlformats.org/officeDocument/2006/relationships/control" Target="../activeX/activeX193.xml"/><Relationship Id="rId85" Type="http://schemas.openxmlformats.org/officeDocument/2006/relationships/image" Target="../media/image42.emf"/><Relationship Id="rId150" Type="http://schemas.openxmlformats.org/officeDocument/2006/relationships/control" Target="../activeX/activeX74.xml"/><Relationship Id="rId171" Type="http://schemas.openxmlformats.org/officeDocument/2006/relationships/image" Target="../media/image85.emf"/><Relationship Id="rId192" Type="http://schemas.openxmlformats.org/officeDocument/2006/relationships/control" Target="../activeX/activeX95.xml"/><Relationship Id="rId206" Type="http://schemas.openxmlformats.org/officeDocument/2006/relationships/control" Target="../activeX/activeX102.xml"/><Relationship Id="rId227" Type="http://schemas.openxmlformats.org/officeDocument/2006/relationships/image" Target="../media/image113.emf"/><Relationship Id="rId248" Type="http://schemas.openxmlformats.org/officeDocument/2006/relationships/control" Target="../activeX/activeX123.xml"/><Relationship Id="rId269" Type="http://schemas.openxmlformats.org/officeDocument/2006/relationships/image" Target="../media/image134.emf"/><Relationship Id="rId12" Type="http://schemas.openxmlformats.org/officeDocument/2006/relationships/control" Target="../activeX/activeX5.xml"/><Relationship Id="rId33" Type="http://schemas.openxmlformats.org/officeDocument/2006/relationships/image" Target="../media/image16.emf"/><Relationship Id="rId108" Type="http://schemas.openxmlformats.org/officeDocument/2006/relationships/control" Target="../activeX/activeX53.xml"/><Relationship Id="rId129" Type="http://schemas.openxmlformats.org/officeDocument/2006/relationships/image" Target="../media/image64.emf"/><Relationship Id="rId280" Type="http://schemas.openxmlformats.org/officeDocument/2006/relationships/control" Target="../activeX/activeX139.xml"/><Relationship Id="rId315" Type="http://schemas.openxmlformats.org/officeDocument/2006/relationships/image" Target="../media/image157.emf"/><Relationship Id="rId336" Type="http://schemas.openxmlformats.org/officeDocument/2006/relationships/control" Target="../activeX/activeX167.xml"/><Relationship Id="rId357" Type="http://schemas.openxmlformats.org/officeDocument/2006/relationships/image" Target="../media/image178.emf"/><Relationship Id="rId54" Type="http://schemas.openxmlformats.org/officeDocument/2006/relationships/control" Target="../activeX/activeX26.xml"/><Relationship Id="rId75" Type="http://schemas.openxmlformats.org/officeDocument/2006/relationships/image" Target="../media/image37.emf"/><Relationship Id="rId96" Type="http://schemas.openxmlformats.org/officeDocument/2006/relationships/control" Target="../activeX/activeX47.xml"/><Relationship Id="rId140" Type="http://schemas.openxmlformats.org/officeDocument/2006/relationships/control" Target="../activeX/activeX69.xml"/><Relationship Id="rId161" Type="http://schemas.openxmlformats.org/officeDocument/2006/relationships/image" Target="../media/image80.emf"/><Relationship Id="rId182" Type="http://schemas.openxmlformats.org/officeDocument/2006/relationships/control" Target="../activeX/activeX90.xml"/><Relationship Id="rId217" Type="http://schemas.openxmlformats.org/officeDocument/2006/relationships/image" Target="../media/image108.emf"/><Relationship Id="rId378" Type="http://schemas.openxmlformats.org/officeDocument/2006/relationships/control" Target="../activeX/activeX188.xml"/><Relationship Id="rId399" Type="http://schemas.openxmlformats.org/officeDocument/2006/relationships/image" Target="../media/image199.emf"/><Relationship Id="rId403" Type="http://schemas.openxmlformats.org/officeDocument/2006/relationships/image" Target="../media/image201.emf"/><Relationship Id="rId6" Type="http://schemas.openxmlformats.org/officeDocument/2006/relationships/control" Target="../activeX/activeX2.xml"/><Relationship Id="rId238" Type="http://schemas.openxmlformats.org/officeDocument/2006/relationships/control" Target="../activeX/activeX118.xml"/><Relationship Id="rId259" Type="http://schemas.openxmlformats.org/officeDocument/2006/relationships/image" Target="../media/image129.emf"/><Relationship Id="rId23" Type="http://schemas.openxmlformats.org/officeDocument/2006/relationships/image" Target="../media/image11.emf"/><Relationship Id="rId119" Type="http://schemas.openxmlformats.org/officeDocument/2006/relationships/image" Target="../media/image59.emf"/><Relationship Id="rId270" Type="http://schemas.openxmlformats.org/officeDocument/2006/relationships/control" Target="../activeX/activeX134.xml"/><Relationship Id="rId291" Type="http://schemas.openxmlformats.org/officeDocument/2006/relationships/image" Target="../media/image145.emf"/><Relationship Id="rId305" Type="http://schemas.openxmlformats.org/officeDocument/2006/relationships/image" Target="../media/image152.emf"/><Relationship Id="rId326" Type="http://schemas.openxmlformats.org/officeDocument/2006/relationships/control" Target="../activeX/activeX162.xml"/><Relationship Id="rId347" Type="http://schemas.openxmlformats.org/officeDocument/2006/relationships/image" Target="../media/image173.emf"/><Relationship Id="rId44" Type="http://schemas.openxmlformats.org/officeDocument/2006/relationships/control" Target="../activeX/activeX21.xml"/><Relationship Id="rId65" Type="http://schemas.openxmlformats.org/officeDocument/2006/relationships/image" Target="../media/image32.emf"/><Relationship Id="rId86" Type="http://schemas.openxmlformats.org/officeDocument/2006/relationships/control" Target="../activeX/activeX42.xml"/><Relationship Id="rId130" Type="http://schemas.openxmlformats.org/officeDocument/2006/relationships/control" Target="../activeX/activeX64.xml"/><Relationship Id="rId151" Type="http://schemas.openxmlformats.org/officeDocument/2006/relationships/image" Target="../media/image75.emf"/><Relationship Id="rId368" Type="http://schemas.openxmlformats.org/officeDocument/2006/relationships/control" Target="../activeX/activeX183.xml"/><Relationship Id="rId389" Type="http://schemas.openxmlformats.org/officeDocument/2006/relationships/image" Target="../media/image194.emf"/><Relationship Id="rId172" Type="http://schemas.openxmlformats.org/officeDocument/2006/relationships/control" Target="../activeX/activeX85.xml"/><Relationship Id="rId193" Type="http://schemas.openxmlformats.org/officeDocument/2006/relationships/image" Target="../media/image96.emf"/><Relationship Id="rId207" Type="http://schemas.openxmlformats.org/officeDocument/2006/relationships/image" Target="../media/image103.emf"/><Relationship Id="rId228" Type="http://schemas.openxmlformats.org/officeDocument/2006/relationships/control" Target="../activeX/activeX113.xml"/><Relationship Id="rId249" Type="http://schemas.openxmlformats.org/officeDocument/2006/relationships/image" Target="../media/image124.emf"/><Relationship Id="rId13" Type="http://schemas.openxmlformats.org/officeDocument/2006/relationships/image" Target="../media/image6.emf"/><Relationship Id="rId109" Type="http://schemas.openxmlformats.org/officeDocument/2006/relationships/image" Target="../media/image54.emf"/><Relationship Id="rId260" Type="http://schemas.openxmlformats.org/officeDocument/2006/relationships/control" Target="../activeX/activeX129.xml"/><Relationship Id="rId281" Type="http://schemas.openxmlformats.org/officeDocument/2006/relationships/image" Target="../media/image140.emf"/><Relationship Id="rId316" Type="http://schemas.openxmlformats.org/officeDocument/2006/relationships/control" Target="../activeX/activeX157.xml"/><Relationship Id="rId337" Type="http://schemas.openxmlformats.org/officeDocument/2006/relationships/image" Target="../media/image168.emf"/><Relationship Id="rId34" Type="http://schemas.openxmlformats.org/officeDocument/2006/relationships/control" Target="../activeX/activeX16.xml"/><Relationship Id="rId55" Type="http://schemas.openxmlformats.org/officeDocument/2006/relationships/image" Target="../media/image27.emf"/><Relationship Id="rId76" Type="http://schemas.openxmlformats.org/officeDocument/2006/relationships/control" Target="../activeX/activeX37.xml"/><Relationship Id="rId97" Type="http://schemas.openxmlformats.org/officeDocument/2006/relationships/image" Target="../media/image48.emf"/><Relationship Id="rId120" Type="http://schemas.openxmlformats.org/officeDocument/2006/relationships/control" Target="../activeX/activeX59.xml"/><Relationship Id="rId141" Type="http://schemas.openxmlformats.org/officeDocument/2006/relationships/image" Target="../media/image70.emf"/><Relationship Id="rId358" Type="http://schemas.openxmlformats.org/officeDocument/2006/relationships/control" Target="../activeX/activeX178.xml"/><Relationship Id="rId379" Type="http://schemas.openxmlformats.org/officeDocument/2006/relationships/image" Target="../media/image189.emf"/><Relationship Id="rId7" Type="http://schemas.openxmlformats.org/officeDocument/2006/relationships/image" Target="../media/image3.emf"/><Relationship Id="rId162" Type="http://schemas.openxmlformats.org/officeDocument/2006/relationships/control" Target="../activeX/activeX80.xml"/><Relationship Id="rId183" Type="http://schemas.openxmlformats.org/officeDocument/2006/relationships/image" Target="../media/image91.emf"/><Relationship Id="rId218" Type="http://schemas.openxmlformats.org/officeDocument/2006/relationships/control" Target="../activeX/activeX108.xml"/><Relationship Id="rId239" Type="http://schemas.openxmlformats.org/officeDocument/2006/relationships/image" Target="../media/image119.emf"/><Relationship Id="rId390" Type="http://schemas.openxmlformats.org/officeDocument/2006/relationships/control" Target="../activeX/activeX194.xml"/><Relationship Id="rId404" Type="http://schemas.openxmlformats.org/officeDocument/2006/relationships/control" Target="../activeX/activeX201.xml"/><Relationship Id="rId250" Type="http://schemas.openxmlformats.org/officeDocument/2006/relationships/control" Target="../activeX/activeX124.xml"/><Relationship Id="rId271" Type="http://schemas.openxmlformats.org/officeDocument/2006/relationships/image" Target="../media/image135.emf"/><Relationship Id="rId292" Type="http://schemas.openxmlformats.org/officeDocument/2006/relationships/control" Target="../activeX/activeX145.xml"/><Relationship Id="rId306" Type="http://schemas.openxmlformats.org/officeDocument/2006/relationships/control" Target="../activeX/activeX152.xml"/><Relationship Id="rId24" Type="http://schemas.openxmlformats.org/officeDocument/2006/relationships/control" Target="../activeX/activeX11.xml"/><Relationship Id="rId45" Type="http://schemas.openxmlformats.org/officeDocument/2006/relationships/image" Target="../media/image22.emf"/><Relationship Id="rId66" Type="http://schemas.openxmlformats.org/officeDocument/2006/relationships/control" Target="../activeX/activeX32.xml"/><Relationship Id="rId87" Type="http://schemas.openxmlformats.org/officeDocument/2006/relationships/image" Target="../media/image43.emf"/><Relationship Id="rId110" Type="http://schemas.openxmlformats.org/officeDocument/2006/relationships/control" Target="../activeX/activeX54.xml"/><Relationship Id="rId131" Type="http://schemas.openxmlformats.org/officeDocument/2006/relationships/image" Target="../media/image65.emf"/><Relationship Id="rId327" Type="http://schemas.openxmlformats.org/officeDocument/2006/relationships/image" Target="../media/image163.emf"/><Relationship Id="rId348" Type="http://schemas.openxmlformats.org/officeDocument/2006/relationships/control" Target="../activeX/activeX173.xml"/><Relationship Id="rId369" Type="http://schemas.openxmlformats.org/officeDocument/2006/relationships/image" Target="../media/image184.emf"/><Relationship Id="rId152" Type="http://schemas.openxmlformats.org/officeDocument/2006/relationships/control" Target="../activeX/activeX75.xml"/><Relationship Id="rId173" Type="http://schemas.openxmlformats.org/officeDocument/2006/relationships/image" Target="../media/image86.emf"/><Relationship Id="rId194" Type="http://schemas.openxmlformats.org/officeDocument/2006/relationships/control" Target="../activeX/activeX96.xml"/><Relationship Id="rId208" Type="http://schemas.openxmlformats.org/officeDocument/2006/relationships/control" Target="../activeX/activeX103.xml"/><Relationship Id="rId229" Type="http://schemas.openxmlformats.org/officeDocument/2006/relationships/image" Target="../media/image114.emf"/><Relationship Id="rId380" Type="http://schemas.openxmlformats.org/officeDocument/2006/relationships/control" Target="../activeX/activeX189.xml"/><Relationship Id="rId240" Type="http://schemas.openxmlformats.org/officeDocument/2006/relationships/control" Target="../activeX/activeX119.xml"/><Relationship Id="rId261" Type="http://schemas.openxmlformats.org/officeDocument/2006/relationships/image" Target="../media/image130.emf"/><Relationship Id="rId14" Type="http://schemas.openxmlformats.org/officeDocument/2006/relationships/control" Target="../activeX/activeX6.xml"/><Relationship Id="rId35" Type="http://schemas.openxmlformats.org/officeDocument/2006/relationships/image" Target="../media/image17.emf"/><Relationship Id="rId56" Type="http://schemas.openxmlformats.org/officeDocument/2006/relationships/control" Target="../activeX/activeX27.xml"/><Relationship Id="rId77" Type="http://schemas.openxmlformats.org/officeDocument/2006/relationships/image" Target="../media/image38.emf"/><Relationship Id="rId100" Type="http://schemas.openxmlformats.org/officeDocument/2006/relationships/control" Target="../activeX/activeX49.xml"/><Relationship Id="rId282" Type="http://schemas.openxmlformats.org/officeDocument/2006/relationships/control" Target="../activeX/activeX140.xml"/><Relationship Id="rId317" Type="http://schemas.openxmlformats.org/officeDocument/2006/relationships/image" Target="../media/image158.emf"/><Relationship Id="rId338" Type="http://schemas.openxmlformats.org/officeDocument/2006/relationships/control" Target="../activeX/activeX168.xml"/><Relationship Id="rId359" Type="http://schemas.openxmlformats.org/officeDocument/2006/relationships/image" Target="../media/image179.emf"/><Relationship Id="rId8" Type="http://schemas.openxmlformats.org/officeDocument/2006/relationships/control" Target="../activeX/activeX3.xml"/><Relationship Id="rId98" Type="http://schemas.openxmlformats.org/officeDocument/2006/relationships/control" Target="../activeX/activeX48.xml"/><Relationship Id="rId121" Type="http://schemas.openxmlformats.org/officeDocument/2006/relationships/image" Target="../media/image60.emf"/><Relationship Id="rId142" Type="http://schemas.openxmlformats.org/officeDocument/2006/relationships/control" Target="../activeX/activeX70.xml"/><Relationship Id="rId163" Type="http://schemas.openxmlformats.org/officeDocument/2006/relationships/image" Target="../media/image81.emf"/><Relationship Id="rId184" Type="http://schemas.openxmlformats.org/officeDocument/2006/relationships/control" Target="../activeX/activeX91.xml"/><Relationship Id="rId219" Type="http://schemas.openxmlformats.org/officeDocument/2006/relationships/image" Target="../media/image109.emf"/><Relationship Id="rId370" Type="http://schemas.openxmlformats.org/officeDocument/2006/relationships/control" Target="../activeX/activeX184.xml"/><Relationship Id="rId391" Type="http://schemas.openxmlformats.org/officeDocument/2006/relationships/image" Target="../media/image195.emf"/><Relationship Id="rId405" Type="http://schemas.openxmlformats.org/officeDocument/2006/relationships/image" Target="../media/image202.emf"/><Relationship Id="rId230" Type="http://schemas.openxmlformats.org/officeDocument/2006/relationships/control" Target="../activeX/activeX114.xml"/><Relationship Id="rId251" Type="http://schemas.openxmlformats.org/officeDocument/2006/relationships/image" Target="../media/image125.emf"/><Relationship Id="rId25" Type="http://schemas.openxmlformats.org/officeDocument/2006/relationships/image" Target="../media/image12.emf"/><Relationship Id="rId46" Type="http://schemas.openxmlformats.org/officeDocument/2006/relationships/control" Target="../activeX/activeX22.xml"/><Relationship Id="rId67" Type="http://schemas.openxmlformats.org/officeDocument/2006/relationships/image" Target="../media/image33.emf"/><Relationship Id="rId272" Type="http://schemas.openxmlformats.org/officeDocument/2006/relationships/control" Target="../activeX/activeX135.xml"/><Relationship Id="rId293" Type="http://schemas.openxmlformats.org/officeDocument/2006/relationships/image" Target="../media/image146.emf"/><Relationship Id="rId307" Type="http://schemas.openxmlformats.org/officeDocument/2006/relationships/image" Target="../media/image153.emf"/><Relationship Id="rId328" Type="http://schemas.openxmlformats.org/officeDocument/2006/relationships/control" Target="../activeX/activeX163.xml"/><Relationship Id="rId349" Type="http://schemas.openxmlformats.org/officeDocument/2006/relationships/image" Target="../media/image174.emf"/><Relationship Id="rId88" Type="http://schemas.openxmlformats.org/officeDocument/2006/relationships/control" Target="../activeX/activeX43.xml"/><Relationship Id="rId111" Type="http://schemas.openxmlformats.org/officeDocument/2006/relationships/image" Target="../media/image55.emf"/><Relationship Id="rId132" Type="http://schemas.openxmlformats.org/officeDocument/2006/relationships/control" Target="../activeX/activeX65.xml"/><Relationship Id="rId153" Type="http://schemas.openxmlformats.org/officeDocument/2006/relationships/image" Target="../media/image76.emf"/><Relationship Id="rId174" Type="http://schemas.openxmlformats.org/officeDocument/2006/relationships/control" Target="../activeX/activeX86.xml"/><Relationship Id="rId195" Type="http://schemas.openxmlformats.org/officeDocument/2006/relationships/image" Target="../media/image97.emf"/><Relationship Id="rId209" Type="http://schemas.openxmlformats.org/officeDocument/2006/relationships/image" Target="../media/image104.emf"/><Relationship Id="rId360" Type="http://schemas.openxmlformats.org/officeDocument/2006/relationships/control" Target="../activeX/activeX179.xml"/><Relationship Id="rId381" Type="http://schemas.openxmlformats.org/officeDocument/2006/relationships/image" Target="../media/image190.emf"/><Relationship Id="rId220" Type="http://schemas.openxmlformats.org/officeDocument/2006/relationships/control" Target="../activeX/activeX109.xml"/><Relationship Id="rId241" Type="http://schemas.openxmlformats.org/officeDocument/2006/relationships/image" Target="../media/image120.emf"/><Relationship Id="rId15" Type="http://schemas.openxmlformats.org/officeDocument/2006/relationships/image" Target="../media/image7.emf"/><Relationship Id="rId36" Type="http://schemas.openxmlformats.org/officeDocument/2006/relationships/control" Target="../activeX/activeX17.xml"/><Relationship Id="rId57" Type="http://schemas.openxmlformats.org/officeDocument/2006/relationships/image" Target="../media/image28.emf"/><Relationship Id="rId262" Type="http://schemas.openxmlformats.org/officeDocument/2006/relationships/control" Target="../activeX/activeX130.xml"/><Relationship Id="rId283" Type="http://schemas.openxmlformats.org/officeDocument/2006/relationships/image" Target="../media/image141.emf"/><Relationship Id="rId318" Type="http://schemas.openxmlformats.org/officeDocument/2006/relationships/control" Target="../activeX/activeX158.xml"/><Relationship Id="rId339" Type="http://schemas.openxmlformats.org/officeDocument/2006/relationships/image" Target="../media/image169.emf"/><Relationship Id="rId78" Type="http://schemas.openxmlformats.org/officeDocument/2006/relationships/control" Target="../activeX/activeX38.xml"/><Relationship Id="rId99" Type="http://schemas.openxmlformats.org/officeDocument/2006/relationships/image" Target="../media/image49.emf"/><Relationship Id="rId101" Type="http://schemas.openxmlformats.org/officeDocument/2006/relationships/image" Target="../media/image50.emf"/><Relationship Id="rId122" Type="http://schemas.openxmlformats.org/officeDocument/2006/relationships/control" Target="../activeX/activeX60.xml"/><Relationship Id="rId143" Type="http://schemas.openxmlformats.org/officeDocument/2006/relationships/image" Target="../media/image71.emf"/><Relationship Id="rId164" Type="http://schemas.openxmlformats.org/officeDocument/2006/relationships/control" Target="../activeX/activeX81.xml"/><Relationship Id="rId185" Type="http://schemas.openxmlformats.org/officeDocument/2006/relationships/image" Target="../media/image92.emf"/><Relationship Id="rId350" Type="http://schemas.openxmlformats.org/officeDocument/2006/relationships/control" Target="../activeX/activeX174.xml"/><Relationship Id="rId371" Type="http://schemas.openxmlformats.org/officeDocument/2006/relationships/image" Target="../media/image185.emf"/><Relationship Id="rId406" Type="http://schemas.openxmlformats.org/officeDocument/2006/relationships/control" Target="../activeX/activeX202.xml"/><Relationship Id="rId9" Type="http://schemas.openxmlformats.org/officeDocument/2006/relationships/image" Target="../media/image4.emf"/><Relationship Id="rId210" Type="http://schemas.openxmlformats.org/officeDocument/2006/relationships/control" Target="../activeX/activeX104.xml"/><Relationship Id="rId392" Type="http://schemas.openxmlformats.org/officeDocument/2006/relationships/control" Target="../activeX/activeX195.xml"/><Relationship Id="rId26" Type="http://schemas.openxmlformats.org/officeDocument/2006/relationships/control" Target="../activeX/activeX12.xml"/><Relationship Id="rId231" Type="http://schemas.openxmlformats.org/officeDocument/2006/relationships/image" Target="../media/image115.emf"/><Relationship Id="rId252" Type="http://schemas.openxmlformats.org/officeDocument/2006/relationships/control" Target="../activeX/activeX125.xml"/><Relationship Id="rId273" Type="http://schemas.openxmlformats.org/officeDocument/2006/relationships/image" Target="../media/image136.emf"/><Relationship Id="rId294" Type="http://schemas.openxmlformats.org/officeDocument/2006/relationships/control" Target="../activeX/activeX146.xml"/><Relationship Id="rId308" Type="http://schemas.openxmlformats.org/officeDocument/2006/relationships/control" Target="../activeX/activeX153.xml"/><Relationship Id="rId329" Type="http://schemas.openxmlformats.org/officeDocument/2006/relationships/image" Target="../media/image164.emf"/><Relationship Id="rId47" Type="http://schemas.openxmlformats.org/officeDocument/2006/relationships/image" Target="../media/image23.emf"/><Relationship Id="rId68" Type="http://schemas.openxmlformats.org/officeDocument/2006/relationships/control" Target="../activeX/activeX33.xml"/><Relationship Id="rId89" Type="http://schemas.openxmlformats.org/officeDocument/2006/relationships/image" Target="../media/image44.emf"/><Relationship Id="rId112" Type="http://schemas.openxmlformats.org/officeDocument/2006/relationships/control" Target="../activeX/activeX55.xml"/><Relationship Id="rId133" Type="http://schemas.openxmlformats.org/officeDocument/2006/relationships/image" Target="../media/image66.emf"/><Relationship Id="rId154" Type="http://schemas.openxmlformats.org/officeDocument/2006/relationships/control" Target="../activeX/activeX76.xml"/><Relationship Id="rId175" Type="http://schemas.openxmlformats.org/officeDocument/2006/relationships/image" Target="../media/image87.emf"/><Relationship Id="rId340" Type="http://schemas.openxmlformats.org/officeDocument/2006/relationships/control" Target="../activeX/activeX169.xml"/><Relationship Id="rId361" Type="http://schemas.openxmlformats.org/officeDocument/2006/relationships/image" Target="../media/image180.emf"/><Relationship Id="rId196" Type="http://schemas.openxmlformats.org/officeDocument/2006/relationships/control" Target="../activeX/activeX97.xml"/><Relationship Id="rId200" Type="http://schemas.openxmlformats.org/officeDocument/2006/relationships/control" Target="../activeX/activeX99.xml"/><Relationship Id="rId382" Type="http://schemas.openxmlformats.org/officeDocument/2006/relationships/control" Target="../activeX/activeX190.xml"/><Relationship Id="rId16" Type="http://schemas.openxmlformats.org/officeDocument/2006/relationships/control" Target="../activeX/activeX7.xml"/><Relationship Id="rId221" Type="http://schemas.openxmlformats.org/officeDocument/2006/relationships/image" Target="../media/image110.emf"/><Relationship Id="rId242" Type="http://schemas.openxmlformats.org/officeDocument/2006/relationships/control" Target="../activeX/activeX120.xml"/><Relationship Id="rId263" Type="http://schemas.openxmlformats.org/officeDocument/2006/relationships/image" Target="../media/image131.emf"/><Relationship Id="rId284" Type="http://schemas.openxmlformats.org/officeDocument/2006/relationships/control" Target="../activeX/activeX141.xml"/><Relationship Id="rId319" Type="http://schemas.openxmlformats.org/officeDocument/2006/relationships/image" Target="../media/image159.emf"/><Relationship Id="rId37" Type="http://schemas.openxmlformats.org/officeDocument/2006/relationships/image" Target="../media/image18.emf"/><Relationship Id="rId58" Type="http://schemas.openxmlformats.org/officeDocument/2006/relationships/control" Target="../activeX/activeX28.xml"/><Relationship Id="rId79" Type="http://schemas.openxmlformats.org/officeDocument/2006/relationships/image" Target="../media/image39.emf"/><Relationship Id="rId102" Type="http://schemas.openxmlformats.org/officeDocument/2006/relationships/control" Target="../activeX/activeX50.xml"/><Relationship Id="rId123" Type="http://schemas.openxmlformats.org/officeDocument/2006/relationships/image" Target="../media/image61.emf"/><Relationship Id="rId144" Type="http://schemas.openxmlformats.org/officeDocument/2006/relationships/control" Target="../activeX/activeX71.xml"/><Relationship Id="rId330" Type="http://schemas.openxmlformats.org/officeDocument/2006/relationships/control" Target="../activeX/activeX164.xml"/><Relationship Id="rId90" Type="http://schemas.openxmlformats.org/officeDocument/2006/relationships/control" Target="../activeX/activeX44.xml"/><Relationship Id="rId165" Type="http://schemas.openxmlformats.org/officeDocument/2006/relationships/image" Target="../media/image82.emf"/><Relationship Id="rId186" Type="http://schemas.openxmlformats.org/officeDocument/2006/relationships/control" Target="../activeX/activeX92.xml"/><Relationship Id="rId351" Type="http://schemas.openxmlformats.org/officeDocument/2006/relationships/image" Target="../media/image175.emf"/><Relationship Id="rId372" Type="http://schemas.openxmlformats.org/officeDocument/2006/relationships/control" Target="../activeX/activeX185.xml"/><Relationship Id="rId393" Type="http://schemas.openxmlformats.org/officeDocument/2006/relationships/image" Target="../media/image196.emf"/><Relationship Id="rId407" Type="http://schemas.openxmlformats.org/officeDocument/2006/relationships/image" Target="../media/image203.emf"/><Relationship Id="rId211" Type="http://schemas.openxmlformats.org/officeDocument/2006/relationships/image" Target="../media/image105.emf"/><Relationship Id="rId232" Type="http://schemas.openxmlformats.org/officeDocument/2006/relationships/control" Target="../activeX/activeX115.xml"/><Relationship Id="rId253" Type="http://schemas.openxmlformats.org/officeDocument/2006/relationships/image" Target="../media/image126.emf"/><Relationship Id="rId274" Type="http://schemas.openxmlformats.org/officeDocument/2006/relationships/control" Target="../activeX/activeX136.xml"/><Relationship Id="rId295" Type="http://schemas.openxmlformats.org/officeDocument/2006/relationships/image" Target="../media/image147.emf"/><Relationship Id="rId309" Type="http://schemas.openxmlformats.org/officeDocument/2006/relationships/image" Target="../media/image154.emf"/><Relationship Id="rId27" Type="http://schemas.openxmlformats.org/officeDocument/2006/relationships/image" Target="../media/image13.emf"/><Relationship Id="rId48" Type="http://schemas.openxmlformats.org/officeDocument/2006/relationships/control" Target="../activeX/activeX23.xml"/><Relationship Id="rId69" Type="http://schemas.openxmlformats.org/officeDocument/2006/relationships/image" Target="../media/image34.emf"/><Relationship Id="rId113" Type="http://schemas.openxmlformats.org/officeDocument/2006/relationships/image" Target="../media/image56.emf"/><Relationship Id="rId134" Type="http://schemas.openxmlformats.org/officeDocument/2006/relationships/control" Target="../activeX/activeX66.xml"/><Relationship Id="rId320" Type="http://schemas.openxmlformats.org/officeDocument/2006/relationships/control" Target="../activeX/activeX159.xml"/><Relationship Id="rId80" Type="http://schemas.openxmlformats.org/officeDocument/2006/relationships/control" Target="../activeX/activeX39.xml"/><Relationship Id="rId155" Type="http://schemas.openxmlformats.org/officeDocument/2006/relationships/image" Target="../media/image77.emf"/><Relationship Id="rId176" Type="http://schemas.openxmlformats.org/officeDocument/2006/relationships/control" Target="../activeX/activeX87.xml"/><Relationship Id="rId197" Type="http://schemas.openxmlformats.org/officeDocument/2006/relationships/image" Target="../media/image98.emf"/><Relationship Id="rId341" Type="http://schemas.openxmlformats.org/officeDocument/2006/relationships/image" Target="../media/image170.emf"/><Relationship Id="rId362" Type="http://schemas.openxmlformats.org/officeDocument/2006/relationships/control" Target="../activeX/activeX180.xml"/><Relationship Id="rId383" Type="http://schemas.openxmlformats.org/officeDocument/2006/relationships/image" Target="../media/image191.emf"/><Relationship Id="rId201" Type="http://schemas.openxmlformats.org/officeDocument/2006/relationships/image" Target="../media/image100.emf"/><Relationship Id="rId222" Type="http://schemas.openxmlformats.org/officeDocument/2006/relationships/control" Target="../activeX/activeX110.xml"/><Relationship Id="rId243" Type="http://schemas.openxmlformats.org/officeDocument/2006/relationships/image" Target="../media/image121.emf"/><Relationship Id="rId264" Type="http://schemas.openxmlformats.org/officeDocument/2006/relationships/control" Target="../activeX/activeX131.xml"/><Relationship Id="rId285" Type="http://schemas.openxmlformats.org/officeDocument/2006/relationships/image" Target="../media/image142.emf"/><Relationship Id="rId17" Type="http://schemas.openxmlformats.org/officeDocument/2006/relationships/image" Target="../media/image8.emf"/><Relationship Id="rId38" Type="http://schemas.openxmlformats.org/officeDocument/2006/relationships/control" Target="../activeX/activeX18.xml"/><Relationship Id="rId59" Type="http://schemas.openxmlformats.org/officeDocument/2006/relationships/image" Target="../media/image29.emf"/><Relationship Id="rId103" Type="http://schemas.openxmlformats.org/officeDocument/2006/relationships/image" Target="../media/image51.emf"/><Relationship Id="rId124" Type="http://schemas.openxmlformats.org/officeDocument/2006/relationships/control" Target="../activeX/activeX61.xml"/><Relationship Id="rId310" Type="http://schemas.openxmlformats.org/officeDocument/2006/relationships/control" Target="../activeX/activeX154.xml"/><Relationship Id="rId70" Type="http://schemas.openxmlformats.org/officeDocument/2006/relationships/control" Target="../activeX/activeX34.xml"/><Relationship Id="rId91" Type="http://schemas.openxmlformats.org/officeDocument/2006/relationships/image" Target="../media/image45.emf"/><Relationship Id="rId145" Type="http://schemas.openxmlformats.org/officeDocument/2006/relationships/image" Target="../media/image72.emf"/><Relationship Id="rId166" Type="http://schemas.openxmlformats.org/officeDocument/2006/relationships/control" Target="../activeX/activeX82.xml"/><Relationship Id="rId187" Type="http://schemas.openxmlformats.org/officeDocument/2006/relationships/image" Target="../media/image93.emf"/><Relationship Id="rId331" Type="http://schemas.openxmlformats.org/officeDocument/2006/relationships/image" Target="../media/image165.emf"/><Relationship Id="rId352" Type="http://schemas.openxmlformats.org/officeDocument/2006/relationships/control" Target="../activeX/activeX175.xml"/><Relationship Id="rId373" Type="http://schemas.openxmlformats.org/officeDocument/2006/relationships/image" Target="../media/image186.emf"/><Relationship Id="rId394" Type="http://schemas.openxmlformats.org/officeDocument/2006/relationships/control" Target="../activeX/activeX196.xml"/><Relationship Id="rId408" Type="http://schemas.openxmlformats.org/officeDocument/2006/relationships/control" Target="../activeX/activeX203.xml"/><Relationship Id="rId1" Type="http://schemas.openxmlformats.org/officeDocument/2006/relationships/printerSettings" Target="../printerSettings/printerSettings10.bin"/><Relationship Id="rId212" Type="http://schemas.openxmlformats.org/officeDocument/2006/relationships/control" Target="../activeX/activeX105.xml"/><Relationship Id="rId233" Type="http://schemas.openxmlformats.org/officeDocument/2006/relationships/image" Target="../media/image116.emf"/><Relationship Id="rId254" Type="http://schemas.openxmlformats.org/officeDocument/2006/relationships/control" Target="../activeX/activeX126.xml"/><Relationship Id="rId28" Type="http://schemas.openxmlformats.org/officeDocument/2006/relationships/control" Target="../activeX/activeX13.xml"/><Relationship Id="rId49" Type="http://schemas.openxmlformats.org/officeDocument/2006/relationships/image" Target="../media/image24.emf"/><Relationship Id="rId114" Type="http://schemas.openxmlformats.org/officeDocument/2006/relationships/control" Target="../activeX/activeX56.xml"/><Relationship Id="rId275" Type="http://schemas.openxmlformats.org/officeDocument/2006/relationships/image" Target="../media/image137.emf"/><Relationship Id="rId296" Type="http://schemas.openxmlformats.org/officeDocument/2006/relationships/control" Target="../activeX/activeX147.xml"/><Relationship Id="rId300" Type="http://schemas.openxmlformats.org/officeDocument/2006/relationships/control" Target="../activeX/activeX149.xml"/><Relationship Id="rId60" Type="http://schemas.openxmlformats.org/officeDocument/2006/relationships/control" Target="../activeX/activeX29.xml"/><Relationship Id="rId81" Type="http://schemas.openxmlformats.org/officeDocument/2006/relationships/image" Target="../media/image40.emf"/><Relationship Id="rId135" Type="http://schemas.openxmlformats.org/officeDocument/2006/relationships/image" Target="../media/image67.emf"/><Relationship Id="rId156" Type="http://schemas.openxmlformats.org/officeDocument/2006/relationships/control" Target="../activeX/activeX77.xml"/><Relationship Id="rId177" Type="http://schemas.openxmlformats.org/officeDocument/2006/relationships/image" Target="../media/image88.emf"/><Relationship Id="rId198" Type="http://schemas.openxmlformats.org/officeDocument/2006/relationships/control" Target="../activeX/activeX98.xml"/><Relationship Id="rId321" Type="http://schemas.openxmlformats.org/officeDocument/2006/relationships/image" Target="../media/image160.emf"/><Relationship Id="rId342" Type="http://schemas.openxmlformats.org/officeDocument/2006/relationships/control" Target="../activeX/activeX170.xml"/><Relationship Id="rId363" Type="http://schemas.openxmlformats.org/officeDocument/2006/relationships/image" Target="../media/image181.emf"/><Relationship Id="rId384" Type="http://schemas.openxmlformats.org/officeDocument/2006/relationships/control" Target="../activeX/activeX191.xml"/><Relationship Id="rId202" Type="http://schemas.openxmlformats.org/officeDocument/2006/relationships/control" Target="../activeX/activeX100.xml"/><Relationship Id="rId223" Type="http://schemas.openxmlformats.org/officeDocument/2006/relationships/image" Target="../media/image111.emf"/><Relationship Id="rId244" Type="http://schemas.openxmlformats.org/officeDocument/2006/relationships/control" Target="../activeX/activeX121.xml"/><Relationship Id="rId18" Type="http://schemas.openxmlformats.org/officeDocument/2006/relationships/control" Target="../activeX/activeX8.xml"/><Relationship Id="rId39" Type="http://schemas.openxmlformats.org/officeDocument/2006/relationships/image" Target="../media/image19.emf"/><Relationship Id="rId265" Type="http://schemas.openxmlformats.org/officeDocument/2006/relationships/image" Target="../media/image132.emf"/><Relationship Id="rId286" Type="http://schemas.openxmlformats.org/officeDocument/2006/relationships/control" Target="../activeX/activeX142.xml"/><Relationship Id="rId50" Type="http://schemas.openxmlformats.org/officeDocument/2006/relationships/control" Target="../activeX/activeX24.xml"/><Relationship Id="rId104" Type="http://schemas.openxmlformats.org/officeDocument/2006/relationships/control" Target="../activeX/activeX51.xml"/><Relationship Id="rId125" Type="http://schemas.openxmlformats.org/officeDocument/2006/relationships/image" Target="../media/image62.emf"/><Relationship Id="rId146" Type="http://schemas.openxmlformats.org/officeDocument/2006/relationships/control" Target="../activeX/activeX72.xml"/><Relationship Id="rId167" Type="http://schemas.openxmlformats.org/officeDocument/2006/relationships/image" Target="../media/image83.emf"/><Relationship Id="rId188" Type="http://schemas.openxmlformats.org/officeDocument/2006/relationships/control" Target="../activeX/activeX93.xml"/><Relationship Id="rId311" Type="http://schemas.openxmlformats.org/officeDocument/2006/relationships/image" Target="../media/image155.emf"/><Relationship Id="rId332" Type="http://schemas.openxmlformats.org/officeDocument/2006/relationships/control" Target="../activeX/activeX165.xml"/><Relationship Id="rId353" Type="http://schemas.openxmlformats.org/officeDocument/2006/relationships/image" Target="../media/image176.emf"/><Relationship Id="rId374" Type="http://schemas.openxmlformats.org/officeDocument/2006/relationships/control" Target="../activeX/activeX186.xml"/><Relationship Id="rId395" Type="http://schemas.openxmlformats.org/officeDocument/2006/relationships/image" Target="../media/image197.emf"/><Relationship Id="rId409" Type="http://schemas.openxmlformats.org/officeDocument/2006/relationships/image" Target="../media/image204.emf"/><Relationship Id="rId71" Type="http://schemas.openxmlformats.org/officeDocument/2006/relationships/image" Target="../media/image35.emf"/><Relationship Id="rId92" Type="http://schemas.openxmlformats.org/officeDocument/2006/relationships/control" Target="../activeX/activeX45.xml"/><Relationship Id="rId213" Type="http://schemas.openxmlformats.org/officeDocument/2006/relationships/image" Target="../media/image106.emf"/><Relationship Id="rId234" Type="http://schemas.openxmlformats.org/officeDocument/2006/relationships/control" Target="../activeX/activeX116.xml"/><Relationship Id="rId2" Type="http://schemas.openxmlformats.org/officeDocument/2006/relationships/drawing" Target="../drawings/drawing2.xml"/><Relationship Id="rId29" Type="http://schemas.openxmlformats.org/officeDocument/2006/relationships/image" Target="../media/image14.emf"/><Relationship Id="rId255" Type="http://schemas.openxmlformats.org/officeDocument/2006/relationships/image" Target="../media/image127.emf"/><Relationship Id="rId276" Type="http://schemas.openxmlformats.org/officeDocument/2006/relationships/control" Target="../activeX/activeX137.xml"/><Relationship Id="rId297" Type="http://schemas.openxmlformats.org/officeDocument/2006/relationships/image" Target="../media/image148.emf"/><Relationship Id="rId40" Type="http://schemas.openxmlformats.org/officeDocument/2006/relationships/control" Target="../activeX/activeX19.xml"/><Relationship Id="rId115" Type="http://schemas.openxmlformats.org/officeDocument/2006/relationships/image" Target="../media/image57.emf"/><Relationship Id="rId136" Type="http://schemas.openxmlformats.org/officeDocument/2006/relationships/control" Target="../activeX/activeX67.xml"/><Relationship Id="rId157" Type="http://schemas.openxmlformats.org/officeDocument/2006/relationships/image" Target="../media/image78.emf"/><Relationship Id="rId178" Type="http://schemas.openxmlformats.org/officeDocument/2006/relationships/control" Target="../activeX/activeX88.xml"/><Relationship Id="rId301" Type="http://schemas.openxmlformats.org/officeDocument/2006/relationships/image" Target="../media/image150.emf"/><Relationship Id="rId322" Type="http://schemas.openxmlformats.org/officeDocument/2006/relationships/control" Target="../activeX/activeX160.xml"/><Relationship Id="rId343" Type="http://schemas.openxmlformats.org/officeDocument/2006/relationships/image" Target="../media/image171.emf"/><Relationship Id="rId364" Type="http://schemas.openxmlformats.org/officeDocument/2006/relationships/control" Target="../activeX/activeX181.xml"/><Relationship Id="rId61" Type="http://schemas.openxmlformats.org/officeDocument/2006/relationships/image" Target="../media/image30.emf"/><Relationship Id="rId82" Type="http://schemas.openxmlformats.org/officeDocument/2006/relationships/control" Target="../activeX/activeX40.xml"/><Relationship Id="rId199" Type="http://schemas.openxmlformats.org/officeDocument/2006/relationships/image" Target="../media/image99.emf"/><Relationship Id="rId203" Type="http://schemas.openxmlformats.org/officeDocument/2006/relationships/image" Target="../media/image101.emf"/><Relationship Id="rId385" Type="http://schemas.openxmlformats.org/officeDocument/2006/relationships/image" Target="../media/image192.emf"/><Relationship Id="rId19" Type="http://schemas.openxmlformats.org/officeDocument/2006/relationships/image" Target="../media/image9.emf"/><Relationship Id="rId224" Type="http://schemas.openxmlformats.org/officeDocument/2006/relationships/control" Target="../activeX/activeX111.xml"/><Relationship Id="rId245" Type="http://schemas.openxmlformats.org/officeDocument/2006/relationships/image" Target="../media/image122.emf"/><Relationship Id="rId266" Type="http://schemas.openxmlformats.org/officeDocument/2006/relationships/control" Target="../activeX/activeX132.xml"/><Relationship Id="rId287" Type="http://schemas.openxmlformats.org/officeDocument/2006/relationships/image" Target="../media/image143.emf"/><Relationship Id="rId410" Type="http://schemas.openxmlformats.org/officeDocument/2006/relationships/control" Target="../activeX/activeX204.xml"/><Relationship Id="rId30" Type="http://schemas.openxmlformats.org/officeDocument/2006/relationships/control" Target="../activeX/activeX14.xml"/><Relationship Id="rId105" Type="http://schemas.openxmlformats.org/officeDocument/2006/relationships/image" Target="../media/image52.emf"/><Relationship Id="rId126" Type="http://schemas.openxmlformats.org/officeDocument/2006/relationships/control" Target="../activeX/activeX62.xml"/><Relationship Id="rId147" Type="http://schemas.openxmlformats.org/officeDocument/2006/relationships/image" Target="../media/image73.emf"/><Relationship Id="rId168" Type="http://schemas.openxmlformats.org/officeDocument/2006/relationships/control" Target="../activeX/activeX83.xml"/><Relationship Id="rId312" Type="http://schemas.openxmlformats.org/officeDocument/2006/relationships/control" Target="../activeX/activeX155.xml"/><Relationship Id="rId333" Type="http://schemas.openxmlformats.org/officeDocument/2006/relationships/image" Target="../media/image166.emf"/><Relationship Id="rId354" Type="http://schemas.openxmlformats.org/officeDocument/2006/relationships/control" Target="../activeX/activeX176.xml"/><Relationship Id="rId51" Type="http://schemas.openxmlformats.org/officeDocument/2006/relationships/image" Target="../media/image25.emf"/><Relationship Id="rId72" Type="http://schemas.openxmlformats.org/officeDocument/2006/relationships/control" Target="../activeX/activeX35.xml"/><Relationship Id="rId93" Type="http://schemas.openxmlformats.org/officeDocument/2006/relationships/image" Target="../media/image46.emf"/><Relationship Id="rId189" Type="http://schemas.openxmlformats.org/officeDocument/2006/relationships/image" Target="../media/image94.emf"/><Relationship Id="rId375" Type="http://schemas.openxmlformats.org/officeDocument/2006/relationships/image" Target="../media/image187.emf"/><Relationship Id="rId396" Type="http://schemas.openxmlformats.org/officeDocument/2006/relationships/control" Target="../activeX/activeX197.xml"/><Relationship Id="rId3" Type="http://schemas.openxmlformats.org/officeDocument/2006/relationships/vmlDrawing" Target="../drawings/vmlDrawing1.vml"/><Relationship Id="rId214" Type="http://schemas.openxmlformats.org/officeDocument/2006/relationships/control" Target="../activeX/activeX106.xml"/><Relationship Id="rId235" Type="http://schemas.openxmlformats.org/officeDocument/2006/relationships/image" Target="../media/image117.emf"/><Relationship Id="rId256" Type="http://schemas.openxmlformats.org/officeDocument/2006/relationships/control" Target="../activeX/activeX127.xml"/><Relationship Id="rId277" Type="http://schemas.openxmlformats.org/officeDocument/2006/relationships/image" Target="../media/image138.emf"/><Relationship Id="rId298" Type="http://schemas.openxmlformats.org/officeDocument/2006/relationships/control" Target="../activeX/activeX148.xml"/><Relationship Id="rId400" Type="http://schemas.openxmlformats.org/officeDocument/2006/relationships/control" Target="../activeX/activeX199.xml"/><Relationship Id="rId116" Type="http://schemas.openxmlformats.org/officeDocument/2006/relationships/control" Target="../activeX/activeX57.xml"/><Relationship Id="rId137" Type="http://schemas.openxmlformats.org/officeDocument/2006/relationships/image" Target="../media/image68.emf"/><Relationship Id="rId158" Type="http://schemas.openxmlformats.org/officeDocument/2006/relationships/control" Target="../activeX/activeX78.xml"/><Relationship Id="rId302" Type="http://schemas.openxmlformats.org/officeDocument/2006/relationships/control" Target="../activeX/activeX150.xml"/><Relationship Id="rId323" Type="http://schemas.openxmlformats.org/officeDocument/2006/relationships/image" Target="../media/image161.emf"/><Relationship Id="rId344" Type="http://schemas.openxmlformats.org/officeDocument/2006/relationships/control" Target="../activeX/activeX171.xml"/><Relationship Id="rId20" Type="http://schemas.openxmlformats.org/officeDocument/2006/relationships/control" Target="../activeX/activeX9.xml"/><Relationship Id="rId41" Type="http://schemas.openxmlformats.org/officeDocument/2006/relationships/image" Target="../media/image20.emf"/><Relationship Id="rId62" Type="http://schemas.openxmlformats.org/officeDocument/2006/relationships/control" Target="../activeX/activeX30.xml"/><Relationship Id="rId83" Type="http://schemas.openxmlformats.org/officeDocument/2006/relationships/image" Target="../media/image41.emf"/><Relationship Id="rId179" Type="http://schemas.openxmlformats.org/officeDocument/2006/relationships/image" Target="../media/image89.emf"/><Relationship Id="rId365" Type="http://schemas.openxmlformats.org/officeDocument/2006/relationships/image" Target="../media/image182.emf"/><Relationship Id="rId386" Type="http://schemas.openxmlformats.org/officeDocument/2006/relationships/control" Target="../activeX/activeX192.xml"/><Relationship Id="rId190" Type="http://schemas.openxmlformats.org/officeDocument/2006/relationships/control" Target="../activeX/activeX94.xml"/><Relationship Id="rId204" Type="http://schemas.openxmlformats.org/officeDocument/2006/relationships/control" Target="../activeX/activeX101.xml"/><Relationship Id="rId225" Type="http://schemas.openxmlformats.org/officeDocument/2006/relationships/image" Target="../media/image112.emf"/><Relationship Id="rId246" Type="http://schemas.openxmlformats.org/officeDocument/2006/relationships/control" Target="../activeX/activeX122.xml"/><Relationship Id="rId267" Type="http://schemas.openxmlformats.org/officeDocument/2006/relationships/image" Target="../media/image133.emf"/><Relationship Id="rId288" Type="http://schemas.openxmlformats.org/officeDocument/2006/relationships/control" Target="../activeX/activeX143.xml"/><Relationship Id="rId411" Type="http://schemas.openxmlformats.org/officeDocument/2006/relationships/image" Target="../media/image205.emf"/><Relationship Id="rId106" Type="http://schemas.openxmlformats.org/officeDocument/2006/relationships/control" Target="../activeX/activeX52.xml"/><Relationship Id="rId127" Type="http://schemas.openxmlformats.org/officeDocument/2006/relationships/image" Target="../media/image63.emf"/><Relationship Id="rId313" Type="http://schemas.openxmlformats.org/officeDocument/2006/relationships/image" Target="../media/image156.emf"/><Relationship Id="rId10" Type="http://schemas.openxmlformats.org/officeDocument/2006/relationships/control" Target="../activeX/activeX4.xml"/><Relationship Id="rId31" Type="http://schemas.openxmlformats.org/officeDocument/2006/relationships/image" Target="../media/image15.emf"/><Relationship Id="rId52" Type="http://schemas.openxmlformats.org/officeDocument/2006/relationships/control" Target="../activeX/activeX25.xml"/><Relationship Id="rId73" Type="http://schemas.openxmlformats.org/officeDocument/2006/relationships/image" Target="../media/image36.emf"/><Relationship Id="rId94" Type="http://schemas.openxmlformats.org/officeDocument/2006/relationships/control" Target="../activeX/activeX46.xml"/><Relationship Id="rId148" Type="http://schemas.openxmlformats.org/officeDocument/2006/relationships/control" Target="../activeX/activeX73.xml"/><Relationship Id="rId169" Type="http://schemas.openxmlformats.org/officeDocument/2006/relationships/image" Target="../media/image84.emf"/><Relationship Id="rId334" Type="http://schemas.openxmlformats.org/officeDocument/2006/relationships/control" Target="../activeX/activeX166.xml"/><Relationship Id="rId355" Type="http://schemas.openxmlformats.org/officeDocument/2006/relationships/image" Target="../media/image177.emf"/><Relationship Id="rId376" Type="http://schemas.openxmlformats.org/officeDocument/2006/relationships/control" Target="../activeX/activeX187.xml"/><Relationship Id="rId397" Type="http://schemas.openxmlformats.org/officeDocument/2006/relationships/image" Target="../media/image198.emf"/><Relationship Id="rId4" Type="http://schemas.openxmlformats.org/officeDocument/2006/relationships/control" Target="../activeX/activeX1.xml"/><Relationship Id="rId180" Type="http://schemas.openxmlformats.org/officeDocument/2006/relationships/control" Target="../activeX/activeX89.xml"/><Relationship Id="rId215" Type="http://schemas.openxmlformats.org/officeDocument/2006/relationships/image" Target="../media/image107.emf"/><Relationship Id="rId236" Type="http://schemas.openxmlformats.org/officeDocument/2006/relationships/control" Target="../activeX/activeX117.xml"/><Relationship Id="rId257" Type="http://schemas.openxmlformats.org/officeDocument/2006/relationships/image" Target="../media/image128.emf"/><Relationship Id="rId278" Type="http://schemas.openxmlformats.org/officeDocument/2006/relationships/control" Target="../activeX/activeX138.xml"/><Relationship Id="rId401" Type="http://schemas.openxmlformats.org/officeDocument/2006/relationships/image" Target="../media/image200.emf"/><Relationship Id="rId303" Type="http://schemas.openxmlformats.org/officeDocument/2006/relationships/image" Target="../media/image151.emf"/><Relationship Id="rId42" Type="http://schemas.openxmlformats.org/officeDocument/2006/relationships/control" Target="../activeX/activeX20.xml"/><Relationship Id="rId84" Type="http://schemas.openxmlformats.org/officeDocument/2006/relationships/control" Target="../activeX/activeX41.xml"/><Relationship Id="rId138" Type="http://schemas.openxmlformats.org/officeDocument/2006/relationships/control" Target="../activeX/activeX68.xml"/><Relationship Id="rId345" Type="http://schemas.openxmlformats.org/officeDocument/2006/relationships/image" Target="../media/image172.emf"/><Relationship Id="rId387" Type="http://schemas.openxmlformats.org/officeDocument/2006/relationships/image" Target="../media/image193.emf"/><Relationship Id="rId191" Type="http://schemas.openxmlformats.org/officeDocument/2006/relationships/image" Target="../media/image95.emf"/><Relationship Id="rId205" Type="http://schemas.openxmlformats.org/officeDocument/2006/relationships/image" Target="../media/image102.emf"/><Relationship Id="rId247" Type="http://schemas.openxmlformats.org/officeDocument/2006/relationships/image" Target="../media/image123.emf"/><Relationship Id="rId107" Type="http://schemas.openxmlformats.org/officeDocument/2006/relationships/image" Target="../media/image53.emf"/><Relationship Id="rId289" Type="http://schemas.openxmlformats.org/officeDocument/2006/relationships/image" Target="../media/image144.emf"/><Relationship Id="rId11" Type="http://schemas.openxmlformats.org/officeDocument/2006/relationships/image" Target="../media/image5.emf"/><Relationship Id="rId53" Type="http://schemas.openxmlformats.org/officeDocument/2006/relationships/image" Target="../media/image26.emf"/><Relationship Id="rId149" Type="http://schemas.openxmlformats.org/officeDocument/2006/relationships/image" Target="../media/image74.emf"/><Relationship Id="rId314" Type="http://schemas.openxmlformats.org/officeDocument/2006/relationships/control" Target="../activeX/activeX156.xml"/><Relationship Id="rId356" Type="http://schemas.openxmlformats.org/officeDocument/2006/relationships/control" Target="../activeX/activeX177.xml"/><Relationship Id="rId398" Type="http://schemas.openxmlformats.org/officeDocument/2006/relationships/control" Target="../activeX/activeX19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8.xml"/><Relationship Id="rId1" Type="http://schemas.openxmlformats.org/officeDocument/2006/relationships/printerSettings" Target="../printerSettings/printerSettings36.bin"/><Relationship Id="rId4" Type="http://schemas.openxmlformats.org/officeDocument/2006/relationships/ctrlProp" Target="../ctrlProps/ctrlProp1.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0.xml"/><Relationship Id="rId1" Type="http://schemas.openxmlformats.org/officeDocument/2006/relationships/printerSettings" Target="../printerSettings/printerSettings38.bin"/><Relationship Id="rId4" Type="http://schemas.openxmlformats.org/officeDocument/2006/relationships/comments" Target="../comments1.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9.xml"/><Relationship Id="rId1" Type="http://schemas.openxmlformats.org/officeDocument/2006/relationships/printerSettings" Target="../printerSettings/printerSettings47.bin"/><Relationship Id="rId4" Type="http://schemas.openxmlformats.org/officeDocument/2006/relationships/ctrlProp" Target="../ctrlProps/ctrlProp2.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1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2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8.bin"/></Relationships>
</file>

<file path=xl/worksheets/_rels/sheet126.xml.rels><?xml version="1.0" encoding="UTF-8" standalone="yes"?>
<Relationships xmlns="http://schemas.openxmlformats.org/package/2006/relationships"><Relationship Id="rId3" Type="http://schemas.openxmlformats.org/officeDocument/2006/relationships/drawing" Target="../drawings/drawing111.xml"/><Relationship Id="rId2" Type="http://schemas.openxmlformats.org/officeDocument/2006/relationships/printerSettings" Target="../printerSettings/printerSettings119.bin"/><Relationship Id="rId1" Type="http://schemas.openxmlformats.org/officeDocument/2006/relationships/hyperlink" Target="mailto:Postbus.RVB.VGI.Meldpunt.vastgoedinformatie@rijksoverheid.nl" TargetMode="External"/><Relationship Id="rId6" Type="http://schemas.openxmlformats.org/officeDocument/2006/relationships/image" Target="../media/image226.emf"/><Relationship Id="rId5" Type="http://schemas.openxmlformats.org/officeDocument/2006/relationships/package" Target="../embeddings/Microsoft_Word-document.docx"/><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B2:W19"/>
  <sheetViews>
    <sheetView showRowColHeaders="0" zoomScaleNormal="100" workbookViewId="0"/>
  </sheetViews>
  <sheetFormatPr defaultColWidth="9.140625" defaultRowHeight="12.75" customHeight="1" x14ac:dyDescent="0.2"/>
  <cols>
    <col min="1" max="1" width="2.42578125" style="851" customWidth="1"/>
    <col min="2" max="2" width="16" style="259" customWidth="1"/>
    <col min="3" max="3" width="41.5703125" style="851" customWidth="1"/>
    <col min="4" max="9" width="9.140625" style="851"/>
    <col min="10" max="10" width="6.7109375" style="851" customWidth="1"/>
    <col min="11" max="20" width="9.140625" style="851"/>
    <col min="21" max="23" width="7.85546875" style="851" hidden="1" customWidth="1"/>
    <col min="24" max="16384" width="9.140625" style="851"/>
  </cols>
  <sheetData>
    <row r="2" spans="2:13" ht="20.100000000000001" customHeight="1" x14ac:dyDescent="0.4">
      <c r="B2" s="852" t="s">
        <v>2362</v>
      </c>
      <c r="C2" s="853"/>
      <c r="L2" s="854" t="s">
        <v>2363</v>
      </c>
      <c r="M2" s="855">
        <v>43726</v>
      </c>
    </row>
    <row r="3" spans="2:13" ht="15" customHeight="1" x14ac:dyDescent="0.4">
      <c r="B3" s="852"/>
      <c r="C3" s="853"/>
      <c r="L3" s="854" t="s">
        <v>2364</v>
      </c>
      <c r="M3" s="856" t="s">
        <v>2557</v>
      </c>
    </row>
    <row r="4" spans="2:13" ht="15" customHeight="1" x14ac:dyDescent="0.4">
      <c r="B4" s="852"/>
      <c r="C4" s="853"/>
    </row>
    <row r="5" spans="2:13" ht="15" customHeight="1" x14ac:dyDescent="0.4">
      <c r="B5" s="852"/>
      <c r="C5" s="853"/>
      <c r="L5" s="854"/>
      <c r="M5" s="855"/>
    </row>
    <row r="6" spans="2:13" ht="15" customHeight="1" x14ac:dyDescent="0.4">
      <c r="B6" s="852"/>
      <c r="C6" s="853"/>
      <c r="L6" s="854"/>
      <c r="M6" s="856"/>
    </row>
    <row r="7" spans="2:13" ht="15" customHeight="1" x14ac:dyDescent="0.2">
      <c r="C7" s="857"/>
      <c r="L7" s="854"/>
      <c r="M7" s="856"/>
    </row>
    <row r="8" spans="2:13" s="858" customFormat="1" ht="12.75" customHeight="1" x14ac:dyDescent="0.2">
      <c r="B8" s="858" t="s">
        <v>556</v>
      </c>
    </row>
    <row r="9" spans="2:13" ht="12.75" customHeight="1" x14ac:dyDescent="0.2">
      <c r="B9" s="851"/>
    </row>
    <row r="10" spans="2:13" ht="12.75" customHeight="1" x14ac:dyDescent="0.2">
      <c r="B10" s="859" t="s">
        <v>2365</v>
      </c>
    </row>
    <row r="11" spans="2:13" ht="12.75" customHeight="1" x14ac:dyDescent="0.2">
      <c r="B11" s="860" t="s">
        <v>1779</v>
      </c>
    </row>
    <row r="12" spans="2:13" ht="15" customHeight="1" x14ac:dyDescent="0.2">
      <c r="B12" s="257"/>
      <c r="C12" s="861" t="s">
        <v>2062</v>
      </c>
    </row>
    <row r="13" spans="2:13" ht="15" customHeight="1" x14ac:dyDescent="0.2">
      <c r="B13" s="277"/>
      <c r="C13" s="861" t="s">
        <v>2061</v>
      </c>
    </row>
    <row r="14" spans="2:13" ht="15" customHeight="1" x14ac:dyDescent="0.2">
      <c r="B14" s="289"/>
      <c r="C14" s="861" t="s">
        <v>2088</v>
      </c>
    </row>
    <row r="15" spans="2:13" ht="12.75" customHeight="1" x14ac:dyDescent="0.2">
      <c r="B15" s="851"/>
    </row>
    <row r="16" spans="2:13" s="861" customFormat="1" ht="12.75" customHeight="1" x14ac:dyDescent="0.2">
      <c r="B16" s="255" t="s">
        <v>2366</v>
      </c>
      <c r="C16" s="862"/>
    </row>
    <row r="17" spans="2:3" s="861" customFormat="1" ht="12.75" customHeight="1" x14ac:dyDescent="0.2">
      <c r="B17" s="255" t="s">
        <v>2367</v>
      </c>
      <c r="C17" s="863"/>
    </row>
    <row r="18" spans="2:3" s="861" customFormat="1" ht="12.75" customHeight="1" x14ac:dyDescent="0.2">
      <c r="B18" s="255" t="s">
        <v>2368</v>
      </c>
      <c r="C18" s="864"/>
    </row>
    <row r="19" spans="2:3" ht="12.75" customHeight="1" x14ac:dyDescent="0.2">
      <c r="B19" s="255" t="s">
        <v>2369</v>
      </c>
      <c r="C19" s="862"/>
    </row>
  </sheetData>
  <dataValidations count="1">
    <dataValidation allowBlank="1" showInputMessage="1" showErrorMessage="1" promptTitle="Voorbeeld van een opmerking." prompt="Hier komt een tekst met uitleg." sqref="B11"/>
  </dataValidations>
  <pageMargins left="0.75" right="0.65" top="1" bottom="1" header="0.5" footer="0.5"/>
  <pageSetup paperSize="9" scale="91"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pageSetUpPr fitToPage="1"/>
  </sheetPr>
  <dimension ref="A1:AF906"/>
  <sheetViews>
    <sheetView zoomScaleNormal="100" workbookViewId="0"/>
  </sheetViews>
  <sheetFormatPr defaultRowHeight="12.75" x14ac:dyDescent="0.2"/>
  <cols>
    <col min="1" max="1" width="28" style="188" customWidth="1"/>
    <col min="2" max="2" width="8.5703125" style="188" customWidth="1"/>
    <col min="3" max="3" width="10.42578125" style="188" customWidth="1"/>
    <col min="4" max="5" width="9.140625" style="188"/>
    <col min="6" max="6" width="11.85546875" style="188" customWidth="1"/>
    <col min="7" max="7" width="25.140625" style="188" customWidth="1"/>
    <col min="8" max="8" width="7.7109375" style="189" customWidth="1"/>
    <col min="9" max="9" width="3" style="188" customWidth="1"/>
    <col min="10" max="26" width="9.140625" style="188"/>
    <col min="27" max="27" width="32.140625" style="188" hidden="1" customWidth="1"/>
    <col min="28" max="28" width="47" style="209" hidden="1" customWidth="1"/>
    <col min="29" max="29" width="8" style="188" hidden="1" customWidth="1"/>
    <col min="30" max="30" width="4.85546875" style="209" hidden="1" customWidth="1"/>
    <col min="31" max="31" width="15.42578125" style="209" customWidth="1"/>
    <col min="32" max="32" width="13.28515625" style="209" customWidth="1"/>
    <col min="33" max="16384" width="9.140625" style="188"/>
  </cols>
  <sheetData>
    <row r="1" spans="1:32" ht="20.25" x14ac:dyDescent="0.2">
      <c r="A1" s="865"/>
      <c r="B1" s="866"/>
      <c r="C1" s="866"/>
      <c r="D1" s="866"/>
      <c r="E1" s="866"/>
      <c r="F1" s="866"/>
      <c r="AA1" s="206"/>
      <c r="AB1" s="207"/>
      <c r="AC1" s="187"/>
      <c r="AD1" s="208"/>
      <c r="AF1" s="208"/>
    </row>
    <row r="2" spans="1:32" x14ac:dyDescent="0.2">
      <c r="A2" s="256"/>
      <c r="B2" s="256"/>
      <c r="C2" s="256"/>
      <c r="D2" s="256"/>
      <c r="E2" s="256"/>
      <c r="F2" s="256"/>
      <c r="AB2"/>
      <c r="AC2" s="210"/>
      <c r="AD2" s="216"/>
      <c r="AF2" s="211"/>
    </row>
    <row r="3" spans="1:32" x14ac:dyDescent="0.2">
      <c r="A3" s="867"/>
      <c r="B3" s="868"/>
      <c r="C3" s="868"/>
      <c r="D3" s="868"/>
      <c r="E3" s="868"/>
      <c r="F3" s="868"/>
      <c r="AB3"/>
      <c r="AC3" s="210"/>
      <c r="AD3" s="211"/>
      <c r="AF3" s="211"/>
    </row>
    <row r="4" spans="1:32" x14ac:dyDescent="0.2">
      <c r="A4" s="255"/>
      <c r="B4" s="922"/>
      <c r="C4" s="922"/>
      <c r="D4" s="922"/>
      <c r="E4" s="922"/>
      <c r="F4" s="922"/>
      <c r="AB4"/>
      <c r="AC4" s="210"/>
      <c r="AD4" s="211"/>
      <c r="AF4" s="211"/>
    </row>
    <row r="5" spans="1:32" x14ac:dyDescent="0.2">
      <c r="A5" s="256"/>
      <c r="B5" s="922"/>
      <c r="C5" s="922"/>
      <c r="D5" s="922"/>
      <c r="E5" s="922"/>
      <c r="F5" s="922"/>
      <c r="AB5"/>
      <c r="AC5" s="210"/>
      <c r="AD5" s="211"/>
      <c r="AF5" s="211"/>
    </row>
    <row r="6" spans="1:32" x14ac:dyDescent="0.2">
      <c r="A6" s="256"/>
      <c r="B6" s="922"/>
      <c r="C6" s="922"/>
      <c r="D6" s="922"/>
      <c r="E6" s="922"/>
      <c r="F6" s="922"/>
      <c r="AB6"/>
      <c r="AC6" s="210"/>
      <c r="AD6" s="211"/>
      <c r="AF6" s="211"/>
    </row>
    <row r="7" spans="1:32" x14ac:dyDescent="0.2">
      <c r="A7" s="256"/>
      <c r="B7" s="923"/>
      <c r="C7" s="923"/>
      <c r="D7" s="923"/>
      <c r="E7" s="923"/>
      <c r="F7" s="923"/>
      <c r="AB7"/>
      <c r="AC7" s="210"/>
      <c r="AD7" s="211"/>
      <c r="AF7" s="211"/>
    </row>
    <row r="8" spans="1:32" x14ac:dyDescent="0.2">
      <c r="A8" s="256"/>
      <c r="B8" s="922"/>
      <c r="C8" s="922"/>
      <c r="D8" s="922"/>
      <c r="E8" s="922"/>
      <c r="F8" s="922"/>
      <c r="AB8"/>
      <c r="AC8" s="210"/>
      <c r="AD8" s="211"/>
      <c r="AF8" s="211"/>
    </row>
    <row r="9" spans="1:32" x14ac:dyDescent="0.2">
      <c r="A9" s="256"/>
      <c r="B9" s="922"/>
      <c r="C9" s="922"/>
      <c r="D9" s="922"/>
      <c r="E9" s="922"/>
      <c r="F9" s="922"/>
      <c r="AB9"/>
      <c r="AC9" s="210"/>
      <c r="AD9" s="211"/>
      <c r="AF9" s="211"/>
    </row>
    <row r="10" spans="1:32" x14ac:dyDescent="0.2">
      <c r="A10" s="256"/>
      <c r="B10" s="923"/>
      <c r="C10" s="923"/>
      <c r="D10" s="923"/>
      <c r="E10" s="923"/>
      <c r="F10" s="923"/>
      <c r="AB10"/>
      <c r="AC10" s="210"/>
      <c r="AD10" s="211"/>
      <c r="AF10" s="211"/>
    </row>
    <row r="11" spans="1:32" x14ac:dyDescent="0.2">
      <c r="A11" s="256"/>
      <c r="B11" s="921"/>
      <c r="C11" s="921"/>
      <c r="D11" s="921"/>
      <c r="E11" s="921"/>
      <c r="F11" s="921"/>
      <c r="AB11"/>
      <c r="AC11" s="210"/>
      <c r="AD11" s="211"/>
      <c r="AF11" s="211"/>
    </row>
    <row r="12" spans="1:32" x14ac:dyDescent="0.2">
      <c r="A12" s="256"/>
      <c r="B12" s="921"/>
      <c r="C12" s="921"/>
      <c r="D12" s="921"/>
      <c r="E12" s="921"/>
      <c r="F12" s="921"/>
      <c r="AB12"/>
      <c r="AC12" s="210"/>
      <c r="AD12" s="211"/>
      <c r="AF12" s="211"/>
    </row>
    <row r="13" spans="1:32" x14ac:dyDescent="0.2">
      <c r="A13" s="256"/>
      <c r="B13" s="921"/>
      <c r="C13" s="921"/>
      <c r="D13" s="921"/>
      <c r="E13" s="921"/>
      <c r="F13" s="921"/>
      <c r="AB13"/>
      <c r="AC13" s="210"/>
      <c r="AD13" s="211"/>
      <c r="AF13" s="211"/>
    </row>
    <row r="14" spans="1:32" ht="13.5" thickBot="1" x14ac:dyDescent="0.25">
      <c r="AB14"/>
      <c r="AC14" s="210"/>
      <c r="AD14" s="211"/>
      <c r="AF14" s="211"/>
    </row>
    <row r="15" spans="1:32" ht="13.5" thickBot="1" x14ac:dyDescent="0.25">
      <c r="A15" s="212" t="s">
        <v>1232</v>
      </c>
      <c r="B15" s="254"/>
      <c r="C15" s="213"/>
      <c r="D15" s="213"/>
      <c r="E15" s="213"/>
      <c r="F15" s="214"/>
      <c r="AB15" t="s">
        <v>516</v>
      </c>
      <c r="AC15" s="210"/>
      <c r="AD15" s="211"/>
      <c r="AF15" s="211"/>
    </row>
    <row r="16" spans="1:32" x14ac:dyDescent="0.2">
      <c r="A16" s="771" t="s">
        <v>1637</v>
      </c>
      <c r="B16" s="823" t="str">
        <f>Tabel_OVP_gebruikersv1.accdb[OBJT_CODE]</f>
        <v>51B12</v>
      </c>
      <c r="C16" s="918" t="str">
        <f>OBJGEB!B2</f>
        <v>GENM DE R V S KAZERNE</v>
      </c>
      <c r="D16" s="919"/>
      <c r="E16" s="919"/>
      <c r="F16" s="920"/>
      <c r="AB16" t="s">
        <v>517</v>
      </c>
      <c r="AC16" s="210"/>
      <c r="AD16" s="211"/>
      <c r="AF16" s="211"/>
    </row>
    <row r="17" spans="1:32" ht="13.5" thickBot="1" x14ac:dyDescent="0.25">
      <c r="A17" s="276" t="s">
        <v>1503</v>
      </c>
      <c r="B17" s="290" t="str">
        <f>Tabel_OVP_gebruikersv1.accdb[GBUW_CODE]</f>
        <v>248</v>
      </c>
      <c r="C17" s="915" t="str">
        <f>OBJGEB!J2</f>
        <v>Legeringsgebouw , Kantoorgebouw</v>
      </c>
      <c r="D17" s="916"/>
      <c r="E17" s="916"/>
      <c r="F17" s="917"/>
      <c r="AB17" t="s">
        <v>94</v>
      </c>
      <c r="AC17" s="210"/>
      <c r="AD17" s="211"/>
      <c r="AF17" s="211"/>
    </row>
    <row r="18" spans="1:32" x14ac:dyDescent="0.2">
      <c r="AB18" t="s">
        <v>912</v>
      </c>
      <c r="AC18" s="210"/>
      <c r="AD18" s="211"/>
      <c r="AF18" s="211"/>
    </row>
    <row r="19" spans="1:32" x14ac:dyDescent="0.2">
      <c r="AB19" t="s">
        <v>1346</v>
      </c>
      <c r="AC19" s="210"/>
      <c r="AD19" s="211"/>
      <c r="AF19" s="211"/>
    </row>
    <row r="20" spans="1:32" x14ac:dyDescent="0.2">
      <c r="AB20" t="s">
        <v>913</v>
      </c>
      <c r="AC20" s="210"/>
      <c r="AD20" s="211"/>
      <c r="AF20" s="211"/>
    </row>
    <row r="21" spans="1:32" x14ac:dyDescent="0.2">
      <c r="AB21" t="s">
        <v>1347</v>
      </c>
      <c r="AC21" s="210"/>
      <c r="AD21" s="211"/>
      <c r="AF21" s="211"/>
    </row>
    <row r="22" spans="1:32" x14ac:dyDescent="0.2">
      <c r="AB22" t="s">
        <v>914</v>
      </c>
      <c r="AC22" s="210"/>
      <c r="AD22" s="211"/>
      <c r="AF22" s="211"/>
    </row>
    <row r="23" spans="1:32" x14ac:dyDescent="0.2">
      <c r="AB23" t="s">
        <v>915</v>
      </c>
      <c r="AC23" s="210"/>
      <c r="AD23" s="211"/>
      <c r="AF23" s="211"/>
    </row>
    <row r="24" spans="1:32" x14ac:dyDescent="0.2">
      <c r="AB24" t="s">
        <v>916</v>
      </c>
      <c r="AC24" s="210"/>
      <c r="AD24" s="211"/>
      <c r="AF24" s="211"/>
    </row>
    <row r="25" spans="1:32" x14ac:dyDescent="0.2">
      <c r="AB25" t="s">
        <v>917</v>
      </c>
      <c r="AC25" s="210"/>
      <c r="AD25" s="211"/>
      <c r="AF25" s="211"/>
    </row>
    <row r="26" spans="1:32" x14ac:dyDescent="0.2">
      <c r="AB26" t="s">
        <v>918</v>
      </c>
      <c r="AC26" s="210"/>
      <c r="AD26" s="211"/>
      <c r="AF26" s="211"/>
    </row>
    <row r="27" spans="1:32" x14ac:dyDescent="0.2">
      <c r="AB27" t="s">
        <v>1512</v>
      </c>
      <c r="AC27" s="210"/>
      <c r="AD27" s="211"/>
      <c r="AF27" s="211"/>
    </row>
    <row r="28" spans="1:32" x14ac:dyDescent="0.2">
      <c r="AB28" t="s">
        <v>919</v>
      </c>
      <c r="AC28" s="210"/>
      <c r="AD28" s="211"/>
      <c r="AF28" s="211"/>
    </row>
    <row r="29" spans="1:32" x14ac:dyDescent="0.2">
      <c r="AB29" t="s">
        <v>1348</v>
      </c>
      <c r="AC29" s="210"/>
      <c r="AD29" s="211"/>
      <c r="AF29" s="211"/>
    </row>
    <row r="30" spans="1:32" x14ac:dyDescent="0.2">
      <c r="AB30" t="s">
        <v>1513</v>
      </c>
      <c r="AC30" s="210"/>
      <c r="AD30" s="211"/>
      <c r="AF30" s="211"/>
    </row>
    <row r="31" spans="1:32" x14ac:dyDescent="0.2">
      <c r="AB31" t="s">
        <v>920</v>
      </c>
      <c r="AC31" s="210"/>
      <c r="AD31" s="211"/>
      <c r="AF31" s="211"/>
    </row>
    <row r="32" spans="1:32" x14ac:dyDescent="0.2">
      <c r="AB32" t="s">
        <v>921</v>
      </c>
      <c r="AC32" s="210"/>
      <c r="AD32" s="211"/>
      <c r="AF32" s="211"/>
    </row>
    <row r="33" spans="28:32" x14ac:dyDescent="0.2">
      <c r="AB33" t="s">
        <v>1349</v>
      </c>
      <c r="AC33" s="210"/>
      <c r="AD33" s="211"/>
      <c r="AF33" s="211"/>
    </row>
    <row r="34" spans="28:32" x14ac:dyDescent="0.2">
      <c r="AB34" t="s">
        <v>1514</v>
      </c>
      <c r="AC34" s="210"/>
      <c r="AD34" s="211"/>
      <c r="AF34" s="211"/>
    </row>
    <row r="35" spans="28:32" x14ac:dyDescent="0.2">
      <c r="AB35" t="s">
        <v>922</v>
      </c>
      <c r="AC35" s="210"/>
      <c r="AD35" s="211"/>
      <c r="AF35" s="211"/>
    </row>
    <row r="36" spans="28:32" x14ac:dyDescent="0.2">
      <c r="AB36" t="s">
        <v>923</v>
      </c>
      <c r="AC36" s="210"/>
      <c r="AD36" s="211"/>
      <c r="AF36" s="211"/>
    </row>
    <row r="37" spans="28:32" x14ac:dyDescent="0.2">
      <c r="AB37" t="s">
        <v>924</v>
      </c>
      <c r="AC37" s="210"/>
      <c r="AD37" s="211"/>
      <c r="AF37" s="211"/>
    </row>
    <row r="38" spans="28:32" x14ac:dyDescent="0.2">
      <c r="AB38" t="s">
        <v>925</v>
      </c>
      <c r="AC38" s="210"/>
      <c r="AD38" s="211"/>
      <c r="AF38" s="211"/>
    </row>
    <row r="39" spans="28:32" x14ac:dyDescent="0.2">
      <c r="AB39" t="s">
        <v>926</v>
      </c>
      <c r="AC39" s="210"/>
      <c r="AD39" s="211"/>
      <c r="AF39" s="211"/>
    </row>
    <row r="40" spans="28:32" x14ac:dyDescent="0.2">
      <c r="AB40" t="s">
        <v>1350</v>
      </c>
      <c r="AC40" s="210"/>
      <c r="AD40" s="211"/>
      <c r="AF40" s="211"/>
    </row>
    <row r="41" spans="28:32" x14ac:dyDescent="0.2">
      <c r="AB41" t="s">
        <v>1351</v>
      </c>
      <c r="AC41" s="210"/>
      <c r="AD41" s="211"/>
      <c r="AF41" s="211"/>
    </row>
    <row r="42" spans="28:32" x14ac:dyDescent="0.2">
      <c r="AB42" t="s">
        <v>927</v>
      </c>
      <c r="AC42" s="210"/>
      <c r="AD42" s="211"/>
      <c r="AF42" s="211"/>
    </row>
    <row r="43" spans="28:32" x14ac:dyDescent="0.2">
      <c r="AB43" t="s">
        <v>928</v>
      </c>
      <c r="AC43" s="210"/>
      <c r="AD43" s="211"/>
      <c r="AF43" s="211"/>
    </row>
    <row r="44" spans="28:32" x14ac:dyDescent="0.2">
      <c r="AB44" t="s">
        <v>1352</v>
      </c>
      <c r="AC44" s="210"/>
      <c r="AD44" s="211"/>
      <c r="AF44" s="211"/>
    </row>
    <row r="45" spans="28:32" x14ac:dyDescent="0.2">
      <c r="AB45" t="s">
        <v>1353</v>
      </c>
      <c r="AC45" s="210"/>
      <c r="AD45" s="211"/>
      <c r="AF45" s="211"/>
    </row>
    <row r="46" spans="28:32" x14ac:dyDescent="0.2">
      <c r="AB46" t="s">
        <v>929</v>
      </c>
      <c r="AC46" s="210"/>
      <c r="AD46" s="211"/>
      <c r="AF46" s="211"/>
    </row>
    <row r="47" spans="28:32" x14ac:dyDescent="0.2">
      <c r="AB47" t="s">
        <v>930</v>
      </c>
      <c r="AC47" s="210"/>
      <c r="AD47" s="211"/>
      <c r="AF47" s="211"/>
    </row>
    <row r="48" spans="28:32" x14ac:dyDescent="0.2">
      <c r="AB48" t="s">
        <v>931</v>
      </c>
      <c r="AC48" s="210"/>
      <c r="AD48" s="211"/>
      <c r="AF48" s="211"/>
    </row>
    <row r="49" spans="28:32" x14ac:dyDescent="0.2">
      <c r="AB49" t="s">
        <v>932</v>
      </c>
      <c r="AC49" s="210"/>
      <c r="AD49" s="211"/>
      <c r="AF49" s="211"/>
    </row>
    <row r="50" spans="28:32" x14ac:dyDescent="0.2">
      <c r="AB50" t="s">
        <v>933</v>
      </c>
      <c r="AC50" s="210"/>
      <c r="AD50" s="211"/>
      <c r="AF50" s="211"/>
    </row>
    <row r="51" spans="28:32" x14ac:dyDescent="0.2">
      <c r="AB51" t="s">
        <v>1354</v>
      </c>
      <c r="AC51" s="210"/>
      <c r="AD51" s="211"/>
      <c r="AF51" s="211"/>
    </row>
    <row r="52" spans="28:32" x14ac:dyDescent="0.2">
      <c r="AB52" t="s">
        <v>934</v>
      </c>
      <c r="AC52" s="210"/>
      <c r="AD52" s="211"/>
      <c r="AF52" s="211"/>
    </row>
    <row r="53" spans="28:32" x14ac:dyDescent="0.2">
      <c r="AB53" t="s">
        <v>935</v>
      </c>
      <c r="AC53" s="210"/>
      <c r="AD53" s="211"/>
      <c r="AF53" s="211"/>
    </row>
    <row r="54" spans="28:32" x14ac:dyDescent="0.2">
      <c r="AB54" t="s">
        <v>936</v>
      </c>
      <c r="AC54" s="210"/>
      <c r="AD54" s="211"/>
      <c r="AF54" s="211"/>
    </row>
    <row r="55" spans="28:32" x14ac:dyDescent="0.2">
      <c r="AB55" t="s">
        <v>937</v>
      </c>
      <c r="AC55" s="210"/>
      <c r="AD55" s="211"/>
      <c r="AF55" s="211"/>
    </row>
    <row r="56" spans="28:32" x14ac:dyDescent="0.2">
      <c r="AB56" t="s">
        <v>938</v>
      </c>
      <c r="AC56" s="210"/>
      <c r="AD56" s="211"/>
      <c r="AF56" s="211"/>
    </row>
    <row r="57" spans="28:32" x14ac:dyDescent="0.2">
      <c r="AB57" t="s">
        <v>897</v>
      </c>
      <c r="AC57" s="210"/>
      <c r="AD57" s="211"/>
      <c r="AF57" s="211"/>
    </row>
    <row r="58" spans="28:32" x14ac:dyDescent="0.2">
      <c r="AB58" t="s">
        <v>898</v>
      </c>
      <c r="AC58" s="210"/>
      <c r="AD58" s="211"/>
      <c r="AF58" s="211"/>
    </row>
    <row r="59" spans="28:32" x14ac:dyDescent="0.2">
      <c r="AB59" t="s">
        <v>899</v>
      </c>
      <c r="AC59" s="210"/>
      <c r="AD59" s="211"/>
      <c r="AF59" s="211"/>
    </row>
    <row r="60" spans="28:32" x14ac:dyDescent="0.2">
      <c r="AB60" t="s">
        <v>900</v>
      </c>
      <c r="AC60" s="210"/>
      <c r="AD60" s="211"/>
      <c r="AF60" s="211"/>
    </row>
    <row r="61" spans="28:32" x14ac:dyDescent="0.2">
      <c r="AB61" t="s">
        <v>901</v>
      </c>
      <c r="AC61" s="210"/>
      <c r="AD61" s="211"/>
      <c r="AF61" s="211"/>
    </row>
    <row r="62" spans="28:32" x14ac:dyDescent="0.2">
      <c r="AB62" t="s">
        <v>1355</v>
      </c>
      <c r="AC62" s="210"/>
      <c r="AD62" s="211"/>
      <c r="AF62" s="211"/>
    </row>
    <row r="63" spans="28:32" x14ac:dyDescent="0.2">
      <c r="AB63" t="s">
        <v>1356</v>
      </c>
      <c r="AC63" s="210"/>
      <c r="AD63" s="211"/>
      <c r="AF63" s="211"/>
    </row>
    <row r="64" spans="28:32" x14ac:dyDescent="0.2">
      <c r="AB64" t="s">
        <v>1357</v>
      </c>
      <c r="AC64" s="210"/>
      <c r="AD64" s="211"/>
      <c r="AF64" s="211"/>
    </row>
    <row r="65" spans="28:32" x14ac:dyDescent="0.2">
      <c r="AB65" t="s">
        <v>1358</v>
      </c>
      <c r="AC65" s="210"/>
      <c r="AD65" s="211"/>
      <c r="AF65" s="211"/>
    </row>
    <row r="66" spans="28:32" x14ac:dyDescent="0.2">
      <c r="AB66" t="s">
        <v>902</v>
      </c>
      <c r="AC66" s="210"/>
      <c r="AD66" s="211"/>
      <c r="AF66" s="211"/>
    </row>
    <row r="67" spans="28:32" x14ac:dyDescent="0.2">
      <c r="AB67" t="s">
        <v>1515</v>
      </c>
      <c r="AC67" s="210"/>
      <c r="AD67" s="211"/>
      <c r="AF67" s="211"/>
    </row>
    <row r="68" spans="28:32" x14ac:dyDescent="0.2">
      <c r="AB68" t="s">
        <v>903</v>
      </c>
      <c r="AC68" s="210"/>
      <c r="AD68" s="211"/>
      <c r="AF68" s="211"/>
    </row>
    <row r="69" spans="28:32" x14ac:dyDescent="0.2">
      <c r="AB69" t="s">
        <v>904</v>
      </c>
      <c r="AC69" s="210"/>
      <c r="AD69" s="211"/>
      <c r="AF69" s="211"/>
    </row>
    <row r="70" spans="28:32" x14ac:dyDescent="0.2">
      <c r="AB70" t="s">
        <v>905</v>
      </c>
      <c r="AC70" s="210"/>
      <c r="AD70" s="211"/>
      <c r="AF70" s="211"/>
    </row>
    <row r="71" spans="28:32" x14ac:dyDescent="0.2">
      <c r="AB71" t="s">
        <v>906</v>
      </c>
      <c r="AC71" s="210"/>
      <c r="AD71" s="211"/>
      <c r="AF71" s="211"/>
    </row>
    <row r="72" spans="28:32" x14ac:dyDescent="0.2">
      <c r="AB72" t="s">
        <v>907</v>
      </c>
      <c r="AC72" s="210"/>
      <c r="AD72" s="211"/>
      <c r="AF72" s="211"/>
    </row>
    <row r="73" spans="28:32" x14ac:dyDescent="0.2">
      <c r="AB73" t="s">
        <v>1359</v>
      </c>
      <c r="AC73" s="210"/>
      <c r="AD73" s="211"/>
      <c r="AF73" s="211"/>
    </row>
    <row r="74" spans="28:32" x14ac:dyDescent="0.2">
      <c r="AB74" t="s">
        <v>908</v>
      </c>
      <c r="AC74" s="210"/>
      <c r="AD74" s="211"/>
      <c r="AF74" s="211"/>
    </row>
    <row r="75" spans="28:32" x14ac:dyDescent="0.2">
      <c r="AB75" t="s">
        <v>1360</v>
      </c>
      <c r="AC75" s="210"/>
      <c r="AD75" s="211"/>
      <c r="AF75" s="211"/>
    </row>
    <row r="76" spans="28:32" x14ac:dyDescent="0.2">
      <c r="AB76" t="s">
        <v>909</v>
      </c>
      <c r="AC76" s="210"/>
      <c r="AD76" s="211"/>
      <c r="AF76" s="211"/>
    </row>
    <row r="77" spans="28:32" x14ac:dyDescent="0.2">
      <c r="AB77" t="s">
        <v>910</v>
      </c>
      <c r="AC77" s="210"/>
      <c r="AD77" s="211"/>
      <c r="AF77" s="211"/>
    </row>
    <row r="78" spans="28:32" x14ac:dyDescent="0.2">
      <c r="AB78" t="s">
        <v>911</v>
      </c>
      <c r="AC78" s="210"/>
      <c r="AD78" s="211"/>
      <c r="AF78" s="211"/>
    </row>
    <row r="79" spans="28:32" x14ac:dyDescent="0.2">
      <c r="AB79" t="s">
        <v>1011</v>
      </c>
      <c r="AC79" s="210"/>
      <c r="AD79" s="211"/>
      <c r="AF79" s="211"/>
    </row>
    <row r="80" spans="28:32" x14ac:dyDescent="0.2">
      <c r="AB80" t="s">
        <v>1243</v>
      </c>
      <c r="AC80" s="210"/>
      <c r="AD80" s="211"/>
      <c r="AF80" s="211"/>
    </row>
    <row r="81" spans="28:32" x14ac:dyDescent="0.2">
      <c r="AB81" t="s">
        <v>1244</v>
      </c>
      <c r="AC81" s="210"/>
      <c r="AD81" s="211"/>
      <c r="AF81" s="211"/>
    </row>
    <row r="82" spans="28:32" x14ac:dyDescent="0.2">
      <c r="AB82" t="s">
        <v>1245</v>
      </c>
      <c r="AC82" s="210"/>
      <c r="AD82" s="211"/>
      <c r="AF82" s="211"/>
    </row>
    <row r="83" spans="28:32" x14ac:dyDescent="0.2">
      <c r="AB83" t="s">
        <v>1361</v>
      </c>
      <c r="AC83" s="210"/>
      <c r="AD83" s="211"/>
      <c r="AF83" s="211"/>
    </row>
    <row r="84" spans="28:32" x14ac:dyDescent="0.2">
      <c r="AB84" t="s">
        <v>1362</v>
      </c>
      <c r="AC84" s="210"/>
      <c r="AD84" s="211"/>
      <c r="AF84" s="211"/>
    </row>
    <row r="85" spans="28:32" x14ac:dyDescent="0.2">
      <c r="AB85" t="s">
        <v>1363</v>
      </c>
      <c r="AC85" s="210"/>
      <c r="AD85" s="211"/>
      <c r="AF85" s="211"/>
    </row>
    <row r="86" spans="28:32" x14ac:dyDescent="0.2">
      <c r="AB86" t="s">
        <v>1364</v>
      </c>
      <c r="AC86" s="210"/>
      <c r="AD86" s="211"/>
      <c r="AF86" s="211"/>
    </row>
    <row r="87" spans="28:32" x14ac:dyDescent="0.2">
      <c r="AB87" t="s">
        <v>658</v>
      </c>
      <c r="AC87" s="210"/>
      <c r="AD87" s="211"/>
      <c r="AF87" s="211"/>
    </row>
    <row r="88" spans="28:32" x14ac:dyDescent="0.2">
      <c r="AB88" t="s">
        <v>659</v>
      </c>
      <c r="AC88" s="210"/>
      <c r="AD88" s="211"/>
      <c r="AF88" s="211"/>
    </row>
    <row r="89" spans="28:32" x14ac:dyDescent="0.2">
      <c r="AB89" t="s">
        <v>660</v>
      </c>
      <c r="AC89" s="210"/>
      <c r="AD89" s="211"/>
      <c r="AF89" s="211"/>
    </row>
    <row r="90" spans="28:32" x14ac:dyDescent="0.2">
      <c r="AB90" t="s">
        <v>661</v>
      </c>
      <c r="AC90" s="210"/>
      <c r="AD90" s="211"/>
      <c r="AF90" s="211"/>
    </row>
    <row r="91" spans="28:32" x14ac:dyDescent="0.2">
      <c r="AB91" t="s">
        <v>662</v>
      </c>
      <c r="AC91" s="210"/>
      <c r="AD91" s="211"/>
      <c r="AF91" s="211"/>
    </row>
    <row r="92" spans="28:32" x14ac:dyDescent="0.2">
      <c r="AB92" t="s">
        <v>1365</v>
      </c>
      <c r="AC92" s="210"/>
      <c r="AD92" s="211"/>
      <c r="AF92" s="211"/>
    </row>
    <row r="93" spans="28:32" x14ac:dyDescent="0.2">
      <c r="AB93" t="s">
        <v>1366</v>
      </c>
      <c r="AC93" s="210"/>
      <c r="AD93" s="211"/>
      <c r="AF93" s="211"/>
    </row>
    <row r="94" spans="28:32" x14ac:dyDescent="0.2">
      <c r="AB94" t="s">
        <v>852</v>
      </c>
      <c r="AC94" s="210"/>
      <c r="AD94" s="211"/>
      <c r="AF94" s="211"/>
    </row>
    <row r="95" spans="28:32" x14ac:dyDescent="0.2">
      <c r="AB95" t="s">
        <v>853</v>
      </c>
      <c r="AC95" s="210"/>
      <c r="AD95" s="211"/>
      <c r="AF95" s="211"/>
    </row>
    <row r="96" spans="28:32" x14ac:dyDescent="0.2">
      <c r="AB96" t="s">
        <v>854</v>
      </c>
      <c r="AC96" s="210"/>
      <c r="AD96" s="211"/>
      <c r="AF96" s="211"/>
    </row>
    <row r="97" spans="28:32" x14ac:dyDescent="0.2">
      <c r="AB97" t="s">
        <v>855</v>
      </c>
      <c r="AC97" s="210"/>
      <c r="AD97" s="211"/>
      <c r="AF97" s="211"/>
    </row>
    <row r="98" spans="28:32" x14ac:dyDescent="0.2">
      <c r="AB98" t="s">
        <v>856</v>
      </c>
      <c r="AC98" s="210"/>
      <c r="AD98" s="211"/>
      <c r="AF98" s="211"/>
    </row>
    <row r="99" spans="28:32" x14ac:dyDescent="0.2">
      <c r="AB99" t="s">
        <v>857</v>
      </c>
      <c r="AC99" s="210"/>
      <c r="AD99" s="211"/>
      <c r="AF99" s="211"/>
    </row>
    <row r="100" spans="28:32" x14ac:dyDescent="0.2">
      <c r="AB100" t="s">
        <v>858</v>
      </c>
      <c r="AC100" s="210"/>
      <c r="AD100" s="211"/>
      <c r="AF100" s="211"/>
    </row>
    <row r="101" spans="28:32" x14ac:dyDescent="0.2">
      <c r="AB101" t="s">
        <v>859</v>
      </c>
      <c r="AC101" s="210"/>
      <c r="AD101" s="211"/>
      <c r="AF101" s="211"/>
    </row>
    <row r="102" spans="28:32" x14ac:dyDescent="0.2">
      <c r="AB102" t="s">
        <v>860</v>
      </c>
      <c r="AC102" s="210"/>
      <c r="AD102" s="211"/>
      <c r="AF102" s="211"/>
    </row>
    <row r="103" spans="28:32" x14ac:dyDescent="0.2">
      <c r="AB103" t="s">
        <v>1499</v>
      </c>
      <c r="AC103" s="210"/>
      <c r="AD103" s="211"/>
      <c r="AF103" s="211"/>
    </row>
    <row r="104" spans="28:32" x14ac:dyDescent="0.2">
      <c r="AB104" t="s">
        <v>1367</v>
      </c>
      <c r="AC104" s="210"/>
      <c r="AD104" s="211"/>
      <c r="AF104" s="211"/>
    </row>
    <row r="105" spans="28:32" x14ac:dyDescent="0.2">
      <c r="AB105" t="s">
        <v>861</v>
      </c>
      <c r="AC105" s="210"/>
      <c r="AD105" s="211"/>
      <c r="AF105" s="211"/>
    </row>
    <row r="106" spans="28:32" x14ac:dyDescent="0.2">
      <c r="AB106" t="s">
        <v>862</v>
      </c>
      <c r="AC106" s="210"/>
      <c r="AD106" s="211"/>
      <c r="AF106" s="211"/>
    </row>
    <row r="107" spans="28:32" x14ac:dyDescent="0.2">
      <c r="AB107" t="s">
        <v>863</v>
      </c>
      <c r="AC107" s="210"/>
      <c r="AD107" s="211"/>
      <c r="AF107" s="211"/>
    </row>
    <row r="108" spans="28:32" x14ac:dyDescent="0.2">
      <c r="AB108" t="s">
        <v>864</v>
      </c>
      <c r="AC108" s="210"/>
      <c r="AD108" s="211"/>
      <c r="AF108" s="211"/>
    </row>
    <row r="109" spans="28:32" x14ac:dyDescent="0.2">
      <c r="AB109" t="s">
        <v>1368</v>
      </c>
      <c r="AC109" s="210"/>
      <c r="AD109" s="211"/>
      <c r="AF109" s="211"/>
    </row>
    <row r="110" spans="28:32" x14ac:dyDescent="0.2">
      <c r="AB110" t="s">
        <v>767</v>
      </c>
      <c r="AC110" s="210"/>
      <c r="AD110" s="211"/>
      <c r="AF110" s="211"/>
    </row>
    <row r="111" spans="28:32" x14ac:dyDescent="0.2">
      <c r="AB111" t="s">
        <v>768</v>
      </c>
      <c r="AC111" s="210"/>
      <c r="AD111" s="211"/>
      <c r="AF111" s="211"/>
    </row>
    <row r="112" spans="28:32" x14ac:dyDescent="0.2">
      <c r="AB112" t="s">
        <v>1369</v>
      </c>
      <c r="AC112" s="210"/>
      <c r="AD112" s="211"/>
      <c r="AF112" s="211"/>
    </row>
    <row r="113" spans="28:32" x14ac:dyDescent="0.2">
      <c r="AB113" t="s">
        <v>769</v>
      </c>
      <c r="AC113" s="210"/>
      <c r="AD113" s="211"/>
      <c r="AF113" s="211"/>
    </row>
    <row r="114" spans="28:32" x14ac:dyDescent="0.2">
      <c r="AB114" t="s">
        <v>770</v>
      </c>
      <c r="AC114" s="210"/>
      <c r="AD114" s="211"/>
      <c r="AF114" s="211"/>
    </row>
    <row r="115" spans="28:32" x14ac:dyDescent="0.2">
      <c r="AB115" t="s">
        <v>771</v>
      </c>
      <c r="AC115" s="210"/>
      <c r="AD115" s="211"/>
      <c r="AF115" s="211"/>
    </row>
    <row r="116" spans="28:32" x14ac:dyDescent="0.2">
      <c r="AB116" t="s">
        <v>772</v>
      </c>
      <c r="AC116" s="210"/>
      <c r="AD116" s="211"/>
      <c r="AF116" s="211"/>
    </row>
    <row r="117" spans="28:32" x14ac:dyDescent="0.2">
      <c r="AB117" t="s">
        <v>453</v>
      </c>
      <c r="AC117" s="210"/>
      <c r="AD117" s="211"/>
      <c r="AF117" s="211"/>
    </row>
    <row r="118" spans="28:32" x14ac:dyDescent="0.2">
      <c r="AB118" t="s">
        <v>454</v>
      </c>
      <c r="AC118" s="210"/>
      <c r="AD118" s="211"/>
      <c r="AF118" s="211"/>
    </row>
    <row r="119" spans="28:32" x14ac:dyDescent="0.2">
      <c r="AB119" t="s">
        <v>455</v>
      </c>
      <c r="AC119" s="210"/>
      <c r="AD119" s="211"/>
      <c r="AF119" s="211"/>
    </row>
    <row r="120" spans="28:32" x14ac:dyDescent="0.2">
      <c r="AB120" t="s">
        <v>1370</v>
      </c>
      <c r="AC120" s="210"/>
      <c r="AD120" s="211"/>
      <c r="AF120" s="211"/>
    </row>
    <row r="121" spans="28:32" x14ac:dyDescent="0.2">
      <c r="AB121" t="s">
        <v>456</v>
      </c>
      <c r="AC121" s="210"/>
      <c r="AD121" s="211"/>
      <c r="AF121" s="211"/>
    </row>
    <row r="122" spans="28:32" x14ac:dyDescent="0.2">
      <c r="AB122" t="s">
        <v>457</v>
      </c>
      <c r="AC122" s="210"/>
      <c r="AD122" s="211"/>
      <c r="AF122" s="211"/>
    </row>
    <row r="123" spans="28:32" x14ac:dyDescent="0.2">
      <c r="AB123" t="s">
        <v>1371</v>
      </c>
      <c r="AC123" s="210"/>
      <c r="AD123" s="211"/>
      <c r="AF123" s="211"/>
    </row>
    <row r="124" spans="28:32" x14ac:dyDescent="0.2">
      <c r="AB124" t="s">
        <v>1372</v>
      </c>
      <c r="AC124" s="210"/>
      <c r="AD124" s="211"/>
      <c r="AF124" s="211"/>
    </row>
    <row r="125" spans="28:32" x14ac:dyDescent="0.2">
      <c r="AB125" t="s">
        <v>458</v>
      </c>
      <c r="AC125" s="210"/>
      <c r="AD125" s="211"/>
      <c r="AF125" s="211"/>
    </row>
    <row r="126" spans="28:32" x14ac:dyDescent="0.2">
      <c r="AB126" t="s">
        <v>1373</v>
      </c>
      <c r="AC126" s="210"/>
      <c r="AD126" s="211"/>
      <c r="AF126" s="211"/>
    </row>
    <row r="127" spans="28:32" x14ac:dyDescent="0.2">
      <c r="AB127" t="s">
        <v>742</v>
      </c>
      <c r="AC127" s="210"/>
      <c r="AD127" s="211"/>
      <c r="AF127" s="211"/>
    </row>
    <row r="128" spans="28:32" x14ac:dyDescent="0.2">
      <c r="AB128" t="s">
        <v>743</v>
      </c>
      <c r="AC128" s="210"/>
      <c r="AD128" s="211"/>
      <c r="AF128" s="211"/>
    </row>
    <row r="129" spans="28:32" x14ac:dyDescent="0.2">
      <c r="AB129" t="s">
        <v>744</v>
      </c>
      <c r="AC129" s="210"/>
      <c r="AD129" s="211"/>
      <c r="AF129" s="211"/>
    </row>
    <row r="130" spans="28:32" x14ac:dyDescent="0.2">
      <c r="AB130" t="s">
        <v>557</v>
      </c>
      <c r="AC130" s="210"/>
      <c r="AD130" s="211"/>
      <c r="AF130" s="211"/>
    </row>
    <row r="131" spans="28:32" x14ac:dyDescent="0.2">
      <c r="AB131" t="s">
        <v>558</v>
      </c>
      <c r="AC131" s="210"/>
      <c r="AD131" s="211"/>
      <c r="AF131" s="211"/>
    </row>
    <row r="132" spans="28:32" x14ac:dyDescent="0.2">
      <c r="AB132" t="s">
        <v>1516</v>
      </c>
      <c r="AC132" s="210"/>
      <c r="AD132" s="211"/>
      <c r="AF132" s="211"/>
    </row>
    <row r="133" spans="28:32" x14ac:dyDescent="0.2">
      <c r="AB133" t="s">
        <v>1517</v>
      </c>
      <c r="AC133" s="210"/>
      <c r="AD133" s="211"/>
      <c r="AF133" s="211"/>
    </row>
    <row r="134" spans="28:32" x14ac:dyDescent="0.2">
      <c r="AB134" t="s">
        <v>1518</v>
      </c>
      <c r="AC134" s="210"/>
      <c r="AD134" s="211"/>
      <c r="AF134" s="211"/>
    </row>
    <row r="135" spans="28:32" x14ac:dyDescent="0.2">
      <c r="AB135" t="s">
        <v>559</v>
      </c>
      <c r="AC135" s="210"/>
      <c r="AD135" s="211"/>
      <c r="AF135" s="211"/>
    </row>
    <row r="136" spans="28:32" x14ac:dyDescent="0.2">
      <c r="AB136" t="s">
        <v>560</v>
      </c>
      <c r="AC136" s="210"/>
      <c r="AD136" s="211"/>
      <c r="AF136" s="211"/>
    </row>
    <row r="137" spans="28:32" x14ac:dyDescent="0.2">
      <c r="AB137" t="s">
        <v>561</v>
      </c>
      <c r="AC137" s="210"/>
      <c r="AD137" s="211"/>
      <c r="AF137" s="211"/>
    </row>
    <row r="138" spans="28:32" x14ac:dyDescent="0.2">
      <c r="AB138" t="s">
        <v>1374</v>
      </c>
      <c r="AC138" s="210"/>
      <c r="AD138" s="211"/>
      <c r="AF138" s="211"/>
    </row>
    <row r="139" spans="28:32" x14ac:dyDescent="0.2">
      <c r="AB139" t="s">
        <v>1375</v>
      </c>
      <c r="AC139" s="210"/>
      <c r="AD139" s="211"/>
      <c r="AF139" s="211"/>
    </row>
    <row r="140" spans="28:32" x14ac:dyDescent="0.2">
      <c r="AB140" t="s">
        <v>562</v>
      </c>
      <c r="AC140" s="210"/>
      <c r="AD140" s="211"/>
      <c r="AF140" s="211"/>
    </row>
    <row r="141" spans="28:32" x14ac:dyDescent="0.2">
      <c r="AB141" t="s">
        <v>1519</v>
      </c>
      <c r="AC141" s="210"/>
      <c r="AD141" s="211"/>
      <c r="AF141" s="211"/>
    </row>
    <row r="142" spans="28:32" x14ac:dyDescent="0.2">
      <c r="AB142" t="s">
        <v>1041</v>
      </c>
      <c r="AC142" s="210"/>
      <c r="AD142" s="211"/>
      <c r="AF142" s="211"/>
    </row>
    <row r="143" spans="28:32" x14ac:dyDescent="0.2">
      <c r="AB143" t="s">
        <v>1042</v>
      </c>
      <c r="AC143" s="210"/>
      <c r="AD143" s="211"/>
      <c r="AF143" s="211"/>
    </row>
    <row r="144" spans="28:32" x14ac:dyDescent="0.2">
      <c r="AB144" t="s">
        <v>1043</v>
      </c>
      <c r="AC144" s="210"/>
      <c r="AD144" s="211"/>
      <c r="AF144" s="211"/>
    </row>
    <row r="145" spans="28:32" x14ac:dyDescent="0.2">
      <c r="AB145" t="s">
        <v>1520</v>
      </c>
      <c r="AC145" s="210"/>
      <c r="AD145" s="211"/>
      <c r="AF145" s="211"/>
    </row>
    <row r="146" spans="28:32" x14ac:dyDescent="0.2">
      <c r="AB146" t="s">
        <v>1044</v>
      </c>
      <c r="AC146" s="210"/>
      <c r="AD146" s="211"/>
      <c r="AF146" s="211"/>
    </row>
    <row r="147" spans="28:32" x14ac:dyDescent="0.2">
      <c r="AB147" t="s">
        <v>1045</v>
      </c>
      <c r="AC147" s="210"/>
      <c r="AD147" s="211"/>
      <c r="AF147" s="211"/>
    </row>
    <row r="148" spans="28:32" x14ac:dyDescent="0.2">
      <c r="AB148" s="210"/>
      <c r="AC148" s="210"/>
      <c r="AD148" s="211"/>
      <c r="AF148" s="211"/>
    </row>
    <row r="149" spans="28:32" x14ac:dyDescent="0.2">
      <c r="AB149" s="210"/>
      <c r="AC149" s="210"/>
      <c r="AD149" s="211"/>
      <c r="AF149" s="211"/>
    </row>
    <row r="150" spans="28:32" x14ac:dyDescent="0.2">
      <c r="AB150" s="210"/>
      <c r="AC150" s="210"/>
      <c r="AD150" s="211"/>
      <c r="AF150" s="211"/>
    </row>
    <row r="151" spans="28:32" x14ac:dyDescent="0.2">
      <c r="AB151" s="210"/>
      <c r="AC151" s="210"/>
      <c r="AD151" s="211"/>
      <c r="AF151" s="211"/>
    </row>
    <row r="152" spans="28:32" x14ac:dyDescent="0.2">
      <c r="AB152" s="210"/>
      <c r="AC152" s="210"/>
      <c r="AD152" s="211"/>
      <c r="AF152" s="211"/>
    </row>
    <row r="153" spans="28:32" x14ac:dyDescent="0.2">
      <c r="AB153" s="210"/>
      <c r="AC153" s="210"/>
      <c r="AD153" s="211"/>
      <c r="AF153" s="211"/>
    </row>
    <row r="154" spans="28:32" x14ac:dyDescent="0.2">
      <c r="AB154" s="210"/>
      <c r="AC154" s="210"/>
      <c r="AD154" s="211"/>
      <c r="AF154" s="211"/>
    </row>
    <row r="155" spans="28:32" x14ac:dyDescent="0.2">
      <c r="AB155" s="210"/>
      <c r="AC155" s="210"/>
      <c r="AD155" s="211"/>
      <c r="AF155" s="211"/>
    </row>
    <row r="156" spans="28:32" x14ac:dyDescent="0.2">
      <c r="AB156" s="210"/>
      <c r="AC156" s="210"/>
      <c r="AD156" s="211"/>
      <c r="AF156" s="211"/>
    </row>
    <row r="157" spans="28:32" x14ac:dyDescent="0.2">
      <c r="AB157" s="210"/>
      <c r="AC157" s="210"/>
      <c r="AD157" s="211"/>
      <c r="AF157" s="211"/>
    </row>
    <row r="158" spans="28:32" x14ac:dyDescent="0.2">
      <c r="AB158" s="210"/>
      <c r="AC158" s="210"/>
      <c r="AD158" s="211"/>
      <c r="AF158" s="211"/>
    </row>
    <row r="159" spans="28:32" x14ac:dyDescent="0.2">
      <c r="AB159" s="210"/>
      <c r="AC159" s="210"/>
      <c r="AD159" s="211"/>
      <c r="AF159" s="211"/>
    </row>
    <row r="160" spans="28:32" x14ac:dyDescent="0.2">
      <c r="AB160" s="210"/>
      <c r="AC160" s="210"/>
      <c r="AD160" s="211"/>
      <c r="AF160" s="211"/>
    </row>
    <row r="161" spans="28:32" x14ac:dyDescent="0.2">
      <c r="AB161" s="210"/>
      <c r="AC161" s="210"/>
      <c r="AD161" s="211"/>
      <c r="AF161" s="211"/>
    </row>
    <row r="162" spans="28:32" x14ac:dyDescent="0.2">
      <c r="AB162" s="210"/>
      <c r="AC162" s="210"/>
      <c r="AD162" s="211"/>
      <c r="AF162" s="211"/>
    </row>
    <row r="163" spans="28:32" x14ac:dyDescent="0.2">
      <c r="AB163" s="210"/>
      <c r="AC163" s="210"/>
      <c r="AD163" s="211"/>
      <c r="AF163" s="211"/>
    </row>
    <row r="164" spans="28:32" x14ac:dyDescent="0.2">
      <c r="AC164" s="210"/>
      <c r="AD164" s="211"/>
      <c r="AF164" s="211"/>
    </row>
    <row r="165" spans="28:32" x14ac:dyDescent="0.2">
      <c r="AC165" s="210"/>
      <c r="AD165" s="211"/>
      <c r="AF165" s="211"/>
    </row>
    <row r="166" spans="28:32" x14ac:dyDescent="0.2">
      <c r="AC166" s="210"/>
      <c r="AD166" s="211"/>
      <c r="AF166" s="211"/>
    </row>
    <row r="167" spans="28:32" x14ac:dyDescent="0.2">
      <c r="AC167" s="210"/>
      <c r="AD167" s="211"/>
      <c r="AF167" s="211"/>
    </row>
    <row r="168" spans="28:32" x14ac:dyDescent="0.2">
      <c r="AB168" s="211"/>
      <c r="AC168" s="210"/>
      <c r="AD168" s="211"/>
      <c r="AF168" s="211"/>
    </row>
    <row r="169" spans="28:32" x14ac:dyDescent="0.2">
      <c r="AB169" s="211"/>
      <c r="AC169" s="210"/>
      <c r="AD169" s="211"/>
      <c r="AF169" s="211"/>
    </row>
    <row r="170" spans="28:32" x14ac:dyDescent="0.2">
      <c r="AB170" s="211"/>
      <c r="AC170" s="210"/>
      <c r="AD170" s="211"/>
      <c r="AF170" s="211"/>
    </row>
    <row r="171" spans="28:32" x14ac:dyDescent="0.2">
      <c r="AB171" s="211"/>
      <c r="AC171" s="210"/>
      <c r="AD171" s="211"/>
      <c r="AF171" s="211"/>
    </row>
    <row r="172" spans="28:32" x14ac:dyDescent="0.2">
      <c r="AB172" s="211"/>
      <c r="AC172" s="210"/>
      <c r="AD172" s="211"/>
      <c r="AF172" s="211"/>
    </row>
    <row r="173" spans="28:32" x14ac:dyDescent="0.2">
      <c r="AB173" s="211"/>
      <c r="AC173" s="210"/>
      <c r="AD173" s="211"/>
      <c r="AF173" s="211"/>
    </row>
    <row r="174" spans="28:32" x14ac:dyDescent="0.2">
      <c r="AB174" s="211"/>
      <c r="AC174" s="210"/>
      <c r="AD174" s="211"/>
      <c r="AF174" s="211"/>
    </row>
    <row r="175" spans="28:32" x14ac:dyDescent="0.2">
      <c r="AB175" s="211"/>
      <c r="AC175" s="210"/>
      <c r="AD175" s="211"/>
      <c r="AF175" s="211"/>
    </row>
    <row r="176" spans="28:32" x14ac:dyDescent="0.2">
      <c r="AB176" s="211"/>
      <c r="AC176" s="210"/>
      <c r="AD176" s="211"/>
      <c r="AF176" s="211"/>
    </row>
    <row r="177" spans="28:32" x14ac:dyDescent="0.2">
      <c r="AB177" s="211"/>
      <c r="AC177" s="210"/>
      <c r="AD177" s="211"/>
      <c r="AF177" s="211"/>
    </row>
    <row r="178" spans="28:32" x14ac:dyDescent="0.2">
      <c r="AB178" s="211"/>
      <c r="AC178" s="210"/>
      <c r="AD178" s="211"/>
      <c r="AF178" s="211"/>
    </row>
    <row r="179" spans="28:32" x14ac:dyDescent="0.2">
      <c r="AB179" s="211"/>
      <c r="AC179" s="210"/>
      <c r="AD179" s="211"/>
      <c r="AF179" s="211"/>
    </row>
    <row r="180" spans="28:32" x14ac:dyDescent="0.2">
      <c r="AB180" s="211"/>
      <c r="AC180" s="210"/>
      <c r="AD180" s="211"/>
      <c r="AF180" s="211"/>
    </row>
    <row r="181" spans="28:32" x14ac:dyDescent="0.2">
      <c r="AB181" s="211"/>
      <c r="AC181" s="210"/>
      <c r="AD181" s="211"/>
      <c r="AF181" s="211"/>
    </row>
    <row r="182" spans="28:32" x14ac:dyDescent="0.2">
      <c r="AB182" s="211"/>
      <c r="AC182" s="210"/>
      <c r="AD182" s="211"/>
      <c r="AF182" s="211"/>
    </row>
    <row r="183" spans="28:32" x14ac:dyDescent="0.2">
      <c r="AB183" s="211"/>
      <c r="AC183" s="210"/>
      <c r="AD183" s="211"/>
      <c r="AF183" s="211"/>
    </row>
    <row r="184" spans="28:32" x14ac:dyDescent="0.2">
      <c r="AB184" s="211"/>
      <c r="AC184" s="210"/>
      <c r="AD184" s="211"/>
      <c r="AF184" s="211"/>
    </row>
    <row r="185" spans="28:32" x14ac:dyDescent="0.2">
      <c r="AB185" s="211"/>
      <c r="AC185" s="210"/>
      <c r="AD185" s="211"/>
      <c r="AF185" s="211"/>
    </row>
    <row r="186" spans="28:32" x14ac:dyDescent="0.2">
      <c r="AB186" s="211"/>
      <c r="AC186" s="210"/>
      <c r="AD186" s="211"/>
      <c r="AF186" s="211"/>
    </row>
    <row r="187" spans="28:32" x14ac:dyDescent="0.2">
      <c r="AB187" s="211"/>
      <c r="AC187" s="210"/>
      <c r="AD187" s="211"/>
      <c r="AF187" s="211"/>
    </row>
    <row r="188" spans="28:32" x14ac:dyDescent="0.2">
      <c r="AB188" s="211"/>
      <c r="AC188" s="210"/>
      <c r="AD188" s="211"/>
      <c r="AF188" s="211"/>
    </row>
    <row r="189" spans="28:32" x14ac:dyDescent="0.2">
      <c r="AB189" s="211"/>
      <c r="AC189" s="210"/>
      <c r="AD189" s="211"/>
      <c r="AF189" s="211"/>
    </row>
    <row r="190" spans="28:32" x14ac:dyDescent="0.2">
      <c r="AB190" s="211"/>
      <c r="AC190" s="210"/>
      <c r="AD190" s="211"/>
      <c r="AF190" s="211"/>
    </row>
    <row r="191" spans="28:32" x14ac:dyDescent="0.2">
      <c r="AB191" s="211"/>
      <c r="AC191" s="210"/>
      <c r="AD191" s="211"/>
      <c r="AF191" s="211"/>
    </row>
    <row r="192" spans="28:32" x14ac:dyDescent="0.2">
      <c r="AB192" s="211"/>
      <c r="AC192" s="210"/>
      <c r="AD192" s="211"/>
      <c r="AF192" s="211"/>
    </row>
    <row r="193" spans="28:32" x14ac:dyDescent="0.2">
      <c r="AB193" s="211"/>
      <c r="AC193" s="210"/>
      <c r="AD193" s="211"/>
      <c r="AF193" s="211"/>
    </row>
    <row r="194" spans="28:32" x14ac:dyDescent="0.2">
      <c r="AB194" s="211"/>
      <c r="AC194" s="210"/>
      <c r="AD194" s="211"/>
      <c r="AF194" s="211"/>
    </row>
    <row r="195" spans="28:32" x14ac:dyDescent="0.2">
      <c r="AB195" s="211"/>
      <c r="AC195" s="210"/>
      <c r="AD195" s="211"/>
      <c r="AF195" s="211"/>
    </row>
    <row r="196" spans="28:32" x14ac:dyDescent="0.2">
      <c r="AB196" s="211"/>
      <c r="AC196" s="210"/>
      <c r="AD196" s="211"/>
      <c r="AF196" s="211"/>
    </row>
    <row r="197" spans="28:32" x14ac:dyDescent="0.2">
      <c r="AB197" s="211"/>
      <c r="AC197" s="210"/>
      <c r="AD197" s="211"/>
      <c r="AF197" s="211"/>
    </row>
    <row r="198" spans="28:32" x14ac:dyDescent="0.2">
      <c r="AB198" s="211"/>
      <c r="AC198" s="210"/>
      <c r="AD198" s="211"/>
      <c r="AF198" s="211"/>
    </row>
    <row r="199" spans="28:32" x14ac:dyDescent="0.2">
      <c r="AB199" s="211"/>
      <c r="AC199" s="210"/>
      <c r="AD199" s="211"/>
      <c r="AF199" s="211"/>
    </row>
    <row r="200" spans="28:32" x14ac:dyDescent="0.2">
      <c r="AB200" s="211"/>
      <c r="AC200" s="210"/>
      <c r="AD200" s="211"/>
      <c r="AF200" s="211"/>
    </row>
    <row r="201" spans="28:32" x14ac:dyDescent="0.2">
      <c r="AB201" s="211"/>
      <c r="AC201" s="210"/>
      <c r="AD201" s="211"/>
      <c r="AF201" s="211"/>
    </row>
    <row r="202" spans="28:32" x14ac:dyDescent="0.2">
      <c r="AB202" s="211"/>
      <c r="AC202" s="210"/>
      <c r="AD202" s="211"/>
      <c r="AF202" s="211"/>
    </row>
    <row r="203" spans="28:32" x14ac:dyDescent="0.2">
      <c r="AB203" s="211"/>
      <c r="AC203" s="210"/>
      <c r="AD203" s="211"/>
      <c r="AF203" s="211"/>
    </row>
    <row r="204" spans="28:32" x14ac:dyDescent="0.2">
      <c r="AB204" s="211"/>
      <c r="AC204" s="210"/>
      <c r="AD204" s="211"/>
      <c r="AF204" s="211"/>
    </row>
    <row r="205" spans="28:32" x14ac:dyDescent="0.2">
      <c r="AB205" s="211"/>
      <c r="AC205" s="210"/>
      <c r="AD205" s="211"/>
      <c r="AF205" s="211"/>
    </row>
    <row r="206" spans="28:32" x14ac:dyDescent="0.2">
      <c r="AB206" s="211"/>
      <c r="AC206" s="210"/>
      <c r="AD206" s="211"/>
      <c r="AF206" s="211"/>
    </row>
    <row r="207" spans="28:32" x14ac:dyDescent="0.2">
      <c r="AB207" s="211"/>
      <c r="AC207" s="210"/>
      <c r="AD207" s="211"/>
      <c r="AF207" s="211"/>
    </row>
    <row r="208" spans="28:32" x14ac:dyDescent="0.2">
      <c r="AB208" s="211"/>
      <c r="AC208" s="210"/>
      <c r="AD208" s="211"/>
      <c r="AF208" s="211"/>
    </row>
    <row r="209" spans="28:32" x14ac:dyDescent="0.2">
      <c r="AB209" s="211"/>
      <c r="AC209" s="210"/>
      <c r="AD209" s="211"/>
      <c r="AF209" s="211"/>
    </row>
    <row r="210" spans="28:32" x14ac:dyDescent="0.2">
      <c r="AB210" s="211"/>
      <c r="AC210" s="210"/>
      <c r="AD210" s="211"/>
      <c r="AF210" s="211"/>
    </row>
    <row r="211" spans="28:32" x14ac:dyDescent="0.2">
      <c r="AB211" s="211"/>
      <c r="AC211" s="210"/>
      <c r="AD211" s="211"/>
      <c r="AF211" s="211"/>
    </row>
    <row r="212" spans="28:32" x14ac:dyDescent="0.2">
      <c r="AB212" s="211"/>
      <c r="AC212" s="210"/>
      <c r="AD212" s="211"/>
      <c r="AF212" s="211"/>
    </row>
    <row r="213" spans="28:32" x14ac:dyDescent="0.2">
      <c r="AB213" s="211"/>
      <c r="AC213" s="210"/>
      <c r="AD213" s="211"/>
      <c r="AF213" s="211"/>
    </row>
    <row r="214" spans="28:32" x14ac:dyDescent="0.2">
      <c r="AB214" s="211"/>
      <c r="AD214" s="211"/>
      <c r="AF214" s="211"/>
    </row>
    <row r="215" spans="28:32" x14ac:dyDescent="0.2">
      <c r="AB215" s="211"/>
      <c r="AD215" s="211"/>
      <c r="AF215" s="211"/>
    </row>
    <row r="216" spans="28:32" x14ac:dyDescent="0.2">
      <c r="AB216" s="211"/>
      <c r="AD216" s="211"/>
      <c r="AF216" s="211"/>
    </row>
    <row r="217" spans="28:32" x14ac:dyDescent="0.2">
      <c r="AB217" s="211"/>
      <c r="AD217" s="211"/>
      <c r="AF217" s="211"/>
    </row>
    <row r="218" spans="28:32" x14ac:dyDescent="0.2">
      <c r="AB218" s="211"/>
      <c r="AD218" s="211"/>
      <c r="AF218" s="211"/>
    </row>
    <row r="219" spans="28:32" x14ac:dyDescent="0.2">
      <c r="AB219" s="211"/>
      <c r="AD219" s="211"/>
      <c r="AF219" s="211"/>
    </row>
    <row r="220" spans="28:32" x14ac:dyDescent="0.2">
      <c r="AB220" s="211"/>
      <c r="AD220" s="211"/>
      <c r="AF220" s="211"/>
    </row>
    <row r="221" spans="28:32" x14ac:dyDescent="0.2">
      <c r="AB221" s="211"/>
      <c r="AD221" s="211"/>
      <c r="AF221" s="211"/>
    </row>
    <row r="222" spans="28:32" x14ac:dyDescent="0.2">
      <c r="AB222" s="211"/>
      <c r="AD222" s="211"/>
      <c r="AF222" s="211"/>
    </row>
    <row r="223" spans="28:32" x14ac:dyDescent="0.2">
      <c r="AB223" s="211"/>
      <c r="AD223" s="211"/>
      <c r="AF223" s="211"/>
    </row>
    <row r="224" spans="28:32" x14ac:dyDescent="0.2">
      <c r="AB224" s="211"/>
      <c r="AD224" s="211"/>
      <c r="AF224" s="211"/>
    </row>
    <row r="225" spans="28:32" x14ac:dyDescent="0.2">
      <c r="AB225" s="211"/>
      <c r="AD225" s="211"/>
      <c r="AF225" s="211"/>
    </row>
    <row r="226" spans="28:32" x14ac:dyDescent="0.2">
      <c r="AB226" s="211"/>
      <c r="AD226" s="211"/>
      <c r="AF226" s="211"/>
    </row>
    <row r="227" spans="28:32" x14ac:dyDescent="0.2">
      <c r="AB227" s="211"/>
      <c r="AD227" s="211"/>
      <c r="AF227" s="211"/>
    </row>
    <row r="228" spans="28:32" x14ac:dyDescent="0.2">
      <c r="AB228" s="211"/>
      <c r="AD228" s="211"/>
      <c r="AF228" s="211"/>
    </row>
    <row r="229" spans="28:32" x14ac:dyDescent="0.2">
      <c r="AB229" s="211"/>
      <c r="AD229" s="211"/>
      <c r="AF229" s="211"/>
    </row>
    <row r="230" spans="28:32" x14ac:dyDescent="0.2">
      <c r="AB230" s="211"/>
      <c r="AD230" s="211"/>
      <c r="AF230" s="211"/>
    </row>
    <row r="231" spans="28:32" x14ac:dyDescent="0.2">
      <c r="AB231" s="211"/>
      <c r="AD231" s="211"/>
      <c r="AF231" s="211"/>
    </row>
    <row r="232" spans="28:32" x14ac:dyDescent="0.2">
      <c r="AB232" s="211"/>
      <c r="AD232" s="211"/>
      <c r="AF232" s="211"/>
    </row>
    <row r="233" spans="28:32" x14ac:dyDescent="0.2">
      <c r="AB233" s="211"/>
      <c r="AD233" s="211"/>
      <c r="AF233" s="211"/>
    </row>
    <row r="234" spans="28:32" x14ac:dyDescent="0.2">
      <c r="AB234" s="211"/>
      <c r="AD234" s="211"/>
      <c r="AF234" s="211"/>
    </row>
    <row r="235" spans="28:32" x14ac:dyDescent="0.2">
      <c r="AB235" s="211"/>
      <c r="AD235" s="211"/>
      <c r="AF235" s="211"/>
    </row>
    <row r="236" spans="28:32" x14ac:dyDescent="0.2">
      <c r="AB236" s="211"/>
      <c r="AD236" s="211"/>
      <c r="AF236" s="211"/>
    </row>
    <row r="237" spans="28:32" x14ac:dyDescent="0.2">
      <c r="AB237" s="211"/>
      <c r="AD237" s="211"/>
      <c r="AF237" s="211"/>
    </row>
    <row r="238" spans="28:32" x14ac:dyDescent="0.2">
      <c r="AB238" s="211"/>
      <c r="AD238" s="211"/>
      <c r="AF238" s="211"/>
    </row>
    <row r="239" spans="28:32" x14ac:dyDescent="0.2">
      <c r="AB239" s="211"/>
      <c r="AD239" s="211"/>
      <c r="AF239" s="211"/>
    </row>
    <row r="240" spans="28:32" x14ac:dyDescent="0.2">
      <c r="AB240" s="211"/>
      <c r="AD240" s="211"/>
      <c r="AF240" s="211"/>
    </row>
    <row r="241" spans="28:32" x14ac:dyDescent="0.2">
      <c r="AB241" s="211"/>
      <c r="AD241" s="211"/>
      <c r="AF241" s="211"/>
    </row>
    <row r="242" spans="28:32" x14ac:dyDescent="0.2">
      <c r="AB242" s="211"/>
      <c r="AD242" s="211"/>
      <c r="AF242" s="211"/>
    </row>
    <row r="243" spans="28:32" x14ac:dyDescent="0.2">
      <c r="AB243" s="211"/>
      <c r="AD243" s="211"/>
      <c r="AF243" s="211"/>
    </row>
    <row r="244" spans="28:32" x14ac:dyDescent="0.2">
      <c r="AB244" s="211"/>
      <c r="AD244" s="211"/>
      <c r="AF244" s="211"/>
    </row>
    <row r="245" spans="28:32" x14ac:dyDescent="0.2">
      <c r="AB245" s="211"/>
      <c r="AD245" s="211"/>
      <c r="AF245" s="211"/>
    </row>
    <row r="246" spans="28:32" x14ac:dyDescent="0.2">
      <c r="AB246" s="211"/>
      <c r="AD246" s="211"/>
      <c r="AF246" s="211"/>
    </row>
    <row r="247" spans="28:32" x14ac:dyDescent="0.2">
      <c r="AB247" s="211"/>
      <c r="AD247" s="211"/>
      <c r="AF247" s="211"/>
    </row>
    <row r="248" spans="28:32" x14ac:dyDescent="0.2">
      <c r="AB248" s="211"/>
      <c r="AD248" s="211"/>
      <c r="AF248" s="211"/>
    </row>
    <row r="249" spans="28:32" x14ac:dyDescent="0.2">
      <c r="AB249" s="211"/>
      <c r="AD249" s="211"/>
      <c r="AF249" s="211"/>
    </row>
    <row r="250" spans="28:32" x14ac:dyDescent="0.2">
      <c r="AB250" s="211"/>
      <c r="AD250" s="211"/>
      <c r="AF250" s="211"/>
    </row>
    <row r="251" spans="28:32" x14ac:dyDescent="0.2">
      <c r="AB251" s="211"/>
      <c r="AD251" s="211"/>
      <c r="AF251" s="211"/>
    </row>
    <row r="252" spans="28:32" x14ac:dyDescent="0.2">
      <c r="AB252" s="211"/>
      <c r="AD252" s="211"/>
      <c r="AF252" s="211"/>
    </row>
    <row r="253" spans="28:32" x14ac:dyDescent="0.2">
      <c r="AB253" s="211"/>
      <c r="AD253" s="211"/>
      <c r="AF253" s="211"/>
    </row>
    <row r="254" spans="28:32" x14ac:dyDescent="0.2">
      <c r="AB254" s="211"/>
      <c r="AD254" s="211"/>
      <c r="AF254" s="211"/>
    </row>
    <row r="255" spans="28:32" x14ac:dyDescent="0.2">
      <c r="AB255" s="211"/>
      <c r="AD255" s="211"/>
      <c r="AF255" s="211"/>
    </row>
    <row r="256" spans="28:32" x14ac:dyDescent="0.2">
      <c r="AB256" s="211"/>
      <c r="AD256" s="211"/>
      <c r="AF256" s="211"/>
    </row>
    <row r="257" spans="28:32" x14ac:dyDescent="0.2">
      <c r="AB257" s="211"/>
      <c r="AD257" s="211"/>
      <c r="AF257" s="211"/>
    </row>
    <row r="258" spans="28:32" x14ac:dyDescent="0.2">
      <c r="AB258" s="211"/>
      <c r="AD258" s="211"/>
      <c r="AF258" s="211"/>
    </row>
    <row r="259" spans="28:32" x14ac:dyDescent="0.2">
      <c r="AB259" s="211"/>
      <c r="AD259" s="211"/>
      <c r="AF259" s="211"/>
    </row>
    <row r="260" spans="28:32" x14ac:dyDescent="0.2">
      <c r="AB260" s="211"/>
      <c r="AD260" s="211"/>
      <c r="AF260" s="211"/>
    </row>
    <row r="261" spans="28:32" x14ac:dyDescent="0.2">
      <c r="AB261" s="211"/>
      <c r="AD261" s="211"/>
      <c r="AF261" s="211"/>
    </row>
    <row r="262" spans="28:32" x14ac:dyDescent="0.2">
      <c r="AB262" s="211"/>
      <c r="AD262" s="211"/>
      <c r="AF262" s="211"/>
    </row>
    <row r="263" spans="28:32" x14ac:dyDescent="0.2">
      <c r="AB263" s="211"/>
      <c r="AD263" s="211"/>
      <c r="AF263" s="211"/>
    </row>
    <row r="264" spans="28:32" x14ac:dyDescent="0.2">
      <c r="AB264" s="211"/>
      <c r="AD264" s="211"/>
      <c r="AF264" s="211"/>
    </row>
    <row r="265" spans="28:32" x14ac:dyDescent="0.2">
      <c r="AB265" s="211"/>
      <c r="AD265" s="211"/>
      <c r="AF265" s="211"/>
    </row>
    <row r="266" spans="28:32" x14ac:dyDescent="0.2">
      <c r="AB266" s="211"/>
      <c r="AD266" s="211"/>
      <c r="AF266" s="211"/>
    </row>
    <row r="267" spans="28:32" x14ac:dyDescent="0.2">
      <c r="AB267" s="211"/>
      <c r="AD267" s="211"/>
      <c r="AF267" s="211"/>
    </row>
    <row r="268" spans="28:32" x14ac:dyDescent="0.2">
      <c r="AB268" s="211"/>
      <c r="AD268" s="211"/>
      <c r="AF268" s="211"/>
    </row>
    <row r="269" spans="28:32" x14ac:dyDescent="0.2">
      <c r="AB269" s="211"/>
      <c r="AD269" s="211"/>
      <c r="AF269" s="211"/>
    </row>
    <row r="270" spans="28:32" x14ac:dyDescent="0.2">
      <c r="AB270" s="211"/>
      <c r="AD270" s="211"/>
      <c r="AF270" s="211"/>
    </row>
    <row r="271" spans="28:32" x14ac:dyDescent="0.2">
      <c r="AB271" s="211"/>
      <c r="AD271" s="211"/>
      <c r="AF271" s="211"/>
    </row>
    <row r="272" spans="28:32" x14ac:dyDescent="0.2">
      <c r="AB272" s="211"/>
      <c r="AD272" s="211"/>
      <c r="AF272" s="211"/>
    </row>
    <row r="273" spans="28:32" x14ac:dyDescent="0.2">
      <c r="AB273" s="211"/>
      <c r="AD273" s="211"/>
      <c r="AF273" s="211"/>
    </row>
    <row r="274" spans="28:32" x14ac:dyDescent="0.2">
      <c r="AB274" s="211"/>
      <c r="AD274" s="211"/>
      <c r="AF274" s="211"/>
    </row>
    <row r="275" spans="28:32" x14ac:dyDescent="0.2">
      <c r="AB275" s="211"/>
      <c r="AD275" s="211"/>
      <c r="AF275" s="211"/>
    </row>
    <row r="276" spans="28:32" x14ac:dyDescent="0.2">
      <c r="AB276" s="211"/>
      <c r="AD276" s="211"/>
      <c r="AF276" s="211"/>
    </row>
    <row r="277" spans="28:32" x14ac:dyDescent="0.2">
      <c r="AB277" s="211"/>
      <c r="AD277" s="211"/>
      <c r="AF277" s="211"/>
    </row>
    <row r="278" spans="28:32" x14ac:dyDescent="0.2">
      <c r="AB278" s="211"/>
      <c r="AD278" s="211"/>
      <c r="AF278" s="211"/>
    </row>
    <row r="279" spans="28:32" x14ac:dyDescent="0.2">
      <c r="AB279" s="211"/>
      <c r="AD279" s="211"/>
      <c r="AF279" s="211"/>
    </row>
    <row r="280" spans="28:32" x14ac:dyDescent="0.2">
      <c r="AB280" s="211"/>
      <c r="AD280" s="211"/>
      <c r="AF280" s="211"/>
    </row>
    <row r="281" spans="28:32" x14ac:dyDescent="0.2">
      <c r="AB281" s="211"/>
      <c r="AD281" s="211"/>
      <c r="AF281" s="211"/>
    </row>
    <row r="282" spans="28:32" x14ac:dyDescent="0.2">
      <c r="AB282" s="211"/>
      <c r="AD282" s="211"/>
      <c r="AF282" s="211"/>
    </row>
    <row r="283" spans="28:32" x14ac:dyDescent="0.2">
      <c r="AB283" s="211"/>
      <c r="AD283" s="211"/>
      <c r="AF283" s="211"/>
    </row>
    <row r="284" spans="28:32" x14ac:dyDescent="0.2">
      <c r="AB284" s="211"/>
      <c r="AD284" s="211"/>
      <c r="AF284" s="211"/>
    </row>
    <row r="285" spans="28:32" x14ac:dyDescent="0.2">
      <c r="AB285" s="211"/>
      <c r="AD285" s="211"/>
      <c r="AF285" s="211"/>
    </row>
    <row r="286" spans="28:32" x14ac:dyDescent="0.2">
      <c r="AB286" s="211"/>
      <c r="AD286" s="211"/>
      <c r="AF286" s="211"/>
    </row>
    <row r="287" spans="28:32" x14ac:dyDescent="0.2">
      <c r="AB287" s="211"/>
      <c r="AD287" s="211"/>
      <c r="AF287" s="211"/>
    </row>
    <row r="288" spans="28:32" x14ac:dyDescent="0.2">
      <c r="AB288" s="211"/>
      <c r="AD288" s="211"/>
      <c r="AF288" s="211"/>
    </row>
    <row r="289" spans="28:32" x14ac:dyDescent="0.2">
      <c r="AB289" s="211"/>
      <c r="AD289" s="211"/>
      <c r="AF289" s="211"/>
    </row>
    <row r="290" spans="28:32" x14ac:dyDescent="0.2">
      <c r="AB290" s="211"/>
      <c r="AD290" s="211"/>
      <c r="AF290" s="211"/>
    </row>
    <row r="291" spans="28:32" x14ac:dyDescent="0.2">
      <c r="AB291" s="211"/>
      <c r="AD291" s="211"/>
      <c r="AF291" s="211"/>
    </row>
    <row r="292" spans="28:32" x14ac:dyDescent="0.2">
      <c r="AB292" s="211"/>
      <c r="AD292" s="211"/>
      <c r="AF292" s="211"/>
    </row>
    <row r="293" spans="28:32" x14ac:dyDescent="0.2">
      <c r="AB293" s="211"/>
      <c r="AD293" s="211"/>
      <c r="AF293" s="211"/>
    </row>
    <row r="294" spans="28:32" x14ac:dyDescent="0.2">
      <c r="AB294" s="211"/>
      <c r="AD294" s="211"/>
      <c r="AF294" s="211"/>
    </row>
    <row r="295" spans="28:32" x14ac:dyDescent="0.2">
      <c r="AB295" s="211"/>
      <c r="AD295" s="211"/>
      <c r="AF295" s="211"/>
    </row>
    <row r="296" spans="28:32" x14ac:dyDescent="0.2">
      <c r="AB296" s="211"/>
      <c r="AD296" s="211"/>
      <c r="AF296" s="211"/>
    </row>
    <row r="297" spans="28:32" x14ac:dyDescent="0.2">
      <c r="AB297" s="211"/>
      <c r="AD297" s="211"/>
      <c r="AF297" s="211"/>
    </row>
    <row r="298" spans="28:32" x14ac:dyDescent="0.2">
      <c r="AB298" s="211"/>
      <c r="AD298" s="211"/>
      <c r="AF298" s="211"/>
    </row>
    <row r="299" spans="28:32" x14ac:dyDescent="0.2">
      <c r="AB299" s="211"/>
      <c r="AD299" s="211"/>
      <c r="AF299" s="211"/>
    </row>
    <row r="300" spans="28:32" x14ac:dyDescent="0.2">
      <c r="AB300" s="211"/>
      <c r="AD300" s="211"/>
      <c r="AF300" s="211"/>
    </row>
    <row r="301" spans="28:32" x14ac:dyDescent="0.2">
      <c r="AB301" s="211"/>
      <c r="AD301" s="211"/>
      <c r="AF301" s="211"/>
    </row>
    <row r="302" spans="28:32" x14ac:dyDescent="0.2">
      <c r="AB302" s="211"/>
      <c r="AD302" s="211"/>
      <c r="AF302" s="211"/>
    </row>
    <row r="303" spans="28:32" x14ac:dyDescent="0.2">
      <c r="AB303" s="211"/>
      <c r="AD303" s="211"/>
      <c r="AF303" s="211"/>
    </row>
    <row r="304" spans="28:32" x14ac:dyDescent="0.2">
      <c r="AB304" s="211"/>
      <c r="AD304" s="211"/>
      <c r="AF304" s="211"/>
    </row>
    <row r="305" spans="28:32" x14ac:dyDescent="0.2">
      <c r="AB305" s="211"/>
      <c r="AD305" s="211"/>
      <c r="AF305" s="211"/>
    </row>
    <row r="306" spans="28:32" x14ac:dyDescent="0.2">
      <c r="AB306" s="211"/>
      <c r="AD306" s="211"/>
      <c r="AF306" s="211"/>
    </row>
    <row r="307" spans="28:32" x14ac:dyDescent="0.2">
      <c r="AB307" s="211"/>
      <c r="AD307" s="211"/>
      <c r="AF307" s="211"/>
    </row>
    <row r="308" spans="28:32" x14ac:dyDescent="0.2">
      <c r="AB308" s="211"/>
      <c r="AD308" s="211"/>
      <c r="AF308" s="211"/>
    </row>
    <row r="309" spans="28:32" x14ac:dyDescent="0.2">
      <c r="AB309" s="211"/>
      <c r="AD309" s="211"/>
      <c r="AF309" s="211"/>
    </row>
    <row r="310" spans="28:32" x14ac:dyDescent="0.2">
      <c r="AB310" s="211"/>
      <c r="AD310" s="211"/>
      <c r="AF310" s="211"/>
    </row>
    <row r="311" spans="28:32" x14ac:dyDescent="0.2">
      <c r="AB311" s="211"/>
      <c r="AD311" s="211"/>
      <c r="AF311" s="211"/>
    </row>
    <row r="312" spans="28:32" x14ac:dyDescent="0.2">
      <c r="AB312" s="211"/>
      <c r="AD312" s="211"/>
      <c r="AF312" s="211"/>
    </row>
    <row r="313" spans="28:32" x14ac:dyDescent="0.2">
      <c r="AB313" s="211"/>
      <c r="AD313" s="211"/>
      <c r="AF313" s="211"/>
    </row>
    <row r="314" spans="28:32" x14ac:dyDescent="0.2">
      <c r="AB314" s="211"/>
      <c r="AD314" s="211"/>
      <c r="AF314" s="211"/>
    </row>
    <row r="315" spans="28:32" x14ac:dyDescent="0.2">
      <c r="AB315" s="211"/>
      <c r="AD315" s="211"/>
      <c r="AF315" s="211"/>
    </row>
    <row r="316" spans="28:32" x14ac:dyDescent="0.2">
      <c r="AB316" s="211"/>
      <c r="AD316" s="211"/>
      <c r="AF316" s="211"/>
    </row>
    <row r="317" spans="28:32" x14ac:dyDescent="0.2">
      <c r="AB317" s="211"/>
      <c r="AD317" s="211"/>
      <c r="AF317" s="211"/>
    </row>
    <row r="318" spans="28:32" x14ac:dyDescent="0.2">
      <c r="AB318" s="211"/>
      <c r="AD318" s="211"/>
      <c r="AF318" s="211"/>
    </row>
    <row r="319" spans="28:32" x14ac:dyDescent="0.2">
      <c r="AB319" s="211"/>
      <c r="AD319" s="211"/>
      <c r="AF319" s="211"/>
    </row>
    <row r="320" spans="28:32" x14ac:dyDescent="0.2">
      <c r="AB320" s="211"/>
      <c r="AD320" s="211"/>
      <c r="AF320" s="211"/>
    </row>
    <row r="321" spans="28:32" x14ac:dyDescent="0.2">
      <c r="AB321" s="211"/>
      <c r="AD321" s="211"/>
      <c r="AF321" s="211"/>
    </row>
    <row r="322" spans="28:32" x14ac:dyDescent="0.2">
      <c r="AB322" s="211"/>
      <c r="AD322" s="211"/>
      <c r="AF322" s="211"/>
    </row>
    <row r="323" spans="28:32" x14ac:dyDescent="0.2">
      <c r="AB323" s="211"/>
      <c r="AD323" s="211"/>
      <c r="AF323" s="211"/>
    </row>
    <row r="324" spans="28:32" x14ac:dyDescent="0.2">
      <c r="AB324" s="211"/>
      <c r="AD324" s="211"/>
      <c r="AF324" s="211"/>
    </row>
    <row r="325" spans="28:32" x14ac:dyDescent="0.2">
      <c r="AB325" s="211"/>
      <c r="AD325" s="211"/>
      <c r="AF325" s="211"/>
    </row>
    <row r="326" spans="28:32" x14ac:dyDescent="0.2">
      <c r="AB326" s="211"/>
      <c r="AD326" s="211"/>
      <c r="AF326" s="211"/>
    </row>
    <row r="327" spans="28:32" x14ac:dyDescent="0.2">
      <c r="AB327" s="211"/>
      <c r="AD327" s="211"/>
      <c r="AF327" s="211"/>
    </row>
    <row r="328" spans="28:32" x14ac:dyDescent="0.2">
      <c r="AB328" s="211"/>
      <c r="AD328" s="211"/>
      <c r="AF328" s="211"/>
    </row>
    <row r="329" spans="28:32" x14ac:dyDescent="0.2">
      <c r="AB329" s="211"/>
      <c r="AD329" s="211"/>
      <c r="AF329" s="211"/>
    </row>
    <row r="330" spans="28:32" x14ac:dyDescent="0.2">
      <c r="AB330" s="211"/>
      <c r="AD330" s="211"/>
      <c r="AF330" s="211"/>
    </row>
    <row r="331" spans="28:32" x14ac:dyDescent="0.2">
      <c r="AB331" s="211"/>
      <c r="AD331" s="211"/>
      <c r="AF331" s="211"/>
    </row>
    <row r="332" spans="28:32" x14ac:dyDescent="0.2">
      <c r="AB332" s="211"/>
      <c r="AD332" s="211"/>
      <c r="AF332" s="211"/>
    </row>
    <row r="333" spans="28:32" x14ac:dyDescent="0.2">
      <c r="AB333" s="211"/>
      <c r="AD333" s="211"/>
      <c r="AF333" s="211"/>
    </row>
    <row r="334" spans="28:32" x14ac:dyDescent="0.2">
      <c r="AB334" s="211"/>
      <c r="AD334" s="211"/>
      <c r="AF334" s="211"/>
    </row>
    <row r="335" spans="28:32" x14ac:dyDescent="0.2">
      <c r="AB335" s="211"/>
      <c r="AD335" s="211"/>
      <c r="AF335" s="211"/>
    </row>
    <row r="336" spans="28:32" x14ac:dyDescent="0.2">
      <c r="AB336" s="211"/>
      <c r="AD336" s="211"/>
      <c r="AF336" s="211"/>
    </row>
    <row r="337" spans="28:32" x14ac:dyDescent="0.2">
      <c r="AB337" s="211"/>
      <c r="AD337" s="211"/>
      <c r="AF337" s="211"/>
    </row>
    <row r="338" spans="28:32" x14ac:dyDescent="0.2">
      <c r="AB338" s="211"/>
      <c r="AD338" s="211"/>
      <c r="AF338" s="211"/>
    </row>
    <row r="339" spans="28:32" x14ac:dyDescent="0.2">
      <c r="AB339" s="211"/>
      <c r="AD339" s="211"/>
      <c r="AF339" s="211"/>
    </row>
    <row r="340" spans="28:32" x14ac:dyDescent="0.2">
      <c r="AB340" s="211"/>
      <c r="AD340" s="211"/>
      <c r="AF340" s="211"/>
    </row>
    <row r="341" spans="28:32" x14ac:dyDescent="0.2">
      <c r="AB341" s="211"/>
      <c r="AD341" s="211"/>
      <c r="AF341" s="211"/>
    </row>
    <row r="342" spans="28:32" x14ac:dyDescent="0.2">
      <c r="AB342" s="211"/>
      <c r="AD342" s="211"/>
      <c r="AF342" s="211"/>
    </row>
    <row r="343" spans="28:32" x14ac:dyDescent="0.2">
      <c r="AB343" s="211"/>
      <c r="AD343" s="211"/>
      <c r="AF343" s="211"/>
    </row>
    <row r="344" spans="28:32" x14ac:dyDescent="0.2">
      <c r="AB344" s="211"/>
      <c r="AD344" s="211"/>
      <c r="AF344" s="211"/>
    </row>
    <row r="345" spans="28:32" x14ac:dyDescent="0.2">
      <c r="AB345" s="211"/>
      <c r="AD345" s="211"/>
      <c r="AF345" s="211"/>
    </row>
    <row r="346" spans="28:32" x14ac:dyDescent="0.2">
      <c r="AB346" s="211"/>
      <c r="AD346" s="211"/>
      <c r="AF346" s="211"/>
    </row>
    <row r="347" spans="28:32" x14ac:dyDescent="0.2">
      <c r="AB347" s="211"/>
      <c r="AD347" s="211"/>
      <c r="AF347" s="211"/>
    </row>
    <row r="348" spans="28:32" x14ac:dyDescent="0.2">
      <c r="AB348" s="211"/>
      <c r="AD348" s="211"/>
      <c r="AF348" s="211"/>
    </row>
    <row r="349" spans="28:32" x14ac:dyDescent="0.2">
      <c r="AB349" s="211"/>
      <c r="AD349" s="211"/>
      <c r="AF349" s="211"/>
    </row>
    <row r="350" spans="28:32" x14ac:dyDescent="0.2">
      <c r="AB350" s="211"/>
      <c r="AD350" s="211"/>
      <c r="AF350" s="211"/>
    </row>
    <row r="351" spans="28:32" x14ac:dyDescent="0.2">
      <c r="AB351" s="211"/>
      <c r="AD351" s="211"/>
      <c r="AF351" s="211"/>
    </row>
    <row r="352" spans="28:32" x14ac:dyDescent="0.2">
      <c r="AB352" s="211"/>
      <c r="AD352" s="211"/>
      <c r="AF352" s="211"/>
    </row>
    <row r="353" spans="28:32" x14ac:dyDescent="0.2">
      <c r="AB353" s="211"/>
      <c r="AD353" s="211"/>
      <c r="AF353" s="211"/>
    </row>
    <row r="354" spans="28:32" x14ac:dyDescent="0.2">
      <c r="AB354" s="211"/>
      <c r="AD354" s="211"/>
      <c r="AF354" s="211"/>
    </row>
    <row r="355" spans="28:32" x14ac:dyDescent="0.2">
      <c r="AB355" s="211"/>
      <c r="AD355" s="211"/>
      <c r="AF355" s="211"/>
    </row>
    <row r="356" spans="28:32" x14ac:dyDescent="0.2">
      <c r="AB356" s="211"/>
      <c r="AD356" s="211"/>
      <c r="AF356" s="211"/>
    </row>
    <row r="357" spans="28:32" x14ac:dyDescent="0.2">
      <c r="AB357" s="211"/>
      <c r="AD357" s="211"/>
      <c r="AF357" s="211"/>
    </row>
    <row r="358" spans="28:32" x14ac:dyDescent="0.2">
      <c r="AB358" s="211"/>
      <c r="AD358" s="211"/>
      <c r="AF358" s="211"/>
    </row>
    <row r="359" spans="28:32" x14ac:dyDescent="0.2">
      <c r="AB359" s="211"/>
      <c r="AD359" s="211"/>
      <c r="AF359" s="211"/>
    </row>
    <row r="360" spans="28:32" x14ac:dyDescent="0.2">
      <c r="AB360" s="211"/>
      <c r="AD360" s="211"/>
      <c r="AF360" s="211"/>
    </row>
    <row r="361" spans="28:32" x14ac:dyDescent="0.2">
      <c r="AB361" s="211"/>
      <c r="AD361" s="211"/>
      <c r="AF361" s="211"/>
    </row>
    <row r="362" spans="28:32" x14ac:dyDescent="0.2">
      <c r="AB362" s="211"/>
      <c r="AD362" s="211"/>
      <c r="AF362" s="211"/>
    </row>
    <row r="363" spans="28:32" x14ac:dyDescent="0.2">
      <c r="AB363" s="211"/>
      <c r="AD363" s="211"/>
      <c r="AF363" s="211"/>
    </row>
    <row r="364" spans="28:32" x14ac:dyDescent="0.2">
      <c r="AB364" s="211"/>
      <c r="AD364" s="211"/>
      <c r="AF364" s="211"/>
    </row>
    <row r="365" spans="28:32" x14ac:dyDescent="0.2">
      <c r="AB365" s="211"/>
      <c r="AD365" s="211"/>
      <c r="AF365" s="211"/>
    </row>
    <row r="366" spans="28:32" x14ac:dyDescent="0.2">
      <c r="AB366" s="211"/>
      <c r="AD366" s="211"/>
      <c r="AF366" s="211"/>
    </row>
    <row r="367" spans="28:32" x14ac:dyDescent="0.2">
      <c r="AB367" s="211"/>
      <c r="AD367" s="211"/>
      <c r="AF367" s="211"/>
    </row>
    <row r="368" spans="28:32" x14ac:dyDescent="0.2">
      <c r="AB368" s="211"/>
      <c r="AD368" s="211"/>
      <c r="AF368" s="211"/>
    </row>
    <row r="369" spans="28:32" x14ac:dyDescent="0.2">
      <c r="AB369" s="211"/>
      <c r="AD369" s="211"/>
      <c r="AF369" s="211"/>
    </row>
    <row r="370" spans="28:32" x14ac:dyDescent="0.2">
      <c r="AB370" s="211"/>
      <c r="AD370" s="211"/>
      <c r="AF370" s="211"/>
    </row>
    <row r="371" spans="28:32" x14ac:dyDescent="0.2">
      <c r="AB371" s="211"/>
      <c r="AD371" s="211"/>
      <c r="AF371" s="211"/>
    </row>
    <row r="372" spans="28:32" x14ac:dyDescent="0.2">
      <c r="AB372" s="211"/>
      <c r="AD372" s="211"/>
      <c r="AF372" s="211"/>
    </row>
    <row r="373" spans="28:32" x14ac:dyDescent="0.2">
      <c r="AB373" s="211"/>
      <c r="AD373" s="211"/>
      <c r="AF373" s="211"/>
    </row>
    <row r="374" spans="28:32" x14ac:dyDescent="0.2">
      <c r="AB374" s="211"/>
      <c r="AD374" s="211"/>
      <c r="AF374" s="211"/>
    </row>
    <row r="375" spans="28:32" x14ac:dyDescent="0.2">
      <c r="AB375" s="211"/>
      <c r="AD375" s="211"/>
      <c r="AF375" s="211"/>
    </row>
    <row r="376" spans="28:32" x14ac:dyDescent="0.2">
      <c r="AB376" s="211"/>
      <c r="AD376" s="211"/>
      <c r="AF376" s="211"/>
    </row>
    <row r="377" spans="28:32" x14ac:dyDescent="0.2">
      <c r="AB377" s="211"/>
      <c r="AD377" s="211"/>
      <c r="AF377" s="211"/>
    </row>
    <row r="378" spans="28:32" x14ac:dyDescent="0.2">
      <c r="AB378" s="211"/>
      <c r="AD378" s="211"/>
      <c r="AF378" s="211"/>
    </row>
    <row r="379" spans="28:32" x14ac:dyDescent="0.2">
      <c r="AB379" s="211"/>
      <c r="AD379" s="211"/>
      <c r="AF379" s="211"/>
    </row>
    <row r="380" spans="28:32" x14ac:dyDescent="0.2">
      <c r="AB380" s="211"/>
      <c r="AD380" s="211"/>
      <c r="AF380" s="211"/>
    </row>
    <row r="381" spans="28:32" x14ac:dyDescent="0.2">
      <c r="AB381" s="211"/>
      <c r="AD381" s="211"/>
      <c r="AF381" s="211"/>
    </row>
    <row r="382" spans="28:32" x14ac:dyDescent="0.2">
      <c r="AB382" s="211"/>
      <c r="AD382" s="211"/>
      <c r="AF382" s="211"/>
    </row>
    <row r="383" spans="28:32" x14ac:dyDescent="0.2">
      <c r="AB383" s="211"/>
      <c r="AD383" s="211"/>
      <c r="AF383" s="211"/>
    </row>
    <row r="384" spans="28:32" x14ac:dyDescent="0.2">
      <c r="AB384" s="211"/>
      <c r="AD384" s="211"/>
      <c r="AF384" s="211"/>
    </row>
    <row r="385" spans="28:32" x14ac:dyDescent="0.2">
      <c r="AB385" s="211"/>
      <c r="AD385" s="211"/>
      <c r="AF385" s="211"/>
    </row>
    <row r="386" spans="28:32" x14ac:dyDescent="0.2">
      <c r="AB386" s="211"/>
      <c r="AD386" s="211"/>
      <c r="AF386" s="211"/>
    </row>
    <row r="387" spans="28:32" x14ac:dyDescent="0.2">
      <c r="AB387" s="211"/>
      <c r="AD387" s="211"/>
      <c r="AF387" s="211"/>
    </row>
    <row r="388" spans="28:32" x14ac:dyDescent="0.2">
      <c r="AB388" s="211"/>
      <c r="AD388" s="211"/>
      <c r="AF388" s="211"/>
    </row>
    <row r="389" spans="28:32" x14ac:dyDescent="0.2">
      <c r="AB389" s="211"/>
      <c r="AD389" s="211"/>
      <c r="AF389" s="211"/>
    </row>
    <row r="390" spans="28:32" x14ac:dyDescent="0.2">
      <c r="AB390" s="211"/>
      <c r="AD390" s="211"/>
      <c r="AF390" s="211"/>
    </row>
    <row r="391" spans="28:32" x14ac:dyDescent="0.2">
      <c r="AB391" s="211"/>
      <c r="AD391" s="211"/>
      <c r="AF391" s="211"/>
    </row>
    <row r="392" spans="28:32" x14ac:dyDescent="0.2">
      <c r="AB392" s="211"/>
      <c r="AD392" s="211"/>
      <c r="AF392" s="211"/>
    </row>
    <row r="393" spans="28:32" x14ac:dyDescent="0.2">
      <c r="AB393" s="211"/>
      <c r="AD393" s="211"/>
      <c r="AF393" s="211"/>
    </row>
    <row r="394" spans="28:32" x14ac:dyDescent="0.2">
      <c r="AB394" s="211"/>
      <c r="AD394" s="211"/>
      <c r="AF394" s="211"/>
    </row>
    <row r="395" spans="28:32" x14ac:dyDescent="0.2">
      <c r="AB395" s="211"/>
      <c r="AD395" s="211"/>
      <c r="AF395" s="211"/>
    </row>
    <row r="396" spans="28:32" x14ac:dyDescent="0.2">
      <c r="AB396" s="211"/>
      <c r="AD396" s="211"/>
      <c r="AF396" s="211"/>
    </row>
    <row r="397" spans="28:32" x14ac:dyDescent="0.2">
      <c r="AB397" s="211"/>
      <c r="AD397" s="211"/>
      <c r="AF397" s="211"/>
    </row>
    <row r="398" spans="28:32" x14ac:dyDescent="0.2">
      <c r="AB398" s="211"/>
      <c r="AD398" s="211"/>
      <c r="AF398" s="211"/>
    </row>
    <row r="399" spans="28:32" x14ac:dyDescent="0.2">
      <c r="AB399" s="211"/>
      <c r="AD399" s="211"/>
      <c r="AF399" s="211"/>
    </row>
    <row r="400" spans="28:32" x14ac:dyDescent="0.2">
      <c r="AB400" s="211"/>
      <c r="AD400" s="211"/>
      <c r="AF400" s="211"/>
    </row>
    <row r="401" spans="28:32" x14ac:dyDescent="0.2">
      <c r="AB401" s="211"/>
      <c r="AD401" s="211"/>
      <c r="AF401" s="211"/>
    </row>
    <row r="402" spans="28:32" x14ac:dyDescent="0.2">
      <c r="AB402" s="211"/>
      <c r="AD402" s="211"/>
      <c r="AF402" s="211"/>
    </row>
    <row r="403" spans="28:32" x14ac:dyDescent="0.2">
      <c r="AB403" s="211"/>
      <c r="AD403" s="211"/>
      <c r="AF403" s="211"/>
    </row>
    <row r="404" spans="28:32" x14ac:dyDescent="0.2">
      <c r="AB404" s="211"/>
      <c r="AD404" s="211"/>
      <c r="AF404" s="211"/>
    </row>
    <row r="405" spans="28:32" x14ac:dyDescent="0.2">
      <c r="AB405" s="211"/>
      <c r="AD405" s="211"/>
      <c r="AF405" s="211"/>
    </row>
    <row r="406" spans="28:32" x14ac:dyDescent="0.2">
      <c r="AB406" s="211"/>
      <c r="AD406" s="211"/>
      <c r="AF406" s="211"/>
    </row>
    <row r="407" spans="28:32" x14ac:dyDescent="0.2">
      <c r="AB407" s="211"/>
      <c r="AD407" s="211"/>
      <c r="AF407" s="211"/>
    </row>
    <row r="408" spans="28:32" x14ac:dyDescent="0.2">
      <c r="AB408" s="211"/>
      <c r="AD408" s="211"/>
      <c r="AF408" s="211"/>
    </row>
    <row r="409" spans="28:32" x14ac:dyDescent="0.2">
      <c r="AB409" s="211"/>
      <c r="AD409" s="211"/>
      <c r="AF409" s="211"/>
    </row>
    <row r="410" spans="28:32" x14ac:dyDescent="0.2">
      <c r="AB410" s="211"/>
      <c r="AD410" s="211"/>
      <c r="AF410" s="211"/>
    </row>
    <row r="411" spans="28:32" x14ac:dyDescent="0.2">
      <c r="AB411" s="211"/>
      <c r="AD411" s="211"/>
      <c r="AF411" s="211"/>
    </row>
    <row r="412" spans="28:32" x14ac:dyDescent="0.2">
      <c r="AB412" s="211"/>
      <c r="AD412" s="211"/>
      <c r="AF412" s="211"/>
    </row>
    <row r="413" spans="28:32" x14ac:dyDescent="0.2">
      <c r="AB413" s="211"/>
      <c r="AD413" s="211"/>
      <c r="AF413" s="211"/>
    </row>
    <row r="414" spans="28:32" x14ac:dyDescent="0.2">
      <c r="AB414" s="211"/>
      <c r="AD414" s="211"/>
      <c r="AF414" s="211"/>
    </row>
    <row r="415" spans="28:32" x14ac:dyDescent="0.2">
      <c r="AB415" s="211"/>
      <c r="AD415" s="211"/>
      <c r="AF415" s="211"/>
    </row>
    <row r="416" spans="28:32" x14ac:dyDescent="0.2">
      <c r="AB416" s="211"/>
      <c r="AD416" s="211"/>
      <c r="AF416" s="211"/>
    </row>
    <row r="417" spans="28:32" x14ac:dyDescent="0.2">
      <c r="AB417" s="211"/>
      <c r="AD417" s="211"/>
      <c r="AF417" s="211"/>
    </row>
    <row r="418" spans="28:32" x14ac:dyDescent="0.2">
      <c r="AB418" s="211"/>
      <c r="AD418" s="211"/>
      <c r="AF418" s="211"/>
    </row>
    <row r="419" spans="28:32" x14ac:dyDescent="0.2">
      <c r="AB419" s="211"/>
      <c r="AD419" s="211"/>
      <c r="AF419" s="211"/>
    </row>
    <row r="420" spans="28:32" x14ac:dyDescent="0.2">
      <c r="AB420" s="211"/>
      <c r="AD420" s="211"/>
      <c r="AF420" s="211"/>
    </row>
    <row r="421" spans="28:32" x14ac:dyDescent="0.2">
      <c r="AB421" s="211"/>
      <c r="AD421" s="211"/>
      <c r="AF421" s="211"/>
    </row>
    <row r="422" spans="28:32" x14ac:dyDescent="0.2">
      <c r="AB422" s="211"/>
      <c r="AD422" s="211"/>
      <c r="AF422" s="211"/>
    </row>
    <row r="423" spans="28:32" x14ac:dyDescent="0.2">
      <c r="AB423" s="211"/>
      <c r="AD423" s="211"/>
      <c r="AF423" s="211"/>
    </row>
    <row r="424" spans="28:32" x14ac:dyDescent="0.2">
      <c r="AB424" s="211"/>
      <c r="AD424" s="211"/>
      <c r="AF424" s="211"/>
    </row>
    <row r="425" spans="28:32" x14ac:dyDescent="0.2">
      <c r="AB425" s="211"/>
      <c r="AD425" s="211"/>
      <c r="AF425" s="211"/>
    </row>
    <row r="426" spans="28:32" x14ac:dyDescent="0.2">
      <c r="AB426" s="211"/>
      <c r="AD426" s="211"/>
      <c r="AF426" s="211"/>
    </row>
    <row r="427" spans="28:32" x14ac:dyDescent="0.2">
      <c r="AB427" s="211"/>
      <c r="AD427" s="211"/>
      <c r="AF427" s="211"/>
    </row>
    <row r="428" spans="28:32" x14ac:dyDescent="0.2">
      <c r="AB428" s="211"/>
      <c r="AD428" s="211"/>
      <c r="AF428" s="211"/>
    </row>
    <row r="429" spans="28:32" x14ac:dyDescent="0.2">
      <c r="AB429" s="211"/>
      <c r="AD429" s="211"/>
      <c r="AF429" s="211"/>
    </row>
    <row r="430" spans="28:32" x14ac:dyDescent="0.2">
      <c r="AB430" s="211"/>
      <c r="AD430" s="211"/>
      <c r="AF430" s="211"/>
    </row>
    <row r="431" spans="28:32" x14ac:dyDescent="0.2">
      <c r="AB431" s="211"/>
      <c r="AD431" s="211"/>
      <c r="AF431" s="211"/>
    </row>
    <row r="432" spans="28:32" x14ac:dyDescent="0.2">
      <c r="AB432" s="211"/>
      <c r="AD432" s="211"/>
      <c r="AF432" s="211"/>
    </row>
    <row r="433" spans="28:32" x14ac:dyDescent="0.2">
      <c r="AB433" s="211"/>
      <c r="AD433" s="211"/>
      <c r="AF433" s="211"/>
    </row>
    <row r="434" spans="28:32" x14ac:dyDescent="0.2">
      <c r="AB434" s="211"/>
      <c r="AD434" s="211"/>
      <c r="AF434" s="211"/>
    </row>
    <row r="435" spans="28:32" x14ac:dyDescent="0.2">
      <c r="AB435" s="211"/>
      <c r="AD435" s="211"/>
      <c r="AF435" s="211"/>
    </row>
    <row r="436" spans="28:32" x14ac:dyDescent="0.2">
      <c r="AB436" s="211"/>
      <c r="AD436" s="211"/>
      <c r="AF436" s="211"/>
    </row>
    <row r="437" spans="28:32" x14ac:dyDescent="0.2">
      <c r="AB437" s="211"/>
      <c r="AD437" s="211"/>
      <c r="AF437" s="211"/>
    </row>
    <row r="438" spans="28:32" x14ac:dyDescent="0.2">
      <c r="AB438" s="211"/>
      <c r="AD438" s="211"/>
      <c r="AF438" s="211"/>
    </row>
    <row r="439" spans="28:32" x14ac:dyDescent="0.2">
      <c r="AB439" s="211"/>
      <c r="AD439" s="211"/>
      <c r="AF439" s="211"/>
    </row>
    <row r="440" spans="28:32" x14ac:dyDescent="0.2">
      <c r="AB440" s="211"/>
      <c r="AD440" s="211"/>
      <c r="AF440" s="211"/>
    </row>
    <row r="441" spans="28:32" x14ac:dyDescent="0.2">
      <c r="AB441" s="211"/>
      <c r="AD441" s="211"/>
      <c r="AF441" s="211"/>
    </row>
    <row r="442" spans="28:32" x14ac:dyDescent="0.2">
      <c r="AB442" s="211"/>
      <c r="AD442" s="211"/>
      <c r="AF442" s="211"/>
    </row>
    <row r="443" spans="28:32" x14ac:dyDescent="0.2">
      <c r="AB443" s="211"/>
      <c r="AD443" s="211"/>
      <c r="AF443" s="211"/>
    </row>
    <row r="444" spans="28:32" x14ac:dyDescent="0.2">
      <c r="AB444" s="211"/>
      <c r="AD444" s="211"/>
      <c r="AF444" s="211"/>
    </row>
    <row r="445" spans="28:32" x14ac:dyDescent="0.2">
      <c r="AB445" s="211"/>
      <c r="AD445" s="211"/>
      <c r="AF445" s="211"/>
    </row>
    <row r="446" spans="28:32" x14ac:dyDescent="0.2">
      <c r="AB446" s="211"/>
      <c r="AD446" s="211"/>
      <c r="AF446" s="211"/>
    </row>
    <row r="447" spans="28:32" x14ac:dyDescent="0.2">
      <c r="AB447" s="211"/>
      <c r="AD447" s="211"/>
      <c r="AF447" s="211"/>
    </row>
    <row r="448" spans="28:32" x14ac:dyDescent="0.2">
      <c r="AB448" s="211"/>
      <c r="AD448" s="211"/>
      <c r="AF448" s="211"/>
    </row>
    <row r="449" spans="28:32" x14ac:dyDescent="0.2">
      <c r="AB449" s="211"/>
      <c r="AD449" s="211"/>
      <c r="AF449" s="211"/>
    </row>
    <row r="450" spans="28:32" x14ac:dyDescent="0.2">
      <c r="AB450" s="211"/>
      <c r="AD450" s="211"/>
      <c r="AF450" s="211"/>
    </row>
    <row r="451" spans="28:32" x14ac:dyDescent="0.2">
      <c r="AB451" s="211"/>
      <c r="AD451" s="211"/>
      <c r="AF451" s="211"/>
    </row>
    <row r="452" spans="28:32" x14ac:dyDescent="0.2">
      <c r="AB452" s="211"/>
      <c r="AD452" s="211"/>
      <c r="AF452" s="211"/>
    </row>
    <row r="453" spans="28:32" x14ac:dyDescent="0.2">
      <c r="AB453" s="211"/>
      <c r="AD453" s="211"/>
      <c r="AF453" s="211"/>
    </row>
    <row r="454" spans="28:32" x14ac:dyDescent="0.2">
      <c r="AB454" s="211"/>
      <c r="AD454" s="211"/>
      <c r="AF454" s="211"/>
    </row>
    <row r="455" spans="28:32" x14ac:dyDescent="0.2">
      <c r="AB455" s="211"/>
      <c r="AD455" s="211"/>
      <c r="AF455" s="211"/>
    </row>
    <row r="456" spans="28:32" x14ac:dyDescent="0.2">
      <c r="AB456" s="211"/>
      <c r="AD456" s="211"/>
      <c r="AF456" s="211"/>
    </row>
    <row r="457" spans="28:32" x14ac:dyDescent="0.2">
      <c r="AB457" s="211"/>
      <c r="AD457" s="211"/>
      <c r="AF457" s="211"/>
    </row>
    <row r="458" spans="28:32" x14ac:dyDescent="0.2">
      <c r="AB458" s="211"/>
      <c r="AD458" s="211"/>
      <c r="AF458" s="211"/>
    </row>
    <row r="459" spans="28:32" x14ac:dyDescent="0.2">
      <c r="AB459" s="211"/>
      <c r="AD459" s="211"/>
      <c r="AF459" s="211"/>
    </row>
    <row r="460" spans="28:32" x14ac:dyDescent="0.2">
      <c r="AB460" s="211"/>
      <c r="AD460" s="211"/>
      <c r="AF460" s="211"/>
    </row>
    <row r="461" spans="28:32" x14ac:dyDescent="0.2">
      <c r="AB461" s="211"/>
      <c r="AD461" s="211"/>
      <c r="AF461" s="211"/>
    </row>
    <row r="462" spans="28:32" x14ac:dyDescent="0.2">
      <c r="AB462" s="211"/>
      <c r="AD462" s="211"/>
      <c r="AF462" s="211"/>
    </row>
    <row r="463" spans="28:32" x14ac:dyDescent="0.2">
      <c r="AB463" s="211"/>
      <c r="AD463" s="211"/>
      <c r="AF463" s="211"/>
    </row>
    <row r="464" spans="28:32" x14ac:dyDescent="0.2">
      <c r="AB464" s="211"/>
      <c r="AD464" s="211"/>
      <c r="AF464" s="211"/>
    </row>
    <row r="465" spans="28:32" x14ac:dyDescent="0.2">
      <c r="AB465" s="211"/>
      <c r="AD465" s="211"/>
      <c r="AF465" s="211"/>
    </row>
    <row r="466" spans="28:32" x14ac:dyDescent="0.2">
      <c r="AB466" s="211"/>
      <c r="AD466" s="211"/>
      <c r="AF466" s="211"/>
    </row>
    <row r="467" spans="28:32" x14ac:dyDescent="0.2">
      <c r="AB467" s="211"/>
      <c r="AD467" s="211"/>
      <c r="AF467" s="211"/>
    </row>
    <row r="468" spans="28:32" x14ac:dyDescent="0.2">
      <c r="AB468" s="211"/>
      <c r="AD468" s="211"/>
      <c r="AF468" s="211"/>
    </row>
    <row r="469" spans="28:32" x14ac:dyDescent="0.2">
      <c r="AB469" s="211"/>
      <c r="AD469" s="211"/>
      <c r="AF469" s="211"/>
    </row>
    <row r="470" spans="28:32" x14ac:dyDescent="0.2">
      <c r="AB470" s="211"/>
      <c r="AD470" s="211"/>
      <c r="AF470" s="211"/>
    </row>
    <row r="471" spans="28:32" x14ac:dyDescent="0.2">
      <c r="AB471" s="211"/>
      <c r="AD471" s="211"/>
      <c r="AF471" s="211"/>
    </row>
    <row r="472" spans="28:32" x14ac:dyDescent="0.2">
      <c r="AB472" s="211"/>
      <c r="AD472" s="211"/>
      <c r="AF472" s="211"/>
    </row>
    <row r="473" spans="28:32" x14ac:dyDescent="0.2">
      <c r="AB473" s="211"/>
      <c r="AD473" s="211"/>
      <c r="AF473" s="211"/>
    </row>
    <row r="474" spans="28:32" x14ac:dyDescent="0.2">
      <c r="AB474" s="211"/>
      <c r="AD474" s="211"/>
      <c r="AF474" s="211"/>
    </row>
    <row r="475" spans="28:32" x14ac:dyDescent="0.2">
      <c r="AB475" s="211"/>
      <c r="AD475" s="211"/>
      <c r="AF475" s="211"/>
    </row>
    <row r="476" spans="28:32" x14ac:dyDescent="0.2">
      <c r="AB476" s="211"/>
      <c r="AD476" s="211"/>
      <c r="AF476" s="211"/>
    </row>
    <row r="477" spans="28:32" x14ac:dyDescent="0.2">
      <c r="AB477" s="211"/>
      <c r="AD477" s="211"/>
      <c r="AF477" s="211"/>
    </row>
    <row r="478" spans="28:32" x14ac:dyDescent="0.2">
      <c r="AB478" s="211"/>
      <c r="AD478" s="211"/>
      <c r="AF478" s="211"/>
    </row>
    <row r="479" spans="28:32" x14ac:dyDescent="0.2">
      <c r="AB479" s="211"/>
      <c r="AD479" s="211"/>
      <c r="AF479" s="211"/>
    </row>
    <row r="480" spans="28:32" x14ac:dyDescent="0.2">
      <c r="AB480" s="211"/>
      <c r="AD480" s="211"/>
      <c r="AF480" s="211"/>
    </row>
    <row r="481" spans="28:32" x14ac:dyDescent="0.2">
      <c r="AB481" s="211"/>
      <c r="AD481" s="211"/>
      <c r="AF481" s="211"/>
    </row>
    <row r="482" spans="28:32" x14ac:dyDescent="0.2">
      <c r="AB482" s="211"/>
      <c r="AD482" s="211"/>
      <c r="AF482" s="211"/>
    </row>
    <row r="483" spans="28:32" x14ac:dyDescent="0.2">
      <c r="AB483" s="211"/>
      <c r="AD483" s="211"/>
      <c r="AF483" s="211"/>
    </row>
    <row r="484" spans="28:32" x14ac:dyDescent="0.2">
      <c r="AB484" s="211"/>
      <c r="AD484" s="211"/>
      <c r="AF484" s="211"/>
    </row>
    <row r="485" spans="28:32" x14ac:dyDescent="0.2">
      <c r="AB485" s="211"/>
      <c r="AD485" s="211"/>
      <c r="AF485" s="211"/>
    </row>
    <row r="486" spans="28:32" x14ac:dyDescent="0.2">
      <c r="AB486" s="211"/>
      <c r="AD486" s="211"/>
      <c r="AF486" s="211"/>
    </row>
    <row r="487" spans="28:32" x14ac:dyDescent="0.2">
      <c r="AB487" s="211"/>
      <c r="AD487" s="211"/>
      <c r="AF487" s="211"/>
    </row>
    <row r="488" spans="28:32" x14ac:dyDescent="0.2">
      <c r="AB488" s="211"/>
      <c r="AD488" s="211"/>
      <c r="AF488" s="211"/>
    </row>
    <row r="489" spans="28:32" x14ac:dyDescent="0.2">
      <c r="AB489" s="211"/>
      <c r="AD489" s="211"/>
      <c r="AF489" s="211"/>
    </row>
    <row r="490" spans="28:32" x14ac:dyDescent="0.2">
      <c r="AB490" s="211"/>
      <c r="AD490" s="211"/>
      <c r="AF490" s="211"/>
    </row>
    <row r="491" spans="28:32" x14ac:dyDescent="0.2">
      <c r="AB491" s="211"/>
      <c r="AD491" s="211"/>
      <c r="AF491" s="211"/>
    </row>
    <row r="492" spans="28:32" x14ac:dyDescent="0.2">
      <c r="AB492" s="211"/>
      <c r="AD492" s="211"/>
      <c r="AF492" s="211"/>
    </row>
    <row r="493" spans="28:32" x14ac:dyDescent="0.2">
      <c r="AB493" s="211"/>
      <c r="AD493" s="211"/>
      <c r="AF493" s="211"/>
    </row>
    <row r="494" spans="28:32" x14ac:dyDescent="0.2">
      <c r="AB494" s="211"/>
      <c r="AD494" s="211"/>
      <c r="AF494" s="211"/>
    </row>
    <row r="495" spans="28:32" x14ac:dyDescent="0.2">
      <c r="AB495" s="211"/>
      <c r="AD495" s="211"/>
      <c r="AF495" s="211"/>
    </row>
    <row r="496" spans="28:32" x14ac:dyDescent="0.2">
      <c r="AB496" s="211"/>
      <c r="AD496" s="211"/>
      <c r="AF496" s="211"/>
    </row>
    <row r="497" spans="28:32" x14ac:dyDescent="0.2">
      <c r="AB497" s="211"/>
      <c r="AD497" s="211"/>
      <c r="AF497" s="211"/>
    </row>
    <row r="498" spans="28:32" x14ac:dyDescent="0.2">
      <c r="AB498" s="211"/>
      <c r="AD498" s="211"/>
      <c r="AF498" s="211"/>
    </row>
    <row r="499" spans="28:32" x14ac:dyDescent="0.2">
      <c r="AB499" s="211"/>
      <c r="AD499" s="211"/>
      <c r="AF499" s="211"/>
    </row>
    <row r="500" spans="28:32" x14ac:dyDescent="0.2">
      <c r="AB500" s="211"/>
      <c r="AD500" s="211"/>
      <c r="AF500" s="211"/>
    </row>
    <row r="501" spans="28:32" x14ac:dyDescent="0.2">
      <c r="AB501" s="211"/>
      <c r="AD501" s="211"/>
      <c r="AF501" s="211"/>
    </row>
    <row r="502" spans="28:32" x14ac:dyDescent="0.2">
      <c r="AB502" s="211"/>
      <c r="AD502" s="211"/>
      <c r="AF502" s="211"/>
    </row>
    <row r="503" spans="28:32" x14ac:dyDescent="0.2">
      <c r="AB503" s="211"/>
      <c r="AD503" s="211"/>
      <c r="AF503" s="211"/>
    </row>
    <row r="504" spans="28:32" x14ac:dyDescent="0.2">
      <c r="AB504" s="211"/>
      <c r="AD504" s="211"/>
      <c r="AF504" s="211"/>
    </row>
    <row r="505" spans="28:32" x14ac:dyDescent="0.2">
      <c r="AB505" s="211"/>
      <c r="AD505" s="211"/>
      <c r="AF505" s="211"/>
    </row>
    <row r="506" spans="28:32" x14ac:dyDescent="0.2">
      <c r="AB506" s="211"/>
      <c r="AD506" s="211"/>
      <c r="AF506" s="211"/>
    </row>
    <row r="507" spans="28:32" x14ac:dyDescent="0.2">
      <c r="AB507" s="211"/>
      <c r="AD507" s="211"/>
      <c r="AF507" s="211"/>
    </row>
    <row r="508" spans="28:32" x14ac:dyDescent="0.2">
      <c r="AB508" s="211"/>
      <c r="AD508" s="211"/>
      <c r="AF508" s="211"/>
    </row>
    <row r="509" spans="28:32" x14ac:dyDescent="0.2">
      <c r="AB509" s="211"/>
      <c r="AD509" s="211"/>
      <c r="AF509" s="211"/>
    </row>
    <row r="510" spans="28:32" x14ac:dyDescent="0.2">
      <c r="AB510" s="211"/>
      <c r="AD510" s="211"/>
      <c r="AF510" s="211"/>
    </row>
    <row r="511" spans="28:32" x14ac:dyDescent="0.2">
      <c r="AB511" s="211"/>
      <c r="AD511" s="211"/>
      <c r="AF511" s="211"/>
    </row>
    <row r="512" spans="28:32" x14ac:dyDescent="0.2">
      <c r="AB512" s="211"/>
      <c r="AD512" s="211"/>
      <c r="AF512" s="211"/>
    </row>
    <row r="513" spans="28:32" x14ac:dyDescent="0.2">
      <c r="AB513" s="211"/>
      <c r="AD513" s="211"/>
      <c r="AF513" s="211"/>
    </row>
    <row r="514" spans="28:32" x14ac:dyDescent="0.2">
      <c r="AB514" s="211"/>
      <c r="AD514" s="211"/>
      <c r="AF514" s="211"/>
    </row>
    <row r="515" spans="28:32" x14ac:dyDescent="0.2">
      <c r="AB515" s="211"/>
      <c r="AD515" s="211"/>
      <c r="AF515" s="211"/>
    </row>
    <row r="516" spans="28:32" x14ac:dyDescent="0.2">
      <c r="AB516" s="211"/>
      <c r="AD516" s="211"/>
      <c r="AF516" s="211"/>
    </row>
    <row r="517" spans="28:32" x14ac:dyDescent="0.2">
      <c r="AB517" s="211"/>
      <c r="AD517" s="211"/>
      <c r="AF517" s="211"/>
    </row>
    <row r="518" spans="28:32" x14ac:dyDescent="0.2">
      <c r="AB518" s="211"/>
      <c r="AD518" s="211"/>
      <c r="AF518" s="211"/>
    </row>
    <row r="519" spans="28:32" x14ac:dyDescent="0.2">
      <c r="AB519" s="211"/>
      <c r="AD519" s="211"/>
      <c r="AF519" s="211"/>
    </row>
    <row r="520" spans="28:32" x14ac:dyDescent="0.2">
      <c r="AB520" s="211"/>
      <c r="AD520" s="211"/>
      <c r="AF520" s="211"/>
    </row>
    <row r="521" spans="28:32" x14ac:dyDescent="0.2">
      <c r="AB521" s="211"/>
      <c r="AD521" s="211"/>
      <c r="AF521" s="211"/>
    </row>
    <row r="522" spans="28:32" x14ac:dyDescent="0.2">
      <c r="AB522" s="211"/>
      <c r="AD522" s="211"/>
      <c r="AF522" s="211"/>
    </row>
    <row r="523" spans="28:32" x14ac:dyDescent="0.2">
      <c r="AB523" s="211"/>
      <c r="AD523" s="211"/>
      <c r="AF523" s="211"/>
    </row>
    <row r="524" spans="28:32" x14ac:dyDescent="0.2">
      <c r="AB524" s="211"/>
      <c r="AD524" s="211"/>
      <c r="AF524" s="211"/>
    </row>
    <row r="525" spans="28:32" x14ac:dyDescent="0.2">
      <c r="AB525" s="211"/>
      <c r="AD525" s="211"/>
      <c r="AF525" s="211"/>
    </row>
    <row r="526" spans="28:32" x14ac:dyDescent="0.2">
      <c r="AB526" s="211"/>
      <c r="AD526" s="211"/>
      <c r="AF526" s="211"/>
    </row>
    <row r="527" spans="28:32" x14ac:dyDescent="0.2">
      <c r="AB527" s="211"/>
      <c r="AD527" s="211"/>
      <c r="AF527" s="211"/>
    </row>
    <row r="528" spans="28:32" x14ac:dyDescent="0.2">
      <c r="AB528" s="211"/>
      <c r="AD528" s="211"/>
      <c r="AF528" s="211"/>
    </row>
    <row r="529" spans="28:32" x14ac:dyDescent="0.2">
      <c r="AB529" s="211"/>
      <c r="AD529" s="211"/>
      <c r="AF529" s="211"/>
    </row>
    <row r="530" spans="28:32" x14ac:dyDescent="0.2">
      <c r="AB530" s="211"/>
      <c r="AD530" s="211"/>
      <c r="AF530" s="211"/>
    </row>
    <row r="531" spans="28:32" x14ac:dyDescent="0.2">
      <c r="AB531" s="211"/>
      <c r="AD531" s="211"/>
      <c r="AF531" s="211"/>
    </row>
    <row r="532" spans="28:32" x14ac:dyDescent="0.2">
      <c r="AB532" s="211"/>
      <c r="AD532" s="211"/>
      <c r="AF532" s="211"/>
    </row>
    <row r="533" spans="28:32" x14ac:dyDescent="0.2">
      <c r="AB533" s="211"/>
      <c r="AD533" s="211"/>
      <c r="AF533" s="211"/>
    </row>
    <row r="534" spans="28:32" x14ac:dyDescent="0.2">
      <c r="AB534" s="211"/>
      <c r="AD534" s="211"/>
      <c r="AF534" s="211"/>
    </row>
    <row r="535" spans="28:32" x14ac:dyDescent="0.2">
      <c r="AB535" s="211"/>
      <c r="AD535" s="211"/>
      <c r="AF535" s="211"/>
    </row>
    <row r="536" spans="28:32" x14ac:dyDescent="0.2">
      <c r="AB536" s="211"/>
      <c r="AD536" s="211"/>
      <c r="AF536" s="211"/>
    </row>
    <row r="537" spans="28:32" x14ac:dyDescent="0.2">
      <c r="AB537" s="211"/>
      <c r="AD537" s="211"/>
      <c r="AF537" s="211"/>
    </row>
    <row r="538" spans="28:32" x14ac:dyDescent="0.2">
      <c r="AB538" s="211"/>
      <c r="AD538" s="211"/>
      <c r="AF538" s="211"/>
    </row>
    <row r="539" spans="28:32" x14ac:dyDescent="0.2">
      <c r="AB539" s="211"/>
      <c r="AD539" s="211"/>
      <c r="AF539" s="211"/>
    </row>
    <row r="540" spans="28:32" x14ac:dyDescent="0.2">
      <c r="AB540" s="211"/>
      <c r="AD540" s="211"/>
      <c r="AF540" s="211"/>
    </row>
    <row r="541" spans="28:32" x14ac:dyDescent="0.2">
      <c r="AB541" s="211"/>
      <c r="AD541" s="211"/>
      <c r="AF541" s="211"/>
    </row>
    <row r="542" spans="28:32" x14ac:dyDescent="0.2">
      <c r="AB542" s="211"/>
      <c r="AD542" s="211"/>
      <c r="AF542" s="211"/>
    </row>
    <row r="543" spans="28:32" x14ac:dyDescent="0.2">
      <c r="AB543" s="211"/>
      <c r="AD543" s="211"/>
      <c r="AF543" s="211"/>
    </row>
    <row r="544" spans="28:32" x14ac:dyDescent="0.2">
      <c r="AB544" s="211"/>
      <c r="AD544" s="211"/>
      <c r="AF544" s="211"/>
    </row>
    <row r="545" spans="28:32" x14ac:dyDescent="0.2">
      <c r="AB545" s="211"/>
      <c r="AD545" s="211"/>
      <c r="AF545" s="211"/>
    </row>
    <row r="546" spans="28:32" x14ac:dyDescent="0.2">
      <c r="AB546" s="211"/>
      <c r="AD546" s="211"/>
      <c r="AF546" s="211"/>
    </row>
    <row r="547" spans="28:32" x14ac:dyDescent="0.2">
      <c r="AB547" s="211"/>
      <c r="AD547" s="211"/>
      <c r="AF547" s="211"/>
    </row>
    <row r="548" spans="28:32" x14ac:dyDescent="0.2">
      <c r="AB548" s="211"/>
      <c r="AD548" s="211"/>
      <c r="AF548" s="211"/>
    </row>
    <row r="549" spans="28:32" x14ac:dyDescent="0.2">
      <c r="AB549" s="211"/>
      <c r="AD549" s="211"/>
      <c r="AF549" s="211"/>
    </row>
    <row r="550" spans="28:32" x14ac:dyDescent="0.2">
      <c r="AB550" s="211"/>
      <c r="AD550" s="211"/>
      <c r="AF550" s="211"/>
    </row>
    <row r="551" spans="28:32" x14ac:dyDescent="0.2">
      <c r="AB551" s="211"/>
      <c r="AD551" s="211"/>
      <c r="AF551" s="211"/>
    </row>
    <row r="552" spans="28:32" x14ac:dyDescent="0.2">
      <c r="AB552" s="211"/>
      <c r="AD552" s="211"/>
      <c r="AF552" s="211"/>
    </row>
    <row r="553" spans="28:32" x14ac:dyDescent="0.2">
      <c r="AB553" s="211"/>
      <c r="AD553" s="211"/>
      <c r="AF553" s="211"/>
    </row>
    <row r="554" spans="28:32" x14ac:dyDescent="0.2">
      <c r="AB554" s="211"/>
      <c r="AD554" s="211"/>
      <c r="AF554" s="211"/>
    </row>
    <row r="555" spans="28:32" x14ac:dyDescent="0.2">
      <c r="AB555" s="211"/>
      <c r="AD555" s="211"/>
      <c r="AF555" s="211"/>
    </row>
    <row r="556" spans="28:32" x14ac:dyDescent="0.2">
      <c r="AB556" s="211"/>
      <c r="AD556" s="211"/>
      <c r="AF556" s="211"/>
    </row>
    <row r="557" spans="28:32" x14ac:dyDescent="0.2">
      <c r="AB557" s="211"/>
      <c r="AD557" s="211"/>
      <c r="AF557" s="211"/>
    </row>
    <row r="558" spans="28:32" x14ac:dyDescent="0.2">
      <c r="AB558" s="211"/>
      <c r="AD558" s="211"/>
      <c r="AF558" s="211"/>
    </row>
    <row r="559" spans="28:32" x14ac:dyDescent="0.2">
      <c r="AB559" s="211"/>
      <c r="AD559" s="211"/>
      <c r="AF559" s="211"/>
    </row>
    <row r="560" spans="28:32" x14ac:dyDescent="0.2">
      <c r="AB560" s="211"/>
      <c r="AD560" s="211"/>
      <c r="AF560" s="211"/>
    </row>
    <row r="561" spans="28:32" x14ac:dyDescent="0.2">
      <c r="AB561" s="211"/>
      <c r="AD561" s="211"/>
      <c r="AF561" s="211"/>
    </row>
    <row r="562" spans="28:32" x14ac:dyDescent="0.2">
      <c r="AB562" s="211"/>
      <c r="AD562" s="211"/>
      <c r="AF562" s="211"/>
    </row>
    <row r="563" spans="28:32" x14ac:dyDescent="0.2">
      <c r="AB563" s="211"/>
      <c r="AD563" s="211"/>
      <c r="AF563" s="211"/>
    </row>
    <row r="564" spans="28:32" x14ac:dyDescent="0.2">
      <c r="AB564" s="211"/>
      <c r="AD564" s="211"/>
      <c r="AF564" s="211"/>
    </row>
    <row r="565" spans="28:32" x14ac:dyDescent="0.2">
      <c r="AB565" s="211"/>
      <c r="AD565" s="211"/>
      <c r="AF565" s="211"/>
    </row>
    <row r="566" spans="28:32" x14ac:dyDescent="0.2">
      <c r="AB566" s="211"/>
      <c r="AD566" s="211"/>
      <c r="AF566" s="211"/>
    </row>
    <row r="567" spans="28:32" x14ac:dyDescent="0.2">
      <c r="AB567" s="211"/>
      <c r="AD567" s="211"/>
      <c r="AF567" s="211"/>
    </row>
    <row r="568" spans="28:32" x14ac:dyDescent="0.2">
      <c r="AB568" s="211"/>
      <c r="AD568" s="211"/>
      <c r="AF568" s="211"/>
    </row>
    <row r="569" spans="28:32" x14ac:dyDescent="0.2">
      <c r="AB569" s="211"/>
      <c r="AD569" s="211"/>
      <c r="AF569" s="211"/>
    </row>
    <row r="570" spans="28:32" x14ac:dyDescent="0.2">
      <c r="AB570" s="211"/>
      <c r="AD570" s="211"/>
      <c r="AF570" s="211"/>
    </row>
    <row r="571" spans="28:32" x14ac:dyDescent="0.2">
      <c r="AB571" s="211"/>
      <c r="AD571" s="211"/>
      <c r="AF571" s="211"/>
    </row>
    <row r="572" spans="28:32" x14ac:dyDescent="0.2">
      <c r="AB572" s="211"/>
      <c r="AD572" s="211"/>
      <c r="AF572" s="211"/>
    </row>
    <row r="573" spans="28:32" x14ac:dyDescent="0.2">
      <c r="AB573" s="211"/>
      <c r="AD573" s="211"/>
      <c r="AF573" s="211"/>
    </row>
    <row r="574" spans="28:32" x14ac:dyDescent="0.2">
      <c r="AB574" s="211"/>
      <c r="AD574" s="211"/>
      <c r="AF574" s="211"/>
    </row>
    <row r="575" spans="28:32" x14ac:dyDescent="0.2">
      <c r="AB575" s="211"/>
      <c r="AD575" s="211"/>
      <c r="AF575" s="211"/>
    </row>
    <row r="576" spans="28:32" x14ac:dyDescent="0.2">
      <c r="AB576" s="211"/>
      <c r="AD576" s="211"/>
      <c r="AF576" s="211"/>
    </row>
    <row r="577" spans="28:32" x14ac:dyDescent="0.2">
      <c r="AB577" s="211"/>
      <c r="AD577" s="211"/>
      <c r="AF577" s="211"/>
    </row>
    <row r="578" spans="28:32" x14ac:dyDescent="0.2">
      <c r="AB578" s="211"/>
      <c r="AD578" s="211"/>
      <c r="AF578" s="211"/>
    </row>
    <row r="579" spans="28:32" x14ac:dyDescent="0.2">
      <c r="AB579" s="211"/>
      <c r="AD579" s="211"/>
      <c r="AF579" s="211"/>
    </row>
    <row r="580" spans="28:32" x14ac:dyDescent="0.2">
      <c r="AB580" s="211"/>
      <c r="AD580" s="211"/>
      <c r="AF580" s="211"/>
    </row>
    <row r="581" spans="28:32" x14ac:dyDescent="0.2">
      <c r="AB581" s="211"/>
      <c r="AD581" s="211"/>
      <c r="AF581" s="211"/>
    </row>
    <row r="582" spans="28:32" x14ac:dyDescent="0.2">
      <c r="AB582" s="211"/>
      <c r="AD582" s="211"/>
      <c r="AF582" s="211"/>
    </row>
    <row r="583" spans="28:32" x14ac:dyDescent="0.2">
      <c r="AB583" s="211"/>
      <c r="AD583" s="211"/>
      <c r="AF583" s="211"/>
    </row>
    <row r="584" spans="28:32" x14ac:dyDescent="0.2">
      <c r="AB584" s="211"/>
      <c r="AD584" s="211"/>
      <c r="AF584" s="211"/>
    </row>
    <row r="585" spans="28:32" x14ac:dyDescent="0.2">
      <c r="AB585" s="211"/>
      <c r="AD585" s="211"/>
      <c r="AF585" s="211"/>
    </row>
    <row r="586" spans="28:32" x14ac:dyDescent="0.2">
      <c r="AB586" s="211"/>
      <c r="AD586" s="211"/>
      <c r="AF586" s="211"/>
    </row>
    <row r="587" spans="28:32" x14ac:dyDescent="0.2">
      <c r="AB587" s="211"/>
      <c r="AD587" s="211"/>
      <c r="AF587" s="211"/>
    </row>
    <row r="588" spans="28:32" x14ac:dyDescent="0.2">
      <c r="AB588" s="211"/>
      <c r="AD588" s="211"/>
      <c r="AF588" s="211"/>
    </row>
    <row r="589" spans="28:32" x14ac:dyDescent="0.2">
      <c r="AB589" s="211"/>
      <c r="AD589" s="211"/>
      <c r="AF589" s="211"/>
    </row>
    <row r="590" spans="28:32" x14ac:dyDescent="0.2">
      <c r="AB590" s="211"/>
      <c r="AD590" s="211"/>
      <c r="AF590" s="211"/>
    </row>
    <row r="591" spans="28:32" x14ac:dyDescent="0.2">
      <c r="AB591" s="211"/>
      <c r="AD591" s="211"/>
      <c r="AF591" s="211"/>
    </row>
    <row r="592" spans="28:32" x14ac:dyDescent="0.2">
      <c r="AB592" s="211"/>
      <c r="AD592" s="211"/>
      <c r="AF592" s="211"/>
    </row>
    <row r="593" spans="28:32" x14ac:dyDescent="0.2">
      <c r="AB593" s="211"/>
      <c r="AD593" s="211"/>
      <c r="AF593" s="211"/>
    </row>
    <row r="594" spans="28:32" x14ac:dyDescent="0.2">
      <c r="AB594" s="211"/>
      <c r="AD594" s="211"/>
      <c r="AF594" s="211"/>
    </row>
    <row r="595" spans="28:32" x14ac:dyDescent="0.2">
      <c r="AB595" s="211"/>
      <c r="AD595" s="211"/>
      <c r="AF595" s="211"/>
    </row>
    <row r="596" spans="28:32" x14ac:dyDescent="0.2">
      <c r="AB596" s="211"/>
      <c r="AD596" s="211"/>
      <c r="AF596" s="211"/>
    </row>
    <row r="597" spans="28:32" x14ac:dyDescent="0.2">
      <c r="AB597" s="211"/>
      <c r="AD597" s="211"/>
      <c r="AF597" s="211"/>
    </row>
    <row r="598" spans="28:32" x14ac:dyDescent="0.2">
      <c r="AB598" s="211"/>
      <c r="AD598" s="211"/>
      <c r="AF598" s="211"/>
    </row>
    <row r="599" spans="28:32" x14ac:dyDescent="0.2">
      <c r="AB599" s="211"/>
      <c r="AD599" s="211"/>
      <c r="AF599" s="211"/>
    </row>
    <row r="600" spans="28:32" x14ac:dyDescent="0.2">
      <c r="AB600" s="211"/>
      <c r="AD600" s="211"/>
      <c r="AF600" s="211"/>
    </row>
    <row r="601" spans="28:32" x14ac:dyDescent="0.2">
      <c r="AB601" s="211"/>
      <c r="AD601" s="211"/>
      <c r="AF601" s="211"/>
    </row>
    <row r="602" spans="28:32" x14ac:dyDescent="0.2">
      <c r="AB602" s="211"/>
      <c r="AD602" s="211"/>
      <c r="AF602" s="211"/>
    </row>
    <row r="603" spans="28:32" x14ac:dyDescent="0.2">
      <c r="AB603" s="211"/>
      <c r="AD603" s="211"/>
      <c r="AF603" s="211"/>
    </row>
    <row r="604" spans="28:32" x14ac:dyDescent="0.2">
      <c r="AB604" s="211"/>
      <c r="AD604" s="211"/>
      <c r="AF604" s="211"/>
    </row>
    <row r="605" spans="28:32" x14ac:dyDescent="0.2">
      <c r="AB605" s="211"/>
      <c r="AD605" s="211"/>
      <c r="AF605" s="211"/>
    </row>
    <row r="606" spans="28:32" x14ac:dyDescent="0.2">
      <c r="AB606" s="211"/>
      <c r="AD606" s="211"/>
      <c r="AF606" s="211"/>
    </row>
    <row r="607" spans="28:32" x14ac:dyDescent="0.2">
      <c r="AB607" s="211"/>
      <c r="AD607" s="211"/>
      <c r="AF607" s="211"/>
    </row>
    <row r="608" spans="28:32" x14ac:dyDescent="0.2">
      <c r="AB608" s="211"/>
      <c r="AD608" s="211"/>
      <c r="AF608" s="211"/>
    </row>
    <row r="609" spans="28:32" x14ac:dyDescent="0.2">
      <c r="AB609" s="211"/>
      <c r="AD609" s="211"/>
      <c r="AF609" s="211"/>
    </row>
    <row r="610" spans="28:32" x14ac:dyDescent="0.2">
      <c r="AB610" s="211"/>
      <c r="AD610" s="211"/>
      <c r="AF610" s="211"/>
    </row>
    <row r="611" spans="28:32" x14ac:dyDescent="0.2">
      <c r="AB611" s="211"/>
      <c r="AD611" s="211"/>
      <c r="AF611" s="211"/>
    </row>
    <row r="612" spans="28:32" x14ac:dyDescent="0.2">
      <c r="AB612" s="211"/>
      <c r="AD612" s="211"/>
      <c r="AF612" s="211"/>
    </row>
    <row r="613" spans="28:32" x14ac:dyDescent="0.2">
      <c r="AB613" s="211"/>
      <c r="AD613" s="211"/>
      <c r="AF613" s="211"/>
    </row>
    <row r="614" spans="28:32" x14ac:dyDescent="0.2">
      <c r="AB614" s="211"/>
      <c r="AD614" s="211"/>
      <c r="AF614" s="211"/>
    </row>
    <row r="615" spans="28:32" ht="12.75" customHeight="1" x14ac:dyDescent="0.2">
      <c r="AB615" s="211"/>
      <c r="AD615" s="211"/>
      <c r="AF615" s="211"/>
    </row>
    <row r="616" spans="28:32" x14ac:dyDescent="0.2">
      <c r="AB616" s="211"/>
      <c r="AD616" s="211"/>
      <c r="AF616" s="211"/>
    </row>
    <row r="617" spans="28:32" x14ac:dyDescent="0.2">
      <c r="AB617" s="211"/>
      <c r="AD617" s="211"/>
      <c r="AF617" s="211"/>
    </row>
    <row r="618" spans="28:32" x14ac:dyDescent="0.2">
      <c r="AB618" s="211"/>
      <c r="AD618" s="211"/>
      <c r="AF618" s="211"/>
    </row>
    <row r="619" spans="28:32" x14ac:dyDescent="0.2">
      <c r="AB619" s="211"/>
      <c r="AD619" s="211"/>
      <c r="AF619" s="211"/>
    </row>
    <row r="620" spans="28:32" x14ac:dyDescent="0.2">
      <c r="AB620" s="211"/>
      <c r="AD620" s="211"/>
      <c r="AF620" s="211"/>
    </row>
    <row r="621" spans="28:32" x14ac:dyDescent="0.2">
      <c r="AB621" s="211"/>
      <c r="AD621" s="211"/>
      <c r="AF621" s="211"/>
    </row>
    <row r="622" spans="28:32" x14ac:dyDescent="0.2">
      <c r="AB622" s="211"/>
      <c r="AD622" s="211"/>
      <c r="AF622" s="211"/>
    </row>
    <row r="623" spans="28:32" x14ac:dyDescent="0.2">
      <c r="AB623" s="211"/>
      <c r="AD623" s="211"/>
      <c r="AF623" s="211"/>
    </row>
    <row r="624" spans="28:32" x14ac:dyDescent="0.2">
      <c r="AB624" s="211"/>
      <c r="AD624" s="211"/>
      <c r="AF624" s="211"/>
    </row>
    <row r="625" spans="28:32" x14ac:dyDescent="0.2">
      <c r="AB625" s="211"/>
      <c r="AD625" s="211"/>
      <c r="AF625" s="211"/>
    </row>
    <row r="626" spans="28:32" x14ac:dyDescent="0.2">
      <c r="AB626" s="211"/>
      <c r="AD626" s="211"/>
      <c r="AF626" s="211"/>
    </row>
    <row r="627" spans="28:32" x14ac:dyDescent="0.2">
      <c r="AD627" s="215"/>
      <c r="AE627" s="215"/>
      <c r="AF627" s="215"/>
    </row>
    <row r="628" spans="28:32" x14ac:dyDescent="0.2">
      <c r="AD628" s="215"/>
      <c r="AE628" s="215"/>
      <c r="AF628" s="215"/>
    </row>
    <row r="629" spans="28:32" x14ac:dyDescent="0.2">
      <c r="AD629" s="215"/>
      <c r="AE629" s="215"/>
      <c r="AF629" s="215"/>
    </row>
    <row r="630" spans="28:32" x14ac:dyDescent="0.2">
      <c r="AD630" s="215"/>
      <c r="AE630" s="215"/>
      <c r="AF630" s="215"/>
    </row>
    <row r="631" spans="28:32" x14ac:dyDescent="0.2">
      <c r="AD631" s="215"/>
      <c r="AE631" s="215"/>
      <c r="AF631" s="215"/>
    </row>
    <row r="632" spans="28:32" x14ac:dyDescent="0.2">
      <c r="AD632" s="215"/>
      <c r="AE632" s="215"/>
      <c r="AF632" s="215"/>
    </row>
    <row r="633" spans="28:32" x14ac:dyDescent="0.2">
      <c r="AD633" s="215"/>
      <c r="AE633" s="215"/>
      <c r="AF633" s="215"/>
    </row>
    <row r="634" spans="28:32" x14ac:dyDescent="0.2">
      <c r="AD634" s="215"/>
      <c r="AE634" s="215"/>
      <c r="AF634" s="215"/>
    </row>
    <row r="635" spans="28:32" x14ac:dyDescent="0.2">
      <c r="AD635" s="215"/>
      <c r="AE635" s="215"/>
      <c r="AF635" s="215"/>
    </row>
    <row r="636" spans="28:32" x14ac:dyDescent="0.2">
      <c r="AD636" s="215"/>
      <c r="AE636" s="215"/>
      <c r="AF636" s="215"/>
    </row>
    <row r="637" spans="28:32" x14ac:dyDescent="0.2">
      <c r="AD637" s="215"/>
      <c r="AE637" s="215"/>
      <c r="AF637" s="215"/>
    </row>
    <row r="638" spans="28:32" x14ac:dyDescent="0.2">
      <c r="AD638" s="215"/>
      <c r="AE638" s="215"/>
      <c r="AF638" s="215"/>
    </row>
    <row r="639" spans="28:32" x14ac:dyDescent="0.2">
      <c r="AD639" s="215"/>
      <c r="AE639" s="215"/>
      <c r="AF639" s="215"/>
    </row>
    <row r="640" spans="28:32" x14ac:dyDescent="0.2">
      <c r="AD640" s="215"/>
      <c r="AE640" s="215"/>
      <c r="AF640" s="215"/>
    </row>
    <row r="641" spans="28:32" x14ac:dyDescent="0.2">
      <c r="AB641" s="188"/>
      <c r="AD641" s="215"/>
      <c r="AE641" s="215"/>
      <c r="AF641" s="215"/>
    </row>
    <row r="642" spans="28:32" x14ac:dyDescent="0.2">
      <c r="AB642" s="188"/>
      <c r="AD642" s="215"/>
      <c r="AE642" s="215"/>
      <c r="AF642" s="215"/>
    </row>
    <row r="643" spans="28:32" x14ac:dyDescent="0.2">
      <c r="AB643" s="188"/>
      <c r="AD643" s="215"/>
      <c r="AE643" s="215"/>
      <c r="AF643" s="215"/>
    </row>
    <row r="644" spans="28:32" x14ac:dyDescent="0.2">
      <c r="AB644" s="188"/>
      <c r="AD644" s="215"/>
      <c r="AE644" s="215"/>
      <c r="AF644" s="215"/>
    </row>
    <row r="645" spans="28:32" x14ac:dyDescent="0.2">
      <c r="AB645" s="188"/>
      <c r="AD645" s="215"/>
      <c r="AE645" s="215"/>
      <c r="AF645" s="215"/>
    </row>
    <row r="646" spans="28:32" x14ac:dyDescent="0.2">
      <c r="AB646" s="188"/>
      <c r="AD646" s="215"/>
      <c r="AE646" s="215"/>
      <c r="AF646" s="215"/>
    </row>
    <row r="647" spans="28:32" x14ac:dyDescent="0.2">
      <c r="AB647" s="188"/>
      <c r="AD647" s="215"/>
      <c r="AE647" s="215"/>
      <c r="AF647" s="215"/>
    </row>
    <row r="648" spans="28:32" x14ac:dyDescent="0.2">
      <c r="AB648" s="188"/>
      <c r="AD648" s="215"/>
      <c r="AE648" s="215"/>
      <c r="AF648" s="215"/>
    </row>
    <row r="649" spans="28:32" x14ac:dyDescent="0.2">
      <c r="AB649" s="188"/>
      <c r="AD649" s="215"/>
      <c r="AE649" s="215"/>
      <c r="AF649" s="215"/>
    </row>
    <row r="650" spans="28:32" x14ac:dyDescent="0.2">
      <c r="AB650" s="188"/>
      <c r="AD650" s="215"/>
      <c r="AE650" s="215"/>
      <c r="AF650" s="215"/>
    </row>
    <row r="651" spans="28:32" x14ac:dyDescent="0.2">
      <c r="AB651" s="188"/>
      <c r="AD651" s="215"/>
      <c r="AE651" s="215"/>
      <c r="AF651" s="215"/>
    </row>
    <row r="652" spans="28:32" x14ac:dyDescent="0.2">
      <c r="AB652" s="188"/>
      <c r="AD652" s="215"/>
      <c r="AE652" s="215"/>
      <c r="AF652" s="215"/>
    </row>
    <row r="653" spans="28:32" x14ac:dyDescent="0.2">
      <c r="AB653" s="188"/>
      <c r="AD653" s="215"/>
      <c r="AE653" s="215"/>
      <c r="AF653" s="215"/>
    </row>
    <row r="654" spans="28:32" x14ac:dyDescent="0.2">
      <c r="AB654" s="188"/>
      <c r="AD654" s="215"/>
      <c r="AE654" s="215"/>
      <c r="AF654" s="215"/>
    </row>
    <row r="655" spans="28:32" x14ac:dyDescent="0.2">
      <c r="AB655" s="188"/>
      <c r="AD655" s="215"/>
      <c r="AE655" s="215"/>
      <c r="AF655" s="215"/>
    </row>
    <row r="656" spans="28:32" x14ac:dyDescent="0.2">
      <c r="AB656" s="188"/>
      <c r="AD656" s="215"/>
      <c r="AE656" s="215"/>
      <c r="AF656" s="215"/>
    </row>
    <row r="657" spans="28:32" x14ac:dyDescent="0.2">
      <c r="AB657" s="188"/>
      <c r="AD657" s="215"/>
      <c r="AE657" s="215"/>
      <c r="AF657" s="215"/>
    </row>
    <row r="658" spans="28:32" x14ac:dyDescent="0.2">
      <c r="AB658" s="188"/>
      <c r="AD658" s="215"/>
      <c r="AE658" s="215"/>
      <c r="AF658" s="215"/>
    </row>
    <row r="659" spans="28:32" x14ac:dyDescent="0.2">
      <c r="AB659" s="188"/>
      <c r="AD659" s="215"/>
      <c r="AE659" s="215"/>
      <c r="AF659" s="215"/>
    </row>
    <row r="660" spans="28:32" x14ac:dyDescent="0.2">
      <c r="AB660" s="188"/>
      <c r="AD660" s="215"/>
      <c r="AE660" s="215"/>
      <c r="AF660" s="215"/>
    </row>
    <row r="661" spans="28:32" x14ac:dyDescent="0.2">
      <c r="AB661" s="188"/>
      <c r="AD661" s="215"/>
      <c r="AE661" s="215"/>
      <c r="AF661" s="215"/>
    </row>
    <row r="662" spans="28:32" x14ac:dyDescent="0.2">
      <c r="AB662" s="188"/>
      <c r="AD662" s="215"/>
      <c r="AE662" s="215"/>
      <c r="AF662" s="215"/>
    </row>
    <row r="663" spans="28:32" x14ac:dyDescent="0.2">
      <c r="AB663" s="188"/>
      <c r="AD663" s="215"/>
      <c r="AE663" s="215"/>
      <c r="AF663" s="215"/>
    </row>
    <row r="664" spans="28:32" x14ac:dyDescent="0.2">
      <c r="AB664" s="188"/>
      <c r="AD664" s="215"/>
      <c r="AE664" s="215"/>
      <c r="AF664" s="215"/>
    </row>
    <row r="665" spans="28:32" x14ac:dyDescent="0.2">
      <c r="AB665" s="188"/>
      <c r="AD665" s="215"/>
      <c r="AE665" s="215"/>
      <c r="AF665" s="215"/>
    </row>
    <row r="666" spans="28:32" x14ac:dyDescent="0.2">
      <c r="AB666" s="188"/>
      <c r="AD666" s="215"/>
      <c r="AE666" s="215"/>
      <c r="AF666" s="215"/>
    </row>
    <row r="667" spans="28:32" x14ac:dyDescent="0.2">
      <c r="AB667" s="188"/>
      <c r="AD667" s="215"/>
      <c r="AE667" s="215"/>
      <c r="AF667" s="215"/>
    </row>
    <row r="668" spans="28:32" x14ac:dyDescent="0.2">
      <c r="AB668" s="188"/>
      <c r="AD668" s="215"/>
      <c r="AE668" s="215"/>
      <c r="AF668" s="215"/>
    </row>
    <row r="669" spans="28:32" x14ac:dyDescent="0.2">
      <c r="AB669" s="188"/>
      <c r="AD669" s="215"/>
      <c r="AE669" s="215"/>
      <c r="AF669" s="215"/>
    </row>
    <row r="670" spans="28:32" x14ac:dyDescent="0.2">
      <c r="AB670" s="188"/>
      <c r="AD670" s="215"/>
      <c r="AE670" s="215"/>
      <c r="AF670" s="215"/>
    </row>
    <row r="671" spans="28:32" x14ac:dyDescent="0.2">
      <c r="AB671" s="188"/>
      <c r="AD671" s="215"/>
      <c r="AE671" s="215"/>
      <c r="AF671" s="215"/>
    </row>
    <row r="672" spans="28:32" x14ac:dyDescent="0.2">
      <c r="AB672" s="188"/>
      <c r="AD672" s="215"/>
      <c r="AE672" s="215"/>
      <c r="AF672" s="215"/>
    </row>
    <row r="673" spans="28:32" x14ac:dyDescent="0.2">
      <c r="AB673" s="188"/>
      <c r="AD673" s="215"/>
      <c r="AE673" s="215"/>
      <c r="AF673" s="215"/>
    </row>
    <row r="674" spans="28:32" x14ac:dyDescent="0.2">
      <c r="AB674" s="188"/>
      <c r="AD674" s="215"/>
      <c r="AE674" s="215"/>
      <c r="AF674" s="215"/>
    </row>
    <row r="675" spans="28:32" x14ac:dyDescent="0.2">
      <c r="AB675" s="188"/>
      <c r="AD675" s="215"/>
      <c r="AE675" s="215"/>
      <c r="AF675" s="215"/>
    </row>
    <row r="676" spans="28:32" x14ac:dyDescent="0.2">
      <c r="AB676" s="188"/>
      <c r="AD676" s="215"/>
      <c r="AE676" s="215"/>
      <c r="AF676" s="215"/>
    </row>
    <row r="677" spans="28:32" x14ac:dyDescent="0.2">
      <c r="AB677" s="188"/>
      <c r="AD677" s="215"/>
      <c r="AE677" s="215"/>
      <c r="AF677" s="215"/>
    </row>
    <row r="678" spans="28:32" x14ac:dyDescent="0.2">
      <c r="AB678" s="188"/>
      <c r="AD678" s="215"/>
      <c r="AE678" s="215"/>
      <c r="AF678" s="215"/>
    </row>
    <row r="679" spans="28:32" x14ac:dyDescent="0.2">
      <c r="AB679" s="188"/>
      <c r="AD679" s="215"/>
      <c r="AE679" s="215"/>
      <c r="AF679" s="215"/>
    </row>
    <row r="680" spans="28:32" x14ac:dyDescent="0.2">
      <c r="AB680" s="188"/>
      <c r="AD680" s="215"/>
      <c r="AE680" s="215"/>
      <c r="AF680" s="215"/>
    </row>
    <row r="681" spans="28:32" x14ac:dyDescent="0.2">
      <c r="AB681" s="188"/>
      <c r="AD681" s="215"/>
      <c r="AE681" s="215"/>
      <c r="AF681" s="215"/>
    </row>
    <row r="682" spans="28:32" x14ac:dyDescent="0.2">
      <c r="AB682" s="188"/>
      <c r="AD682" s="215"/>
      <c r="AE682" s="215"/>
      <c r="AF682" s="215"/>
    </row>
    <row r="683" spans="28:32" x14ac:dyDescent="0.2">
      <c r="AB683" s="188"/>
      <c r="AD683" s="215"/>
      <c r="AE683" s="215"/>
      <c r="AF683" s="215"/>
    </row>
    <row r="684" spans="28:32" x14ac:dyDescent="0.2">
      <c r="AB684" s="188"/>
      <c r="AD684" s="215"/>
      <c r="AE684" s="215"/>
      <c r="AF684" s="215"/>
    </row>
    <row r="685" spans="28:32" x14ac:dyDescent="0.2">
      <c r="AB685" s="188"/>
      <c r="AD685" s="215"/>
      <c r="AE685" s="215"/>
      <c r="AF685" s="215"/>
    </row>
    <row r="686" spans="28:32" x14ac:dyDescent="0.2">
      <c r="AB686" s="188"/>
      <c r="AD686" s="215"/>
      <c r="AE686" s="215"/>
      <c r="AF686" s="215"/>
    </row>
    <row r="687" spans="28:32" x14ac:dyDescent="0.2">
      <c r="AB687" s="188"/>
      <c r="AD687" s="215"/>
      <c r="AE687" s="215"/>
      <c r="AF687" s="215"/>
    </row>
    <row r="688" spans="28:32" x14ac:dyDescent="0.2">
      <c r="AB688" s="188"/>
      <c r="AD688" s="215"/>
      <c r="AE688" s="215"/>
      <c r="AF688" s="215"/>
    </row>
    <row r="689" spans="28:32" x14ac:dyDescent="0.2">
      <c r="AB689" s="188"/>
      <c r="AD689" s="215"/>
      <c r="AE689" s="215"/>
      <c r="AF689" s="215"/>
    </row>
    <row r="690" spans="28:32" x14ac:dyDescent="0.2">
      <c r="AB690" s="188"/>
      <c r="AD690" s="215"/>
      <c r="AE690" s="215"/>
      <c r="AF690" s="215"/>
    </row>
    <row r="691" spans="28:32" x14ac:dyDescent="0.2">
      <c r="AB691" s="188"/>
      <c r="AD691" s="215"/>
      <c r="AE691" s="215"/>
      <c r="AF691" s="215"/>
    </row>
    <row r="692" spans="28:32" x14ac:dyDescent="0.2">
      <c r="AB692" s="188"/>
      <c r="AD692" s="215"/>
      <c r="AE692" s="215"/>
      <c r="AF692" s="215"/>
    </row>
    <row r="693" spans="28:32" x14ac:dyDescent="0.2">
      <c r="AB693" s="188"/>
      <c r="AD693" s="215"/>
      <c r="AE693" s="215"/>
      <c r="AF693" s="215"/>
    </row>
    <row r="694" spans="28:32" x14ac:dyDescent="0.2">
      <c r="AB694" s="188"/>
      <c r="AD694" s="215"/>
      <c r="AE694" s="215"/>
      <c r="AF694" s="215"/>
    </row>
    <row r="695" spans="28:32" x14ac:dyDescent="0.2">
      <c r="AB695" s="188"/>
      <c r="AD695" s="215"/>
      <c r="AE695" s="215"/>
      <c r="AF695" s="215"/>
    </row>
    <row r="696" spans="28:32" x14ac:dyDescent="0.2">
      <c r="AB696" s="188"/>
      <c r="AD696" s="215"/>
      <c r="AE696" s="215"/>
      <c r="AF696" s="215"/>
    </row>
    <row r="697" spans="28:32" x14ac:dyDescent="0.2">
      <c r="AB697" s="188"/>
      <c r="AD697" s="215"/>
      <c r="AE697" s="215"/>
      <c r="AF697" s="215"/>
    </row>
    <row r="698" spans="28:32" x14ac:dyDescent="0.2">
      <c r="AB698" s="188"/>
      <c r="AD698" s="215"/>
      <c r="AE698" s="215"/>
      <c r="AF698" s="215"/>
    </row>
    <row r="699" spans="28:32" x14ac:dyDescent="0.2">
      <c r="AB699" s="188"/>
      <c r="AD699" s="215"/>
      <c r="AE699" s="215"/>
      <c r="AF699" s="215"/>
    </row>
    <row r="700" spans="28:32" x14ac:dyDescent="0.2">
      <c r="AB700" s="188"/>
      <c r="AD700" s="215"/>
      <c r="AE700" s="215"/>
      <c r="AF700" s="215"/>
    </row>
    <row r="701" spans="28:32" x14ac:dyDescent="0.2">
      <c r="AB701" s="188"/>
      <c r="AD701" s="215"/>
      <c r="AE701" s="215"/>
      <c r="AF701" s="215"/>
    </row>
    <row r="702" spans="28:32" x14ac:dyDescent="0.2">
      <c r="AB702" s="188"/>
      <c r="AD702" s="215"/>
      <c r="AE702" s="215"/>
      <c r="AF702" s="215"/>
    </row>
    <row r="703" spans="28:32" x14ac:dyDescent="0.2">
      <c r="AB703" s="188"/>
      <c r="AD703" s="215"/>
      <c r="AE703" s="215"/>
      <c r="AF703" s="215"/>
    </row>
    <row r="704" spans="28:32" x14ac:dyDescent="0.2">
      <c r="AB704" s="188"/>
      <c r="AD704" s="215"/>
      <c r="AE704" s="215"/>
      <c r="AF704" s="215"/>
    </row>
    <row r="705" spans="28:32" x14ac:dyDescent="0.2">
      <c r="AB705" s="188"/>
      <c r="AD705" s="215"/>
      <c r="AE705" s="215"/>
      <c r="AF705" s="215"/>
    </row>
    <row r="706" spans="28:32" x14ac:dyDescent="0.2">
      <c r="AB706" s="188"/>
      <c r="AD706" s="215"/>
      <c r="AE706" s="215"/>
      <c r="AF706" s="215"/>
    </row>
    <row r="707" spans="28:32" x14ac:dyDescent="0.2">
      <c r="AB707" s="188"/>
      <c r="AD707" s="215"/>
      <c r="AE707" s="215"/>
      <c r="AF707" s="215"/>
    </row>
    <row r="708" spans="28:32" x14ac:dyDescent="0.2">
      <c r="AB708" s="188"/>
      <c r="AD708" s="215"/>
      <c r="AE708" s="215"/>
      <c r="AF708" s="215"/>
    </row>
    <row r="709" spans="28:32" x14ac:dyDescent="0.2">
      <c r="AB709" s="188"/>
      <c r="AD709" s="215"/>
      <c r="AE709" s="215"/>
      <c r="AF709" s="215"/>
    </row>
    <row r="710" spans="28:32" x14ac:dyDescent="0.2">
      <c r="AB710" s="188"/>
      <c r="AD710" s="215"/>
      <c r="AE710" s="215"/>
      <c r="AF710" s="215"/>
    </row>
    <row r="711" spans="28:32" x14ac:dyDescent="0.2">
      <c r="AB711" s="188"/>
      <c r="AD711" s="215"/>
      <c r="AE711" s="215"/>
      <c r="AF711" s="215"/>
    </row>
    <row r="712" spans="28:32" x14ac:dyDescent="0.2">
      <c r="AB712" s="188"/>
      <c r="AD712" s="215"/>
      <c r="AE712" s="215"/>
      <c r="AF712" s="215"/>
    </row>
    <row r="713" spans="28:32" x14ac:dyDescent="0.2">
      <c r="AB713" s="188"/>
      <c r="AD713" s="215"/>
      <c r="AE713" s="215"/>
      <c r="AF713" s="215"/>
    </row>
    <row r="714" spans="28:32" x14ac:dyDescent="0.2">
      <c r="AB714" s="188"/>
      <c r="AD714" s="215"/>
      <c r="AE714" s="215"/>
      <c r="AF714" s="215"/>
    </row>
    <row r="715" spans="28:32" x14ac:dyDescent="0.2">
      <c r="AB715" s="188"/>
      <c r="AD715" s="215"/>
      <c r="AE715" s="215"/>
      <c r="AF715" s="215"/>
    </row>
    <row r="716" spans="28:32" x14ac:dyDescent="0.2">
      <c r="AB716" s="188"/>
      <c r="AD716" s="215"/>
      <c r="AE716" s="215"/>
      <c r="AF716" s="215"/>
    </row>
    <row r="717" spans="28:32" x14ac:dyDescent="0.2">
      <c r="AB717" s="188"/>
      <c r="AD717" s="215"/>
      <c r="AE717" s="215"/>
      <c r="AF717" s="215"/>
    </row>
    <row r="718" spans="28:32" x14ac:dyDescent="0.2">
      <c r="AB718" s="188"/>
      <c r="AD718" s="215"/>
      <c r="AE718" s="215"/>
      <c r="AF718" s="215"/>
    </row>
    <row r="719" spans="28:32" x14ac:dyDescent="0.2">
      <c r="AB719" s="188"/>
      <c r="AD719" s="215"/>
      <c r="AE719" s="215"/>
      <c r="AF719" s="215"/>
    </row>
    <row r="720" spans="28:32" x14ac:dyDescent="0.2">
      <c r="AB720" s="188"/>
      <c r="AD720" s="215"/>
      <c r="AE720" s="215"/>
      <c r="AF720" s="215"/>
    </row>
    <row r="721" spans="28:32" x14ac:dyDescent="0.2">
      <c r="AB721" s="188"/>
      <c r="AD721" s="215"/>
      <c r="AE721" s="215"/>
      <c r="AF721" s="215"/>
    </row>
    <row r="722" spans="28:32" x14ac:dyDescent="0.2">
      <c r="AB722" s="188"/>
      <c r="AD722" s="215"/>
      <c r="AE722" s="215"/>
      <c r="AF722" s="215"/>
    </row>
    <row r="723" spans="28:32" x14ac:dyDescent="0.2">
      <c r="AB723" s="188"/>
      <c r="AD723" s="215"/>
      <c r="AE723" s="215"/>
      <c r="AF723" s="215"/>
    </row>
    <row r="724" spans="28:32" x14ac:dyDescent="0.2">
      <c r="AB724" s="188"/>
      <c r="AD724" s="215"/>
      <c r="AE724" s="215"/>
      <c r="AF724" s="215"/>
    </row>
    <row r="725" spans="28:32" x14ac:dyDescent="0.2">
      <c r="AB725" s="188"/>
      <c r="AD725" s="215"/>
      <c r="AE725" s="215"/>
      <c r="AF725" s="215"/>
    </row>
    <row r="726" spans="28:32" x14ac:dyDescent="0.2">
      <c r="AB726" s="188"/>
      <c r="AD726" s="215"/>
      <c r="AE726" s="215"/>
      <c r="AF726" s="215"/>
    </row>
    <row r="727" spans="28:32" x14ac:dyDescent="0.2">
      <c r="AB727" s="188"/>
      <c r="AD727" s="215"/>
      <c r="AE727" s="215"/>
      <c r="AF727" s="215"/>
    </row>
    <row r="728" spans="28:32" x14ac:dyDescent="0.2">
      <c r="AB728" s="188"/>
      <c r="AD728" s="215"/>
      <c r="AE728" s="215"/>
      <c r="AF728" s="215"/>
    </row>
    <row r="729" spans="28:32" x14ac:dyDescent="0.2">
      <c r="AB729" s="188"/>
      <c r="AD729" s="215"/>
      <c r="AE729" s="215"/>
      <c r="AF729" s="215"/>
    </row>
    <row r="730" spans="28:32" x14ac:dyDescent="0.2">
      <c r="AB730" s="188"/>
      <c r="AD730" s="215"/>
      <c r="AE730" s="215"/>
      <c r="AF730" s="215"/>
    </row>
    <row r="731" spans="28:32" x14ac:dyDescent="0.2">
      <c r="AB731" s="188"/>
      <c r="AD731" s="215"/>
      <c r="AE731" s="215"/>
      <c r="AF731" s="215"/>
    </row>
    <row r="732" spans="28:32" x14ac:dyDescent="0.2">
      <c r="AB732" s="188"/>
      <c r="AD732" s="215"/>
      <c r="AE732" s="215"/>
      <c r="AF732" s="215"/>
    </row>
    <row r="733" spans="28:32" x14ac:dyDescent="0.2">
      <c r="AB733" s="188"/>
      <c r="AD733" s="215"/>
      <c r="AE733" s="215"/>
      <c r="AF733" s="215"/>
    </row>
    <row r="734" spans="28:32" x14ac:dyDescent="0.2">
      <c r="AB734" s="188"/>
      <c r="AD734" s="215"/>
      <c r="AE734" s="215"/>
      <c r="AF734" s="215"/>
    </row>
    <row r="735" spans="28:32" x14ac:dyDescent="0.2">
      <c r="AB735" s="188"/>
      <c r="AD735" s="215"/>
      <c r="AE735" s="215"/>
      <c r="AF735" s="215"/>
    </row>
    <row r="736" spans="28:32" x14ac:dyDescent="0.2">
      <c r="AB736" s="188"/>
      <c r="AD736" s="215"/>
      <c r="AE736" s="215"/>
      <c r="AF736" s="215"/>
    </row>
    <row r="737" spans="28:32" x14ac:dyDescent="0.2">
      <c r="AB737" s="188"/>
      <c r="AD737" s="215"/>
      <c r="AE737" s="215"/>
      <c r="AF737" s="215"/>
    </row>
    <row r="738" spans="28:32" x14ac:dyDescent="0.2">
      <c r="AB738" s="188"/>
      <c r="AD738" s="215"/>
      <c r="AE738" s="215"/>
      <c r="AF738" s="215"/>
    </row>
    <row r="739" spans="28:32" x14ac:dyDescent="0.2">
      <c r="AB739" s="188"/>
      <c r="AD739" s="215"/>
      <c r="AE739" s="215"/>
      <c r="AF739" s="215"/>
    </row>
    <row r="740" spans="28:32" x14ac:dyDescent="0.2">
      <c r="AB740" s="188"/>
      <c r="AD740" s="215"/>
      <c r="AE740" s="215"/>
      <c r="AF740" s="215"/>
    </row>
    <row r="741" spans="28:32" x14ac:dyDescent="0.2">
      <c r="AB741" s="188"/>
      <c r="AD741" s="215"/>
      <c r="AE741" s="215"/>
      <c r="AF741" s="215"/>
    </row>
    <row r="742" spans="28:32" x14ac:dyDescent="0.2">
      <c r="AB742" s="188"/>
      <c r="AD742" s="215"/>
      <c r="AE742" s="215"/>
      <c r="AF742" s="215"/>
    </row>
    <row r="743" spans="28:32" x14ac:dyDescent="0.2">
      <c r="AB743" s="188"/>
      <c r="AD743" s="215"/>
      <c r="AE743" s="215"/>
      <c r="AF743" s="215"/>
    </row>
    <row r="744" spans="28:32" x14ac:dyDescent="0.2">
      <c r="AB744" s="188"/>
      <c r="AD744" s="215"/>
      <c r="AE744" s="215"/>
      <c r="AF744" s="215"/>
    </row>
    <row r="745" spans="28:32" x14ac:dyDescent="0.2">
      <c r="AB745" s="188"/>
      <c r="AD745" s="215"/>
      <c r="AE745" s="215"/>
      <c r="AF745" s="215"/>
    </row>
    <row r="746" spans="28:32" x14ac:dyDescent="0.2">
      <c r="AB746" s="188"/>
      <c r="AD746" s="215"/>
      <c r="AE746" s="215"/>
      <c r="AF746" s="215"/>
    </row>
    <row r="747" spans="28:32" x14ac:dyDescent="0.2">
      <c r="AB747" s="188"/>
      <c r="AD747" s="215"/>
      <c r="AE747" s="215"/>
      <c r="AF747" s="215"/>
    </row>
    <row r="748" spans="28:32" x14ac:dyDescent="0.2">
      <c r="AB748" s="188"/>
      <c r="AD748" s="215"/>
      <c r="AE748" s="215"/>
      <c r="AF748" s="215"/>
    </row>
    <row r="749" spans="28:32" x14ac:dyDescent="0.2">
      <c r="AB749" s="188"/>
      <c r="AD749" s="215"/>
      <c r="AE749" s="215"/>
      <c r="AF749" s="215"/>
    </row>
    <row r="750" spans="28:32" x14ac:dyDescent="0.2">
      <c r="AB750" s="188"/>
      <c r="AD750" s="215"/>
      <c r="AE750" s="215"/>
      <c r="AF750" s="215"/>
    </row>
    <row r="751" spans="28:32" x14ac:dyDescent="0.2">
      <c r="AB751" s="188"/>
      <c r="AD751" s="215"/>
      <c r="AE751" s="215"/>
      <c r="AF751" s="215"/>
    </row>
    <row r="752" spans="28:32" x14ac:dyDescent="0.2">
      <c r="AB752" s="188"/>
      <c r="AD752" s="215"/>
      <c r="AE752" s="215"/>
      <c r="AF752" s="215"/>
    </row>
    <row r="753" spans="28:32" x14ac:dyDescent="0.2">
      <c r="AB753" s="188"/>
      <c r="AD753" s="215"/>
      <c r="AE753" s="215"/>
      <c r="AF753" s="215"/>
    </row>
    <row r="754" spans="28:32" x14ac:dyDescent="0.2">
      <c r="AB754" s="188"/>
      <c r="AD754" s="215"/>
      <c r="AE754" s="215"/>
      <c r="AF754" s="215"/>
    </row>
    <row r="755" spans="28:32" x14ac:dyDescent="0.2">
      <c r="AB755" s="188"/>
      <c r="AD755" s="215"/>
      <c r="AE755" s="215"/>
      <c r="AF755" s="215"/>
    </row>
    <row r="756" spans="28:32" x14ac:dyDescent="0.2">
      <c r="AB756" s="188"/>
      <c r="AD756" s="215"/>
      <c r="AE756" s="215"/>
      <c r="AF756" s="215"/>
    </row>
    <row r="757" spans="28:32" x14ac:dyDescent="0.2">
      <c r="AB757" s="188"/>
      <c r="AD757" s="215"/>
      <c r="AE757" s="215"/>
      <c r="AF757" s="215"/>
    </row>
    <row r="758" spans="28:32" x14ac:dyDescent="0.2">
      <c r="AB758" s="188"/>
      <c r="AD758" s="215"/>
      <c r="AE758" s="215"/>
      <c r="AF758" s="215"/>
    </row>
    <row r="759" spans="28:32" x14ac:dyDescent="0.2">
      <c r="AB759" s="188"/>
      <c r="AD759" s="215"/>
      <c r="AE759" s="215"/>
      <c r="AF759" s="215"/>
    </row>
    <row r="760" spans="28:32" x14ac:dyDescent="0.2">
      <c r="AB760" s="188"/>
      <c r="AD760" s="215"/>
      <c r="AE760" s="215"/>
      <c r="AF760" s="215"/>
    </row>
    <row r="761" spans="28:32" x14ac:dyDescent="0.2">
      <c r="AB761" s="188"/>
      <c r="AD761" s="215"/>
      <c r="AE761" s="215"/>
      <c r="AF761" s="215"/>
    </row>
    <row r="762" spans="28:32" x14ac:dyDescent="0.2">
      <c r="AB762" s="188"/>
      <c r="AD762" s="215"/>
      <c r="AE762" s="215"/>
      <c r="AF762" s="215"/>
    </row>
    <row r="763" spans="28:32" x14ac:dyDescent="0.2">
      <c r="AB763" s="188"/>
      <c r="AD763" s="215"/>
      <c r="AE763" s="215"/>
      <c r="AF763" s="215"/>
    </row>
    <row r="764" spans="28:32" x14ac:dyDescent="0.2">
      <c r="AB764" s="188"/>
      <c r="AD764" s="215"/>
      <c r="AE764" s="215"/>
      <c r="AF764" s="215"/>
    </row>
    <row r="765" spans="28:32" x14ac:dyDescent="0.2">
      <c r="AB765" s="188"/>
      <c r="AD765" s="215"/>
      <c r="AE765" s="215"/>
      <c r="AF765" s="215"/>
    </row>
    <row r="766" spans="28:32" x14ac:dyDescent="0.2">
      <c r="AB766" s="188"/>
      <c r="AD766" s="215"/>
      <c r="AE766" s="215"/>
      <c r="AF766" s="215"/>
    </row>
    <row r="767" spans="28:32" x14ac:dyDescent="0.2">
      <c r="AB767" s="188"/>
      <c r="AD767" s="215"/>
      <c r="AE767" s="215"/>
      <c r="AF767" s="215"/>
    </row>
    <row r="768" spans="28:32" x14ac:dyDescent="0.2">
      <c r="AB768" s="188"/>
      <c r="AD768" s="215"/>
      <c r="AE768" s="215"/>
      <c r="AF768" s="215"/>
    </row>
    <row r="769" spans="28:32" x14ac:dyDescent="0.2">
      <c r="AB769" s="188"/>
      <c r="AD769" s="215"/>
      <c r="AE769" s="215"/>
      <c r="AF769" s="215"/>
    </row>
    <row r="770" spans="28:32" x14ac:dyDescent="0.2">
      <c r="AB770" s="188"/>
      <c r="AD770" s="215"/>
      <c r="AE770" s="215"/>
      <c r="AF770" s="215"/>
    </row>
    <row r="771" spans="28:32" x14ac:dyDescent="0.2">
      <c r="AB771" s="188"/>
      <c r="AD771" s="215"/>
      <c r="AE771" s="215"/>
      <c r="AF771" s="215"/>
    </row>
    <row r="772" spans="28:32" x14ac:dyDescent="0.2">
      <c r="AB772" s="188"/>
      <c r="AD772" s="215"/>
      <c r="AE772" s="215"/>
      <c r="AF772" s="215"/>
    </row>
    <row r="773" spans="28:32" x14ac:dyDescent="0.2">
      <c r="AB773" s="188"/>
      <c r="AD773" s="215"/>
      <c r="AE773" s="215"/>
      <c r="AF773" s="215"/>
    </row>
    <row r="774" spans="28:32" x14ac:dyDescent="0.2">
      <c r="AB774" s="188"/>
      <c r="AD774" s="215"/>
      <c r="AE774" s="215"/>
      <c r="AF774" s="215"/>
    </row>
    <row r="775" spans="28:32" x14ac:dyDescent="0.2">
      <c r="AB775" s="188"/>
      <c r="AD775" s="215"/>
      <c r="AE775" s="215"/>
      <c r="AF775" s="215"/>
    </row>
    <row r="776" spans="28:32" x14ac:dyDescent="0.2">
      <c r="AB776" s="188"/>
      <c r="AD776" s="215"/>
      <c r="AE776" s="215"/>
      <c r="AF776" s="215"/>
    </row>
    <row r="777" spans="28:32" x14ac:dyDescent="0.2">
      <c r="AB777" s="188"/>
      <c r="AD777" s="215"/>
      <c r="AE777" s="215"/>
      <c r="AF777" s="215"/>
    </row>
    <row r="778" spans="28:32" x14ac:dyDescent="0.2">
      <c r="AB778" s="188"/>
      <c r="AD778" s="215"/>
      <c r="AE778" s="215"/>
      <c r="AF778" s="215"/>
    </row>
    <row r="779" spans="28:32" x14ac:dyDescent="0.2">
      <c r="AB779" s="188"/>
      <c r="AD779" s="215"/>
      <c r="AE779" s="215"/>
      <c r="AF779" s="215"/>
    </row>
    <row r="780" spans="28:32" x14ac:dyDescent="0.2">
      <c r="AB780" s="188"/>
      <c r="AD780" s="215"/>
      <c r="AE780" s="215"/>
      <c r="AF780" s="215"/>
    </row>
    <row r="781" spans="28:32" x14ac:dyDescent="0.2">
      <c r="AB781" s="188"/>
      <c r="AD781" s="215"/>
      <c r="AE781" s="215"/>
      <c r="AF781" s="215"/>
    </row>
    <row r="782" spans="28:32" x14ac:dyDescent="0.2">
      <c r="AB782" s="188"/>
      <c r="AD782" s="215"/>
      <c r="AE782" s="215"/>
      <c r="AF782" s="215"/>
    </row>
    <row r="783" spans="28:32" x14ac:dyDescent="0.2">
      <c r="AB783" s="188"/>
      <c r="AD783" s="215"/>
      <c r="AE783" s="215"/>
      <c r="AF783" s="215"/>
    </row>
    <row r="784" spans="28:32" x14ac:dyDescent="0.2">
      <c r="AB784" s="188"/>
      <c r="AD784" s="215"/>
      <c r="AE784" s="215"/>
      <c r="AF784" s="215"/>
    </row>
    <row r="785" spans="28:32" x14ac:dyDescent="0.2">
      <c r="AB785" s="188"/>
      <c r="AD785" s="215"/>
      <c r="AE785" s="215"/>
      <c r="AF785" s="215"/>
    </row>
    <row r="786" spans="28:32" x14ac:dyDescent="0.2">
      <c r="AB786" s="188"/>
      <c r="AD786" s="215"/>
      <c r="AE786" s="215"/>
      <c r="AF786" s="215"/>
    </row>
    <row r="787" spans="28:32" x14ac:dyDescent="0.2">
      <c r="AB787" s="188"/>
      <c r="AD787" s="215"/>
      <c r="AE787" s="215"/>
      <c r="AF787" s="215"/>
    </row>
    <row r="788" spans="28:32" x14ac:dyDescent="0.2">
      <c r="AB788" s="188"/>
      <c r="AD788" s="215"/>
      <c r="AE788" s="215"/>
      <c r="AF788" s="215"/>
    </row>
    <row r="789" spans="28:32" x14ac:dyDescent="0.2">
      <c r="AB789" s="188"/>
      <c r="AD789" s="215"/>
      <c r="AE789" s="215"/>
      <c r="AF789" s="215"/>
    </row>
    <row r="790" spans="28:32" x14ac:dyDescent="0.2">
      <c r="AB790" s="188"/>
      <c r="AD790" s="215"/>
      <c r="AE790" s="215"/>
      <c r="AF790" s="215"/>
    </row>
    <row r="791" spans="28:32" x14ac:dyDescent="0.2">
      <c r="AB791" s="188"/>
      <c r="AD791" s="215"/>
      <c r="AE791" s="215"/>
      <c r="AF791" s="215"/>
    </row>
    <row r="792" spans="28:32" x14ac:dyDescent="0.2">
      <c r="AB792" s="188"/>
      <c r="AD792" s="215"/>
      <c r="AE792" s="215"/>
      <c r="AF792" s="215"/>
    </row>
    <row r="793" spans="28:32" x14ac:dyDescent="0.2">
      <c r="AB793" s="188"/>
      <c r="AD793" s="215"/>
      <c r="AE793" s="215"/>
      <c r="AF793" s="215"/>
    </row>
    <row r="794" spans="28:32" x14ac:dyDescent="0.2">
      <c r="AB794" s="188"/>
      <c r="AD794" s="215"/>
      <c r="AE794" s="215"/>
      <c r="AF794" s="215"/>
    </row>
    <row r="795" spans="28:32" x14ac:dyDescent="0.2">
      <c r="AB795" s="188"/>
      <c r="AD795" s="215"/>
      <c r="AE795" s="215"/>
      <c r="AF795" s="215"/>
    </row>
    <row r="796" spans="28:32" x14ac:dyDescent="0.2">
      <c r="AB796" s="188"/>
      <c r="AD796" s="215"/>
      <c r="AE796" s="215"/>
      <c r="AF796" s="215"/>
    </row>
    <row r="797" spans="28:32" x14ac:dyDescent="0.2">
      <c r="AB797" s="188"/>
      <c r="AD797" s="215"/>
      <c r="AE797" s="215"/>
      <c r="AF797" s="215"/>
    </row>
    <row r="798" spans="28:32" x14ac:dyDescent="0.2">
      <c r="AB798" s="188"/>
      <c r="AD798" s="215"/>
      <c r="AE798" s="215"/>
      <c r="AF798" s="215"/>
    </row>
    <row r="799" spans="28:32" x14ac:dyDescent="0.2">
      <c r="AB799" s="188"/>
      <c r="AD799" s="215"/>
      <c r="AE799" s="215"/>
      <c r="AF799" s="215"/>
    </row>
    <row r="800" spans="28:32" x14ac:dyDescent="0.2">
      <c r="AB800" s="188"/>
      <c r="AD800" s="215"/>
      <c r="AE800" s="215"/>
      <c r="AF800" s="215"/>
    </row>
    <row r="801" spans="28:32" x14ac:dyDescent="0.2">
      <c r="AB801" s="188"/>
      <c r="AD801" s="215"/>
      <c r="AE801" s="215"/>
      <c r="AF801" s="215"/>
    </row>
    <row r="802" spans="28:32" x14ac:dyDescent="0.2">
      <c r="AB802" s="188"/>
      <c r="AD802" s="215"/>
      <c r="AE802" s="215"/>
      <c r="AF802" s="215"/>
    </row>
    <row r="803" spans="28:32" x14ac:dyDescent="0.2">
      <c r="AB803" s="188"/>
      <c r="AD803" s="215"/>
      <c r="AE803" s="215"/>
      <c r="AF803" s="215"/>
    </row>
    <row r="804" spans="28:32" x14ac:dyDescent="0.2">
      <c r="AB804" s="188"/>
      <c r="AD804" s="215"/>
      <c r="AE804" s="215"/>
      <c r="AF804" s="215"/>
    </row>
    <row r="805" spans="28:32" x14ac:dyDescent="0.2">
      <c r="AB805" s="188"/>
      <c r="AD805" s="215"/>
      <c r="AE805" s="215"/>
      <c r="AF805" s="215"/>
    </row>
    <row r="806" spans="28:32" x14ac:dyDescent="0.2">
      <c r="AB806" s="188"/>
      <c r="AD806" s="215"/>
      <c r="AE806" s="215"/>
      <c r="AF806" s="215"/>
    </row>
    <row r="807" spans="28:32" x14ac:dyDescent="0.2">
      <c r="AB807" s="188"/>
      <c r="AD807" s="215"/>
      <c r="AE807" s="215"/>
      <c r="AF807" s="215"/>
    </row>
    <row r="808" spans="28:32" x14ac:dyDescent="0.2">
      <c r="AB808" s="188"/>
      <c r="AD808" s="215"/>
      <c r="AE808" s="215"/>
      <c r="AF808" s="215"/>
    </row>
    <row r="809" spans="28:32" x14ac:dyDescent="0.2">
      <c r="AB809" s="188"/>
      <c r="AD809" s="215"/>
      <c r="AE809" s="215"/>
      <c r="AF809" s="215"/>
    </row>
    <row r="810" spans="28:32" x14ac:dyDescent="0.2">
      <c r="AB810" s="188"/>
      <c r="AD810" s="215"/>
      <c r="AE810" s="215"/>
      <c r="AF810" s="215"/>
    </row>
    <row r="811" spans="28:32" x14ac:dyDescent="0.2">
      <c r="AB811" s="188"/>
      <c r="AD811" s="215"/>
      <c r="AE811" s="215"/>
      <c r="AF811" s="215"/>
    </row>
    <row r="812" spans="28:32" x14ac:dyDescent="0.2">
      <c r="AB812" s="188"/>
      <c r="AD812" s="215"/>
      <c r="AE812" s="215"/>
      <c r="AF812" s="215"/>
    </row>
    <row r="813" spans="28:32" x14ac:dyDescent="0.2">
      <c r="AB813" s="188"/>
      <c r="AD813" s="215"/>
      <c r="AE813" s="215"/>
      <c r="AF813" s="215"/>
    </row>
    <row r="814" spans="28:32" x14ac:dyDescent="0.2">
      <c r="AB814" s="188"/>
      <c r="AD814" s="215"/>
      <c r="AE814" s="215"/>
      <c r="AF814" s="215"/>
    </row>
    <row r="815" spans="28:32" x14ac:dyDescent="0.2">
      <c r="AB815" s="188"/>
      <c r="AD815" s="215"/>
      <c r="AE815" s="215"/>
      <c r="AF815" s="215"/>
    </row>
    <row r="816" spans="28:32" x14ac:dyDescent="0.2">
      <c r="AB816" s="188"/>
      <c r="AD816" s="215"/>
      <c r="AE816" s="215"/>
      <c r="AF816" s="215"/>
    </row>
    <row r="817" spans="28:32" x14ac:dyDescent="0.2">
      <c r="AB817" s="188"/>
      <c r="AD817" s="215"/>
      <c r="AE817" s="215"/>
      <c r="AF817" s="215"/>
    </row>
    <row r="818" spans="28:32" x14ac:dyDescent="0.2">
      <c r="AB818" s="188"/>
      <c r="AD818" s="215"/>
      <c r="AE818" s="215"/>
      <c r="AF818" s="215"/>
    </row>
    <row r="819" spans="28:32" x14ac:dyDescent="0.2">
      <c r="AB819" s="188"/>
      <c r="AD819" s="215"/>
      <c r="AE819" s="215"/>
      <c r="AF819" s="215"/>
    </row>
    <row r="820" spans="28:32" x14ac:dyDescent="0.2">
      <c r="AB820" s="188"/>
      <c r="AD820" s="215"/>
      <c r="AE820" s="215"/>
      <c r="AF820" s="215"/>
    </row>
    <row r="821" spans="28:32" x14ac:dyDescent="0.2">
      <c r="AB821" s="188"/>
      <c r="AD821" s="215"/>
      <c r="AE821" s="215"/>
      <c r="AF821" s="215"/>
    </row>
    <row r="822" spans="28:32" x14ac:dyDescent="0.2">
      <c r="AB822" s="188"/>
      <c r="AD822" s="215"/>
      <c r="AE822" s="215"/>
      <c r="AF822" s="215"/>
    </row>
    <row r="823" spans="28:32" x14ac:dyDescent="0.2">
      <c r="AB823" s="188"/>
      <c r="AD823" s="215"/>
      <c r="AE823" s="215"/>
      <c r="AF823" s="215"/>
    </row>
    <row r="824" spans="28:32" x14ac:dyDescent="0.2">
      <c r="AB824" s="188"/>
      <c r="AD824" s="215"/>
      <c r="AE824" s="215"/>
      <c r="AF824" s="215"/>
    </row>
    <row r="825" spans="28:32" x14ac:dyDescent="0.2">
      <c r="AB825" s="188"/>
      <c r="AD825" s="215"/>
      <c r="AE825" s="215"/>
      <c r="AF825" s="215"/>
    </row>
    <row r="826" spans="28:32" x14ac:dyDescent="0.2">
      <c r="AB826" s="188"/>
      <c r="AD826" s="215"/>
      <c r="AE826" s="215"/>
      <c r="AF826" s="215"/>
    </row>
    <row r="827" spans="28:32" x14ac:dyDescent="0.2">
      <c r="AB827" s="188"/>
      <c r="AD827" s="215"/>
      <c r="AE827" s="215"/>
      <c r="AF827" s="215"/>
    </row>
    <row r="828" spans="28:32" x14ac:dyDescent="0.2">
      <c r="AB828" s="188"/>
      <c r="AD828" s="215"/>
      <c r="AE828" s="215"/>
      <c r="AF828" s="215"/>
    </row>
    <row r="829" spans="28:32" x14ac:dyDescent="0.2">
      <c r="AB829" s="188"/>
      <c r="AD829" s="215"/>
      <c r="AE829" s="215"/>
      <c r="AF829" s="215"/>
    </row>
    <row r="830" spans="28:32" x14ac:dyDescent="0.2">
      <c r="AB830" s="188"/>
      <c r="AD830" s="215"/>
      <c r="AE830" s="215"/>
      <c r="AF830" s="215"/>
    </row>
    <row r="831" spans="28:32" x14ac:dyDescent="0.2">
      <c r="AB831" s="188"/>
      <c r="AD831" s="215"/>
      <c r="AE831" s="215"/>
      <c r="AF831" s="215"/>
    </row>
    <row r="832" spans="28:32" x14ac:dyDescent="0.2">
      <c r="AB832" s="188"/>
      <c r="AD832" s="215"/>
      <c r="AE832" s="215"/>
      <c r="AF832" s="215"/>
    </row>
    <row r="833" spans="28:32" x14ac:dyDescent="0.2">
      <c r="AB833" s="188"/>
      <c r="AD833" s="215"/>
      <c r="AE833" s="215"/>
      <c r="AF833" s="215"/>
    </row>
    <row r="834" spans="28:32" x14ac:dyDescent="0.2">
      <c r="AB834" s="188"/>
      <c r="AD834" s="215"/>
      <c r="AE834" s="215"/>
      <c r="AF834" s="215"/>
    </row>
    <row r="835" spans="28:32" x14ac:dyDescent="0.2">
      <c r="AB835" s="188"/>
      <c r="AD835" s="215"/>
      <c r="AE835" s="215"/>
      <c r="AF835" s="215"/>
    </row>
    <row r="836" spans="28:32" x14ac:dyDescent="0.2">
      <c r="AB836" s="188"/>
      <c r="AD836" s="215"/>
      <c r="AE836" s="215"/>
      <c r="AF836" s="215"/>
    </row>
    <row r="837" spans="28:32" x14ac:dyDescent="0.2">
      <c r="AB837" s="188"/>
      <c r="AD837" s="215"/>
      <c r="AE837" s="215"/>
      <c r="AF837" s="215"/>
    </row>
    <row r="838" spans="28:32" x14ac:dyDescent="0.2">
      <c r="AB838" s="188"/>
      <c r="AD838" s="215"/>
      <c r="AE838" s="215"/>
      <c r="AF838" s="215"/>
    </row>
    <row r="839" spans="28:32" x14ac:dyDescent="0.2">
      <c r="AB839" s="188"/>
      <c r="AD839" s="215"/>
      <c r="AE839" s="215"/>
      <c r="AF839" s="215"/>
    </row>
    <row r="840" spans="28:32" x14ac:dyDescent="0.2">
      <c r="AB840" s="188"/>
      <c r="AD840" s="215"/>
      <c r="AE840" s="215"/>
      <c r="AF840" s="215"/>
    </row>
    <row r="841" spans="28:32" x14ac:dyDescent="0.2">
      <c r="AB841" s="188"/>
      <c r="AD841" s="215"/>
      <c r="AE841" s="215"/>
      <c r="AF841" s="215"/>
    </row>
    <row r="842" spans="28:32" x14ac:dyDescent="0.2">
      <c r="AB842" s="188"/>
      <c r="AD842" s="215"/>
      <c r="AE842" s="215"/>
      <c r="AF842" s="215"/>
    </row>
    <row r="843" spans="28:32" x14ac:dyDescent="0.2">
      <c r="AB843" s="188"/>
      <c r="AD843" s="215"/>
      <c r="AE843" s="215"/>
      <c r="AF843" s="215"/>
    </row>
    <row r="844" spans="28:32" x14ac:dyDescent="0.2">
      <c r="AB844" s="188"/>
      <c r="AD844" s="215"/>
      <c r="AE844" s="215"/>
      <c r="AF844" s="215"/>
    </row>
    <row r="845" spans="28:32" x14ac:dyDescent="0.2">
      <c r="AB845" s="188"/>
      <c r="AD845" s="215"/>
      <c r="AE845" s="215"/>
      <c r="AF845" s="215"/>
    </row>
    <row r="846" spans="28:32" x14ac:dyDescent="0.2">
      <c r="AB846" s="188"/>
      <c r="AD846" s="215"/>
      <c r="AE846" s="215"/>
      <c r="AF846" s="215"/>
    </row>
    <row r="847" spans="28:32" x14ac:dyDescent="0.2">
      <c r="AB847" s="188"/>
      <c r="AD847" s="215"/>
      <c r="AE847" s="215"/>
      <c r="AF847" s="215"/>
    </row>
    <row r="848" spans="28:32" x14ac:dyDescent="0.2">
      <c r="AB848" s="188"/>
      <c r="AD848" s="215"/>
      <c r="AE848" s="215"/>
      <c r="AF848" s="215"/>
    </row>
    <row r="849" spans="28:32" x14ac:dyDescent="0.2">
      <c r="AB849" s="188"/>
      <c r="AD849" s="215"/>
      <c r="AE849" s="215"/>
      <c r="AF849" s="215"/>
    </row>
    <row r="850" spans="28:32" x14ac:dyDescent="0.2">
      <c r="AB850" s="188"/>
      <c r="AD850" s="215"/>
      <c r="AE850" s="215"/>
      <c r="AF850" s="215"/>
    </row>
    <row r="851" spans="28:32" x14ac:dyDescent="0.2">
      <c r="AB851" s="188"/>
      <c r="AD851" s="215"/>
      <c r="AE851" s="215"/>
      <c r="AF851" s="215"/>
    </row>
    <row r="852" spans="28:32" x14ac:dyDescent="0.2">
      <c r="AB852" s="188"/>
      <c r="AD852" s="215"/>
      <c r="AE852" s="215"/>
      <c r="AF852" s="215"/>
    </row>
    <row r="853" spans="28:32" x14ac:dyDescent="0.2">
      <c r="AB853" s="188"/>
      <c r="AD853" s="215"/>
      <c r="AE853" s="215"/>
      <c r="AF853" s="215"/>
    </row>
    <row r="854" spans="28:32" x14ac:dyDescent="0.2">
      <c r="AB854" s="188"/>
      <c r="AD854" s="215"/>
      <c r="AE854" s="215"/>
      <c r="AF854" s="215"/>
    </row>
    <row r="855" spans="28:32" x14ac:dyDescent="0.2">
      <c r="AB855" s="188"/>
      <c r="AD855" s="215"/>
      <c r="AE855" s="215"/>
      <c r="AF855" s="215"/>
    </row>
    <row r="856" spans="28:32" x14ac:dyDescent="0.2">
      <c r="AB856" s="188"/>
      <c r="AD856" s="215"/>
      <c r="AE856" s="215"/>
      <c r="AF856" s="215"/>
    </row>
    <row r="857" spans="28:32" x14ac:dyDescent="0.2">
      <c r="AB857" s="188"/>
      <c r="AD857" s="215"/>
      <c r="AE857" s="215"/>
      <c r="AF857" s="215"/>
    </row>
    <row r="858" spans="28:32" x14ac:dyDescent="0.2">
      <c r="AB858" s="188"/>
      <c r="AD858" s="215"/>
      <c r="AE858" s="215"/>
      <c r="AF858" s="215"/>
    </row>
    <row r="859" spans="28:32" x14ac:dyDescent="0.2">
      <c r="AB859" s="188"/>
      <c r="AD859" s="215"/>
      <c r="AE859" s="215"/>
      <c r="AF859" s="215"/>
    </row>
    <row r="860" spans="28:32" x14ac:dyDescent="0.2">
      <c r="AB860" s="188"/>
      <c r="AD860" s="215"/>
      <c r="AE860" s="215"/>
      <c r="AF860" s="215"/>
    </row>
    <row r="861" spans="28:32" x14ac:dyDescent="0.2">
      <c r="AB861" s="188"/>
      <c r="AD861" s="215"/>
      <c r="AE861" s="215"/>
      <c r="AF861" s="215"/>
    </row>
    <row r="862" spans="28:32" x14ac:dyDescent="0.2">
      <c r="AB862" s="188"/>
      <c r="AD862" s="215"/>
      <c r="AE862" s="215"/>
      <c r="AF862" s="215"/>
    </row>
    <row r="863" spans="28:32" x14ac:dyDescent="0.2">
      <c r="AB863" s="188"/>
      <c r="AD863" s="215"/>
      <c r="AE863" s="215"/>
      <c r="AF863" s="215"/>
    </row>
    <row r="864" spans="28:32" x14ac:dyDescent="0.2">
      <c r="AB864" s="188"/>
      <c r="AD864" s="215"/>
      <c r="AE864" s="215"/>
      <c r="AF864" s="215"/>
    </row>
    <row r="865" spans="28:32" x14ac:dyDescent="0.2">
      <c r="AB865" s="188"/>
      <c r="AD865" s="215"/>
      <c r="AE865" s="215"/>
      <c r="AF865" s="215"/>
    </row>
    <row r="866" spans="28:32" x14ac:dyDescent="0.2">
      <c r="AB866" s="188"/>
      <c r="AD866" s="215"/>
      <c r="AE866" s="215"/>
      <c r="AF866" s="215"/>
    </row>
    <row r="867" spans="28:32" x14ac:dyDescent="0.2">
      <c r="AB867" s="188"/>
      <c r="AD867" s="215"/>
      <c r="AE867" s="215"/>
      <c r="AF867" s="215"/>
    </row>
    <row r="868" spans="28:32" x14ac:dyDescent="0.2">
      <c r="AB868" s="188"/>
      <c r="AD868" s="215"/>
      <c r="AE868" s="215"/>
      <c r="AF868" s="215"/>
    </row>
    <row r="869" spans="28:32" x14ac:dyDescent="0.2">
      <c r="AB869" s="188"/>
      <c r="AD869" s="215"/>
      <c r="AE869" s="215"/>
      <c r="AF869" s="215"/>
    </row>
    <row r="870" spans="28:32" x14ac:dyDescent="0.2">
      <c r="AB870" s="188"/>
      <c r="AD870" s="215"/>
      <c r="AE870" s="215"/>
      <c r="AF870" s="215"/>
    </row>
    <row r="871" spans="28:32" x14ac:dyDescent="0.2">
      <c r="AB871" s="188"/>
      <c r="AD871" s="215"/>
      <c r="AE871" s="215"/>
      <c r="AF871" s="215"/>
    </row>
    <row r="872" spans="28:32" x14ac:dyDescent="0.2">
      <c r="AB872" s="188"/>
      <c r="AD872" s="215"/>
      <c r="AE872" s="215"/>
      <c r="AF872" s="215"/>
    </row>
    <row r="873" spans="28:32" x14ac:dyDescent="0.2">
      <c r="AB873" s="188"/>
      <c r="AD873" s="215"/>
      <c r="AE873" s="215"/>
      <c r="AF873" s="215"/>
    </row>
    <row r="874" spans="28:32" x14ac:dyDescent="0.2">
      <c r="AB874" s="188"/>
      <c r="AD874" s="215"/>
      <c r="AE874" s="215"/>
      <c r="AF874" s="215"/>
    </row>
    <row r="875" spans="28:32" x14ac:dyDescent="0.2">
      <c r="AB875" s="188"/>
      <c r="AD875" s="215"/>
      <c r="AE875" s="215"/>
      <c r="AF875" s="215"/>
    </row>
    <row r="876" spans="28:32" x14ac:dyDescent="0.2">
      <c r="AB876" s="188"/>
      <c r="AD876" s="215"/>
      <c r="AE876" s="215"/>
      <c r="AF876" s="215"/>
    </row>
    <row r="877" spans="28:32" x14ac:dyDescent="0.2">
      <c r="AB877" s="188"/>
      <c r="AD877" s="215"/>
      <c r="AE877" s="215"/>
      <c r="AF877" s="215"/>
    </row>
    <row r="878" spans="28:32" x14ac:dyDescent="0.2">
      <c r="AB878" s="188"/>
      <c r="AD878" s="215"/>
      <c r="AE878" s="215"/>
      <c r="AF878" s="215"/>
    </row>
    <row r="879" spans="28:32" x14ac:dyDescent="0.2">
      <c r="AB879" s="188"/>
      <c r="AD879" s="215"/>
      <c r="AE879" s="215"/>
      <c r="AF879" s="215"/>
    </row>
    <row r="880" spans="28:32" x14ac:dyDescent="0.2">
      <c r="AB880" s="188"/>
      <c r="AD880" s="215"/>
      <c r="AE880" s="215"/>
      <c r="AF880" s="215"/>
    </row>
    <row r="881" spans="28:32" x14ac:dyDescent="0.2">
      <c r="AB881" s="188"/>
      <c r="AD881" s="215"/>
      <c r="AE881" s="215"/>
      <c r="AF881" s="215"/>
    </row>
    <row r="882" spans="28:32" x14ac:dyDescent="0.2">
      <c r="AB882" s="188"/>
      <c r="AD882" s="215"/>
      <c r="AE882" s="215"/>
      <c r="AF882" s="215"/>
    </row>
    <row r="883" spans="28:32" x14ac:dyDescent="0.2">
      <c r="AB883" s="188"/>
      <c r="AD883" s="215"/>
      <c r="AE883" s="215"/>
      <c r="AF883" s="215"/>
    </row>
    <row r="884" spans="28:32" x14ac:dyDescent="0.2">
      <c r="AB884" s="188"/>
      <c r="AD884" s="215"/>
      <c r="AE884" s="215"/>
      <c r="AF884" s="215"/>
    </row>
    <row r="885" spans="28:32" x14ac:dyDescent="0.2">
      <c r="AB885" s="188"/>
      <c r="AD885" s="215"/>
      <c r="AE885" s="215"/>
      <c r="AF885" s="215"/>
    </row>
    <row r="886" spans="28:32" x14ac:dyDescent="0.2">
      <c r="AB886" s="188"/>
      <c r="AD886" s="215"/>
      <c r="AE886" s="215"/>
      <c r="AF886" s="215"/>
    </row>
    <row r="887" spans="28:32" x14ac:dyDescent="0.2">
      <c r="AB887" s="188"/>
      <c r="AD887" s="215"/>
      <c r="AE887" s="215"/>
      <c r="AF887" s="215"/>
    </row>
    <row r="888" spans="28:32" x14ac:dyDescent="0.2">
      <c r="AB888" s="188"/>
      <c r="AD888" s="215"/>
      <c r="AE888" s="215"/>
      <c r="AF888" s="215"/>
    </row>
    <row r="889" spans="28:32" x14ac:dyDescent="0.2">
      <c r="AB889" s="188"/>
      <c r="AD889" s="215"/>
      <c r="AE889" s="215"/>
      <c r="AF889" s="215"/>
    </row>
    <row r="890" spans="28:32" x14ac:dyDescent="0.2">
      <c r="AB890" s="188"/>
      <c r="AD890" s="215"/>
      <c r="AE890" s="215"/>
      <c r="AF890" s="215"/>
    </row>
    <row r="891" spans="28:32" x14ac:dyDescent="0.2">
      <c r="AB891" s="188"/>
      <c r="AD891" s="215"/>
      <c r="AE891" s="215"/>
      <c r="AF891" s="215"/>
    </row>
    <row r="892" spans="28:32" x14ac:dyDescent="0.2">
      <c r="AB892" s="188"/>
      <c r="AD892" s="215"/>
      <c r="AE892" s="215"/>
      <c r="AF892" s="215"/>
    </row>
    <row r="893" spans="28:32" x14ac:dyDescent="0.2">
      <c r="AB893" s="188"/>
      <c r="AD893" s="215"/>
      <c r="AE893" s="215"/>
      <c r="AF893" s="215"/>
    </row>
    <row r="894" spans="28:32" x14ac:dyDescent="0.2">
      <c r="AB894" s="188"/>
      <c r="AD894" s="215"/>
      <c r="AE894" s="215"/>
      <c r="AF894" s="215"/>
    </row>
    <row r="895" spans="28:32" x14ac:dyDescent="0.2">
      <c r="AB895" s="188"/>
      <c r="AD895" s="215"/>
      <c r="AE895" s="215"/>
      <c r="AF895" s="215"/>
    </row>
    <row r="896" spans="28:32" x14ac:dyDescent="0.2">
      <c r="AB896" s="188"/>
      <c r="AD896" s="215"/>
      <c r="AE896" s="215"/>
      <c r="AF896" s="215"/>
    </row>
    <row r="897" spans="28:32" x14ac:dyDescent="0.2">
      <c r="AB897" s="188"/>
      <c r="AD897" s="215"/>
      <c r="AE897" s="215"/>
      <c r="AF897" s="215"/>
    </row>
    <row r="898" spans="28:32" x14ac:dyDescent="0.2">
      <c r="AB898" s="188"/>
      <c r="AD898" s="215"/>
      <c r="AE898" s="215"/>
      <c r="AF898" s="215"/>
    </row>
    <row r="899" spans="28:32" x14ac:dyDescent="0.2">
      <c r="AB899" s="188"/>
      <c r="AD899" s="215"/>
      <c r="AE899" s="215"/>
      <c r="AF899" s="215"/>
    </row>
    <row r="900" spans="28:32" x14ac:dyDescent="0.2">
      <c r="AB900" s="188"/>
      <c r="AD900" s="215"/>
      <c r="AE900" s="215"/>
      <c r="AF900" s="215"/>
    </row>
    <row r="901" spans="28:32" x14ac:dyDescent="0.2">
      <c r="AB901" s="188"/>
      <c r="AD901" s="215"/>
      <c r="AE901" s="215"/>
      <c r="AF901" s="215"/>
    </row>
    <row r="902" spans="28:32" x14ac:dyDescent="0.2">
      <c r="AB902" s="188"/>
      <c r="AD902" s="215"/>
      <c r="AE902" s="215"/>
      <c r="AF902" s="215"/>
    </row>
    <row r="903" spans="28:32" x14ac:dyDescent="0.2">
      <c r="AB903" s="188"/>
      <c r="AD903" s="215"/>
      <c r="AE903" s="215"/>
      <c r="AF903" s="215"/>
    </row>
    <row r="904" spans="28:32" x14ac:dyDescent="0.2">
      <c r="AB904" s="188"/>
      <c r="AD904" s="215"/>
      <c r="AE904" s="215"/>
      <c r="AF904" s="215"/>
    </row>
    <row r="905" spans="28:32" x14ac:dyDescent="0.2">
      <c r="AB905" s="188"/>
      <c r="AD905" s="215"/>
      <c r="AE905" s="215"/>
      <c r="AF905" s="215"/>
    </row>
    <row r="906" spans="28:32" x14ac:dyDescent="0.2">
      <c r="AB906" s="188"/>
      <c r="AD906" s="215"/>
      <c r="AE906" s="215"/>
      <c r="AF906" s="215"/>
    </row>
  </sheetData>
  <mergeCells count="12">
    <mergeCell ref="C17:F17"/>
    <mergeCell ref="C16:F16"/>
    <mergeCell ref="B13:F13"/>
    <mergeCell ref="B4:F4"/>
    <mergeCell ref="B9:F9"/>
    <mergeCell ref="B10:F10"/>
    <mergeCell ref="B12:F12"/>
    <mergeCell ref="B11:F11"/>
    <mergeCell ref="B7:F7"/>
    <mergeCell ref="B6:F6"/>
    <mergeCell ref="B5:F5"/>
    <mergeCell ref="B8:F8"/>
  </mergeCells>
  <dataValidations count="1">
    <dataValidation allowBlank="1" showErrorMessage="1" prompt="Maak een keuze uit de lijst." sqref="B9"/>
  </dataValidations>
  <pageMargins left="0.74803149606299213" right="0.74803149606299213" top="0.98425196850393704" bottom="0.98425196850393704" header="0.51181102362204722" footer="0.51181102362204722"/>
  <pageSetup paperSize="9" scale="76" orientation="portrait" horizontalDpi="4294967293" r:id="rId1"/>
  <headerFooter alignWithMargins="0">
    <oddHeader>&amp;F</oddHeader>
    <oddFooter>&amp;L&amp;A&amp;C&amp;P van &amp;N&amp;R&amp;D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pageSetUpPr fitToPage="1"/>
  </sheetPr>
  <dimension ref="A1:IP183"/>
  <sheetViews>
    <sheetView showGridLines="0" showRowColHeaders="0" showZeros="0" tabSelected="1" zoomScaleNormal="100" workbookViewId="0">
      <pane ySplit="1" topLeftCell="A2" activePane="bottomLeft" state="frozen"/>
      <selection activeCell="E17" sqref="E17"/>
      <selection pane="bottomLeft"/>
    </sheetView>
  </sheetViews>
  <sheetFormatPr defaultRowHeight="15" customHeight="1" x14ac:dyDescent="0.2"/>
  <cols>
    <col min="1" max="1" width="2.42578125" style="190" customWidth="1"/>
    <col min="2" max="2" width="25.85546875" style="190" customWidth="1"/>
    <col min="3" max="3" width="35.140625" style="190" customWidth="1"/>
    <col min="4" max="4" width="2" style="190" customWidth="1"/>
    <col min="5" max="5" width="23.5703125" style="190" customWidth="1"/>
    <col min="6" max="6" width="15.7109375" style="190" customWidth="1"/>
    <col min="7" max="7" width="47.85546875" style="240" customWidth="1"/>
    <col min="8" max="8" width="2.28515625" style="190" customWidth="1"/>
    <col min="9" max="10" width="11.42578125" style="191" customWidth="1"/>
    <col min="11" max="12" width="11.42578125" style="190" customWidth="1"/>
    <col min="13" max="13" width="17.5703125" style="190" customWidth="1"/>
    <col min="14" max="14" width="23.85546875" style="196" customWidth="1"/>
    <col min="15" max="26" width="9.140625" style="190"/>
    <col min="27" max="27" width="17.5703125" style="190" customWidth="1"/>
    <col min="28" max="28" width="26" style="190" customWidth="1"/>
    <col min="29" max="29" width="21.85546875" style="190" customWidth="1"/>
    <col min="30" max="30" width="16.42578125" style="190" customWidth="1"/>
    <col min="31" max="31" width="15.5703125" style="190" customWidth="1"/>
    <col min="32" max="32" width="14.140625" style="190" customWidth="1"/>
    <col min="33" max="33" width="19.5703125" style="190" customWidth="1"/>
    <col min="34" max="34" width="18.7109375" style="190" customWidth="1"/>
    <col min="35" max="35" width="19.42578125" style="190" customWidth="1"/>
    <col min="36" max="36" width="16.85546875" style="190" customWidth="1"/>
    <col min="37" max="37" width="14.140625" style="190" customWidth="1"/>
    <col min="38" max="38" width="17.28515625" style="190" customWidth="1"/>
    <col min="39" max="39" width="21.85546875" style="190" customWidth="1"/>
    <col min="40" max="40" width="22" style="190" customWidth="1"/>
    <col min="41" max="41" width="24.140625" style="190" customWidth="1"/>
    <col min="42" max="42" width="23" style="190" customWidth="1"/>
    <col min="43" max="43" width="27.140625" style="190" customWidth="1"/>
    <col min="44" max="44" width="27.28515625" style="190" customWidth="1"/>
    <col min="45" max="45" width="20.85546875" style="190" customWidth="1"/>
    <col min="46" max="46" width="20.140625" style="190" customWidth="1"/>
    <col min="47" max="47" width="16.28515625" style="190" customWidth="1"/>
    <col min="48" max="48" width="13.7109375" style="190" customWidth="1"/>
    <col min="49" max="49" width="15.85546875" style="190" customWidth="1"/>
    <col min="50" max="50" width="19.85546875" style="190" customWidth="1"/>
    <col min="51" max="51" width="18" style="190" customWidth="1"/>
    <col min="52" max="52" width="19.7109375" style="190" customWidth="1"/>
    <col min="53" max="53" width="20" style="190" customWidth="1"/>
    <col min="54" max="54" width="22.28515625" style="190" customWidth="1"/>
    <col min="55" max="55" width="17.28515625" style="190" customWidth="1"/>
    <col min="56" max="56" width="28.42578125" style="190" customWidth="1"/>
    <col min="57" max="57" width="27.28515625" style="190" customWidth="1"/>
    <col min="58" max="58" width="27" style="190" customWidth="1"/>
    <col min="59" max="59" width="19.85546875" style="190" customWidth="1"/>
    <col min="60" max="60" width="19.5703125" style="190" customWidth="1"/>
    <col min="61" max="61" width="18.85546875" style="190" customWidth="1"/>
    <col min="62" max="62" width="19.5703125" style="190" customWidth="1"/>
    <col min="63" max="63" width="17.5703125" style="190" customWidth="1"/>
    <col min="64" max="64" width="15.28515625" style="190" customWidth="1"/>
    <col min="65" max="65" width="12.85546875" style="190" customWidth="1"/>
    <col min="66" max="66" width="24.28515625" style="190" customWidth="1"/>
    <col min="67" max="67" width="15" style="190" customWidth="1"/>
    <col min="68" max="68" width="17" style="190" customWidth="1"/>
    <col min="69" max="69" width="16.85546875" style="190" customWidth="1"/>
    <col min="70" max="70" width="19.7109375" style="190" customWidth="1"/>
    <col min="71" max="71" width="19.42578125" style="190" customWidth="1"/>
    <col min="72" max="72" width="11.5703125" style="190" customWidth="1"/>
    <col min="73" max="73" width="18.28515625" style="190" customWidth="1"/>
    <col min="74" max="74" width="19" style="190" customWidth="1"/>
    <col min="75" max="76" width="14.28515625" style="190" customWidth="1"/>
    <col min="77" max="77" width="15.28515625" style="190" customWidth="1"/>
    <col min="78" max="78" width="18.42578125" style="190" customWidth="1"/>
    <col min="79" max="79" width="12.42578125" style="190" customWidth="1"/>
    <col min="80" max="80" width="19.140625" style="190" customWidth="1"/>
    <col min="81" max="81" width="18.140625" style="190" customWidth="1"/>
    <col min="82" max="82" width="19.28515625" style="190" customWidth="1"/>
    <col min="83" max="83" width="17.7109375" style="190" customWidth="1"/>
    <col min="84" max="84" width="20.140625" style="190" customWidth="1"/>
    <col min="85" max="85" width="15.28515625" style="190" customWidth="1"/>
    <col min="86" max="86" width="16.85546875" style="190" customWidth="1"/>
    <col min="87" max="87" width="19.7109375" style="190" customWidth="1"/>
    <col min="88" max="88" width="19.28515625" style="190" customWidth="1"/>
    <col min="89" max="89" width="20.42578125" style="190" customWidth="1"/>
    <col min="90" max="90" width="12" style="190" customWidth="1"/>
    <col min="91" max="91" width="15.7109375" style="190" customWidth="1"/>
    <col min="92" max="94" width="20" style="190" customWidth="1"/>
    <col min="95" max="95" width="8" style="190" customWidth="1"/>
    <col min="96" max="96" width="12.28515625" style="190" customWidth="1"/>
    <col min="97" max="97" width="18.85546875" style="190" customWidth="1"/>
    <col min="98" max="98" width="17.5703125" style="190" customWidth="1"/>
    <col min="99" max="99" width="6.28515625" style="190" customWidth="1"/>
    <col min="100" max="100" width="11.5703125" style="190" customWidth="1"/>
    <col min="101" max="101" width="15" style="190" customWidth="1"/>
    <col min="102" max="102" width="5.42578125" style="190" customWidth="1"/>
    <col min="103" max="103" width="14.85546875" style="190" customWidth="1"/>
    <col min="104" max="104" width="14.28515625" style="190" customWidth="1"/>
    <col min="105" max="105" width="17" style="190" customWidth="1"/>
    <col min="106" max="106" width="3.7109375" style="190" customWidth="1"/>
    <col min="107" max="107" width="19.140625" style="190" customWidth="1"/>
    <col min="108" max="108" width="20.28515625" style="190" customWidth="1"/>
    <col min="109" max="109" width="21.7109375" style="190" customWidth="1"/>
    <col min="110" max="110" width="15.85546875" style="190" customWidth="1"/>
    <col min="111" max="111" width="7.28515625" style="190" customWidth="1"/>
    <col min="112" max="112" width="15.28515625" style="190" customWidth="1"/>
    <col min="113" max="113" width="16.85546875" style="190" customWidth="1"/>
    <col min="114" max="114" width="19.7109375" style="190" customWidth="1"/>
    <col min="115" max="115" width="15.7109375" style="190" customWidth="1"/>
    <col min="116" max="116" width="20.42578125" style="190" customWidth="1"/>
    <col min="117" max="117" width="8.7109375" style="190" customWidth="1"/>
    <col min="118" max="118" width="4.85546875" style="190" customWidth="1"/>
    <col min="119" max="119" width="21.7109375" style="190" customWidth="1"/>
    <col min="120" max="120" width="7.28515625" style="190" customWidth="1"/>
    <col min="121" max="121" width="15.5703125" style="190" customWidth="1"/>
    <col min="122" max="122" width="12.140625" style="190" customWidth="1"/>
    <col min="123" max="123" width="12.5703125" style="190" customWidth="1"/>
    <col min="124" max="124" width="12.85546875" style="190" customWidth="1"/>
    <col min="125" max="125" width="17.42578125" style="190" customWidth="1"/>
    <col min="126" max="126" width="10.85546875" style="190" customWidth="1"/>
    <col min="127" max="127" width="17.5703125" style="190" customWidth="1"/>
    <col min="128" max="128" width="16.42578125" style="190" customWidth="1"/>
    <col min="129" max="130" width="13.28515625" style="190" customWidth="1"/>
    <col min="131" max="131" width="18.85546875" style="190" customWidth="1"/>
    <col min="132" max="132" width="11.7109375" style="190" customWidth="1"/>
    <col min="133" max="133" width="24.140625" style="190" customWidth="1"/>
    <col min="134" max="134" width="27.7109375" style="190" customWidth="1"/>
    <col min="135" max="135" width="27.42578125" style="190" customWidth="1"/>
    <col min="136" max="136" width="30.140625" style="190" customWidth="1"/>
    <col min="137" max="137" width="8" style="190" customWidth="1"/>
    <col min="138" max="138" width="14.5703125" style="190" customWidth="1"/>
    <col min="139" max="139" width="14.7109375" style="190" customWidth="1"/>
    <col min="140" max="140" width="21.42578125" style="190" customWidth="1"/>
    <col min="141" max="141" width="20.28515625" style="190" customWidth="1"/>
    <col min="142" max="142" width="13.5703125" style="190" customWidth="1"/>
    <col min="143" max="143" width="17.7109375" style="190" customWidth="1"/>
    <col min="144" max="144" width="24.28515625" style="190" customWidth="1"/>
    <col min="145" max="145" width="23.28515625" style="190" customWidth="1"/>
    <col min="146" max="146" width="20.42578125" style="190" customWidth="1"/>
    <col min="147" max="147" width="27.140625" style="190" customWidth="1"/>
    <col min="148" max="148" width="26.140625" style="190" customWidth="1"/>
    <col min="149" max="149" width="16.42578125" style="190" customWidth="1"/>
    <col min="150" max="150" width="23.140625" style="190" customWidth="1"/>
    <col min="151" max="151" width="22.140625" style="190" customWidth="1"/>
    <col min="152" max="152" width="21.140625" style="190" customWidth="1"/>
    <col min="153" max="153" width="27.85546875" style="190" customWidth="1"/>
    <col min="154" max="154" width="26.85546875" style="190" customWidth="1"/>
    <col min="155" max="155" width="13.5703125" style="190" customWidth="1"/>
    <col min="156" max="156" width="8.85546875" style="190" customWidth="1"/>
    <col min="157" max="157" width="10" style="190" customWidth="1"/>
    <col min="158" max="158" width="21" style="190" customWidth="1"/>
    <col min="159" max="159" width="9.28515625" style="190" customWidth="1"/>
    <col min="160" max="160" width="13.42578125" style="190" customWidth="1"/>
    <col min="161" max="161" width="10.28515625" style="190" customWidth="1"/>
    <col min="162" max="162" width="12.140625" style="190" customWidth="1"/>
    <col min="163" max="163" width="14.28515625" style="190" customWidth="1"/>
    <col min="164" max="164" width="15" style="190" customWidth="1"/>
    <col min="165" max="165" width="11" style="190" customWidth="1"/>
    <col min="166" max="166" width="19.42578125" style="190" customWidth="1"/>
    <col min="167" max="167" width="24.140625" style="190" customWidth="1"/>
    <col min="168" max="168" width="17.5703125" style="190" customWidth="1"/>
    <col min="169" max="169" width="13.28515625" style="190" customWidth="1"/>
    <col min="170" max="170" width="6.42578125" style="190" customWidth="1"/>
    <col min="171" max="171" width="15.140625" style="190" customWidth="1"/>
    <col min="172" max="172" width="10.42578125" style="190" customWidth="1"/>
    <col min="173" max="173" width="11.5703125" style="190" customWidth="1"/>
    <col min="174" max="174" width="12.42578125" style="190" customWidth="1"/>
    <col min="175" max="175" width="12.5703125" style="190" customWidth="1"/>
    <col min="176" max="176" width="10" style="190" customWidth="1"/>
    <col min="177" max="177" width="15" style="190" customWidth="1"/>
    <col min="178" max="178" width="13.140625" style="190" customWidth="1"/>
    <col min="179" max="179" width="8.28515625" style="190" customWidth="1"/>
    <col min="180" max="180" width="14.85546875" style="190" customWidth="1"/>
    <col min="181" max="181" width="16.140625" style="190" customWidth="1"/>
    <col min="182" max="182" width="10" style="190" customWidth="1"/>
    <col min="183" max="183" width="10.42578125" style="190" customWidth="1"/>
    <col min="184" max="184" width="6.28515625" style="190" customWidth="1"/>
    <col min="185" max="185" width="11.42578125" style="190" customWidth="1"/>
    <col min="186" max="186" width="11.28515625" style="190" customWidth="1"/>
    <col min="187" max="187" width="10.85546875" style="190" customWidth="1"/>
    <col min="188" max="188" width="11.85546875" style="190" customWidth="1"/>
    <col min="189" max="189" width="5.140625" style="190" customWidth="1"/>
    <col min="190" max="190" width="8.28515625" style="190" customWidth="1"/>
    <col min="191" max="191" width="10.85546875" style="190" customWidth="1"/>
    <col min="192" max="192" width="8.85546875" style="190" customWidth="1"/>
    <col min="193" max="193" width="12" style="190" customWidth="1"/>
    <col min="194" max="194" width="16.5703125" style="190" customWidth="1"/>
    <col min="195" max="195" width="15.140625" style="190" customWidth="1"/>
    <col min="196" max="196" width="20.5703125" style="190" customWidth="1"/>
    <col min="197" max="197" width="16.7109375" style="190" customWidth="1"/>
    <col min="198" max="198" width="17" style="190" customWidth="1"/>
    <col min="199" max="199" width="20" style="190" customWidth="1"/>
    <col min="200" max="200" width="10.42578125" style="190" customWidth="1"/>
    <col min="201" max="201" width="11" style="190" customWidth="1"/>
    <col min="202" max="202" width="10.42578125" style="190" customWidth="1"/>
    <col min="203" max="203" width="11.42578125" style="190" customWidth="1"/>
    <col min="204" max="204" width="13.7109375" style="190" customWidth="1"/>
    <col min="205" max="205" width="17" style="190" customWidth="1"/>
    <col min="206" max="206" width="9.42578125" style="190" customWidth="1"/>
    <col min="207" max="207" width="10.28515625" style="190" customWidth="1"/>
    <col min="208" max="208" width="15.28515625" style="190" customWidth="1"/>
    <col min="209" max="209" width="10.5703125" style="190" customWidth="1"/>
    <col min="210" max="210" width="17.28515625" style="190" customWidth="1"/>
    <col min="211" max="211" width="16.140625" style="190" customWidth="1"/>
    <col min="212" max="212" width="17.42578125" style="190" customWidth="1"/>
    <col min="213" max="213" width="11" style="190" customWidth="1"/>
    <col min="214" max="214" width="12.140625" style="190" customWidth="1"/>
    <col min="215" max="215" width="11.85546875" style="190" customWidth="1"/>
    <col min="216" max="216" width="12.7109375" style="190" customWidth="1"/>
    <col min="217" max="217" width="13.7109375" style="190" customWidth="1"/>
    <col min="218" max="218" width="12.5703125" style="190" customWidth="1"/>
    <col min="219" max="219" width="19.140625" style="190" customWidth="1"/>
    <col min="220" max="220" width="13.140625" style="190" customWidth="1"/>
    <col min="221" max="221" width="13.5703125" style="190" customWidth="1"/>
    <col min="222" max="222" width="16.7109375" style="190" customWidth="1"/>
    <col min="223" max="223" width="21.7109375" style="190" customWidth="1"/>
    <col min="224" max="224" width="22.28515625" style="190" customWidth="1"/>
    <col min="225" max="225" width="11.5703125" style="190" customWidth="1"/>
    <col min="226" max="226" width="23" style="190" customWidth="1"/>
    <col min="227" max="227" width="10" style="190" customWidth="1"/>
    <col min="228" max="228" width="16.5703125" style="190" customWidth="1"/>
    <col min="229" max="229" width="15.5703125" style="190" customWidth="1"/>
    <col min="230" max="230" width="16.7109375" style="190" customWidth="1"/>
    <col min="231" max="231" width="16.140625" style="190" customWidth="1"/>
    <col min="232" max="232" width="20" style="190" customWidth="1"/>
    <col min="233" max="233" width="19.7109375" style="190" customWidth="1"/>
    <col min="234" max="234" width="4.140625" style="190" customWidth="1"/>
    <col min="235" max="235" width="10.5703125" style="190" customWidth="1"/>
    <col min="236" max="236" width="9.5703125" style="190" customWidth="1"/>
    <col min="237" max="237" width="17.28515625" style="190" customWidth="1"/>
    <col min="238" max="238" width="18" style="190" customWidth="1"/>
    <col min="239" max="239" width="27" style="190" customWidth="1"/>
    <col min="240" max="240" width="15.140625" style="190" customWidth="1"/>
    <col min="241" max="241" width="17.5703125" style="190" customWidth="1"/>
    <col min="242" max="242" width="21.5703125" style="190" customWidth="1"/>
    <col min="243" max="243" width="17.85546875" style="190" customWidth="1"/>
    <col min="244" max="244" width="24.140625" style="190" customWidth="1"/>
    <col min="245" max="245" width="18.140625" style="190" customWidth="1"/>
    <col min="246" max="246" width="19.7109375" style="190" customWidth="1"/>
    <col min="247" max="247" width="20.5703125" style="190" customWidth="1"/>
    <col min="248" max="248" width="23.5703125" style="190" customWidth="1"/>
    <col min="249" max="249" width="11" style="190" customWidth="1"/>
    <col min="250" max="250" width="9.28515625" style="190" customWidth="1"/>
    <col min="251" max="16384" width="9.140625" style="190"/>
  </cols>
  <sheetData>
    <row r="1" spans="1:45" ht="28.5" customHeight="1" thickBot="1" x14ac:dyDescent="0.45">
      <c r="B1" s="225" t="s">
        <v>1523</v>
      </c>
      <c r="C1" s="224"/>
      <c r="D1" s="224"/>
      <c r="E1" s="224"/>
      <c r="F1" s="223"/>
      <c r="G1" s="238"/>
      <c r="I1" s="228"/>
      <c r="J1" s="228"/>
      <c r="K1" s="227"/>
      <c r="AB1" s="190" t="s">
        <v>7</v>
      </c>
      <c r="AC1" s="190" t="s">
        <v>1521</v>
      </c>
    </row>
    <row r="2" spans="1:45" s="192" customFormat="1" ht="15" customHeight="1" thickBot="1" x14ac:dyDescent="0.25">
      <c r="B2" s="222"/>
      <c r="C2" s="222"/>
      <c r="D2" s="222"/>
      <c r="G2" s="196"/>
      <c r="I2" s="194"/>
      <c r="J2" s="194"/>
      <c r="N2" s="196"/>
    </row>
    <row r="3" spans="1:45" ht="15" customHeight="1" thickBot="1" x14ac:dyDescent="0.25">
      <c r="B3" s="201"/>
      <c r="C3" s="195" t="s">
        <v>2370</v>
      </c>
      <c r="D3" s="200"/>
      <c r="E3" s="195"/>
      <c r="F3" s="200"/>
      <c r="G3" s="221"/>
      <c r="I3" s="194"/>
      <c r="J3" s="194"/>
      <c r="K3" s="192"/>
      <c r="L3" s="192"/>
      <c r="M3" s="192"/>
      <c r="N3" s="203"/>
      <c r="AB3" s="193" t="s">
        <v>145</v>
      </c>
      <c r="AC3" s="193" t="s">
        <v>146</v>
      </c>
      <c r="AD3" s="193" t="s">
        <v>147</v>
      </c>
      <c r="AE3" s="193" t="s">
        <v>148</v>
      </c>
      <c r="AF3" s="193" t="s">
        <v>149</v>
      </c>
      <c r="AG3" s="193" t="s">
        <v>150</v>
      </c>
    </row>
    <row r="4" spans="1:45" ht="15" customHeight="1" x14ac:dyDescent="0.2">
      <c r="A4" s="192"/>
      <c r="B4" s="231"/>
      <c r="C4" s="232"/>
      <c r="D4" s="233"/>
      <c r="E4" s="232"/>
      <c r="F4" s="204"/>
      <c r="G4" s="204"/>
      <c r="H4" s="192"/>
      <c r="I4" s="194"/>
      <c r="J4" s="194"/>
      <c r="K4" s="192"/>
      <c r="L4" s="192"/>
      <c r="M4" s="192"/>
      <c r="AB4" s="193"/>
      <c r="AC4" s="193"/>
      <c r="AD4" s="193"/>
      <c r="AE4" s="193"/>
      <c r="AF4" s="193"/>
      <c r="AG4" s="193"/>
    </row>
    <row r="5" spans="1:45" ht="15" customHeight="1" x14ac:dyDescent="0.2">
      <c r="B5" s="205"/>
      <c r="C5" s="204"/>
      <c r="D5" s="204"/>
      <c r="E5" s="299" t="s">
        <v>1660</v>
      </c>
      <c r="F5" s="204"/>
      <c r="G5" s="296" t="s">
        <v>1522</v>
      </c>
      <c r="I5" s="255"/>
      <c r="J5" s="255"/>
      <c r="K5" s="255"/>
      <c r="L5" s="255"/>
      <c r="M5" s="255"/>
      <c r="AB5" s="193"/>
      <c r="AC5" s="193"/>
      <c r="AD5" s="193"/>
      <c r="AE5" s="193"/>
      <c r="AF5" s="193"/>
      <c r="AG5" s="193"/>
    </row>
    <row r="6" spans="1:45" ht="15" customHeight="1" x14ac:dyDescent="0.2">
      <c r="B6" s="278" t="s">
        <v>711</v>
      </c>
      <c r="C6" s="291" t="str">
        <f>OBJGEB!A2</f>
        <v>51B12</v>
      </c>
      <c r="D6" s="202"/>
      <c r="E6" s="298"/>
      <c r="F6" s="204"/>
      <c r="G6" s="258"/>
      <c r="I6" s="924"/>
      <c r="J6" s="924"/>
      <c r="K6" s="924"/>
      <c r="L6" s="924"/>
      <c r="M6" s="924"/>
      <c r="AB6" s="193" t="s">
        <v>1377</v>
      </c>
      <c r="AC6" s="193" t="s">
        <v>152</v>
      </c>
      <c r="AD6" s="193" t="s">
        <v>1378</v>
      </c>
      <c r="AE6" s="193" t="s">
        <v>1379</v>
      </c>
      <c r="AF6" s="193" t="s">
        <v>153</v>
      </c>
      <c r="AG6" s="193" t="s">
        <v>1380</v>
      </c>
      <c r="AH6" s="193" t="s">
        <v>1381</v>
      </c>
      <c r="AI6" s="193" t="s">
        <v>1382</v>
      </c>
      <c r="AJ6" s="193" t="s">
        <v>1383</v>
      </c>
      <c r="AK6" s="193" t="s">
        <v>1384</v>
      </c>
      <c r="AL6" s="193" t="s">
        <v>1385</v>
      </c>
      <c r="AM6" s="193" t="s">
        <v>1386</v>
      </c>
      <c r="AN6" s="193" t="s">
        <v>154</v>
      </c>
      <c r="AO6" s="193" t="s">
        <v>1387</v>
      </c>
      <c r="AP6" s="193" t="s">
        <v>1388</v>
      </c>
      <c r="AQ6" s="193"/>
      <c r="AR6" s="193"/>
      <c r="AS6" s="193"/>
    </row>
    <row r="7" spans="1:45" ht="15" customHeight="1" x14ac:dyDescent="0.2">
      <c r="B7" s="279" t="s">
        <v>151</v>
      </c>
      <c r="C7" s="292" t="str">
        <f>OBJGEB!B2</f>
        <v>GENM DE R V S KAZERNE</v>
      </c>
      <c r="D7" s="202"/>
      <c r="E7" s="298"/>
      <c r="F7" s="204"/>
      <c r="G7" s="258"/>
      <c r="I7" s="924"/>
      <c r="J7" s="924"/>
      <c r="K7" s="924"/>
      <c r="L7" s="924"/>
      <c r="M7" s="924"/>
      <c r="AB7" s="193"/>
      <c r="AC7" s="193"/>
      <c r="AD7" s="193"/>
      <c r="AE7" s="193"/>
      <c r="AF7" s="193"/>
      <c r="AG7" s="193"/>
      <c r="AH7" s="193"/>
      <c r="AI7" s="193"/>
      <c r="AJ7" s="193"/>
      <c r="AK7" s="193"/>
      <c r="AL7" s="193"/>
      <c r="AM7" s="193"/>
      <c r="AN7" s="193"/>
      <c r="AO7" s="193"/>
      <c r="AP7" s="193"/>
      <c r="AQ7" s="193"/>
      <c r="AR7" s="193"/>
      <c r="AS7" s="193"/>
    </row>
    <row r="8" spans="1:45" ht="15" customHeight="1" x14ac:dyDescent="0.2">
      <c r="B8" s="279" t="s">
        <v>1640</v>
      </c>
      <c r="C8" s="292" t="str">
        <f>OBJGEB!C2</f>
        <v>Kazerne</v>
      </c>
      <c r="D8" s="202"/>
      <c r="E8" s="765"/>
      <c r="F8" s="204"/>
      <c r="G8" s="258"/>
      <c r="I8" s="924"/>
      <c r="J8" s="924"/>
      <c r="K8" s="924"/>
      <c r="L8" s="924"/>
      <c r="M8" s="924"/>
    </row>
    <row r="9" spans="1:45" ht="15" customHeight="1" x14ac:dyDescent="0.2">
      <c r="B9" s="279" t="s">
        <v>1641</v>
      </c>
      <c r="C9" s="292" t="str">
        <f>OBJGEB!D2</f>
        <v>In gebruik</v>
      </c>
      <c r="D9" s="202"/>
      <c r="E9" s="765"/>
      <c r="F9" s="204"/>
      <c r="G9" s="258"/>
      <c r="I9" s="924"/>
      <c r="J9" s="924"/>
      <c r="K9" s="924"/>
      <c r="L9" s="924"/>
      <c r="M9" s="924"/>
    </row>
    <row r="10" spans="1:45" ht="15" customHeight="1" x14ac:dyDescent="0.2">
      <c r="B10" s="279" t="s">
        <v>155</v>
      </c>
      <c r="C10" s="292" t="str">
        <f>OBJGEB!E2</f>
        <v>Eindhovensedijk</v>
      </c>
      <c r="D10" s="202"/>
      <c r="E10" s="765"/>
      <c r="F10" s="204"/>
      <c r="G10" s="258"/>
      <c r="I10" s="924"/>
      <c r="J10" s="924"/>
      <c r="K10" s="924"/>
      <c r="L10" s="924"/>
      <c r="M10" s="924"/>
    </row>
    <row r="11" spans="1:45" ht="15" customHeight="1" x14ac:dyDescent="0.2">
      <c r="B11" s="279" t="s">
        <v>968</v>
      </c>
      <c r="C11" s="292" t="str">
        <f>OBJGEB!F2</f>
        <v>42</v>
      </c>
      <c r="D11" s="202"/>
      <c r="E11" s="765"/>
      <c r="F11" s="204"/>
      <c r="G11" s="258"/>
      <c r="I11" s="924"/>
      <c r="J11" s="924"/>
      <c r="K11" s="924"/>
      <c r="L11" s="924"/>
      <c r="M11" s="924"/>
    </row>
    <row r="12" spans="1:45" ht="15" customHeight="1" x14ac:dyDescent="0.2">
      <c r="B12" s="279" t="s">
        <v>157</v>
      </c>
      <c r="C12" s="292" t="str">
        <f>OBJGEB!G2</f>
        <v>5688GN</v>
      </c>
      <c r="D12" s="202"/>
      <c r="E12" s="765"/>
      <c r="F12" s="204"/>
      <c r="G12" s="258"/>
      <c r="I12" s="924"/>
      <c r="J12" s="924"/>
      <c r="K12" s="924"/>
      <c r="L12" s="924"/>
      <c r="M12" s="924"/>
    </row>
    <row r="13" spans="1:45" ht="15" customHeight="1" thickBot="1" x14ac:dyDescent="0.25">
      <c r="B13" s="280" t="s">
        <v>158</v>
      </c>
      <c r="C13" s="293" t="str">
        <f>OBJGEB!H2</f>
        <v>Oirschot</v>
      </c>
      <c r="D13" s="220"/>
      <c r="E13" s="765"/>
      <c r="F13" s="204"/>
      <c r="G13" s="258"/>
      <c r="I13" s="924"/>
      <c r="J13" s="924"/>
      <c r="K13" s="924"/>
      <c r="L13" s="924"/>
      <c r="M13" s="924"/>
    </row>
    <row r="14" spans="1:45" s="192" customFormat="1" ht="15" customHeight="1" thickBot="1" x14ac:dyDescent="0.25">
      <c r="B14" s="235"/>
      <c r="C14" s="234"/>
      <c r="D14" s="220"/>
      <c r="E14" s="219"/>
      <c r="F14" s="297"/>
      <c r="G14" s="237"/>
      <c r="I14" s="194"/>
      <c r="J14" s="194"/>
      <c r="N14" s="196"/>
    </row>
    <row r="15" spans="1:45" ht="15" customHeight="1" thickBot="1" x14ac:dyDescent="0.25">
      <c r="B15" s="201"/>
      <c r="C15" s="195" t="s">
        <v>2371</v>
      </c>
      <c r="D15" s="200"/>
      <c r="E15" s="195"/>
      <c r="F15" s="869"/>
      <c r="G15" s="221"/>
    </row>
    <row r="16" spans="1:45" ht="15" customHeight="1" x14ac:dyDescent="0.2">
      <c r="B16" s="231"/>
      <c r="C16" s="232"/>
      <c r="D16" s="233"/>
      <c r="E16" s="232"/>
      <c r="F16" s="294"/>
      <c r="G16" s="237"/>
    </row>
    <row r="17" spans="2:94" ht="15" customHeight="1" x14ac:dyDescent="0.2">
      <c r="B17" s="205"/>
      <c r="C17" s="204"/>
      <c r="D17" s="204"/>
      <c r="E17" s="263" t="s">
        <v>1660</v>
      </c>
      <c r="F17" s="294"/>
      <c r="G17" s="296" t="s">
        <v>1522</v>
      </c>
      <c r="I17" s="256"/>
      <c r="J17" s="256"/>
      <c r="K17" s="256"/>
      <c r="L17" s="256"/>
      <c r="M17" s="256"/>
    </row>
    <row r="18" spans="2:94" s="198" customFormat="1" ht="15" customHeight="1" x14ac:dyDescent="0.2">
      <c r="B18" s="278" t="s">
        <v>712</v>
      </c>
      <c r="C18" s="291" t="str">
        <f>OBJGEB!I2</f>
        <v>248</v>
      </c>
      <c r="D18" s="202"/>
      <c r="E18" s="298"/>
      <c r="F18" s="294"/>
      <c r="G18" s="295"/>
      <c r="I18" s="924"/>
      <c r="J18" s="924"/>
      <c r="K18" s="924"/>
      <c r="L18" s="924"/>
      <c r="M18" s="924"/>
      <c r="N18" s="204"/>
      <c r="AB18" s="193" t="s">
        <v>160</v>
      </c>
      <c r="AC18" s="193" t="s">
        <v>161</v>
      </c>
      <c r="AD18" s="193" t="s">
        <v>162</v>
      </c>
      <c r="AE18" s="193" t="s">
        <v>163</v>
      </c>
      <c r="AF18" s="193" t="s">
        <v>164</v>
      </c>
      <c r="AG18" s="193" t="s">
        <v>165</v>
      </c>
      <c r="AH18" s="193" t="s">
        <v>166</v>
      </c>
      <c r="AI18" s="193" t="s">
        <v>167</v>
      </c>
      <c r="AJ18" s="193" t="s">
        <v>168</v>
      </c>
      <c r="AK18" s="193" t="s">
        <v>169</v>
      </c>
      <c r="AL18" s="193" t="s">
        <v>170</v>
      </c>
      <c r="AM18" s="193" t="s">
        <v>171</v>
      </c>
      <c r="AN18" s="193" t="s">
        <v>172</v>
      </c>
      <c r="AO18" s="193" t="s">
        <v>173</v>
      </c>
      <c r="AP18" s="193" t="s">
        <v>174</v>
      </c>
      <c r="AQ18" s="193" t="s">
        <v>175</v>
      </c>
      <c r="AR18" s="193" t="s">
        <v>176</v>
      </c>
      <c r="AS18" s="193" t="s">
        <v>177</v>
      </c>
      <c r="AT18" s="193" t="s">
        <v>178</v>
      </c>
      <c r="AU18" s="193" t="s">
        <v>179</v>
      </c>
      <c r="AV18" s="193" t="s">
        <v>180</v>
      </c>
      <c r="AW18" s="193" t="s">
        <v>181</v>
      </c>
      <c r="AX18" s="193" t="s">
        <v>182</v>
      </c>
      <c r="AY18" s="193" t="s">
        <v>183</v>
      </c>
      <c r="AZ18" s="193" t="s">
        <v>184</v>
      </c>
      <c r="BA18" s="193" t="s">
        <v>185</v>
      </c>
      <c r="BB18" s="193" t="s">
        <v>186</v>
      </c>
      <c r="BC18" s="193" t="s">
        <v>187</v>
      </c>
      <c r="BD18" s="193" t="s">
        <v>188</v>
      </c>
      <c r="BE18" s="193" t="s">
        <v>189</v>
      </c>
      <c r="BF18" s="193" t="s">
        <v>190</v>
      </c>
      <c r="BG18" s="193" t="s">
        <v>191</v>
      </c>
      <c r="BH18" s="193" t="s">
        <v>192</v>
      </c>
      <c r="BI18" s="193" t="s">
        <v>193</v>
      </c>
      <c r="BJ18" s="193" t="s">
        <v>194</v>
      </c>
      <c r="BK18" s="193" t="s">
        <v>195</v>
      </c>
      <c r="BL18" s="193" t="s">
        <v>1027</v>
      </c>
      <c r="BM18" s="193" t="s">
        <v>1028</v>
      </c>
      <c r="BN18" s="193" t="s">
        <v>1502</v>
      </c>
      <c r="BO18" s="193" t="s">
        <v>1029</v>
      </c>
      <c r="BP18" s="193" t="s">
        <v>1030</v>
      </c>
      <c r="BQ18" s="193" t="s">
        <v>1031</v>
      </c>
      <c r="BR18" s="193" t="s">
        <v>1032</v>
      </c>
      <c r="BS18" s="193" t="s">
        <v>1033</v>
      </c>
      <c r="BT18" s="193" t="s">
        <v>1034</v>
      </c>
      <c r="BU18" s="193" t="s">
        <v>1035</v>
      </c>
      <c r="BV18" s="193" t="s">
        <v>1036</v>
      </c>
      <c r="BW18" s="193" t="s">
        <v>609</v>
      </c>
      <c r="BX18" s="193" t="s">
        <v>610</v>
      </c>
      <c r="BY18" s="193" t="s">
        <v>611</v>
      </c>
      <c r="BZ18" s="193" t="s">
        <v>612</v>
      </c>
      <c r="CA18" s="193" t="s">
        <v>613</v>
      </c>
      <c r="CB18" s="198" t="s">
        <v>1376</v>
      </c>
      <c r="CC18" s="193" t="s">
        <v>614</v>
      </c>
      <c r="CD18" s="193" t="s">
        <v>615</v>
      </c>
      <c r="CE18" s="193" t="s">
        <v>616</v>
      </c>
      <c r="CF18" s="193" t="s">
        <v>617</v>
      </c>
      <c r="CG18" s="193" t="s">
        <v>618</v>
      </c>
      <c r="CH18" s="193" t="s">
        <v>619</v>
      </c>
      <c r="CI18" s="193" t="s">
        <v>620</v>
      </c>
      <c r="CJ18" s="193" t="s">
        <v>621</v>
      </c>
      <c r="CK18" s="193" t="s">
        <v>1501</v>
      </c>
      <c r="CL18" s="193" t="s">
        <v>622</v>
      </c>
      <c r="CM18" s="193" t="s">
        <v>623</v>
      </c>
      <c r="CN18" s="193" t="s">
        <v>624</v>
      </c>
      <c r="CO18" s="193" t="s">
        <v>625</v>
      </c>
      <c r="CP18" s="193" t="s">
        <v>626</v>
      </c>
    </row>
    <row r="19" spans="2:94" s="198" customFormat="1" ht="15" customHeight="1" x14ac:dyDescent="0.2">
      <c r="B19" s="279" t="s">
        <v>159</v>
      </c>
      <c r="C19" s="292" t="str">
        <f>OBJGEB!J2</f>
        <v>Legeringsgebouw , Kantoorgebouw</v>
      </c>
      <c r="D19" s="202"/>
      <c r="E19" s="765"/>
      <c r="F19" s="294"/>
      <c r="G19" s="295"/>
      <c r="I19" s="924"/>
      <c r="J19" s="924"/>
      <c r="K19" s="924"/>
      <c r="L19" s="924"/>
      <c r="M19" s="924"/>
      <c r="N19" s="204"/>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C19" s="193"/>
      <c r="CD19" s="193"/>
      <c r="CE19" s="193"/>
      <c r="CF19" s="193"/>
      <c r="CG19" s="193"/>
      <c r="CH19" s="193"/>
      <c r="CI19" s="193"/>
      <c r="CJ19" s="193"/>
      <c r="CK19" s="193"/>
      <c r="CL19" s="193"/>
      <c r="CM19" s="193"/>
      <c r="CN19" s="193"/>
      <c r="CO19" s="193"/>
      <c r="CP19" s="193"/>
    </row>
    <row r="20" spans="2:94" s="198" customFormat="1" ht="15" customHeight="1" x14ac:dyDescent="0.2">
      <c r="B20" s="279" t="s">
        <v>1638</v>
      </c>
      <c r="C20" s="292" t="str">
        <f>OBJGEB!K2</f>
        <v>Manschappenlegering</v>
      </c>
      <c r="D20" s="202"/>
      <c r="E20" s="765"/>
      <c r="F20" s="294"/>
      <c r="G20" s="295"/>
      <c r="I20" s="924"/>
      <c r="J20" s="924"/>
      <c r="K20" s="924"/>
      <c r="L20" s="924"/>
      <c r="M20" s="924"/>
      <c r="N20" s="204"/>
    </row>
    <row r="21" spans="2:94" s="198" customFormat="1" ht="15" customHeight="1" x14ac:dyDescent="0.2">
      <c r="B21" s="281" t="s">
        <v>4</v>
      </c>
      <c r="C21" s="292">
        <f>OBJGEB!L2</f>
        <v>1974</v>
      </c>
      <c r="D21" s="202"/>
      <c r="E21" s="765"/>
      <c r="F21" s="294"/>
      <c r="G21" s="295"/>
      <c r="I21" s="924"/>
      <c r="J21" s="924"/>
      <c r="K21" s="924"/>
      <c r="L21" s="924"/>
      <c r="M21" s="924"/>
      <c r="N21" s="204"/>
    </row>
    <row r="22" spans="2:94" s="198" customFormat="1" ht="15" customHeight="1" x14ac:dyDescent="0.2">
      <c r="B22" s="279" t="s">
        <v>627</v>
      </c>
      <c r="C22" s="292" t="str">
        <f>OBJGEB!M2</f>
        <v>Oirschot</v>
      </c>
      <c r="D22" s="202"/>
      <c r="E22" s="765"/>
      <c r="F22" s="294"/>
      <c r="G22" s="295"/>
      <c r="I22" s="924"/>
      <c r="J22" s="924"/>
      <c r="K22" s="924"/>
      <c r="L22" s="924"/>
      <c r="M22" s="924"/>
      <c r="N22" s="204"/>
    </row>
    <row r="23" spans="2:94" s="198" customFormat="1" ht="15" customHeight="1" x14ac:dyDescent="0.2">
      <c r="B23" s="279" t="s">
        <v>155</v>
      </c>
      <c r="C23" s="292" t="str">
        <f>OBJGEB!N2</f>
        <v>Eindhovensedijk</v>
      </c>
      <c r="D23" s="202"/>
      <c r="E23" s="765"/>
      <c r="F23" s="294"/>
      <c r="G23" s="295"/>
      <c r="I23" s="924"/>
      <c r="J23" s="924"/>
      <c r="K23" s="924"/>
      <c r="L23" s="924"/>
      <c r="M23" s="924"/>
      <c r="N23" s="204"/>
    </row>
    <row r="24" spans="2:94" s="198" customFormat="1" ht="15" customHeight="1" x14ac:dyDescent="0.2">
      <c r="B24" s="279" t="s">
        <v>156</v>
      </c>
      <c r="C24" s="292" t="str">
        <f>OBJGEB!O2</f>
        <v>42</v>
      </c>
      <c r="D24" s="202"/>
      <c r="E24" s="765"/>
      <c r="F24" s="294"/>
      <c r="G24" s="295"/>
      <c r="I24" s="924"/>
      <c r="J24" s="924"/>
      <c r="K24" s="924"/>
      <c r="L24" s="924"/>
      <c r="M24" s="924"/>
      <c r="N24" s="204"/>
    </row>
    <row r="25" spans="2:94" s="198" customFormat="1" ht="15" customHeight="1" x14ac:dyDescent="0.2">
      <c r="B25" s="279" t="s">
        <v>157</v>
      </c>
      <c r="C25" s="292" t="str">
        <f>OBJGEB!P2</f>
        <v>5688GN</v>
      </c>
      <c r="D25" s="202"/>
      <c r="E25" s="765"/>
      <c r="F25" s="294"/>
      <c r="G25" s="295"/>
      <c r="I25" s="924"/>
      <c r="J25" s="924"/>
      <c r="K25" s="924"/>
      <c r="L25" s="924"/>
      <c r="M25" s="924"/>
      <c r="N25" s="204"/>
    </row>
    <row r="26" spans="2:94" s="198" customFormat="1" ht="15" customHeight="1" x14ac:dyDescent="0.2">
      <c r="B26" s="279" t="s">
        <v>158</v>
      </c>
      <c r="C26" s="292" t="str">
        <f>OBJGEB!Q2</f>
        <v>Oirschot</v>
      </c>
      <c r="D26" s="202"/>
      <c r="E26" s="765"/>
      <c r="F26" s="294"/>
      <c r="G26" s="295"/>
      <c r="I26" s="924"/>
      <c r="J26" s="924"/>
      <c r="K26" s="924"/>
      <c r="L26" s="924"/>
      <c r="M26" s="924"/>
      <c r="N26" s="204"/>
    </row>
    <row r="27" spans="2:94" s="198" customFormat="1" ht="15" customHeight="1" x14ac:dyDescent="0.2">
      <c r="B27" s="279" t="s">
        <v>628</v>
      </c>
      <c r="C27" s="292">
        <f>OBJGEB!R2</f>
        <v>2862.23</v>
      </c>
      <c r="D27" s="202"/>
      <c r="E27" s="765"/>
      <c r="F27" s="294"/>
      <c r="G27" s="295"/>
      <c r="I27" s="924"/>
      <c r="J27" s="924"/>
      <c r="K27" s="924"/>
      <c r="L27" s="924"/>
      <c r="M27" s="924"/>
      <c r="N27" s="204"/>
    </row>
    <row r="28" spans="2:94" s="198" customFormat="1" ht="15" customHeight="1" x14ac:dyDescent="0.2">
      <c r="B28" s="279" t="s">
        <v>629</v>
      </c>
      <c r="C28" s="292">
        <f>OBJGEB!S2</f>
        <v>2549.17</v>
      </c>
      <c r="D28" s="202"/>
      <c r="E28" s="765"/>
      <c r="F28" s="294"/>
      <c r="G28" s="295"/>
      <c r="I28" s="924"/>
      <c r="J28" s="924"/>
      <c r="K28" s="924"/>
      <c r="L28" s="924"/>
      <c r="M28" s="924"/>
      <c r="N28" s="204"/>
    </row>
    <row r="29" spans="2:94" s="198" customFormat="1" ht="15" customHeight="1" x14ac:dyDescent="0.2">
      <c r="B29" s="279" t="s">
        <v>630</v>
      </c>
      <c r="C29" s="292">
        <f>OBJGEB!T2</f>
        <v>9154</v>
      </c>
      <c r="D29" s="202"/>
      <c r="E29" s="765"/>
      <c r="F29" s="294"/>
      <c r="G29" s="295"/>
      <c r="I29" s="924"/>
      <c r="J29" s="924"/>
      <c r="K29" s="924"/>
      <c r="L29" s="924"/>
      <c r="M29" s="924"/>
      <c r="N29" s="204"/>
    </row>
    <row r="30" spans="2:94" s="198" customFormat="1" ht="15" customHeight="1" x14ac:dyDescent="0.2">
      <c r="B30" s="281" t="s">
        <v>631</v>
      </c>
      <c r="C30" s="292">
        <f>OBJGEB!U2</f>
        <v>9.6999999999999993</v>
      </c>
      <c r="D30" s="202"/>
      <c r="E30" s="765"/>
      <c r="F30" s="294"/>
      <c r="G30" s="295"/>
      <c r="I30" s="924"/>
      <c r="J30" s="924"/>
      <c r="K30" s="924"/>
      <c r="L30" s="924"/>
      <c r="M30" s="924"/>
      <c r="N30" s="204"/>
    </row>
    <row r="31" spans="2:94" s="198" customFormat="1" ht="15" customHeight="1" thickBot="1" x14ac:dyDescent="0.25">
      <c r="B31" s="282" t="s">
        <v>632</v>
      </c>
      <c r="C31" s="293">
        <f>OBJGEB!V2</f>
        <v>9.6999999999999993</v>
      </c>
      <c r="D31" s="220"/>
      <c r="E31" s="765"/>
      <c r="F31" s="294"/>
      <c r="G31" s="295"/>
      <c r="I31" s="924"/>
      <c r="J31" s="924"/>
      <c r="K31" s="924"/>
      <c r="L31" s="924"/>
      <c r="M31" s="924"/>
      <c r="N31" s="204"/>
    </row>
    <row r="32" spans="2:94" s="198" customFormat="1" ht="15" customHeight="1" x14ac:dyDescent="0.2">
      <c r="G32" s="239"/>
      <c r="I32" s="199"/>
      <c r="J32" s="199"/>
      <c r="N32" s="204"/>
    </row>
    <row r="41" spans="7:51" s="192" customFormat="1" ht="15" customHeight="1" x14ac:dyDescent="0.2">
      <c r="G41" s="196"/>
      <c r="I41" s="194"/>
      <c r="J41" s="194"/>
      <c r="N41" s="196"/>
      <c r="AB41" s="192" t="s">
        <v>633</v>
      </c>
      <c r="AC41" s="192" t="s">
        <v>634</v>
      </c>
      <c r="AD41" s="192" t="s">
        <v>635</v>
      </c>
      <c r="AE41" s="192" t="s">
        <v>636</v>
      </c>
      <c r="AF41" s="192" t="s">
        <v>637</v>
      </c>
      <c r="AG41" s="192" t="s">
        <v>638</v>
      </c>
      <c r="AH41" s="192" t="s">
        <v>639</v>
      </c>
      <c r="AI41" s="192" t="s">
        <v>640</v>
      </c>
      <c r="AJ41" s="192" t="s">
        <v>641</v>
      </c>
      <c r="AK41" s="192" t="s">
        <v>642</v>
      </c>
      <c r="AL41" s="192" t="s">
        <v>643</v>
      </c>
      <c r="AM41" s="192" t="s">
        <v>644</v>
      </c>
      <c r="AN41" s="192" t="s">
        <v>645</v>
      </c>
      <c r="AO41" s="192" t="s">
        <v>754</v>
      </c>
      <c r="AP41" s="192" t="s">
        <v>755</v>
      </c>
      <c r="AQ41" s="192" t="s">
        <v>756</v>
      </c>
      <c r="AR41" s="192" t="s">
        <v>757</v>
      </c>
      <c r="AS41" s="192" t="s">
        <v>758</v>
      </c>
      <c r="AT41" s="192" t="s">
        <v>759</v>
      </c>
      <c r="AU41" s="192" t="s">
        <v>760</v>
      </c>
      <c r="AV41" s="192" t="s">
        <v>761</v>
      </c>
      <c r="AW41" s="192" t="s">
        <v>762</v>
      </c>
      <c r="AX41" s="196" t="s">
        <v>646</v>
      </c>
      <c r="AY41" s="196" t="s">
        <v>647</v>
      </c>
    </row>
    <row r="42" spans="7:51" s="192" customFormat="1" ht="15" customHeight="1" x14ac:dyDescent="0.2">
      <c r="G42" s="196"/>
      <c r="I42" s="194"/>
      <c r="J42" s="194"/>
      <c r="N42" s="196"/>
    </row>
    <row r="43" spans="7:51" s="192" customFormat="1" ht="15" customHeight="1" x14ac:dyDescent="0.2">
      <c r="G43" s="196"/>
      <c r="I43" s="194"/>
      <c r="J43" s="194"/>
      <c r="N43" s="196"/>
    </row>
    <row r="44" spans="7:51" s="192" customFormat="1" ht="15" customHeight="1" x14ac:dyDescent="0.2">
      <c r="G44" s="196"/>
      <c r="I44" s="194"/>
      <c r="J44" s="194"/>
      <c r="N44" s="196"/>
    </row>
    <row r="45" spans="7:51" s="192" customFormat="1" ht="15" customHeight="1" x14ac:dyDescent="0.2">
      <c r="G45" s="196"/>
      <c r="I45" s="194"/>
      <c r="J45" s="194"/>
      <c r="N45" s="196"/>
    </row>
    <row r="46" spans="7:51" s="192" customFormat="1" ht="15" customHeight="1" x14ac:dyDescent="0.2">
      <c r="G46" s="196"/>
      <c r="I46" s="194"/>
      <c r="J46" s="194"/>
      <c r="N46" s="196"/>
    </row>
    <row r="47" spans="7:51" s="192" customFormat="1" ht="15" customHeight="1" x14ac:dyDescent="0.2">
      <c r="G47" s="196"/>
      <c r="I47" s="194"/>
      <c r="J47" s="194"/>
      <c r="N47" s="196"/>
    </row>
    <row r="48" spans="7:51" s="192" customFormat="1" ht="15" customHeight="1" x14ac:dyDescent="0.2">
      <c r="G48" s="196"/>
      <c r="I48" s="194"/>
      <c r="J48" s="194"/>
      <c r="N48" s="196"/>
    </row>
    <row r="49" spans="7:250" s="192" customFormat="1" ht="15" customHeight="1" x14ac:dyDescent="0.2">
      <c r="G49" s="196"/>
      <c r="I49" s="194"/>
      <c r="J49" s="194"/>
      <c r="N49" s="196"/>
    </row>
    <row r="50" spans="7:250" s="192" customFormat="1" ht="15" customHeight="1" x14ac:dyDescent="0.2">
      <c r="G50" s="196"/>
      <c r="I50" s="194"/>
      <c r="J50" s="194"/>
      <c r="N50" s="196"/>
    </row>
    <row r="51" spans="7:250" s="192" customFormat="1" ht="15" customHeight="1" x14ac:dyDescent="0.2">
      <c r="G51" s="196"/>
      <c r="I51" s="194"/>
      <c r="J51" s="194"/>
      <c r="N51" s="196"/>
    </row>
    <row r="52" spans="7:250" s="196" customFormat="1" ht="15" customHeight="1" x14ac:dyDescent="0.2">
      <c r="I52" s="197"/>
      <c r="J52" s="197"/>
    </row>
    <row r="53" spans="7:250" s="192" customFormat="1" ht="15" customHeight="1" x14ac:dyDescent="0.2">
      <c r="G53" s="196"/>
      <c r="I53" s="194"/>
      <c r="J53" s="194"/>
      <c r="N53" s="196"/>
    </row>
    <row r="55" spans="7:250" ht="15" customHeight="1" x14ac:dyDescent="0.2">
      <c r="AB55" s="193" t="s">
        <v>648</v>
      </c>
      <c r="AC55" s="193" t="s">
        <v>649</v>
      </c>
      <c r="AD55" s="193" t="s">
        <v>253</v>
      </c>
      <c r="AE55" s="193" t="s">
        <v>254</v>
      </c>
      <c r="AF55" s="193" t="s">
        <v>255</v>
      </c>
      <c r="AG55" s="193" t="s">
        <v>256</v>
      </c>
      <c r="AH55" s="193" t="s">
        <v>257</v>
      </c>
      <c r="AI55" s="193" t="s">
        <v>258</v>
      </c>
      <c r="AJ55" s="193" t="s">
        <v>259</v>
      </c>
      <c r="AK55" s="193" t="s">
        <v>260</v>
      </c>
      <c r="AL55" s="193" t="s">
        <v>261</v>
      </c>
      <c r="AM55" s="193" t="s">
        <v>262</v>
      </c>
      <c r="AN55" s="193" t="s">
        <v>263</v>
      </c>
      <c r="AO55" s="193" t="s">
        <v>264</v>
      </c>
      <c r="AP55" s="193" t="s">
        <v>265</v>
      </c>
      <c r="AQ55" s="193" t="s">
        <v>266</v>
      </c>
      <c r="AR55" s="193" t="s">
        <v>267</v>
      </c>
      <c r="AS55" s="193" t="s">
        <v>268</v>
      </c>
      <c r="AT55" s="193" t="s">
        <v>269</v>
      </c>
      <c r="AU55" s="193" t="s">
        <v>270</v>
      </c>
      <c r="AV55" s="193" t="s">
        <v>271</v>
      </c>
      <c r="AW55" s="193" t="s">
        <v>272</v>
      </c>
      <c r="AX55" s="193" t="s">
        <v>1504</v>
      </c>
      <c r="AY55" s="193" t="s">
        <v>273</v>
      </c>
      <c r="AZ55" s="193" t="s">
        <v>274</v>
      </c>
      <c r="BA55" s="193" t="s">
        <v>275</v>
      </c>
      <c r="BB55" s="193" t="s">
        <v>276</v>
      </c>
      <c r="BC55" s="193" t="s">
        <v>277</v>
      </c>
      <c r="BD55" s="193" t="s">
        <v>278</v>
      </c>
      <c r="BE55" s="193" t="s">
        <v>279</v>
      </c>
      <c r="BF55" s="193" t="s">
        <v>280</v>
      </c>
      <c r="BG55" s="193" t="s">
        <v>281</v>
      </c>
      <c r="BH55" s="193" t="s">
        <v>282</v>
      </c>
      <c r="BI55" s="193" t="s">
        <v>283</v>
      </c>
      <c r="BJ55" s="193" t="s">
        <v>284</v>
      </c>
      <c r="BK55" s="193" t="s">
        <v>285</v>
      </c>
      <c r="BL55" s="193" t="s">
        <v>286</v>
      </c>
      <c r="BM55" s="193" t="s">
        <v>287</v>
      </c>
      <c r="BN55" s="193" t="s">
        <v>288</v>
      </c>
      <c r="BO55" s="193" t="s">
        <v>289</v>
      </c>
      <c r="BP55" s="193" t="s">
        <v>290</v>
      </c>
      <c r="BQ55" s="193" t="s">
        <v>291</v>
      </c>
      <c r="BR55" s="193" t="s">
        <v>292</v>
      </c>
      <c r="BS55" s="193" t="s">
        <v>293</v>
      </c>
      <c r="BT55" s="193" t="s">
        <v>294</v>
      </c>
      <c r="BU55" s="193" t="s">
        <v>295</v>
      </c>
      <c r="BV55" s="193" t="s">
        <v>296</v>
      </c>
      <c r="BW55" s="193" t="s">
        <v>297</v>
      </c>
      <c r="BX55" s="193" t="s">
        <v>298</v>
      </c>
      <c r="BY55" s="193" t="s">
        <v>299</v>
      </c>
      <c r="BZ55" s="193" t="s">
        <v>300</v>
      </c>
      <c r="CA55" s="193" t="s">
        <v>301</v>
      </c>
      <c r="CB55" s="193" t="s">
        <v>302</v>
      </c>
      <c r="CC55" s="193" t="s">
        <v>303</v>
      </c>
      <c r="CD55" s="193" t="s">
        <v>304</v>
      </c>
      <c r="CE55" s="193" t="s">
        <v>305</v>
      </c>
      <c r="CF55" s="193" t="s">
        <v>306</v>
      </c>
      <c r="CG55" s="193" t="s">
        <v>307</v>
      </c>
      <c r="CH55" s="193" t="s">
        <v>308</v>
      </c>
      <c r="CI55" s="193" t="s">
        <v>309</v>
      </c>
      <c r="CJ55" s="193" t="s">
        <v>310</v>
      </c>
      <c r="CK55" s="193" t="s">
        <v>311</v>
      </c>
      <c r="CL55" s="193" t="s">
        <v>312</v>
      </c>
      <c r="CM55" s="193" t="s">
        <v>313</v>
      </c>
      <c r="CN55" s="193" t="s">
        <v>314</v>
      </c>
      <c r="CO55" s="193" t="s">
        <v>315</v>
      </c>
      <c r="CP55" s="193" t="s">
        <v>316</v>
      </c>
      <c r="CQ55" s="193" t="s">
        <v>317</v>
      </c>
      <c r="CR55" s="193" t="s">
        <v>318</v>
      </c>
      <c r="CS55" s="193" t="s">
        <v>319</v>
      </c>
      <c r="CT55" s="193" t="s">
        <v>320</v>
      </c>
      <c r="CU55" s="193" t="s">
        <v>321</v>
      </c>
      <c r="CV55" s="193" t="s">
        <v>322</v>
      </c>
      <c r="CW55" s="193" t="s">
        <v>323</v>
      </c>
      <c r="CX55" s="193" t="s">
        <v>324</v>
      </c>
      <c r="CY55" s="193" t="s">
        <v>325</v>
      </c>
      <c r="CZ55" s="193" t="s">
        <v>1389</v>
      </c>
      <c r="DA55" s="193" t="s">
        <v>326</v>
      </c>
      <c r="DB55" s="193" t="s">
        <v>327</v>
      </c>
      <c r="DC55" s="193" t="s">
        <v>328</v>
      </c>
      <c r="DD55" s="193" t="s">
        <v>329</v>
      </c>
      <c r="DE55" s="193" t="s">
        <v>330</v>
      </c>
      <c r="DF55" s="193" t="s">
        <v>331</v>
      </c>
      <c r="DG55" s="193" t="s">
        <v>332</v>
      </c>
      <c r="DH55" s="193" t="s">
        <v>333</v>
      </c>
      <c r="DI55" s="193" t="s">
        <v>334</v>
      </c>
      <c r="DJ55" s="193" t="s">
        <v>335</v>
      </c>
      <c r="DK55" s="193" t="s">
        <v>336</v>
      </c>
      <c r="DL55" s="193" t="s">
        <v>337</v>
      </c>
      <c r="DM55" s="193" t="s">
        <v>338</v>
      </c>
      <c r="DN55" s="193" t="s">
        <v>339</v>
      </c>
      <c r="DO55" s="193" t="s">
        <v>340</v>
      </c>
      <c r="DP55" s="193" t="s">
        <v>181</v>
      </c>
      <c r="DQ55" s="193" t="s">
        <v>341</v>
      </c>
      <c r="DR55" s="193" t="s">
        <v>342</v>
      </c>
      <c r="DS55" s="193" t="s">
        <v>343</v>
      </c>
      <c r="DT55" s="193" t="s">
        <v>344</v>
      </c>
      <c r="DU55" s="193" t="s">
        <v>345</v>
      </c>
      <c r="DV55" s="193" t="s">
        <v>346</v>
      </c>
      <c r="DW55" s="193" t="s">
        <v>347</v>
      </c>
      <c r="DX55" s="193" t="s">
        <v>348</v>
      </c>
      <c r="DY55" s="193" t="s">
        <v>349</v>
      </c>
      <c r="DZ55" s="193" t="s">
        <v>350</v>
      </c>
      <c r="EA55" s="193" t="s">
        <v>351</v>
      </c>
      <c r="EB55" s="193" t="s">
        <v>352</v>
      </c>
      <c r="EC55" s="193" t="s">
        <v>1505</v>
      </c>
      <c r="ED55" s="193" t="s">
        <v>1506</v>
      </c>
      <c r="EE55" s="193" t="s">
        <v>1507</v>
      </c>
      <c r="EF55" s="193" t="s">
        <v>1508</v>
      </c>
      <c r="EG55" s="193" t="s">
        <v>1509</v>
      </c>
      <c r="EH55" s="193" t="s">
        <v>1510</v>
      </c>
      <c r="EI55" s="193" t="s">
        <v>353</v>
      </c>
      <c r="EJ55" s="193" t="s">
        <v>354</v>
      </c>
      <c r="EK55" s="193" t="s">
        <v>1141</v>
      </c>
      <c r="EL55" s="193" t="s">
        <v>1142</v>
      </c>
      <c r="EM55" s="193" t="s">
        <v>1143</v>
      </c>
      <c r="EN55" s="193" t="s">
        <v>1144</v>
      </c>
      <c r="EO55" s="193" t="s">
        <v>1145</v>
      </c>
      <c r="EP55" s="193" t="s">
        <v>1146</v>
      </c>
      <c r="EQ55" s="193" t="s">
        <v>1147</v>
      </c>
      <c r="ER55" s="193" t="s">
        <v>1148</v>
      </c>
      <c r="ES55" s="193" t="s">
        <v>1149</v>
      </c>
      <c r="ET55" s="193" t="s">
        <v>1150</v>
      </c>
      <c r="EU55" s="193" t="s">
        <v>1151</v>
      </c>
      <c r="EV55" s="193" t="s">
        <v>1152</v>
      </c>
      <c r="EW55" s="193" t="s">
        <v>1153</v>
      </c>
      <c r="EX55" s="193" t="s">
        <v>1154</v>
      </c>
      <c r="EY55" s="193" t="s">
        <v>1155</v>
      </c>
      <c r="EZ55" s="193" t="s">
        <v>1156</v>
      </c>
      <c r="FA55" s="193" t="s">
        <v>1157</v>
      </c>
      <c r="FB55" s="193" t="s">
        <v>1158</v>
      </c>
      <c r="FC55" s="193" t="s">
        <v>1159</v>
      </c>
      <c r="FD55" s="193" t="s">
        <v>1160</v>
      </c>
      <c r="FE55" s="193" t="s">
        <v>1161</v>
      </c>
      <c r="FF55" s="193" t="s">
        <v>1511</v>
      </c>
      <c r="FG55" s="193" t="s">
        <v>1162</v>
      </c>
      <c r="FH55" s="193" t="s">
        <v>1163</v>
      </c>
      <c r="FI55" s="193" t="s">
        <v>1164</v>
      </c>
      <c r="FJ55" s="193" t="s">
        <v>1165</v>
      </c>
      <c r="FK55" s="193" t="s">
        <v>1390</v>
      </c>
      <c r="FL55" s="193" t="s">
        <v>1166</v>
      </c>
      <c r="FM55" s="193" t="s">
        <v>1167</v>
      </c>
      <c r="FN55" s="193" t="s">
        <v>1168</v>
      </c>
      <c r="FO55" s="193" t="s">
        <v>1169</v>
      </c>
      <c r="FP55" s="193" t="s">
        <v>1170</v>
      </c>
      <c r="FQ55" s="193" t="s">
        <v>1171</v>
      </c>
      <c r="FR55" s="193" t="s">
        <v>1172</v>
      </c>
      <c r="FS55" s="193" t="s">
        <v>1173</v>
      </c>
      <c r="FT55" s="193" t="s">
        <v>1174</v>
      </c>
      <c r="FU55" s="193" t="s">
        <v>1175</v>
      </c>
      <c r="FV55" s="193" t="s">
        <v>1176</v>
      </c>
      <c r="FW55" s="193" t="s">
        <v>1177</v>
      </c>
      <c r="FX55" s="193" t="s">
        <v>1178</v>
      </c>
      <c r="FY55" s="193" t="s">
        <v>1179</v>
      </c>
      <c r="FZ55" s="193" t="s">
        <v>1180</v>
      </c>
      <c r="GA55" s="193" t="s">
        <v>1181</v>
      </c>
      <c r="GB55" s="193" t="s">
        <v>1391</v>
      </c>
      <c r="GC55" s="193" t="s">
        <v>1182</v>
      </c>
      <c r="GD55" s="193" t="s">
        <v>1183</v>
      </c>
      <c r="GE55" s="193" t="s">
        <v>1184</v>
      </c>
      <c r="GF55" s="193" t="s">
        <v>1185</v>
      </c>
      <c r="GG55" s="193" t="s">
        <v>1186</v>
      </c>
      <c r="GH55" s="193" t="s">
        <v>1187</v>
      </c>
      <c r="GI55" s="193" t="s">
        <v>1188</v>
      </c>
      <c r="GJ55" s="193" t="s">
        <v>1189</v>
      </c>
      <c r="GK55" s="193" t="s">
        <v>1190</v>
      </c>
      <c r="GL55" s="193" t="s">
        <v>1191</v>
      </c>
      <c r="GM55" s="193" t="s">
        <v>1192</v>
      </c>
      <c r="GN55" s="193" t="s">
        <v>1193</v>
      </c>
      <c r="GO55" s="193" t="s">
        <v>1194</v>
      </c>
      <c r="GP55" s="193" t="s">
        <v>1195</v>
      </c>
      <c r="GQ55" s="193" t="s">
        <v>1196</v>
      </c>
      <c r="GR55" s="193" t="s">
        <v>1197</v>
      </c>
      <c r="GS55" s="193" t="s">
        <v>1198</v>
      </c>
      <c r="GT55" s="193" t="s">
        <v>1199</v>
      </c>
      <c r="GU55" s="193" t="s">
        <v>1200</v>
      </c>
      <c r="GV55" s="193" t="s">
        <v>1201</v>
      </c>
      <c r="GW55" s="193" t="s">
        <v>1202</v>
      </c>
      <c r="GX55" s="193" t="s">
        <v>1203</v>
      </c>
      <c r="GY55" s="193" t="s">
        <v>1204</v>
      </c>
      <c r="GZ55" s="193" t="s">
        <v>1205</v>
      </c>
      <c r="HA55" s="193" t="s">
        <v>1206</v>
      </c>
      <c r="HB55" s="193" t="s">
        <v>1207</v>
      </c>
      <c r="HC55" s="193" t="s">
        <v>1208</v>
      </c>
      <c r="HD55" s="193" t="s">
        <v>1209</v>
      </c>
      <c r="HE55" s="193" t="s">
        <v>1210</v>
      </c>
      <c r="HF55" s="193" t="s">
        <v>1211</v>
      </c>
      <c r="HG55" s="193" t="s">
        <v>1212</v>
      </c>
      <c r="HH55" s="193" t="s">
        <v>1213</v>
      </c>
      <c r="HI55" s="193" t="s">
        <v>1214</v>
      </c>
      <c r="HJ55" s="193" t="s">
        <v>1215</v>
      </c>
      <c r="HK55" s="193" t="s">
        <v>1216</v>
      </c>
      <c r="HL55" s="193" t="s">
        <v>1217</v>
      </c>
      <c r="HM55" s="193" t="s">
        <v>1218</v>
      </c>
      <c r="HN55" s="193" t="s">
        <v>1219</v>
      </c>
      <c r="HO55" s="193" t="s">
        <v>1220</v>
      </c>
      <c r="HP55" s="193" t="s">
        <v>1221</v>
      </c>
      <c r="HQ55" s="193" t="s">
        <v>1222</v>
      </c>
      <c r="HR55" s="193" t="s">
        <v>1223</v>
      </c>
      <c r="HS55" s="193" t="s">
        <v>1224</v>
      </c>
      <c r="HT55" s="193" t="s">
        <v>1225</v>
      </c>
      <c r="HU55" s="193" t="s">
        <v>1226</v>
      </c>
      <c r="HV55" s="193" t="s">
        <v>1227</v>
      </c>
      <c r="HW55" s="193" t="s">
        <v>1228</v>
      </c>
      <c r="HX55" s="193" t="s">
        <v>1229</v>
      </c>
      <c r="HY55" s="193" t="s">
        <v>1230</v>
      </c>
      <c r="HZ55" s="193" t="s">
        <v>1231</v>
      </c>
      <c r="IA55" s="193" t="s">
        <v>1216</v>
      </c>
      <c r="IB55" s="193" t="s">
        <v>1217</v>
      </c>
      <c r="IC55" s="193" t="s">
        <v>1218</v>
      </c>
      <c r="ID55" s="193" t="s">
        <v>1219</v>
      </c>
      <c r="IE55" s="193" t="s">
        <v>1220</v>
      </c>
      <c r="IF55" s="193" t="s">
        <v>1221</v>
      </c>
      <c r="IG55" s="193" t="s">
        <v>1222</v>
      </c>
      <c r="IH55" s="193" t="s">
        <v>1223</v>
      </c>
      <c r="II55" s="193" t="s">
        <v>1224</v>
      </c>
      <c r="IJ55" s="193" t="s">
        <v>1225</v>
      </c>
      <c r="IK55" s="193" t="s">
        <v>1226</v>
      </c>
      <c r="IL55" s="193" t="s">
        <v>1227</v>
      </c>
      <c r="IM55" s="193" t="s">
        <v>1228</v>
      </c>
      <c r="IN55" s="193" t="s">
        <v>1229</v>
      </c>
      <c r="IO55" s="193" t="s">
        <v>1230</v>
      </c>
      <c r="IP55" s="193" t="s">
        <v>1231</v>
      </c>
    </row>
    <row r="65" spans="9:10" ht="15" customHeight="1" x14ac:dyDescent="0.2">
      <c r="I65" s="190"/>
      <c r="J65" s="190"/>
    </row>
    <row r="66" spans="9:10" ht="15" customHeight="1" x14ac:dyDescent="0.2">
      <c r="I66" s="190"/>
      <c r="J66" s="190"/>
    </row>
    <row r="67" spans="9:10" ht="15" customHeight="1" x14ac:dyDescent="0.2">
      <c r="I67" s="190"/>
      <c r="J67" s="190"/>
    </row>
    <row r="68" spans="9:10" ht="15" customHeight="1" x14ac:dyDescent="0.2">
      <c r="I68" s="190"/>
      <c r="J68" s="190"/>
    </row>
    <row r="69" spans="9:10" ht="15" customHeight="1" x14ac:dyDescent="0.2">
      <c r="I69" s="190"/>
      <c r="J69" s="190"/>
    </row>
    <row r="70" spans="9:10" ht="15" customHeight="1" x14ac:dyDescent="0.2">
      <c r="I70" s="190"/>
      <c r="J70" s="190"/>
    </row>
    <row r="71" spans="9:10" ht="15" customHeight="1" x14ac:dyDescent="0.2">
      <c r="I71" s="190"/>
      <c r="J71" s="190"/>
    </row>
    <row r="72" spans="9:10" ht="15" customHeight="1" x14ac:dyDescent="0.2">
      <c r="I72" s="190"/>
      <c r="J72" s="190"/>
    </row>
    <row r="73" spans="9:10" ht="15" customHeight="1" x14ac:dyDescent="0.2">
      <c r="I73" s="190"/>
      <c r="J73" s="190"/>
    </row>
    <row r="74" spans="9:10" ht="15" customHeight="1" x14ac:dyDescent="0.2">
      <c r="I74" s="190"/>
      <c r="J74" s="190"/>
    </row>
    <row r="75" spans="9:10" ht="15" customHeight="1" x14ac:dyDescent="0.2">
      <c r="I75" s="190"/>
      <c r="J75" s="190"/>
    </row>
    <row r="76" spans="9:10" ht="15" customHeight="1" x14ac:dyDescent="0.2">
      <c r="I76" s="190"/>
      <c r="J76" s="190"/>
    </row>
    <row r="77" spans="9:10" ht="15" customHeight="1" x14ac:dyDescent="0.2">
      <c r="I77" s="190"/>
      <c r="J77" s="190"/>
    </row>
    <row r="78" spans="9:10" ht="15" customHeight="1" x14ac:dyDescent="0.2">
      <c r="I78" s="190"/>
      <c r="J78" s="190"/>
    </row>
    <row r="79" spans="9:10" ht="15" customHeight="1" x14ac:dyDescent="0.2">
      <c r="I79" s="190"/>
      <c r="J79" s="190"/>
    </row>
    <row r="80" spans="9:10" ht="15" customHeight="1" x14ac:dyDescent="0.2">
      <c r="I80" s="190"/>
      <c r="J80" s="190"/>
    </row>
    <row r="93" spans="9:10" ht="15" customHeight="1" x14ac:dyDescent="0.2">
      <c r="I93" s="928"/>
      <c r="J93" s="218"/>
    </row>
    <row r="94" spans="9:10" ht="15" customHeight="1" x14ac:dyDescent="0.2">
      <c r="I94" s="929"/>
      <c r="J94" s="217"/>
    </row>
    <row r="95" spans="9:10" ht="15" customHeight="1" x14ac:dyDescent="0.2">
      <c r="I95" s="929"/>
      <c r="J95" s="217"/>
    </row>
    <row r="97" spans="9:10" ht="15" customHeight="1" x14ac:dyDescent="0.2">
      <c r="I97" s="190"/>
      <c r="J97" s="190"/>
    </row>
    <row r="98" spans="9:10" ht="15" customHeight="1" x14ac:dyDescent="0.2">
      <c r="I98" s="190"/>
      <c r="J98" s="190"/>
    </row>
    <row r="99" spans="9:10" ht="15" customHeight="1" x14ac:dyDescent="0.2">
      <c r="I99" s="190"/>
      <c r="J99" s="190"/>
    </row>
    <row r="100" spans="9:10" ht="15" customHeight="1" x14ac:dyDescent="0.2">
      <c r="I100" s="190"/>
      <c r="J100" s="190"/>
    </row>
    <row r="101" spans="9:10" ht="15" customHeight="1" x14ac:dyDescent="0.2">
      <c r="I101" s="190"/>
      <c r="J101" s="190"/>
    </row>
    <row r="102" spans="9:10" ht="15" customHeight="1" x14ac:dyDescent="0.2">
      <c r="I102" s="190"/>
      <c r="J102" s="190"/>
    </row>
    <row r="103" spans="9:10" ht="15" customHeight="1" x14ac:dyDescent="0.2">
      <c r="I103" s="190"/>
      <c r="J103" s="190"/>
    </row>
    <row r="104" spans="9:10" ht="15" customHeight="1" x14ac:dyDescent="0.2">
      <c r="I104" s="190"/>
      <c r="J104" s="190"/>
    </row>
    <row r="105" spans="9:10" ht="15" customHeight="1" x14ac:dyDescent="0.2">
      <c r="I105" s="190"/>
      <c r="J105" s="190"/>
    </row>
    <row r="106" spans="9:10" ht="15" customHeight="1" x14ac:dyDescent="0.2">
      <c r="I106" s="190"/>
      <c r="J106" s="190"/>
    </row>
    <row r="107" spans="9:10" ht="15" customHeight="1" x14ac:dyDescent="0.2">
      <c r="I107" s="190"/>
      <c r="J107" s="190"/>
    </row>
    <row r="108" spans="9:10" ht="15" customHeight="1" x14ac:dyDescent="0.2">
      <c r="I108" s="190"/>
      <c r="J108" s="190"/>
    </row>
    <row r="109" spans="9:10" ht="15" customHeight="1" x14ac:dyDescent="0.2">
      <c r="I109" s="190"/>
      <c r="J109" s="190"/>
    </row>
    <row r="110" spans="9:10" ht="15" customHeight="1" x14ac:dyDescent="0.2">
      <c r="I110" s="190"/>
      <c r="J110" s="190"/>
    </row>
    <row r="111" spans="9:10" ht="15" customHeight="1" x14ac:dyDescent="0.2">
      <c r="I111" s="190"/>
      <c r="J111" s="190"/>
    </row>
    <row r="112" spans="9:10" ht="15" customHeight="1" x14ac:dyDescent="0.2">
      <c r="I112" s="190"/>
      <c r="J112" s="190"/>
    </row>
    <row r="113" spans="9:10" ht="15" customHeight="1" x14ac:dyDescent="0.2">
      <c r="I113" s="190"/>
      <c r="J113" s="190"/>
    </row>
    <row r="114" spans="9:10" ht="15" customHeight="1" x14ac:dyDescent="0.2">
      <c r="I114" s="190"/>
      <c r="J114" s="190"/>
    </row>
    <row r="115" spans="9:10" ht="15" customHeight="1" x14ac:dyDescent="0.2">
      <c r="I115" s="190"/>
      <c r="J115" s="190"/>
    </row>
    <row r="116" spans="9:10" ht="15" customHeight="1" x14ac:dyDescent="0.2">
      <c r="I116" s="190"/>
      <c r="J116" s="190"/>
    </row>
    <row r="117" spans="9:10" ht="15" customHeight="1" x14ac:dyDescent="0.2">
      <c r="I117" s="190"/>
      <c r="J117" s="190"/>
    </row>
    <row r="118" spans="9:10" ht="15" customHeight="1" x14ac:dyDescent="0.2">
      <c r="I118" s="190"/>
      <c r="J118" s="190"/>
    </row>
    <row r="119" spans="9:10" ht="15" customHeight="1" x14ac:dyDescent="0.2">
      <c r="I119" s="190"/>
      <c r="J119" s="190"/>
    </row>
    <row r="120" spans="9:10" ht="15" customHeight="1" x14ac:dyDescent="0.2">
      <c r="I120" s="190"/>
      <c r="J120" s="190"/>
    </row>
    <row r="121" spans="9:10" ht="15" customHeight="1" x14ac:dyDescent="0.2">
      <c r="I121" s="190"/>
      <c r="J121" s="190"/>
    </row>
    <row r="122" spans="9:10" ht="15" customHeight="1" x14ac:dyDescent="0.2">
      <c r="I122" s="190"/>
      <c r="J122" s="190"/>
    </row>
    <row r="123" spans="9:10" ht="15" customHeight="1" x14ac:dyDescent="0.2">
      <c r="I123" s="190"/>
      <c r="J123" s="190"/>
    </row>
    <row r="124" spans="9:10" ht="15" customHeight="1" x14ac:dyDescent="0.2">
      <c r="I124" s="190"/>
      <c r="J124" s="190"/>
    </row>
    <row r="125" spans="9:10" ht="15" customHeight="1" x14ac:dyDescent="0.2">
      <c r="I125" s="190"/>
      <c r="J125" s="190"/>
    </row>
    <row r="126" spans="9:10" ht="15" customHeight="1" x14ac:dyDescent="0.2">
      <c r="I126" s="190"/>
      <c r="J126" s="190"/>
    </row>
    <row r="127" spans="9:10" ht="15" customHeight="1" x14ac:dyDescent="0.2">
      <c r="I127" s="190"/>
      <c r="J127" s="190"/>
    </row>
    <row r="128" spans="9:10" ht="15" customHeight="1" x14ac:dyDescent="0.2">
      <c r="I128" s="190"/>
      <c r="J128" s="190"/>
    </row>
    <row r="129" spans="9:10" ht="15" customHeight="1" x14ac:dyDescent="0.2">
      <c r="I129" s="190"/>
      <c r="J129" s="190"/>
    </row>
    <row r="130" spans="9:10" ht="15" customHeight="1" x14ac:dyDescent="0.2">
      <c r="I130" s="190"/>
      <c r="J130" s="190"/>
    </row>
    <row r="131" spans="9:10" ht="15" customHeight="1" x14ac:dyDescent="0.2">
      <c r="I131" s="190"/>
      <c r="J131" s="190"/>
    </row>
    <row r="132" spans="9:10" ht="15" customHeight="1" x14ac:dyDescent="0.2">
      <c r="I132" s="190"/>
      <c r="J132" s="190"/>
    </row>
    <row r="133" spans="9:10" ht="15" customHeight="1" x14ac:dyDescent="0.2">
      <c r="I133" s="190"/>
      <c r="J133" s="190"/>
    </row>
    <row r="134" spans="9:10" ht="15" customHeight="1" x14ac:dyDescent="0.2">
      <c r="I134" s="190"/>
      <c r="J134" s="190"/>
    </row>
    <row r="135" spans="9:10" ht="15" customHeight="1" x14ac:dyDescent="0.2">
      <c r="I135" s="190"/>
      <c r="J135" s="190"/>
    </row>
    <row r="136" spans="9:10" ht="15" customHeight="1" thickBot="1" x14ac:dyDescent="0.25">
      <c r="I136" s="190"/>
      <c r="J136" s="190"/>
    </row>
    <row r="137" spans="9:10" ht="15" customHeight="1" x14ac:dyDescent="0.2">
      <c r="I137" s="925" t="s">
        <v>1500</v>
      </c>
      <c r="J137" s="218"/>
    </row>
    <row r="138" spans="9:10" ht="15" customHeight="1" x14ac:dyDescent="0.2">
      <c r="I138" s="926"/>
      <c r="J138" s="217"/>
    </row>
    <row r="139" spans="9:10" ht="15" customHeight="1" thickBot="1" x14ac:dyDescent="0.25">
      <c r="I139" s="927"/>
      <c r="J139" s="217"/>
    </row>
    <row r="140" spans="9:10" ht="15" customHeight="1" x14ac:dyDescent="0.2">
      <c r="I140" s="190"/>
      <c r="J140" s="190"/>
    </row>
    <row r="141" spans="9:10" ht="15" customHeight="1" x14ac:dyDescent="0.2">
      <c r="I141" s="190"/>
      <c r="J141" s="190"/>
    </row>
    <row r="142" spans="9:10" ht="15" customHeight="1" x14ac:dyDescent="0.2">
      <c r="I142" s="190"/>
      <c r="J142" s="190"/>
    </row>
    <row r="143" spans="9:10" ht="15" customHeight="1" x14ac:dyDescent="0.2">
      <c r="I143" s="190"/>
      <c r="J143" s="190"/>
    </row>
    <row r="144" spans="9:10" ht="15" customHeight="1" x14ac:dyDescent="0.2">
      <c r="I144" s="190"/>
      <c r="J144" s="190"/>
    </row>
    <row r="145" spans="9:10" ht="15" customHeight="1" x14ac:dyDescent="0.2">
      <c r="I145" s="190"/>
      <c r="J145" s="190"/>
    </row>
    <row r="146" spans="9:10" ht="15" customHeight="1" x14ac:dyDescent="0.2">
      <c r="I146" s="190"/>
      <c r="J146" s="190"/>
    </row>
    <row r="147" spans="9:10" ht="15" customHeight="1" x14ac:dyDescent="0.2">
      <c r="I147" s="190"/>
      <c r="J147" s="190"/>
    </row>
    <row r="148" spans="9:10" ht="15" customHeight="1" x14ac:dyDescent="0.2">
      <c r="I148" s="190"/>
      <c r="J148" s="190"/>
    </row>
    <row r="149" spans="9:10" ht="15" customHeight="1" x14ac:dyDescent="0.2">
      <c r="I149" s="190"/>
      <c r="J149" s="190"/>
    </row>
    <row r="150" spans="9:10" ht="15" customHeight="1" x14ac:dyDescent="0.2">
      <c r="I150" s="190"/>
      <c r="J150" s="190"/>
    </row>
    <row r="151" spans="9:10" ht="15" customHeight="1" x14ac:dyDescent="0.2">
      <c r="I151" s="190"/>
      <c r="J151" s="190"/>
    </row>
    <row r="152" spans="9:10" ht="15" customHeight="1" x14ac:dyDescent="0.2">
      <c r="I152" s="190"/>
      <c r="J152" s="190"/>
    </row>
    <row r="153" spans="9:10" ht="15" customHeight="1" x14ac:dyDescent="0.2">
      <c r="I153" s="190"/>
      <c r="J153" s="190"/>
    </row>
    <row r="154" spans="9:10" ht="15" customHeight="1" x14ac:dyDescent="0.2">
      <c r="I154" s="190"/>
      <c r="J154" s="190"/>
    </row>
    <row r="155" spans="9:10" ht="15" customHeight="1" x14ac:dyDescent="0.2">
      <c r="I155" s="190"/>
      <c r="J155" s="190"/>
    </row>
    <row r="156" spans="9:10" ht="15" customHeight="1" x14ac:dyDescent="0.2">
      <c r="I156" s="190"/>
      <c r="J156" s="190"/>
    </row>
    <row r="157" spans="9:10" ht="15" customHeight="1" x14ac:dyDescent="0.2">
      <c r="I157" s="190"/>
      <c r="J157" s="190"/>
    </row>
    <row r="158" spans="9:10" ht="15" customHeight="1" x14ac:dyDescent="0.2">
      <c r="I158" s="190"/>
      <c r="J158" s="190"/>
    </row>
    <row r="159" spans="9:10" ht="15" customHeight="1" x14ac:dyDescent="0.2">
      <c r="I159" s="190"/>
      <c r="J159" s="190"/>
    </row>
    <row r="160" spans="9:10" ht="15" customHeight="1" x14ac:dyDescent="0.2">
      <c r="I160" s="190"/>
      <c r="J160" s="190"/>
    </row>
    <row r="161" spans="9:10" ht="15" customHeight="1" x14ac:dyDescent="0.2">
      <c r="I161" s="190"/>
      <c r="J161" s="190"/>
    </row>
    <row r="162" spans="9:10" ht="15" customHeight="1" x14ac:dyDescent="0.2">
      <c r="I162" s="190"/>
      <c r="J162" s="190"/>
    </row>
    <row r="163" spans="9:10" ht="15" customHeight="1" x14ac:dyDescent="0.2">
      <c r="I163" s="190"/>
      <c r="J163" s="190"/>
    </row>
    <row r="164" spans="9:10" ht="15" customHeight="1" x14ac:dyDescent="0.2">
      <c r="I164" s="190"/>
      <c r="J164" s="190"/>
    </row>
    <row r="165" spans="9:10" ht="15" customHeight="1" x14ac:dyDescent="0.2">
      <c r="I165" s="190"/>
      <c r="J165" s="190"/>
    </row>
    <row r="166" spans="9:10" ht="15" customHeight="1" x14ac:dyDescent="0.2">
      <c r="I166" s="190"/>
      <c r="J166" s="190"/>
    </row>
    <row r="167" spans="9:10" ht="15" customHeight="1" x14ac:dyDescent="0.2">
      <c r="I167" s="190"/>
      <c r="J167" s="190"/>
    </row>
    <row r="168" spans="9:10" ht="15" customHeight="1" x14ac:dyDescent="0.2">
      <c r="I168" s="190"/>
      <c r="J168" s="190"/>
    </row>
    <row r="169" spans="9:10" ht="15" customHeight="1" x14ac:dyDescent="0.2">
      <c r="I169" s="190"/>
      <c r="J169" s="190"/>
    </row>
    <row r="170" spans="9:10" ht="15" customHeight="1" x14ac:dyDescent="0.2">
      <c r="I170" s="190"/>
      <c r="J170" s="190"/>
    </row>
    <row r="171" spans="9:10" ht="15" customHeight="1" x14ac:dyDescent="0.2">
      <c r="I171" s="190"/>
      <c r="J171" s="190"/>
    </row>
    <row r="172" spans="9:10" ht="15" customHeight="1" x14ac:dyDescent="0.2">
      <c r="I172" s="190"/>
      <c r="J172" s="190"/>
    </row>
    <row r="173" spans="9:10" ht="15" customHeight="1" x14ac:dyDescent="0.2">
      <c r="I173" s="190"/>
      <c r="J173" s="190"/>
    </row>
    <row r="174" spans="9:10" ht="15" customHeight="1" x14ac:dyDescent="0.2">
      <c r="I174" s="190"/>
      <c r="J174" s="190"/>
    </row>
    <row r="175" spans="9:10" ht="15" customHeight="1" x14ac:dyDescent="0.2">
      <c r="I175" s="190"/>
      <c r="J175" s="190"/>
    </row>
    <row r="176" spans="9:10" ht="15" customHeight="1" x14ac:dyDescent="0.2">
      <c r="I176" s="190"/>
      <c r="J176" s="190"/>
    </row>
    <row r="177" spans="9:10" ht="15" customHeight="1" x14ac:dyDescent="0.2">
      <c r="I177" s="190"/>
      <c r="J177" s="190"/>
    </row>
    <row r="178" spans="9:10" ht="15" customHeight="1" x14ac:dyDescent="0.2">
      <c r="I178" s="190"/>
      <c r="J178" s="190"/>
    </row>
    <row r="179" spans="9:10" ht="15" customHeight="1" x14ac:dyDescent="0.2">
      <c r="I179" s="190"/>
      <c r="J179" s="190"/>
    </row>
    <row r="180" spans="9:10" ht="15" customHeight="1" thickBot="1" x14ac:dyDescent="0.25">
      <c r="I180" s="190"/>
      <c r="J180" s="190"/>
    </row>
    <row r="181" spans="9:10" ht="15" customHeight="1" x14ac:dyDescent="0.2">
      <c r="I181" s="925" t="s">
        <v>1500</v>
      </c>
      <c r="J181" s="218"/>
    </row>
    <row r="182" spans="9:10" ht="15" customHeight="1" x14ac:dyDescent="0.2">
      <c r="I182" s="926"/>
      <c r="J182" s="217"/>
    </row>
    <row r="183" spans="9:10" ht="15" customHeight="1" thickBot="1" x14ac:dyDescent="0.25">
      <c r="I183" s="927"/>
      <c r="J183" s="217"/>
    </row>
  </sheetData>
  <mergeCells count="25">
    <mergeCell ref="I137:I139"/>
    <mergeCell ref="I181:I183"/>
    <mergeCell ref="I93:I95"/>
    <mergeCell ref="I6:M6"/>
    <mergeCell ref="I7:M7"/>
    <mergeCell ref="I23:M23"/>
    <mergeCell ref="I8:M8"/>
    <mergeCell ref="I9:M9"/>
    <mergeCell ref="I10:M10"/>
    <mergeCell ref="I11:M11"/>
    <mergeCell ref="I12:M12"/>
    <mergeCell ref="I13:M13"/>
    <mergeCell ref="I18:M18"/>
    <mergeCell ref="I19:M19"/>
    <mergeCell ref="I20:M20"/>
    <mergeCell ref="I21:M21"/>
    <mergeCell ref="I22:M22"/>
    <mergeCell ref="I30:M30"/>
    <mergeCell ref="I31:M31"/>
    <mergeCell ref="I24:M24"/>
    <mergeCell ref="I25:M25"/>
    <mergeCell ref="I26:M26"/>
    <mergeCell ref="I27:M27"/>
    <mergeCell ref="I28:M28"/>
    <mergeCell ref="I29:M29"/>
  </mergeCells>
  <dataValidations count="6">
    <dataValidation allowBlank="1" showInputMessage="1" showErrorMessage="1" promptTitle="Hoogste nok" prompt="Dit is de hoogte van de 'hoogste nok'. Bij een platdak dienen Hoogste nok en Hoogste goot gelijk te zijn." sqref="B30"/>
    <dataValidation allowBlank="1" showInputMessage="1" showErrorMessage="1" promptTitle="Hoogste goot" prompt="Dit is de hoogte van de 'hoogste goot'. Bij een platdak dienen Hoogste nok en Hoogste goot gelijk te zijn." sqref="B31"/>
    <dataValidation allowBlank="1" showInputMessage="1" showErrorMessage="1" promptTitle="Bouwjaar" prompt="Betreft het jaar van oplevering." sqref="B21"/>
    <dataValidation allowBlank="1" sqref="C9"/>
    <dataValidation type="list" allowBlank="1" showInputMessage="1" showErrorMessage="1" sqref="E6:E7">
      <formula1>Mutatie1</formula1>
    </dataValidation>
    <dataValidation type="list" allowBlank="1" showInputMessage="1" showErrorMessage="1" sqref="E8:E13 E18:E31">
      <formula1>Mutatie</formula1>
    </dataValidation>
  </dataValidations>
  <hyperlinks>
    <hyperlink ref="I93" location="'Vastgoedgegevens (BRV)'!A7" display="Terug naar boven."/>
    <hyperlink ref="I181" location="'Vastgoedgegevens (BRV)'!A7" display="Terug naar boven."/>
    <hyperlink ref="I137" location="'Vastgoedgegevens (BRV)'!A7" display="Terug naar boven."/>
  </hyperlinks>
  <printOptions horizontalCentered="1" verticalCentered="1"/>
  <pageMargins left="0.39370078740157483" right="0.31496062992125984" top="0.27559055118110237" bottom="0.47" header="0.52" footer="0.27"/>
  <pageSetup paperSize="9" scale="83" orientation="landscape" r:id="rId1"/>
  <headerFooter alignWithMargins="0">
    <oddHeader>&amp;F</oddHeader>
    <oddFooter>&amp;L&amp;A&amp;C&amp;P van &amp;N&amp;R&amp;D</oddFooter>
  </headerFooter>
  <extLst>
    <ext xmlns:x14="http://schemas.microsoft.com/office/spreadsheetml/2009/9/main" uri="{CCE6A557-97BC-4b89-ADB6-D9C93CAAB3DF}">
      <x14:dataValidations xmlns:xm="http://schemas.microsoft.com/office/excel/2006/main" count="3">
        <x14:dataValidation type="list" allowBlank="1" showInputMessage="1">
          <x14:formula1>
            <xm:f>'Object-cat-tabel'!$B$2:$B$18</xm:f>
          </x14:formula1>
          <xm:sqref>C8</xm:sqref>
        </x14:dataValidation>
        <x14:dataValidation type="list" allowBlank="1" showInputMessage="1">
          <x14:formula1>
            <xm:f>'Beheerstatussen-tabel'!$C$2:$C$8</xm:f>
          </x14:formula1>
          <xm:sqref>C9</xm:sqref>
        </x14:dataValidation>
        <x14:dataValidation type="list" allowBlank="1" showInputMessage="1">
          <x14:formula1>
            <xm:f>'Gebouwsoorten-tabel'!$D$2:$D$53</xm:f>
          </x14:formula1>
          <xm:sqref>C20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Asbest">
    <pageSetUpPr fitToPage="1"/>
  </sheetPr>
  <dimension ref="A1:CJ76"/>
  <sheetViews>
    <sheetView topLeftCell="A2" zoomScale="120" zoomScaleNormal="125" workbookViewId="0">
      <selection activeCell="B2" sqref="B2:BX75"/>
    </sheetView>
  </sheetViews>
  <sheetFormatPr defaultRowHeight="11.25" x14ac:dyDescent="0.2"/>
  <cols>
    <col min="1" max="1" width="3.5703125" style="15" customWidth="1"/>
    <col min="2" max="17" width="1.28515625" style="15" customWidth="1"/>
    <col min="18" max="19" width="1.28515625" style="16" customWidth="1"/>
    <col min="20" max="57" width="1.28515625" style="15" customWidth="1"/>
    <col min="58" max="58" width="0.7109375" style="15" customWidth="1"/>
    <col min="59" max="76" width="1.28515625" style="15" customWidth="1"/>
    <col min="77" max="77" width="5" style="20" customWidth="1"/>
    <col min="78" max="78" width="7.140625" style="18" hidden="1" customWidth="1"/>
    <col min="79" max="79" width="7.7109375" style="19" hidden="1" customWidth="1"/>
    <col min="80" max="80" width="9.85546875" style="19" hidden="1" customWidth="1"/>
    <col min="81" max="81" width="18.140625" style="19" hidden="1" customWidth="1"/>
    <col min="82" max="88" width="7.7109375" style="19" hidden="1" customWidth="1"/>
    <col min="89" max="16384" width="9.140625" style="20"/>
  </cols>
  <sheetData>
    <row r="1" spans="1:88" ht="12" thickBot="1" x14ac:dyDescent="0.25">
      <c r="A1" s="13"/>
      <c r="B1" s="14"/>
      <c r="AL1" s="977" t="s">
        <v>652</v>
      </c>
      <c r="AM1" s="977"/>
      <c r="AN1" s="977"/>
      <c r="BY1" s="17"/>
    </row>
    <row r="2" spans="1:88" ht="12.75" customHeight="1" x14ac:dyDescent="0.2">
      <c r="C2" s="21" t="s">
        <v>653</v>
      </c>
    </row>
    <row r="3" spans="1:88" s="25" customFormat="1" ht="12.75" x14ac:dyDescent="0.2">
      <c r="A3" s="22"/>
      <c r="B3" s="22"/>
      <c r="C3" s="22"/>
      <c r="D3" s="22"/>
      <c r="E3" s="22"/>
      <c r="F3" s="22"/>
      <c r="G3" s="22"/>
      <c r="H3" s="22"/>
      <c r="I3" s="22"/>
      <c r="J3" s="22"/>
      <c r="K3" s="22"/>
      <c r="L3" s="22"/>
      <c r="M3" s="22"/>
      <c r="N3" s="22"/>
      <c r="O3" s="22"/>
      <c r="P3" s="22"/>
      <c r="Q3" s="22"/>
      <c r="R3" s="23"/>
      <c r="S3" s="23"/>
      <c r="T3" s="22"/>
      <c r="U3" s="22"/>
      <c r="V3" s="22"/>
      <c r="W3" s="22"/>
      <c r="X3" s="22"/>
      <c r="Y3" s="22"/>
      <c r="Z3" s="22"/>
      <c r="AA3" s="22"/>
      <c r="AB3" s="22"/>
      <c r="AC3" s="22"/>
      <c r="AD3" s="22"/>
      <c r="AE3" s="22"/>
      <c r="AF3" s="22"/>
      <c r="AG3" s="22"/>
      <c r="AH3" s="22"/>
      <c r="AI3" s="22"/>
      <c r="AJ3" s="22"/>
      <c r="AK3" s="22"/>
      <c r="AL3" s="22"/>
      <c r="AM3" s="24" t="s">
        <v>654</v>
      </c>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Z3" s="18"/>
      <c r="CA3" s="19"/>
      <c r="CB3" s="19"/>
      <c r="CC3" s="19"/>
      <c r="CD3" s="19"/>
      <c r="CE3" s="19"/>
      <c r="CF3" s="19"/>
      <c r="CG3" s="19"/>
      <c r="CH3" s="19"/>
      <c r="CI3" s="19"/>
      <c r="CJ3" s="19"/>
    </row>
    <row r="5" spans="1:88" ht="12.75" customHeight="1" thickBot="1" x14ac:dyDescent="0.25">
      <c r="E5" s="26"/>
      <c r="F5" s="26"/>
      <c r="G5" s="26"/>
      <c r="H5" s="26"/>
      <c r="I5" s="26"/>
      <c r="J5" s="27"/>
      <c r="K5" s="26"/>
      <c r="L5" s="26"/>
      <c r="M5" s="26"/>
      <c r="N5" s="26"/>
      <c r="O5" s="28" t="s">
        <v>655</v>
      </c>
      <c r="P5" s="978"/>
      <c r="Q5" s="979"/>
      <c r="R5" s="979"/>
      <c r="S5" s="979"/>
      <c r="T5" s="979"/>
      <c r="U5" s="979"/>
      <c r="V5" s="979"/>
      <c r="W5" s="980"/>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30" t="s">
        <v>1398</v>
      </c>
      <c r="BG5" s="954"/>
      <c r="BH5" s="955"/>
      <c r="BI5" s="955"/>
      <c r="BJ5" s="955"/>
      <c r="BK5" s="955"/>
      <c r="BL5" s="955"/>
      <c r="BM5" s="955"/>
      <c r="BN5" s="955"/>
      <c r="BO5" s="955"/>
      <c r="BP5" s="956"/>
    </row>
    <row r="6" spans="1:88" x14ac:dyDescent="0.2">
      <c r="J6" s="16"/>
      <c r="O6" s="30"/>
      <c r="R6" s="15"/>
      <c r="U6" s="31"/>
      <c r="V6" s="32"/>
      <c r="W6" s="32"/>
      <c r="X6" s="32"/>
      <c r="Y6" s="32"/>
      <c r="Z6" s="32"/>
      <c r="AI6" s="29"/>
      <c r="AJ6" s="29"/>
      <c r="AK6" s="29"/>
      <c r="AL6" s="29"/>
      <c r="AM6" s="29"/>
      <c r="AN6" s="29"/>
      <c r="AO6" s="29"/>
      <c r="AP6" s="29"/>
      <c r="AQ6" s="29"/>
      <c r="AR6" s="29"/>
      <c r="AS6" s="29"/>
      <c r="AT6" s="29"/>
      <c r="AU6" s="29"/>
      <c r="AV6" s="29"/>
      <c r="AW6" s="29"/>
      <c r="AX6" s="29"/>
      <c r="AY6" s="29"/>
      <c r="AZ6" s="29"/>
      <c r="BA6" s="29"/>
      <c r="BB6" s="29"/>
      <c r="BC6" s="29"/>
      <c r="BD6" s="99" t="s">
        <v>1399</v>
      </c>
      <c r="BE6" s="29"/>
      <c r="BF6" s="29"/>
      <c r="BG6" s="29"/>
      <c r="BH6" s="29"/>
    </row>
    <row r="7" spans="1:88" x14ac:dyDescent="0.2">
      <c r="E7" s="33" t="s">
        <v>1322</v>
      </c>
      <c r="F7" s="34"/>
      <c r="G7" s="34"/>
      <c r="H7" s="34"/>
      <c r="I7" s="34"/>
      <c r="J7" s="34"/>
      <c r="K7" s="34"/>
      <c r="L7" s="34"/>
      <c r="M7" s="34"/>
      <c r="N7" s="34"/>
      <c r="O7" s="34"/>
      <c r="V7" s="35"/>
      <c r="W7" s="36"/>
    </row>
    <row r="9" spans="1:88" ht="12.75" customHeight="1" x14ac:dyDescent="0.2">
      <c r="G9" s="950">
        <v>1.1000000000000001</v>
      </c>
      <c r="H9" s="950"/>
      <c r="O9" s="30" t="s">
        <v>234</v>
      </c>
      <c r="P9" s="981" t="str">
        <f>IF(ISBLANK(Voorblad!B16),"",(Voorblad!B16))</f>
        <v>51B12</v>
      </c>
      <c r="Q9" s="982"/>
      <c r="R9" s="982"/>
      <c r="S9" s="982"/>
      <c r="T9" s="982"/>
      <c r="U9" s="982"/>
      <c r="V9" s="982"/>
      <c r="W9" s="982"/>
      <c r="X9" s="982"/>
      <c r="Y9" s="982"/>
      <c r="Z9" s="982"/>
      <c r="AA9" s="982"/>
      <c r="AB9" s="982"/>
      <c r="AC9" s="982"/>
      <c r="AD9" s="982"/>
      <c r="AE9" s="982"/>
      <c r="AF9" s="982"/>
      <c r="AG9" s="982"/>
      <c r="AH9" s="982"/>
      <c r="AI9" s="982"/>
      <c r="AJ9" s="982"/>
      <c r="AK9" s="982"/>
      <c r="AL9" s="982"/>
      <c r="AM9" s="982"/>
      <c r="AN9" s="982"/>
      <c r="AO9" s="982"/>
      <c r="AP9" s="982"/>
      <c r="AQ9" s="982"/>
      <c r="AR9" s="982"/>
      <c r="AS9" s="982"/>
      <c r="AT9" s="982"/>
      <c r="AU9" s="982"/>
      <c r="AV9" s="982"/>
      <c r="AW9" s="982"/>
      <c r="AX9" s="982"/>
      <c r="AY9" s="983"/>
      <c r="AZ9" s="90"/>
      <c r="BA9" s="90"/>
      <c r="BB9" s="90"/>
      <c r="BC9" s="90"/>
      <c r="BD9" s="90"/>
      <c r="BE9" s="90"/>
      <c r="BF9" s="90"/>
      <c r="BN9" s="16"/>
      <c r="BV9" s="37"/>
    </row>
    <row r="10" spans="1:88" ht="3" customHeight="1" x14ac:dyDescent="0.2">
      <c r="G10" s="38"/>
      <c r="H10" s="38"/>
      <c r="Y10" s="39"/>
      <c r="Z10" s="39"/>
    </row>
    <row r="11" spans="1:88" ht="12.75" customHeight="1" x14ac:dyDescent="0.2">
      <c r="G11" s="950">
        <v>1.3</v>
      </c>
      <c r="H11" s="950"/>
      <c r="O11" s="30" t="s">
        <v>970</v>
      </c>
      <c r="P11" s="987"/>
      <c r="Q11" s="988"/>
      <c r="R11" s="988"/>
      <c r="S11" s="988"/>
      <c r="T11" s="988"/>
      <c r="U11" s="989"/>
      <c r="Y11" s="950">
        <v>1.4</v>
      </c>
      <c r="Z11" s="950"/>
      <c r="AH11" s="16" t="s">
        <v>971</v>
      </c>
      <c r="AI11" s="984"/>
      <c r="AJ11" s="985"/>
      <c r="AK11" s="985"/>
      <c r="AL11" s="985"/>
      <c r="AM11" s="985"/>
      <c r="AN11" s="985"/>
      <c r="AO11" s="985"/>
      <c r="AP11" s="985"/>
      <c r="AQ11" s="985"/>
      <c r="AR11" s="985"/>
      <c r="AS11" s="985"/>
      <c r="AT11" s="985"/>
      <c r="AU11" s="985"/>
      <c r="AV11" s="985"/>
      <c r="AW11" s="985"/>
      <c r="AX11" s="985"/>
      <c r="AY11" s="986"/>
      <c r="BB11" s="950">
        <v>1.5</v>
      </c>
      <c r="BC11" s="950"/>
      <c r="BJ11" s="16" t="s">
        <v>972</v>
      </c>
      <c r="BK11" s="991"/>
      <c r="BL11" s="992"/>
      <c r="BM11" s="992"/>
      <c r="BN11" s="992"/>
      <c r="BO11" s="992"/>
      <c r="BP11" s="992"/>
      <c r="BQ11" s="993"/>
    </row>
    <row r="12" spans="1:88" ht="3" customHeight="1" x14ac:dyDescent="0.2">
      <c r="G12" s="38"/>
      <c r="H12" s="38"/>
      <c r="Y12" s="39"/>
      <c r="Z12" s="39"/>
      <c r="BB12" s="39"/>
      <c r="BC12" s="39"/>
    </row>
    <row r="13" spans="1:88" ht="12.75" customHeight="1" x14ac:dyDescent="0.2">
      <c r="G13" s="950">
        <v>1.6</v>
      </c>
      <c r="H13" s="950"/>
      <c r="O13" s="16" t="s">
        <v>973</v>
      </c>
      <c r="P13" s="987"/>
      <c r="Q13" s="988"/>
      <c r="R13" s="988"/>
      <c r="S13" s="988"/>
      <c r="T13" s="988"/>
      <c r="U13" s="989"/>
      <c r="W13" s="37"/>
      <c r="X13" s="37"/>
      <c r="Y13" s="950">
        <v>1.7</v>
      </c>
      <c r="Z13" s="950"/>
      <c r="AC13" s="37"/>
      <c r="AD13" s="37"/>
      <c r="AE13" s="37"/>
      <c r="AF13" s="37"/>
      <c r="AH13" s="16" t="s">
        <v>974</v>
      </c>
      <c r="AI13" s="984"/>
      <c r="AJ13" s="985"/>
      <c r="AK13" s="985"/>
      <c r="AL13" s="985"/>
      <c r="AM13" s="985"/>
      <c r="AN13" s="985"/>
      <c r="AO13" s="985"/>
      <c r="AP13" s="985"/>
      <c r="AQ13" s="985"/>
      <c r="AR13" s="985"/>
      <c r="AS13" s="985"/>
      <c r="AT13" s="985"/>
      <c r="AU13" s="985"/>
      <c r="AV13" s="985"/>
      <c r="AW13" s="985"/>
      <c r="AX13" s="985"/>
      <c r="AY13" s="986"/>
      <c r="BB13" s="950">
        <v>1.8</v>
      </c>
      <c r="BC13" s="950"/>
      <c r="BJ13" s="16" t="s">
        <v>975</v>
      </c>
      <c r="BK13" s="991"/>
      <c r="BL13" s="992"/>
      <c r="BM13" s="992"/>
      <c r="BN13" s="992"/>
      <c r="BO13" s="992"/>
      <c r="BP13" s="992"/>
      <c r="BQ13" s="993"/>
      <c r="BS13" s="37"/>
    </row>
    <row r="15" spans="1:88" x14ac:dyDescent="0.2">
      <c r="E15" s="34" t="s">
        <v>1323</v>
      </c>
      <c r="F15" s="40"/>
      <c r="G15" s="40"/>
      <c r="H15" s="40"/>
      <c r="I15" s="40"/>
      <c r="J15" s="40"/>
      <c r="K15" s="40"/>
      <c r="L15" s="40"/>
      <c r="M15" s="40"/>
      <c r="N15" s="40"/>
      <c r="O15" s="40"/>
      <c r="P15" s="40"/>
      <c r="Q15" s="40"/>
      <c r="R15" s="41"/>
      <c r="S15" s="41"/>
      <c r="T15" s="40"/>
      <c r="U15" s="40"/>
    </row>
    <row r="17" spans="5:69" ht="12.75" customHeight="1" x14ac:dyDescent="0.2">
      <c r="G17" s="950">
        <v>2.1</v>
      </c>
      <c r="H17" s="950"/>
      <c r="R17" s="15"/>
      <c r="S17" s="16" t="s">
        <v>976</v>
      </c>
      <c r="T17" s="991"/>
      <c r="U17" s="992"/>
      <c r="V17" s="992"/>
      <c r="W17" s="992"/>
      <c r="X17" s="992"/>
      <c r="Y17" s="992"/>
      <c r="Z17" s="992"/>
      <c r="AA17" s="992"/>
      <c r="AB17" s="992"/>
      <c r="AC17" s="992"/>
      <c r="AD17" s="992"/>
      <c r="AE17" s="992"/>
      <c r="AF17" s="992"/>
      <c r="AG17" s="992"/>
      <c r="AH17" s="992"/>
      <c r="AI17" s="992"/>
      <c r="AJ17" s="992"/>
      <c r="AK17" s="992"/>
      <c r="AL17" s="993"/>
      <c r="AN17" s="950">
        <v>2.2000000000000002</v>
      </c>
      <c r="AO17" s="950"/>
      <c r="BA17" s="16" t="s">
        <v>977</v>
      </c>
      <c r="BB17" s="984"/>
      <c r="BC17" s="985"/>
      <c r="BD17" s="985"/>
      <c r="BE17" s="985"/>
      <c r="BF17" s="985"/>
      <c r="BG17" s="985"/>
      <c r="BH17" s="985"/>
      <c r="BI17" s="985"/>
      <c r="BJ17" s="985"/>
      <c r="BK17" s="985"/>
      <c r="BL17" s="985"/>
      <c r="BM17" s="985"/>
      <c r="BN17" s="985"/>
      <c r="BO17" s="985"/>
      <c r="BP17" s="985"/>
      <c r="BQ17" s="986"/>
    </row>
    <row r="18" spans="5:69" ht="3" customHeight="1" x14ac:dyDescent="0.2">
      <c r="G18" s="39"/>
      <c r="H18" s="39"/>
      <c r="AN18" s="39"/>
      <c r="AO18" s="39"/>
    </row>
    <row r="19" spans="5:69" ht="11.25" customHeight="1" x14ac:dyDescent="0.2">
      <c r="G19" s="950">
        <v>2.2999999999999998</v>
      </c>
      <c r="H19" s="950"/>
      <c r="R19" s="15"/>
      <c r="S19" s="16" t="s">
        <v>978</v>
      </c>
      <c r="T19" s="984"/>
      <c r="U19" s="985"/>
      <c r="V19" s="985"/>
      <c r="W19" s="985"/>
      <c r="X19" s="985"/>
      <c r="Y19" s="985"/>
      <c r="Z19" s="985"/>
      <c r="AA19" s="985"/>
      <c r="AB19" s="985"/>
      <c r="AC19" s="985"/>
      <c r="AD19" s="985"/>
      <c r="AE19" s="985"/>
      <c r="AF19" s="985"/>
      <c r="AG19" s="985"/>
      <c r="AH19" s="985"/>
      <c r="AI19" s="985"/>
      <c r="AJ19" s="985"/>
      <c r="AK19" s="985"/>
      <c r="AL19" s="986"/>
      <c r="AN19" s="950">
        <v>2.4</v>
      </c>
      <c r="AO19" s="950"/>
      <c r="BA19" s="16" t="s">
        <v>979</v>
      </c>
      <c r="BB19" s="15" t="s">
        <v>980</v>
      </c>
      <c r="BC19" s="951"/>
      <c r="BD19" s="952"/>
      <c r="BE19" s="952"/>
      <c r="BF19" s="952"/>
      <c r="BG19" s="952"/>
      <c r="BH19" s="952"/>
      <c r="BI19" s="953"/>
      <c r="BK19" s="42" t="s">
        <v>981</v>
      </c>
    </row>
    <row r="20" spans="5:69" ht="3" customHeight="1" x14ac:dyDescent="0.2">
      <c r="G20" s="39"/>
      <c r="H20" s="39"/>
      <c r="AN20" s="39"/>
      <c r="AO20" s="39"/>
    </row>
    <row r="21" spans="5:69" ht="12.75" customHeight="1" x14ac:dyDescent="0.2">
      <c r="G21" s="950">
        <v>2.5</v>
      </c>
      <c r="H21" s="950"/>
      <c r="R21" s="15"/>
      <c r="S21" s="16" t="s">
        <v>982</v>
      </c>
      <c r="T21" s="984"/>
      <c r="U21" s="985"/>
      <c r="V21" s="985"/>
      <c r="W21" s="985"/>
      <c r="X21" s="985"/>
      <c r="Y21" s="985"/>
      <c r="Z21" s="985"/>
      <c r="AA21" s="985"/>
      <c r="AB21" s="985"/>
      <c r="AC21" s="985"/>
      <c r="AD21" s="985"/>
      <c r="AE21" s="985"/>
      <c r="AF21" s="985"/>
      <c r="AG21" s="985"/>
      <c r="AH21" s="985"/>
      <c r="AI21" s="985"/>
      <c r="AJ21" s="985"/>
      <c r="AK21" s="985"/>
      <c r="AL21" s="986"/>
      <c r="AN21" s="950">
        <v>2.8</v>
      </c>
      <c r="AO21" s="950"/>
      <c r="BA21" s="16" t="s">
        <v>983</v>
      </c>
      <c r="BB21" s="984"/>
      <c r="BC21" s="985"/>
      <c r="BD21" s="985"/>
      <c r="BE21" s="985"/>
      <c r="BF21" s="985"/>
      <c r="BG21" s="985"/>
      <c r="BH21" s="985"/>
      <c r="BI21" s="985"/>
      <c r="BJ21" s="985"/>
      <c r="BK21" s="985"/>
      <c r="BL21" s="985"/>
      <c r="BM21" s="985"/>
      <c r="BN21" s="985"/>
      <c r="BO21" s="985"/>
      <c r="BP21" s="985"/>
      <c r="BQ21" s="986"/>
    </row>
    <row r="22" spans="5:69" ht="3" customHeight="1" x14ac:dyDescent="0.2">
      <c r="G22" s="39"/>
      <c r="H22" s="39"/>
      <c r="AN22" s="39"/>
      <c r="AO22" s="39"/>
    </row>
    <row r="23" spans="5:69" ht="12.75" customHeight="1" x14ac:dyDescent="0.2">
      <c r="G23" s="950">
        <v>2.7</v>
      </c>
      <c r="H23" s="950"/>
      <c r="R23" s="15"/>
      <c r="S23" s="16" t="s">
        <v>984</v>
      </c>
      <c r="T23" s="984"/>
      <c r="U23" s="985"/>
      <c r="V23" s="985"/>
      <c r="W23" s="985"/>
      <c r="X23" s="985"/>
      <c r="Y23" s="985"/>
      <c r="Z23" s="985"/>
      <c r="AA23" s="985"/>
      <c r="AB23" s="985"/>
      <c r="AC23" s="985"/>
      <c r="AD23" s="985"/>
      <c r="AE23" s="985"/>
      <c r="AF23" s="985"/>
      <c r="AG23" s="985"/>
      <c r="AH23" s="985"/>
      <c r="AI23" s="985"/>
      <c r="AJ23" s="985"/>
      <c r="AK23" s="985"/>
      <c r="AL23" s="986"/>
      <c r="AN23" s="950">
        <v>2.6</v>
      </c>
      <c r="AO23" s="950"/>
      <c r="BA23" s="16" t="s">
        <v>985</v>
      </c>
      <c r="BB23" s="984"/>
      <c r="BC23" s="985"/>
      <c r="BD23" s="985"/>
      <c r="BE23" s="985"/>
      <c r="BF23" s="985"/>
      <c r="BG23" s="985"/>
      <c r="BH23" s="985"/>
      <c r="BI23" s="985"/>
      <c r="BJ23" s="985"/>
      <c r="BK23" s="985"/>
      <c r="BL23" s="985"/>
      <c r="BM23" s="985"/>
      <c r="BN23" s="985"/>
      <c r="BO23" s="985"/>
      <c r="BP23" s="985"/>
      <c r="BQ23" s="986"/>
    </row>
    <row r="24" spans="5:69" x14ac:dyDescent="0.2">
      <c r="R24" s="15"/>
      <c r="AN24" s="38"/>
      <c r="AO24" s="38"/>
    </row>
    <row r="25" spans="5:69" x14ac:dyDescent="0.2">
      <c r="E25" s="43" t="s">
        <v>703</v>
      </c>
      <c r="F25" s="44"/>
      <c r="G25" s="44"/>
      <c r="H25" s="44"/>
      <c r="I25" s="44"/>
      <c r="J25" s="44"/>
      <c r="K25" s="44"/>
      <c r="L25" s="44"/>
      <c r="M25" s="44"/>
      <c r="N25" s="44"/>
      <c r="O25" s="44"/>
      <c r="P25" s="44"/>
      <c r="Q25" s="44"/>
      <c r="R25" s="44"/>
      <c r="S25" s="30"/>
      <c r="T25" s="44"/>
      <c r="U25" s="44"/>
      <c r="V25" s="44"/>
      <c r="W25" s="44"/>
      <c r="AN25" s="38"/>
      <c r="AO25" s="38"/>
    </row>
    <row r="26" spans="5:69" x14ac:dyDescent="0.2">
      <c r="R26" s="15"/>
      <c r="AN26" s="38"/>
      <c r="AO26" s="38"/>
    </row>
    <row r="27" spans="5:69" ht="12.75" customHeight="1" x14ac:dyDescent="0.2">
      <c r="G27" s="950">
        <v>3.1</v>
      </c>
      <c r="H27" s="950"/>
      <c r="R27" s="15"/>
      <c r="S27" s="16" t="s">
        <v>986</v>
      </c>
      <c r="T27" s="984"/>
      <c r="U27" s="985"/>
      <c r="V27" s="985"/>
      <c r="W27" s="985"/>
      <c r="X27" s="985"/>
      <c r="Y27" s="985"/>
      <c r="Z27" s="985"/>
      <c r="AA27" s="985"/>
      <c r="AB27" s="985"/>
      <c r="AC27" s="985"/>
      <c r="AD27" s="985"/>
      <c r="AE27" s="985"/>
      <c r="AF27" s="985"/>
      <c r="AG27" s="985"/>
      <c r="AH27" s="985"/>
      <c r="AI27" s="985"/>
      <c r="AJ27" s="985"/>
      <c r="AK27" s="985"/>
      <c r="AL27" s="986"/>
      <c r="AN27" s="950">
        <v>3.2</v>
      </c>
      <c r="AO27" s="950"/>
      <c r="BA27" s="16" t="s">
        <v>987</v>
      </c>
      <c r="BB27" s="951"/>
      <c r="BC27" s="952"/>
      <c r="BD27" s="953"/>
      <c r="BE27" s="951"/>
      <c r="BF27" s="953"/>
    </row>
    <row r="28" spans="5:69" ht="3" customHeight="1" x14ac:dyDescent="0.2">
      <c r="G28" s="39"/>
      <c r="H28" s="39"/>
      <c r="AN28" s="39"/>
      <c r="AO28" s="39"/>
    </row>
    <row r="29" spans="5:69" ht="11.25" customHeight="1" x14ac:dyDescent="0.2">
      <c r="G29" s="950">
        <v>3.3</v>
      </c>
      <c r="H29" s="950"/>
      <c r="R29" s="15"/>
      <c r="S29" s="16" t="s">
        <v>988</v>
      </c>
      <c r="T29" s="984"/>
      <c r="U29" s="985"/>
      <c r="V29" s="985"/>
      <c r="W29" s="985"/>
      <c r="X29" s="985"/>
      <c r="Y29" s="985"/>
      <c r="Z29" s="985"/>
      <c r="AA29" s="985"/>
      <c r="AB29" s="985"/>
      <c r="AC29" s="985"/>
      <c r="AD29" s="985"/>
      <c r="AE29" s="985"/>
      <c r="AF29" s="985"/>
      <c r="AG29" s="985"/>
      <c r="AH29" s="985"/>
      <c r="AI29" s="985"/>
      <c r="AJ29" s="985"/>
      <c r="AK29" s="985"/>
      <c r="AL29" s="986"/>
      <c r="AN29" s="950">
        <v>3.4</v>
      </c>
      <c r="AO29" s="950"/>
      <c r="BA29" s="16" t="s">
        <v>989</v>
      </c>
      <c r="BB29" s="951"/>
      <c r="BC29" s="953"/>
      <c r="BD29" s="31" t="s">
        <v>990</v>
      </c>
      <c r="BE29" s="951"/>
      <c r="BF29" s="953"/>
      <c r="BG29" s="31" t="s">
        <v>990</v>
      </c>
      <c r="BH29" s="951"/>
      <c r="BI29" s="952"/>
      <c r="BJ29" s="953"/>
    </row>
    <row r="30" spans="5:69" ht="3" customHeight="1" x14ac:dyDescent="0.2">
      <c r="G30" s="39"/>
      <c r="H30" s="39"/>
      <c r="AN30" s="39"/>
      <c r="AO30" s="39"/>
    </row>
    <row r="31" spans="5:69" ht="12.75" customHeight="1" x14ac:dyDescent="0.2">
      <c r="G31" s="950">
        <v>3.5</v>
      </c>
      <c r="H31" s="950"/>
      <c r="R31" s="15"/>
      <c r="S31" s="16" t="s">
        <v>991</v>
      </c>
      <c r="T31" s="984"/>
      <c r="U31" s="985"/>
      <c r="V31" s="985"/>
      <c r="W31" s="985"/>
      <c r="X31" s="985"/>
      <c r="Y31" s="985"/>
      <c r="Z31" s="985"/>
      <c r="AA31" s="985"/>
      <c r="AB31" s="985"/>
      <c r="AC31" s="985"/>
      <c r="AD31" s="985"/>
      <c r="AE31" s="985"/>
      <c r="AF31" s="985"/>
      <c r="AG31" s="985"/>
      <c r="AH31" s="985"/>
      <c r="AI31" s="985"/>
      <c r="AJ31" s="985"/>
      <c r="AK31" s="985"/>
      <c r="AL31" s="986"/>
      <c r="AN31" s="950">
        <v>3.6</v>
      </c>
      <c r="AO31" s="950"/>
      <c r="BA31" s="16" t="s">
        <v>983</v>
      </c>
      <c r="BB31" s="984"/>
      <c r="BC31" s="985"/>
      <c r="BD31" s="985"/>
      <c r="BE31" s="985"/>
      <c r="BF31" s="985"/>
      <c r="BG31" s="985"/>
      <c r="BH31" s="985"/>
      <c r="BI31" s="985"/>
      <c r="BJ31" s="985"/>
      <c r="BK31" s="985"/>
      <c r="BL31" s="985"/>
      <c r="BM31" s="985"/>
      <c r="BN31" s="985"/>
      <c r="BO31" s="985"/>
      <c r="BP31" s="985"/>
      <c r="BQ31" s="986"/>
    </row>
    <row r="32" spans="5:69" ht="3" customHeight="1" x14ac:dyDescent="0.2">
      <c r="G32" s="39"/>
      <c r="H32" s="39"/>
      <c r="AN32" s="39"/>
      <c r="AO32" s="39"/>
    </row>
    <row r="33" spans="1:88" ht="12.75" customHeight="1" x14ac:dyDescent="0.2">
      <c r="G33" s="950">
        <v>3.7</v>
      </c>
      <c r="H33" s="950"/>
      <c r="R33" s="15"/>
      <c r="S33" s="16" t="s">
        <v>992</v>
      </c>
      <c r="T33" s="984"/>
      <c r="U33" s="985"/>
      <c r="V33" s="985"/>
      <c r="W33" s="985"/>
      <c r="X33" s="985"/>
      <c r="Y33" s="985"/>
      <c r="Z33" s="985"/>
      <c r="AA33" s="985"/>
      <c r="AB33" s="985"/>
      <c r="AC33" s="985"/>
      <c r="AD33" s="985"/>
      <c r="AE33" s="985"/>
      <c r="AF33" s="985"/>
      <c r="AG33" s="985"/>
      <c r="AH33" s="985"/>
      <c r="AI33" s="985"/>
      <c r="AJ33" s="985"/>
      <c r="AK33" s="985"/>
      <c r="AL33" s="986"/>
      <c r="AN33" s="950">
        <v>3.8</v>
      </c>
      <c r="AO33" s="950"/>
      <c r="BA33" s="16" t="s">
        <v>993</v>
      </c>
      <c r="BB33" s="951"/>
      <c r="BC33" s="953"/>
    </row>
    <row r="34" spans="1:88" x14ac:dyDescent="0.2">
      <c r="AN34" s="38"/>
      <c r="AO34" s="38"/>
    </row>
    <row r="35" spans="1:88" x14ac:dyDescent="0.2">
      <c r="E35" s="43" t="s">
        <v>704</v>
      </c>
      <c r="AN35" s="38"/>
      <c r="AO35" s="38"/>
    </row>
    <row r="36" spans="1:88" x14ac:dyDescent="0.2">
      <c r="AN36" s="38"/>
      <c r="AO36" s="38"/>
    </row>
    <row r="37" spans="1:88" ht="12.75" customHeight="1" x14ac:dyDescent="0.2">
      <c r="G37" s="950">
        <v>4.0999999999999996</v>
      </c>
      <c r="H37" s="950"/>
      <c r="R37" s="15"/>
      <c r="S37" s="16" t="s">
        <v>994</v>
      </c>
      <c r="T37" s="984"/>
      <c r="U37" s="985"/>
      <c r="V37" s="985"/>
      <c r="W37" s="985"/>
      <c r="X37" s="985"/>
      <c r="Y37" s="985"/>
      <c r="Z37" s="985"/>
      <c r="AA37" s="985"/>
      <c r="AB37" s="985"/>
      <c r="AC37" s="985"/>
      <c r="AD37" s="985"/>
      <c r="AE37" s="985"/>
      <c r="AF37" s="985"/>
      <c r="AG37" s="985"/>
      <c r="AH37" s="985"/>
      <c r="AI37" s="985"/>
      <c r="AJ37" s="985"/>
      <c r="AK37" s="985"/>
      <c r="AL37" s="986"/>
      <c r="AN37" s="950">
        <v>4.2</v>
      </c>
      <c r="AO37" s="950"/>
      <c r="BA37" s="16" t="s">
        <v>1400</v>
      </c>
      <c r="BB37" s="954"/>
      <c r="BC37" s="955"/>
      <c r="BD37" s="955"/>
      <c r="BE37" s="955"/>
      <c r="BF37" s="955"/>
      <c r="BG37" s="955"/>
      <c r="BH37" s="955"/>
      <c r="BI37" s="955"/>
      <c r="BJ37" s="955"/>
      <c r="BK37" s="956"/>
    </row>
    <row r="38" spans="1:88" s="15" customFormat="1" ht="3" customHeight="1" x14ac:dyDescent="0.2">
      <c r="G38" s="39"/>
      <c r="H38" s="39"/>
      <c r="R38" s="16"/>
      <c r="S38" s="16"/>
      <c r="AN38" s="39"/>
      <c r="AO38" s="39"/>
      <c r="BZ38" s="45"/>
      <c r="CA38" s="46"/>
      <c r="CB38" s="46"/>
      <c r="CC38" s="46"/>
      <c r="CD38" s="46"/>
      <c r="CE38" s="46"/>
      <c r="CF38" s="46"/>
      <c r="CG38" s="46"/>
      <c r="CH38" s="46"/>
      <c r="CI38" s="46"/>
      <c r="CJ38" s="46"/>
    </row>
    <row r="39" spans="1:88" ht="11.25" customHeight="1" x14ac:dyDescent="0.2">
      <c r="G39" s="950">
        <v>4.3</v>
      </c>
      <c r="H39" s="950"/>
      <c r="R39" s="15"/>
      <c r="S39" s="16" t="s">
        <v>995</v>
      </c>
      <c r="T39" s="954"/>
      <c r="U39" s="955"/>
      <c r="V39" s="955"/>
      <c r="W39" s="955"/>
      <c r="X39" s="955"/>
      <c r="Y39" s="955"/>
      <c r="Z39" s="955"/>
      <c r="AA39" s="955"/>
      <c r="AB39" s="955"/>
      <c r="AC39" s="955"/>
      <c r="AD39" s="955"/>
      <c r="AE39" s="955"/>
      <c r="AF39" s="955"/>
      <c r="AG39" s="955"/>
      <c r="AH39" s="955"/>
      <c r="AI39" s="955"/>
      <c r="AJ39" s="955"/>
      <c r="AK39" s="955"/>
      <c r="AL39" s="956"/>
      <c r="AN39" s="959">
        <v>4.4000000000000004</v>
      </c>
      <c r="AO39" s="959"/>
      <c r="BA39" s="16" t="s">
        <v>996</v>
      </c>
      <c r="BB39" s="954"/>
      <c r="BC39" s="955"/>
      <c r="BD39" s="955"/>
      <c r="BE39" s="955"/>
      <c r="BF39" s="955"/>
      <c r="BG39" s="955"/>
      <c r="BH39" s="955"/>
      <c r="BI39" s="955"/>
      <c r="BJ39" s="955"/>
      <c r="BK39" s="955"/>
      <c r="BL39" s="955"/>
      <c r="BM39" s="955"/>
      <c r="BN39" s="955"/>
      <c r="BO39" s="955"/>
      <c r="BP39" s="955"/>
      <c r="BQ39" s="956"/>
    </row>
    <row r="40" spans="1:88" ht="3" customHeight="1" x14ac:dyDescent="0.2">
      <c r="G40" s="39"/>
      <c r="H40" s="39"/>
    </row>
    <row r="41" spans="1:88" ht="12.75" customHeight="1" x14ac:dyDescent="0.2">
      <c r="G41" s="950">
        <v>4.5</v>
      </c>
      <c r="H41" s="950"/>
      <c r="R41" s="15"/>
      <c r="S41" s="16" t="s">
        <v>997</v>
      </c>
      <c r="T41" s="951"/>
      <c r="U41" s="952"/>
      <c r="V41" s="953"/>
      <c r="X41" s="959">
        <v>4.5999999999999996</v>
      </c>
      <c r="Y41" s="959"/>
      <c r="AL41" s="16" t="s">
        <v>998</v>
      </c>
      <c r="AM41" s="954"/>
      <c r="AN41" s="955"/>
      <c r="AO41" s="955"/>
      <c r="AP41" s="955"/>
      <c r="AQ41" s="955"/>
      <c r="AR41" s="955"/>
      <c r="AS41" s="955"/>
      <c r="AT41" s="955"/>
      <c r="AU41" s="955"/>
      <c r="AV41" s="955"/>
      <c r="AW41" s="955"/>
      <c r="AX41" s="955"/>
      <c r="AY41" s="955"/>
      <c r="AZ41" s="955"/>
      <c r="BA41" s="955"/>
      <c r="BB41" s="955"/>
      <c r="BC41" s="955"/>
      <c r="BD41" s="955"/>
      <c r="BE41" s="955"/>
      <c r="BF41" s="955"/>
      <c r="BG41" s="955"/>
      <c r="BH41" s="955"/>
      <c r="BI41" s="955"/>
      <c r="BJ41" s="955"/>
      <c r="BK41" s="955"/>
      <c r="BL41" s="955"/>
      <c r="BM41" s="955"/>
      <c r="BN41" s="955"/>
      <c r="BO41" s="955"/>
      <c r="BP41" s="955"/>
      <c r="BQ41" s="956"/>
    </row>
    <row r="42" spans="1:88" ht="3" customHeight="1" x14ac:dyDescent="0.2">
      <c r="G42" s="39"/>
      <c r="H42" s="39"/>
    </row>
    <row r="43" spans="1:88" ht="12.75" customHeight="1" thickBot="1" x14ac:dyDescent="0.25">
      <c r="G43" s="950">
        <v>4.7</v>
      </c>
      <c r="H43" s="950"/>
      <c r="R43" s="15"/>
      <c r="S43" s="16" t="s">
        <v>999</v>
      </c>
      <c r="T43" s="954"/>
      <c r="U43" s="955"/>
      <c r="V43" s="955"/>
      <c r="W43" s="955"/>
      <c r="X43" s="955"/>
      <c r="Y43" s="955"/>
      <c r="Z43" s="955"/>
      <c r="AA43" s="955"/>
      <c r="AB43" s="955"/>
      <c r="AC43" s="955"/>
      <c r="AD43" s="955"/>
      <c r="AE43" s="955"/>
      <c r="AF43" s="955"/>
      <c r="AG43" s="955"/>
      <c r="AH43" s="955"/>
      <c r="AI43" s="955"/>
      <c r="AJ43" s="955"/>
      <c r="AK43" s="955"/>
      <c r="AL43" s="955"/>
      <c r="AM43" s="955"/>
      <c r="AN43" s="955"/>
      <c r="AO43" s="955"/>
      <c r="AP43" s="955"/>
      <c r="AQ43" s="955"/>
      <c r="AR43" s="955"/>
      <c r="AS43" s="955"/>
      <c r="AT43" s="955"/>
      <c r="AU43" s="955"/>
      <c r="AV43" s="955"/>
      <c r="AW43" s="955"/>
      <c r="AX43" s="955"/>
      <c r="AY43" s="955"/>
      <c r="AZ43" s="955"/>
      <c r="BA43" s="955"/>
      <c r="BB43" s="955"/>
      <c r="BC43" s="955"/>
      <c r="BD43" s="955"/>
      <c r="BE43" s="955"/>
      <c r="BF43" s="955"/>
      <c r="BG43" s="955"/>
      <c r="BH43" s="955"/>
      <c r="BI43" s="955"/>
      <c r="BJ43" s="955"/>
      <c r="BK43" s="955"/>
      <c r="BL43" s="955"/>
      <c r="BM43" s="955"/>
      <c r="BN43" s="955"/>
      <c r="BO43" s="955"/>
      <c r="BP43" s="955"/>
      <c r="BQ43" s="956"/>
    </row>
    <row r="44" spans="1:88" ht="12" thickTop="1" x14ac:dyDescent="0.2">
      <c r="BZ44" s="47" t="s">
        <v>1000</v>
      </c>
      <c r="CA44" s="48" t="s">
        <v>1001</v>
      </c>
      <c r="CB44" s="48" t="s">
        <v>1002</v>
      </c>
      <c r="CC44" s="48">
        <v>2.1</v>
      </c>
      <c r="CD44" s="48" t="s">
        <v>1003</v>
      </c>
      <c r="CE44" s="48" t="s">
        <v>1004</v>
      </c>
      <c r="CF44" s="48" t="s">
        <v>1005</v>
      </c>
      <c r="CG44" s="48" t="s">
        <v>1006</v>
      </c>
      <c r="CH44" s="49"/>
      <c r="CI44" s="49"/>
      <c r="CJ44" s="50"/>
    </row>
    <row r="45" spans="1:88" x14ac:dyDescent="0.2">
      <c r="E45" s="43" t="s">
        <v>705</v>
      </c>
      <c r="BZ45" s="51" t="s">
        <v>1007</v>
      </c>
      <c r="CA45" s="52" t="s">
        <v>1008</v>
      </c>
      <c r="CB45" s="52" t="s">
        <v>865</v>
      </c>
      <c r="CC45" s="53" t="s">
        <v>470</v>
      </c>
      <c r="CD45" s="52" t="s">
        <v>1009</v>
      </c>
      <c r="CE45" s="52" t="s">
        <v>1273</v>
      </c>
      <c r="CF45" s="52">
        <v>1</v>
      </c>
      <c r="CG45" s="52" t="s">
        <v>650</v>
      </c>
      <c r="CH45" s="54"/>
      <c r="CI45" s="54"/>
      <c r="CJ45" s="55"/>
    </row>
    <row r="46" spans="1:88" x14ac:dyDescent="0.2">
      <c r="BZ46" s="56" t="s">
        <v>1274</v>
      </c>
      <c r="CA46" s="53" t="s">
        <v>1275</v>
      </c>
      <c r="CB46" s="53" t="s">
        <v>866</v>
      </c>
      <c r="CC46" s="57" t="s">
        <v>471</v>
      </c>
      <c r="CD46" s="53" t="s">
        <v>1276</v>
      </c>
      <c r="CE46" s="53" t="s">
        <v>1277</v>
      </c>
      <c r="CF46" s="53">
        <v>2</v>
      </c>
      <c r="CG46" s="53" t="s">
        <v>651</v>
      </c>
      <c r="CH46" s="58"/>
      <c r="CI46" s="58"/>
      <c r="CJ46" s="59"/>
    </row>
    <row r="47" spans="1:88" s="60" customFormat="1" ht="12.75" customHeight="1" x14ac:dyDescent="0.2">
      <c r="A47" s="37"/>
      <c r="B47" s="37"/>
      <c r="C47" s="37"/>
      <c r="D47" s="37"/>
      <c r="E47" s="37"/>
      <c r="F47" s="37"/>
      <c r="G47" s="958">
        <v>5.0999999999999996</v>
      </c>
      <c r="H47" s="958"/>
      <c r="I47" s="37"/>
      <c r="J47" s="37"/>
      <c r="K47" s="37"/>
      <c r="L47" s="37"/>
      <c r="M47" s="37"/>
      <c r="N47" s="37"/>
      <c r="O47" s="37"/>
      <c r="P47" s="37"/>
      <c r="Q47" s="37"/>
      <c r="R47" s="16" t="s">
        <v>1278</v>
      </c>
      <c r="S47" s="951"/>
      <c r="T47" s="952"/>
      <c r="U47" s="953"/>
      <c r="V47" s="37"/>
      <c r="W47" s="959">
        <v>5.2</v>
      </c>
      <c r="X47" s="959"/>
      <c r="Y47" s="37"/>
      <c r="Z47" s="37"/>
      <c r="AA47" s="37"/>
      <c r="AB47" s="37"/>
      <c r="AC47" s="37"/>
      <c r="AD47" s="37"/>
      <c r="AE47" s="37"/>
      <c r="AF47" s="37"/>
      <c r="AG47" s="16" t="s">
        <v>1279</v>
      </c>
      <c r="AH47" s="951"/>
      <c r="AI47" s="952"/>
      <c r="AJ47" s="953"/>
      <c r="AK47" s="37"/>
      <c r="AL47" s="957">
        <v>5.3</v>
      </c>
      <c r="AM47" s="957"/>
      <c r="AN47" s="37"/>
      <c r="AO47" s="37"/>
      <c r="AP47" s="37"/>
      <c r="AQ47" s="37"/>
      <c r="AR47" s="37"/>
      <c r="AS47" s="37"/>
      <c r="AT47" s="37"/>
      <c r="AU47" s="37"/>
      <c r="AV47" s="37"/>
      <c r="AW47" s="16" t="s">
        <v>1278</v>
      </c>
      <c r="AX47" s="951"/>
      <c r="AY47" s="952"/>
      <c r="AZ47" s="953"/>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Z47" s="56" t="s">
        <v>1280</v>
      </c>
      <c r="CA47" s="57" t="s">
        <v>1281</v>
      </c>
      <c r="CB47" s="170" t="s">
        <v>867</v>
      </c>
      <c r="CC47" s="61" t="s">
        <v>1282</v>
      </c>
      <c r="CD47" s="57" t="s">
        <v>793</v>
      </c>
      <c r="CE47" s="57" t="s">
        <v>794</v>
      </c>
      <c r="CF47" s="57">
        <v>3</v>
      </c>
      <c r="CG47" s="57"/>
      <c r="CH47" s="53"/>
      <c r="CI47" s="53"/>
      <c r="CJ47" s="62"/>
    </row>
    <row r="48" spans="1:88" x14ac:dyDescent="0.2">
      <c r="BZ48" s="56" t="s">
        <v>795</v>
      </c>
      <c r="CA48" s="61"/>
      <c r="CB48" s="61" t="s">
        <v>868</v>
      </c>
      <c r="CC48" s="63" t="s">
        <v>796</v>
      </c>
      <c r="CD48" s="61" t="s">
        <v>797</v>
      </c>
      <c r="CE48" s="64"/>
      <c r="CF48" s="64"/>
      <c r="CG48" s="64"/>
      <c r="CH48" s="64"/>
      <c r="CI48" s="64"/>
      <c r="CJ48" s="65"/>
    </row>
    <row r="49" spans="1:88" s="72" customFormat="1" ht="11.25" customHeight="1" x14ac:dyDescent="0.2">
      <c r="A49" s="66"/>
      <c r="B49" s="67"/>
      <c r="C49" s="67"/>
      <c r="D49" s="67"/>
      <c r="E49" s="5"/>
      <c r="F49" s="5"/>
      <c r="G49" s="949">
        <v>5.4</v>
      </c>
      <c r="H49" s="949"/>
      <c r="I49" s="68" t="s">
        <v>798</v>
      </c>
      <c r="J49" s="68"/>
      <c r="K49" s="68"/>
      <c r="L49" s="67"/>
      <c r="M49" s="5"/>
      <c r="N49" s="5"/>
      <c r="O49" s="5"/>
      <c r="P49" s="5"/>
      <c r="Q49" s="5"/>
      <c r="R49" s="960"/>
      <c r="S49" s="961"/>
      <c r="T49" s="961"/>
      <c r="U49" s="961"/>
      <c r="V49" s="961"/>
      <c r="W49" s="961"/>
      <c r="X49" s="961"/>
      <c r="Y49" s="961"/>
      <c r="Z49" s="961"/>
      <c r="AA49" s="961"/>
      <c r="AB49" s="962"/>
      <c r="AC49" s="5"/>
      <c r="AD49" s="933">
        <v>5.5</v>
      </c>
      <c r="AE49" s="933"/>
      <c r="AF49" s="5" t="s">
        <v>799</v>
      </c>
      <c r="AG49" s="5"/>
      <c r="AH49" s="5"/>
      <c r="AI49" s="5"/>
      <c r="AJ49" s="960"/>
      <c r="AK49" s="961"/>
      <c r="AL49" s="961"/>
      <c r="AM49" s="961"/>
      <c r="AN49" s="961"/>
      <c r="AO49" s="961"/>
      <c r="AP49" s="961"/>
      <c r="AQ49" s="961"/>
      <c r="AR49" s="961"/>
      <c r="AS49" s="962"/>
      <c r="AT49" s="69"/>
      <c r="AU49" s="933">
        <v>5.6</v>
      </c>
      <c r="AV49" s="933"/>
      <c r="AW49" s="70" t="s">
        <v>800</v>
      </c>
      <c r="AX49" s="70"/>
      <c r="AY49" s="70"/>
      <c r="AZ49" s="70"/>
      <c r="BA49" s="951"/>
      <c r="BB49" s="953"/>
      <c r="BC49" s="31" t="s">
        <v>990</v>
      </c>
      <c r="BD49" s="951"/>
      <c r="BE49" s="953"/>
      <c r="BF49" s="31" t="s">
        <v>990</v>
      </c>
      <c r="BG49" s="951"/>
      <c r="BH49" s="952"/>
      <c r="BI49" s="953"/>
      <c r="BJ49" s="69"/>
      <c r="BK49" s="69"/>
      <c r="BL49" s="69"/>
      <c r="BM49" s="69"/>
      <c r="BN49" s="71"/>
      <c r="BO49" s="5"/>
      <c r="BP49" s="5"/>
      <c r="BQ49" s="5"/>
      <c r="BR49" s="5"/>
      <c r="BS49" s="5"/>
      <c r="BT49" s="5"/>
      <c r="BU49" s="5"/>
      <c r="BV49" s="67"/>
      <c r="BW49" s="67"/>
      <c r="BX49" s="67"/>
      <c r="BZ49" s="56" t="s">
        <v>801</v>
      </c>
      <c r="CA49" s="64"/>
      <c r="CB49" s="64"/>
      <c r="CC49" s="63" t="s">
        <v>802</v>
      </c>
      <c r="CD49" s="64"/>
      <c r="CE49" s="64"/>
      <c r="CF49" s="64"/>
      <c r="CG49" s="64"/>
      <c r="CH49" s="64"/>
      <c r="CI49" s="64"/>
      <c r="CJ49" s="65"/>
    </row>
    <row r="50" spans="1:88" s="72" customFormat="1" ht="11.25" customHeight="1" x14ac:dyDescent="0.2">
      <c r="A50" s="66"/>
      <c r="B50" s="67"/>
      <c r="C50" s="67"/>
      <c r="D50" s="67"/>
      <c r="E50" s="68"/>
      <c r="F50" s="68"/>
      <c r="G50" s="68"/>
      <c r="H50" s="67"/>
      <c r="I50" s="5"/>
      <c r="J50" s="5"/>
      <c r="K50" s="5"/>
      <c r="L50" s="5"/>
      <c r="M50" s="5"/>
      <c r="N50" s="5"/>
      <c r="O50" s="5"/>
      <c r="P50" s="5"/>
      <c r="Q50" s="5"/>
      <c r="R50" s="5"/>
      <c r="S50" s="69"/>
      <c r="T50" s="69"/>
      <c r="U50" s="5"/>
      <c r="V50" s="5"/>
      <c r="W50" s="5"/>
      <c r="X50" s="5"/>
      <c r="Y50" s="5"/>
      <c r="Z50" s="5"/>
      <c r="AA50" s="5"/>
      <c r="AB50" s="5"/>
      <c r="AC50" s="5"/>
      <c r="AD50" s="5"/>
      <c r="AE50" s="5"/>
      <c r="AF50" s="5"/>
      <c r="AG50" s="5"/>
      <c r="AH50" s="5"/>
      <c r="AI50" s="5"/>
      <c r="AJ50" s="5"/>
      <c r="AK50" s="69"/>
      <c r="AL50" s="69"/>
      <c r="AM50" s="69"/>
      <c r="AN50" s="69"/>
      <c r="AO50" s="69"/>
      <c r="AP50" s="69"/>
      <c r="AQ50" s="5"/>
      <c r="AR50" s="5"/>
      <c r="AS50" s="5"/>
      <c r="AT50" s="5"/>
      <c r="AU50" s="5"/>
      <c r="AV50" s="5"/>
      <c r="AW50" s="5"/>
      <c r="AX50" s="5"/>
      <c r="AY50" s="5"/>
      <c r="AZ50" s="5"/>
      <c r="BA50" s="69"/>
      <c r="BB50" s="69"/>
      <c r="BC50" s="69"/>
      <c r="BD50" s="69"/>
      <c r="BE50" s="69"/>
      <c r="BF50" s="71"/>
      <c r="BG50" s="71"/>
      <c r="BH50" s="5"/>
      <c r="BI50" s="5"/>
      <c r="BJ50" s="5"/>
      <c r="BK50" s="5"/>
      <c r="BL50" s="5"/>
      <c r="BM50" s="5"/>
      <c r="BN50" s="5"/>
      <c r="BO50" s="5"/>
      <c r="BP50" s="5"/>
      <c r="BQ50" s="5"/>
      <c r="BR50" s="5"/>
      <c r="BS50" s="5"/>
      <c r="BT50" s="5"/>
      <c r="BU50" s="5"/>
      <c r="BV50" s="67"/>
      <c r="BW50" s="67"/>
      <c r="BX50" s="67"/>
      <c r="BZ50" s="56" t="s">
        <v>803</v>
      </c>
      <c r="CA50" s="64"/>
      <c r="CB50" s="64"/>
      <c r="CC50" s="63"/>
      <c r="CD50" s="64"/>
      <c r="CE50" s="64"/>
      <c r="CF50" s="64"/>
      <c r="CG50" s="64"/>
      <c r="CH50" s="64"/>
      <c r="CI50" s="64"/>
      <c r="CJ50" s="65"/>
    </row>
    <row r="51" spans="1:88" s="72" customFormat="1" ht="11.25" customHeight="1" x14ac:dyDescent="0.2">
      <c r="A51" s="66"/>
      <c r="B51" s="67"/>
      <c r="C51" s="67"/>
      <c r="D51" s="67"/>
      <c r="E51" s="73" t="s">
        <v>804</v>
      </c>
      <c r="F51" s="68"/>
      <c r="G51" s="68"/>
      <c r="H51" s="68"/>
      <c r="I51" s="68"/>
      <c r="J51" s="68"/>
      <c r="K51" s="68"/>
      <c r="L51" s="68"/>
      <c r="M51" s="68"/>
      <c r="N51" s="68"/>
      <c r="O51" s="68"/>
      <c r="P51" s="68"/>
      <c r="Q51" s="68"/>
      <c r="R51" s="74"/>
      <c r="S51" s="74"/>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7"/>
      <c r="BW51" s="67"/>
      <c r="BX51" s="67"/>
      <c r="BZ51" s="56" t="s">
        <v>805</v>
      </c>
      <c r="CA51" s="64"/>
      <c r="CB51" s="64"/>
      <c r="CC51" s="64"/>
      <c r="CD51" s="64"/>
      <c r="CE51" s="75"/>
      <c r="CF51" s="75"/>
      <c r="CG51" s="75"/>
      <c r="CH51" s="64"/>
      <c r="CI51" s="64"/>
      <c r="CJ51" s="65"/>
    </row>
    <row r="52" spans="1:88" s="72" customFormat="1" ht="11.25" customHeight="1" x14ac:dyDescent="0.2">
      <c r="A52" s="66"/>
      <c r="B52" s="67"/>
      <c r="C52" s="67"/>
      <c r="D52" s="67"/>
      <c r="E52" s="968" t="s">
        <v>706</v>
      </c>
      <c r="F52" s="969"/>
      <c r="G52" s="969"/>
      <c r="H52" s="969"/>
      <c r="I52" s="970" t="s">
        <v>806</v>
      </c>
      <c r="J52" s="970"/>
      <c r="K52" s="970"/>
      <c r="L52" s="970"/>
      <c r="M52" s="970"/>
      <c r="N52" s="970"/>
      <c r="O52" s="970"/>
      <c r="P52" s="970"/>
      <c r="Q52" s="970"/>
      <c r="R52" s="970"/>
      <c r="S52" s="963" t="s">
        <v>707</v>
      </c>
      <c r="T52" s="964"/>
      <c r="U52" s="964"/>
      <c r="V52" s="964"/>
      <c r="W52" s="964"/>
      <c r="X52" s="964"/>
      <c r="Y52" s="964"/>
      <c r="Z52" s="964"/>
      <c r="AA52" s="964"/>
      <c r="AB52" s="964"/>
      <c r="AC52" s="964"/>
      <c r="AD52" s="964"/>
      <c r="AE52" s="964"/>
      <c r="AF52" s="964"/>
      <c r="AG52" s="964"/>
      <c r="AH52" s="964"/>
      <c r="AI52" s="964"/>
      <c r="AJ52" s="965"/>
      <c r="AK52" s="970" t="s">
        <v>807</v>
      </c>
      <c r="AL52" s="970"/>
      <c r="AM52" s="970"/>
      <c r="AN52" s="970" t="s">
        <v>808</v>
      </c>
      <c r="AO52" s="970"/>
      <c r="AP52" s="970"/>
      <c r="AQ52" s="970" t="s">
        <v>809</v>
      </c>
      <c r="AR52" s="970"/>
      <c r="AS52" s="970"/>
      <c r="AT52" s="970"/>
      <c r="AU52" s="970"/>
      <c r="AV52" s="970"/>
      <c r="AW52" s="970"/>
      <c r="AX52" s="970"/>
      <c r="AY52" s="970"/>
      <c r="AZ52" s="970"/>
      <c r="BA52" s="970" t="s">
        <v>810</v>
      </c>
      <c r="BB52" s="970"/>
      <c r="BC52" s="970" t="s">
        <v>811</v>
      </c>
      <c r="BD52" s="970"/>
      <c r="BE52" s="970"/>
      <c r="BF52" s="970" t="s">
        <v>812</v>
      </c>
      <c r="BG52" s="970"/>
      <c r="BH52" s="1003" t="s">
        <v>813</v>
      </c>
      <c r="BI52" s="1003"/>
      <c r="BJ52" s="1003"/>
      <c r="BK52" s="1003"/>
      <c r="BL52" s="1003"/>
      <c r="BM52" s="1003"/>
      <c r="BN52" s="1003"/>
      <c r="BO52" s="1003"/>
      <c r="BP52" s="1003"/>
      <c r="BQ52" s="1003"/>
      <c r="BR52" s="1003"/>
      <c r="BS52" s="1003"/>
      <c r="BT52" s="1003"/>
      <c r="BU52" s="1004"/>
      <c r="BV52" s="67"/>
      <c r="BW52" s="67"/>
      <c r="BX52" s="67"/>
      <c r="BZ52" s="56" t="s">
        <v>814</v>
      </c>
      <c r="CA52" s="75"/>
      <c r="CB52" s="75"/>
      <c r="CC52" s="64"/>
      <c r="CD52" s="75"/>
      <c r="CE52" s="75"/>
      <c r="CF52" s="75"/>
      <c r="CG52" s="75"/>
      <c r="CH52" s="64"/>
      <c r="CI52" s="64"/>
      <c r="CJ52" s="65"/>
    </row>
    <row r="53" spans="1:88" s="72" customFormat="1" ht="11.25" customHeight="1" x14ac:dyDescent="0.2">
      <c r="A53" s="66"/>
      <c r="B53" s="66"/>
      <c r="C53" s="66"/>
      <c r="D53" s="66"/>
      <c r="E53" s="966"/>
      <c r="F53" s="967"/>
      <c r="G53" s="967"/>
      <c r="H53" s="2"/>
      <c r="I53" s="974"/>
      <c r="J53" s="975"/>
      <c r="K53" s="975"/>
      <c r="L53" s="975"/>
      <c r="M53" s="975"/>
      <c r="N53" s="975"/>
      <c r="O53" s="975"/>
      <c r="P53" s="975"/>
      <c r="Q53" s="975"/>
      <c r="R53" s="976"/>
      <c r="S53" s="971"/>
      <c r="T53" s="972"/>
      <c r="U53" s="972"/>
      <c r="V53" s="973"/>
      <c r="W53" s="971"/>
      <c r="X53" s="972"/>
      <c r="Y53" s="972"/>
      <c r="Z53" s="972"/>
      <c r="AA53" s="972"/>
      <c r="AB53" s="972"/>
      <c r="AC53" s="972"/>
      <c r="AD53" s="972"/>
      <c r="AE53" s="972"/>
      <c r="AF53" s="972"/>
      <c r="AG53" s="972"/>
      <c r="AH53" s="972"/>
      <c r="AI53" s="972"/>
      <c r="AJ53" s="973"/>
      <c r="AK53" s="990"/>
      <c r="AL53" s="990"/>
      <c r="AM53" s="990"/>
      <c r="AN53" s="990"/>
      <c r="AO53" s="990"/>
      <c r="AP53" s="990"/>
      <c r="AQ53" s="974"/>
      <c r="AR53" s="975"/>
      <c r="AS53" s="975"/>
      <c r="AT53" s="975"/>
      <c r="AU53" s="975"/>
      <c r="AV53" s="975"/>
      <c r="AW53" s="975"/>
      <c r="AX53" s="975"/>
      <c r="AY53" s="975"/>
      <c r="AZ53" s="976"/>
      <c r="BA53" s="990"/>
      <c r="BB53" s="990"/>
      <c r="BC53" s="990"/>
      <c r="BD53" s="990"/>
      <c r="BE53" s="990"/>
      <c r="BF53" s="1007"/>
      <c r="BG53" s="1007"/>
      <c r="BH53" s="1005"/>
      <c r="BI53" s="1005"/>
      <c r="BJ53" s="1005"/>
      <c r="BK53" s="1005"/>
      <c r="BL53" s="1005"/>
      <c r="BM53" s="1005"/>
      <c r="BN53" s="1005"/>
      <c r="BO53" s="1005"/>
      <c r="BP53" s="1005"/>
      <c r="BQ53" s="1005"/>
      <c r="BR53" s="1005"/>
      <c r="BS53" s="1005"/>
      <c r="BT53" s="1005"/>
      <c r="BU53" s="1006"/>
      <c r="BV53" s="66"/>
      <c r="BW53" s="66"/>
      <c r="BX53" s="66"/>
      <c r="BZ53" s="56" t="s">
        <v>815</v>
      </c>
      <c r="CA53" s="75"/>
      <c r="CB53" s="75"/>
      <c r="CC53" s="64"/>
      <c r="CD53" s="75"/>
      <c r="CE53" s="61"/>
      <c r="CF53" s="61"/>
      <c r="CG53" s="61"/>
      <c r="CH53" s="53"/>
      <c r="CI53" s="53"/>
      <c r="CJ53" s="62"/>
    </row>
    <row r="54" spans="1:88" x14ac:dyDescent="0.2">
      <c r="E54" s="930"/>
      <c r="F54" s="931"/>
      <c r="G54" s="931"/>
      <c r="H54" s="3"/>
      <c r="I54" s="934"/>
      <c r="J54" s="935"/>
      <c r="K54" s="935"/>
      <c r="L54" s="935"/>
      <c r="M54" s="935"/>
      <c r="N54" s="935"/>
      <c r="O54" s="935"/>
      <c r="P54" s="935"/>
      <c r="Q54" s="935"/>
      <c r="R54" s="936"/>
      <c r="S54" s="945"/>
      <c r="T54" s="946"/>
      <c r="U54" s="946"/>
      <c r="V54" s="947"/>
      <c r="W54" s="945"/>
      <c r="X54" s="946"/>
      <c r="Y54" s="946"/>
      <c r="Z54" s="946"/>
      <c r="AA54" s="946"/>
      <c r="AB54" s="946"/>
      <c r="AC54" s="946"/>
      <c r="AD54" s="946"/>
      <c r="AE54" s="946"/>
      <c r="AF54" s="946"/>
      <c r="AG54" s="946"/>
      <c r="AH54" s="946"/>
      <c r="AI54" s="946"/>
      <c r="AJ54" s="947"/>
      <c r="AK54" s="948"/>
      <c r="AL54" s="948"/>
      <c r="AM54" s="948"/>
      <c r="AN54" s="948"/>
      <c r="AO54" s="948"/>
      <c r="AP54" s="948"/>
      <c r="AQ54" s="934"/>
      <c r="AR54" s="935"/>
      <c r="AS54" s="935"/>
      <c r="AT54" s="935"/>
      <c r="AU54" s="935"/>
      <c r="AV54" s="935"/>
      <c r="AW54" s="935"/>
      <c r="AX54" s="935"/>
      <c r="AY54" s="935"/>
      <c r="AZ54" s="936"/>
      <c r="BA54" s="948"/>
      <c r="BB54" s="948"/>
      <c r="BC54" s="948"/>
      <c r="BD54" s="948"/>
      <c r="BE54" s="948"/>
      <c r="BF54" s="994"/>
      <c r="BG54" s="994"/>
      <c r="BH54" s="995"/>
      <c r="BI54" s="995"/>
      <c r="BJ54" s="995"/>
      <c r="BK54" s="995"/>
      <c r="BL54" s="995"/>
      <c r="BM54" s="995"/>
      <c r="BN54" s="995"/>
      <c r="BO54" s="995"/>
      <c r="BP54" s="995"/>
      <c r="BQ54" s="995"/>
      <c r="BR54" s="995"/>
      <c r="BS54" s="995"/>
      <c r="BT54" s="995"/>
      <c r="BU54" s="996"/>
      <c r="BZ54" s="56" t="s">
        <v>773</v>
      </c>
      <c r="CA54" s="63"/>
      <c r="CB54" s="63"/>
      <c r="CC54" s="75"/>
      <c r="CD54" s="63" t="s">
        <v>774</v>
      </c>
      <c r="CE54" s="63"/>
      <c r="CF54" s="63"/>
      <c r="CG54" s="63"/>
      <c r="CH54" s="76"/>
      <c r="CI54" s="76"/>
      <c r="CJ54" s="77"/>
    </row>
    <row r="55" spans="1:88" s="79" customFormat="1" ht="12.75" customHeight="1" x14ac:dyDescent="0.2">
      <c r="A55" s="78"/>
      <c r="B55" s="78"/>
      <c r="C55" s="78"/>
      <c r="D55" s="78"/>
      <c r="E55" s="930"/>
      <c r="F55" s="931"/>
      <c r="G55" s="931"/>
      <c r="H55" s="3"/>
      <c r="I55" s="934"/>
      <c r="J55" s="935"/>
      <c r="K55" s="935"/>
      <c r="L55" s="935"/>
      <c r="M55" s="935"/>
      <c r="N55" s="935"/>
      <c r="O55" s="935"/>
      <c r="P55" s="935"/>
      <c r="Q55" s="935"/>
      <c r="R55" s="936"/>
      <c r="S55" s="945"/>
      <c r="T55" s="946"/>
      <c r="U55" s="946"/>
      <c r="V55" s="947"/>
      <c r="W55" s="945"/>
      <c r="X55" s="946"/>
      <c r="Y55" s="946"/>
      <c r="Z55" s="946"/>
      <c r="AA55" s="946"/>
      <c r="AB55" s="946"/>
      <c r="AC55" s="946"/>
      <c r="AD55" s="946"/>
      <c r="AE55" s="946"/>
      <c r="AF55" s="946"/>
      <c r="AG55" s="946"/>
      <c r="AH55" s="946"/>
      <c r="AI55" s="946"/>
      <c r="AJ55" s="947"/>
      <c r="AK55" s="948"/>
      <c r="AL55" s="948"/>
      <c r="AM55" s="948"/>
      <c r="AN55" s="948"/>
      <c r="AO55" s="948"/>
      <c r="AP55" s="948"/>
      <c r="AQ55" s="934"/>
      <c r="AR55" s="935"/>
      <c r="AS55" s="935"/>
      <c r="AT55" s="935"/>
      <c r="AU55" s="935"/>
      <c r="AV55" s="935"/>
      <c r="AW55" s="935"/>
      <c r="AX55" s="935"/>
      <c r="AY55" s="935"/>
      <c r="AZ55" s="936"/>
      <c r="BA55" s="948"/>
      <c r="BB55" s="948"/>
      <c r="BC55" s="948"/>
      <c r="BD55" s="948"/>
      <c r="BE55" s="948"/>
      <c r="BF55" s="994"/>
      <c r="BG55" s="994"/>
      <c r="BH55" s="995"/>
      <c r="BI55" s="995"/>
      <c r="BJ55" s="995"/>
      <c r="BK55" s="995"/>
      <c r="BL55" s="995"/>
      <c r="BM55" s="995"/>
      <c r="BN55" s="995"/>
      <c r="BO55" s="995"/>
      <c r="BP55" s="995"/>
      <c r="BQ55" s="995"/>
      <c r="BR55" s="995"/>
      <c r="BS55" s="995"/>
      <c r="BT55" s="995"/>
      <c r="BU55" s="996"/>
      <c r="BV55" s="78"/>
      <c r="BW55" s="78"/>
      <c r="BX55" s="78"/>
      <c r="BZ55" s="56" t="s">
        <v>775</v>
      </c>
      <c r="CA55" s="63"/>
      <c r="CB55" s="63"/>
      <c r="CC55" s="75"/>
      <c r="CD55" s="63"/>
      <c r="CE55" s="63"/>
      <c r="CF55" s="63"/>
      <c r="CG55" s="63"/>
      <c r="CH55" s="61"/>
      <c r="CI55" s="61"/>
      <c r="CJ55" s="80"/>
    </row>
    <row r="56" spans="1:88" s="72" customFormat="1" ht="11.25" customHeight="1" x14ac:dyDescent="0.2">
      <c r="A56" s="66"/>
      <c r="B56" s="66"/>
      <c r="C56" s="66"/>
      <c r="D56" s="66"/>
      <c r="E56" s="930"/>
      <c r="F56" s="931"/>
      <c r="G56" s="931"/>
      <c r="H56" s="3"/>
      <c r="I56" s="934"/>
      <c r="J56" s="935"/>
      <c r="K56" s="935"/>
      <c r="L56" s="935"/>
      <c r="M56" s="935"/>
      <c r="N56" s="935"/>
      <c r="O56" s="935"/>
      <c r="P56" s="935"/>
      <c r="Q56" s="935"/>
      <c r="R56" s="936"/>
      <c r="S56" s="945"/>
      <c r="T56" s="946"/>
      <c r="U56" s="946"/>
      <c r="V56" s="947"/>
      <c r="W56" s="945"/>
      <c r="X56" s="946"/>
      <c r="Y56" s="946"/>
      <c r="Z56" s="946"/>
      <c r="AA56" s="946"/>
      <c r="AB56" s="946"/>
      <c r="AC56" s="946"/>
      <c r="AD56" s="946"/>
      <c r="AE56" s="946"/>
      <c r="AF56" s="946"/>
      <c r="AG56" s="946"/>
      <c r="AH56" s="946"/>
      <c r="AI56" s="946"/>
      <c r="AJ56" s="947"/>
      <c r="AK56" s="948"/>
      <c r="AL56" s="948"/>
      <c r="AM56" s="948"/>
      <c r="AN56" s="948"/>
      <c r="AO56" s="948"/>
      <c r="AP56" s="948"/>
      <c r="AQ56" s="934"/>
      <c r="AR56" s="935"/>
      <c r="AS56" s="935"/>
      <c r="AT56" s="935"/>
      <c r="AU56" s="935"/>
      <c r="AV56" s="935"/>
      <c r="AW56" s="935"/>
      <c r="AX56" s="935"/>
      <c r="AY56" s="935"/>
      <c r="AZ56" s="936"/>
      <c r="BA56" s="948"/>
      <c r="BB56" s="948"/>
      <c r="BC56" s="948"/>
      <c r="BD56" s="948"/>
      <c r="BE56" s="948"/>
      <c r="BF56" s="994"/>
      <c r="BG56" s="994"/>
      <c r="BH56" s="995"/>
      <c r="BI56" s="995"/>
      <c r="BJ56" s="995"/>
      <c r="BK56" s="995"/>
      <c r="BL56" s="995"/>
      <c r="BM56" s="995"/>
      <c r="BN56" s="995"/>
      <c r="BO56" s="995"/>
      <c r="BP56" s="995"/>
      <c r="BQ56" s="995"/>
      <c r="BR56" s="995"/>
      <c r="BS56" s="995"/>
      <c r="BT56" s="995"/>
      <c r="BU56" s="996"/>
      <c r="BV56" s="66"/>
      <c r="BW56" s="66"/>
      <c r="BX56" s="66"/>
      <c r="BZ56" s="56" t="s">
        <v>776</v>
      </c>
      <c r="CA56" s="63"/>
      <c r="CB56" s="63"/>
      <c r="CC56" s="63"/>
      <c r="CD56" s="63"/>
      <c r="CE56" s="63"/>
      <c r="CF56" s="63"/>
      <c r="CG56" s="63"/>
      <c r="CH56" s="63"/>
      <c r="CI56" s="63"/>
      <c r="CJ56" s="81"/>
    </row>
    <row r="57" spans="1:88" s="72" customFormat="1" ht="11.25" customHeight="1" x14ac:dyDescent="0.2">
      <c r="A57" s="66"/>
      <c r="B57" s="66"/>
      <c r="C57" s="66"/>
      <c r="D57" s="66"/>
      <c r="E57" s="930"/>
      <c r="F57" s="931"/>
      <c r="G57" s="931"/>
      <c r="H57" s="3"/>
      <c r="I57" s="934"/>
      <c r="J57" s="935"/>
      <c r="K57" s="935"/>
      <c r="L57" s="935"/>
      <c r="M57" s="935"/>
      <c r="N57" s="935"/>
      <c r="O57" s="935"/>
      <c r="P57" s="935"/>
      <c r="Q57" s="935"/>
      <c r="R57" s="936"/>
      <c r="S57" s="945"/>
      <c r="T57" s="946"/>
      <c r="U57" s="946"/>
      <c r="V57" s="947"/>
      <c r="W57" s="945"/>
      <c r="X57" s="946"/>
      <c r="Y57" s="946"/>
      <c r="Z57" s="946"/>
      <c r="AA57" s="946"/>
      <c r="AB57" s="946"/>
      <c r="AC57" s="946"/>
      <c r="AD57" s="946"/>
      <c r="AE57" s="946"/>
      <c r="AF57" s="946"/>
      <c r="AG57" s="946"/>
      <c r="AH57" s="946"/>
      <c r="AI57" s="946"/>
      <c r="AJ57" s="947"/>
      <c r="AK57" s="948"/>
      <c r="AL57" s="948"/>
      <c r="AM57" s="948"/>
      <c r="AN57" s="948"/>
      <c r="AO57" s="948"/>
      <c r="AP57" s="948"/>
      <c r="AQ57" s="934"/>
      <c r="AR57" s="935"/>
      <c r="AS57" s="935"/>
      <c r="AT57" s="935"/>
      <c r="AU57" s="935"/>
      <c r="AV57" s="935"/>
      <c r="AW57" s="935"/>
      <c r="AX57" s="935"/>
      <c r="AY57" s="935"/>
      <c r="AZ57" s="936"/>
      <c r="BA57" s="948"/>
      <c r="BB57" s="948"/>
      <c r="BC57" s="948"/>
      <c r="BD57" s="948"/>
      <c r="BE57" s="948"/>
      <c r="BF57" s="994"/>
      <c r="BG57" s="994"/>
      <c r="BH57" s="995"/>
      <c r="BI57" s="995"/>
      <c r="BJ57" s="995"/>
      <c r="BK57" s="995"/>
      <c r="BL57" s="995"/>
      <c r="BM57" s="995"/>
      <c r="BN57" s="995"/>
      <c r="BO57" s="995"/>
      <c r="BP57" s="995"/>
      <c r="BQ57" s="995"/>
      <c r="BR57" s="995"/>
      <c r="BS57" s="995"/>
      <c r="BT57" s="995"/>
      <c r="BU57" s="996"/>
      <c r="BV57" s="66"/>
      <c r="BW57" s="66"/>
      <c r="BX57" s="66"/>
      <c r="BZ57" s="56" t="s">
        <v>777</v>
      </c>
      <c r="CA57" s="63"/>
      <c r="CB57" s="63"/>
      <c r="CC57" s="63"/>
      <c r="CD57" s="63"/>
      <c r="CE57" s="63"/>
      <c r="CF57" s="63"/>
      <c r="CG57" s="63"/>
      <c r="CH57" s="63"/>
      <c r="CI57" s="63"/>
      <c r="CJ57" s="81"/>
    </row>
    <row r="58" spans="1:88" s="72" customFormat="1" ht="11.25" customHeight="1" x14ac:dyDescent="0.2">
      <c r="A58" s="66"/>
      <c r="B58" s="66"/>
      <c r="C58" s="66"/>
      <c r="D58" s="66"/>
      <c r="E58" s="930"/>
      <c r="F58" s="931"/>
      <c r="G58" s="931"/>
      <c r="H58" s="3"/>
      <c r="I58" s="934"/>
      <c r="J58" s="935"/>
      <c r="K58" s="935"/>
      <c r="L58" s="935"/>
      <c r="M58" s="935"/>
      <c r="N58" s="935"/>
      <c r="O58" s="935"/>
      <c r="P58" s="935"/>
      <c r="Q58" s="935"/>
      <c r="R58" s="936"/>
      <c r="S58" s="945"/>
      <c r="T58" s="946"/>
      <c r="U58" s="946"/>
      <c r="V58" s="947"/>
      <c r="W58" s="945"/>
      <c r="X58" s="946"/>
      <c r="Y58" s="946"/>
      <c r="Z58" s="946"/>
      <c r="AA58" s="946"/>
      <c r="AB58" s="946"/>
      <c r="AC58" s="946"/>
      <c r="AD58" s="946"/>
      <c r="AE58" s="946"/>
      <c r="AF58" s="946"/>
      <c r="AG58" s="946"/>
      <c r="AH58" s="946"/>
      <c r="AI58" s="946"/>
      <c r="AJ58" s="947"/>
      <c r="AK58" s="948"/>
      <c r="AL58" s="948"/>
      <c r="AM58" s="948"/>
      <c r="AN58" s="948"/>
      <c r="AO58" s="948"/>
      <c r="AP58" s="948"/>
      <c r="AQ58" s="934"/>
      <c r="AR58" s="935"/>
      <c r="AS58" s="935"/>
      <c r="AT58" s="935"/>
      <c r="AU58" s="935"/>
      <c r="AV58" s="935"/>
      <c r="AW58" s="935"/>
      <c r="AX58" s="935"/>
      <c r="AY58" s="935"/>
      <c r="AZ58" s="936"/>
      <c r="BA58" s="948"/>
      <c r="BB58" s="948"/>
      <c r="BC58" s="948"/>
      <c r="BD58" s="948"/>
      <c r="BE58" s="948"/>
      <c r="BF58" s="994"/>
      <c r="BG58" s="994"/>
      <c r="BH58" s="995"/>
      <c r="BI58" s="995"/>
      <c r="BJ58" s="995"/>
      <c r="BK58" s="995"/>
      <c r="BL58" s="995"/>
      <c r="BM58" s="995"/>
      <c r="BN58" s="995"/>
      <c r="BO58" s="995"/>
      <c r="BP58" s="995"/>
      <c r="BQ58" s="995"/>
      <c r="BR58" s="995"/>
      <c r="BS58" s="995"/>
      <c r="BT58" s="995"/>
      <c r="BU58" s="996"/>
      <c r="BV58" s="66"/>
      <c r="BW58" s="66"/>
      <c r="BX58" s="66"/>
      <c r="BZ58" s="56" t="s">
        <v>778</v>
      </c>
      <c r="CA58" s="63"/>
      <c r="CB58" s="63"/>
      <c r="CC58" s="63"/>
      <c r="CD58" s="63"/>
      <c r="CE58" s="63"/>
      <c r="CF58" s="63"/>
      <c r="CG58" s="63"/>
      <c r="CH58" s="63"/>
      <c r="CI58" s="63"/>
      <c r="CJ58" s="81"/>
    </row>
    <row r="59" spans="1:88" s="72" customFormat="1" ht="11.25" customHeight="1" x14ac:dyDescent="0.2">
      <c r="A59" s="66"/>
      <c r="B59" s="66"/>
      <c r="C59" s="66"/>
      <c r="D59" s="66"/>
      <c r="E59" s="930"/>
      <c r="F59" s="931"/>
      <c r="G59" s="931"/>
      <c r="H59" s="3"/>
      <c r="I59" s="934"/>
      <c r="J59" s="935"/>
      <c r="K59" s="935"/>
      <c r="L59" s="935"/>
      <c r="M59" s="935"/>
      <c r="N59" s="935"/>
      <c r="O59" s="935"/>
      <c r="P59" s="935"/>
      <c r="Q59" s="935"/>
      <c r="R59" s="936"/>
      <c r="S59" s="945"/>
      <c r="T59" s="946"/>
      <c r="U59" s="946"/>
      <c r="V59" s="947"/>
      <c r="W59" s="945"/>
      <c r="X59" s="946"/>
      <c r="Y59" s="946"/>
      <c r="Z59" s="946"/>
      <c r="AA59" s="946"/>
      <c r="AB59" s="946"/>
      <c r="AC59" s="946"/>
      <c r="AD59" s="946"/>
      <c r="AE59" s="946"/>
      <c r="AF59" s="946"/>
      <c r="AG59" s="946"/>
      <c r="AH59" s="946"/>
      <c r="AI59" s="946"/>
      <c r="AJ59" s="947"/>
      <c r="AK59" s="948"/>
      <c r="AL59" s="948"/>
      <c r="AM59" s="948"/>
      <c r="AN59" s="948"/>
      <c r="AO59" s="948"/>
      <c r="AP59" s="948"/>
      <c r="AQ59" s="934"/>
      <c r="AR59" s="935"/>
      <c r="AS59" s="935"/>
      <c r="AT59" s="935"/>
      <c r="AU59" s="935"/>
      <c r="AV59" s="935"/>
      <c r="AW59" s="935"/>
      <c r="AX59" s="935"/>
      <c r="AY59" s="935"/>
      <c r="AZ59" s="936"/>
      <c r="BA59" s="948"/>
      <c r="BB59" s="948"/>
      <c r="BC59" s="948"/>
      <c r="BD59" s="948"/>
      <c r="BE59" s="948"/>
      <c r="BF59" s="994"/>
      <c r="BG59" s="994"/>
      <c r="BH59" s="995"/>
      <c r="BI59" s="995"/>
      <c r="BJ59" s="995"/>
      <c r="BK59" s="995"/>
      <c r="BL59" s="995"/>
      <c r="BM59" s="995"/>
      <c r="BN59" s="995"/>
      <c r="BO59" s="995"/>
      <c r="BP59" s="995"/>
      <c r="BQ59" s="995"/>
      <c r="BR59" s="995"/>
      <c r="BS59" s="995"/>
      <c r="BT59" s="995"/>
      <c r="BU59" s="996"/>
      <c r="BV59" s="66"/>
      <c r="BW59" s="66"/>
      <c r="BX59" s="66"/>
      <c r="BZ59" s="56" t="s">
        <v>779</v>
      </c>
      <c r="CA59" s="63"/>
      <c r="CB59" s="63"/>
      <c r="CC59" s="63"/>
      <c r="CD59" s="63"/>
      <c r="CE59" s="63"/>
      <c r="CF59" s="63"/>
      <c r="CG59" s="63"/>
      <c r="CH59" s="63"/>
      <c r="CI59" s="63"/>
      <c r="CJ59" s="81"/>
    </row>
    <row r="60" spans="1:88" s="72" customFormat="1" ht="11.25" customHeight="1" x14ac:dyDescent="0.2">
      <c r="A60" s="66"/>
      <c r="B60" s="66"/>
      <c r="C60" s="66"/>
      <c r="D60" s="66"/>
      <c r="E60" s="930"/>
      <c r="F60" s="931"/>
      <c r="G60" s="931"/>
      <c r="H60" s="3"/>
      <c r="I60" s="934"/>
      <c r="J60" s="935"/>
      <c r="K60" s="935"/>
      <c r="L60" s="935"/>
      <c r="M60" s="935"/>
      <c r="N60" s="935"/>
      <c r="O60" s="935"/>
      <c r="P60" s="935"/>
      <c r="Q60" s="935"/>
      <c r="R60" s="936"/>
      <c r="S60" s="945"/>
      <c r="T60" s="946"/>
      <c r="U60" s="946"/>
      <c r="V60" s="947"/>
      <c r="W60" s="945"/>
      <c r="X60" s="946"/>
      <c r="Y60" s="946"/>
      <c r="Z60" s="946"/>
      <c r="AA60" s="946"/>
      <c r="AB60" s="946"/>
      <c r="AC60" s="946"/>
      <c r="AD60" s="946"/>
      <c r="AE60" s="946"/>
      <c r="AF60" s="946"/>
      <c r="AG60" s="946"/>
      <c r="AH60" s="946"/>
      <c r="AI60" s="946"/>
      <c r="AJ60" s="947"/>
      <c r="AK60" s="948"/>
      <c r="AL60" s="948"/>
      <c r="AM60" s="948"/>
      <c r="AN60" s="948"/>
      <c r="AO60" s="948"/>
      <c r="AP60" s="948"/>
      <c r="AQ60" s="934"/>
      <c r="AR60" s="935"/>
      <c r="AS60" s="935"/>
      <c r="AT60" s="935"/>
      <c r="AU60" s="935"/>
      <c r="AV60" s="935"/>
      <c r="AW60" s="935"/>
      <c r="AX60" s="935"/>
      <c r="AY60" s="935"/>
      <c r="AZ60" s="936"/>
      <c r="BA60" s="948"/>
      <c r="BB60" s="948"/>
      <c r="BC60" s="948"/>
      <c r="BD60" s="948"/>
      <c r="BE60" s="948"/>
      <c r="BF60" s="994"/>
      <c r="BG60" s="994"/>
      <c r="BH60" s="995"/>
      <c r="BI60" s="995"/>
      <c r="BJ60" s="995"/>
      <c r="BK60" s="995"/>
      <c r="BL60" s="995"/>
      <c r="BM60" s="995"/>
      <c r="BN60" s="995"/>
      <c r="BO60" s="995"/>
      <c r="BP60" s="995"/>
      <c r="BQ60" s="995"/>
      <c r="BR60" s="995"/>
      <c r="BS60" s="995"/>
      <c r="BT60" s="995"/>
      <c r="BU60" s="996"/>
      <c r="BV60" s="66"/>
      <c r="BW60" s="66"/>
      <c r="BX60" s="66"/>
      <c r="BZ60" s="56" t="s">
        <v>780</v>
      </c>
      <c r="CA60" s="63"/>
      <c r="CB60" s="63"/>
      <c r="CC60" s="63"/>
      <c r="CD60" s="63"/>
      <c r="CE60" s="63"/>
      <c r="CF60" s="63"/>
      <c r="CG60" s="63"/>
      <c r="CH60" s="63"/>
      <c r="CI60" s="63"/>
      <c r="CJ60" s="81"/>
    </row>
    <row r="61" spans="1:88" s="72" customFormat="1" ht="11.25" customHeight="1" x14ac:dyDescent="0.2">
      <c r="A61" s="66"/>
      <c r="B61" s="66"/>
      <c r="C61" s="66"/>
      <c r="D61" s="66"/>
      <c r="E61" s="930"/>
      <c r="F61" s="931"/>
      <c r="G61" s="931"/>
      <c r="H61" s="3"/>
      <c r="I61" s="934"/>
      <c r="J61" s="935"/>
      <c r="K61" s="935"/>
      <c r="L61" s="935"/>
      <c r="M61" s="935"/>
      <c r="N61" s="935"/>
      <c r="O61" s="935"/>
      <c r="P61" s="935"/>
      <c r="Q61" s="935"/>
      <c r="R61" s="936"/>
      <c r="S61" s="945"/>
      <c r="T61" s="946"/>
      <c r="U61" s="946"/>
      <c r="V61" s="947"/>
      <c r="W61" s="945"/>
      <c r="X61" s="946"/>
      <c r="Y61" s="946"/>
      <c r="Z61" s="946"/>
      <c r="AA61" s="946"/>
      <c r="AB61" s="946"/>
      <c r="AC61" s="946"/>
      <c r="AD61" s="946"/>
      <c r="AE61" s="946"/>
      <c r="AF61" s="946"/>
      <c r="AG61" s="946"/>
      <c r="AH61" s="946"/>
      <c r="AI61" s="946"/>
      <c r="AJ61" s="947"/>
      <c r="AK61" s="948"/>
      <c r="AL61" s="948"/>
      <c r="AM61" s="948"/>
      <c r="AN61" s="948"/>
      <c r="AO61" s="948"/>
      <c r="AP61" s="948"/>
      <c r="AQ61" s="934"/>
      <c r="AR61" s="935"/>
      <c r="AS61" s="935"/>
      <c r="AT61" s="935"/>
      <c r="AU61" s="935"/>
      <c r="AV61" s="935"/>
      <c r="AW61" s="935"/>
      <c r="AX61" s="935"/>
      <c r="AY61" s="935"/>
      <c r="AZ61" s="936"/>
      <c r="BA61" s="948"/>
      <c r="BB61" s="948"/>
      <c r="BC61" s="948"/>
      <c r="BD61" s="948"/>
      <c r="BE61" s="948"/>
      <c r="BF61" s="994"/>
      <c r="BG61" s="994"/>
      <c r="BH61" s="995"/>
      <c r="BI61" s="995"/>
      <c r="BJ61" s="995"/>
      <c r="BK61" s="995"/>
      <c r="BL61" s="995"/>
      <c r="BM61" s="995"/>
      <c r="BN61" s="995"/>
      <c r="BO61" s="995"/>
      <c r="BP61" s="995"/>
      <c r="BQ61" s="995"/>
      <c r="BR61" s="995"/>
      <c r="BS61" s="995"/>
      <c r="BT61" s="995"/>
      <c r="BU61" s="996"/>
      <c r="BV61" s="66"/>
      <c r="BW61" s="66"/>
      <c r="BX61" s="66"/>
      <c r="BZ61" s="56" t="s">
        <v>781</v>
      </c>
      <c r="CA61" s="63"/>
      <c r="CB61" s="63"/>
      <c r="CC61" s="63"/>
      <c r="CD61" s="63"/>
      <c r="CE61" s="63"/>
      <c r="CF61" s="63"/>
      <c r="CG61" s="63"/>
      <c r="CH61" s="63"/>
      <c r="CI61" s="63"/>
      <c r="CJ61" s="81"/>
    </row>
    <row r="62" spans="1:88" s="72" customFormat="1" ht="11.25" customHeight="1" x14ac:dyDescent="0.2">
      <c r="A62" s="66"/>
      <c r="B62" s="66"/>
      <c r="C62" s="66"/>
      <c r="D62" s="66"/>
      <c r="E62" s="930"/>
      <c r="F62" s="931"/>
      <c r="G62" s="931"/>
      <c r="H62" s="3"/>
      <c r="I62" s="934"/>
      <c r="J62" s="935"/>
      <c r="K62" s="935"/>
      <c r="L62" s="935"/>
      <c r="M62" s="935"/>
      <c r="N62" s="935"/>
      <c r="O62" s="935"/>
      <c r="P62" s="935"/>
      <c r="Q62" s="935"/>
      <c r="R62" s="936"/>
      <c r="S62" s="945"/>
      <c r="T62" s="946"/>
      <c r="U62" s="946"/>
      <c r="V62" s="947"/>
      <c r="W62" s="945"/>
      <c r="X62" s="946"/>
      <c r="Y62" s="946"/>
      <c r="Z62" s="946"/>
      <c r="AA62" s="946"/>
      <c r="AB62" s="946"/>
      <c r="AC62" s="946"/>
      <c r="AD62" s="946"/>
      <c r="AE62" s="946"/>
      <c r="AF62" s="946"/>
      <c r="AG62" s="946"/>
      <c r="AH62" s="946"/>
      <c r="AI62" s="946"/>
      <c r="AJ62" s="947"/>
      <c r="AK62" s="948"/>
      <c r="AL62" s="948"/>
      <c r="AM62" s="948"/>
      <c r="AN62" s="948"/>
      <c r="AO62" s="948"/>
      <c r="AP62" s="948"/>
      <c r="AQ62" s="934"/>
      <c r="AR62" s="935"/>
      <c r="AS62" s="935"/>
      <c r="AT62" s="935"/>
      <c r="AU62" s="935"/>
      <c r="AV62" s="935"/>
      <c r="AW62" s="935"/>
      <c r="AX62" s="935"/>
      <c r="AY62" s="935"/>
      <c r="AZ62" s="936"/>
      <c r="BA62" s="948"/>
      <c r="BB62" s="948"/>
      <c r="BC62" s="948"/>
      <c r="BD62" s="948"/>
      <c r="BE62" s="948"/>
      <c r="BF62" s="994"/>
      <c r="BG62" s="994"/>
      <c r="BH62" s="995"/>
      <c r="BI62" s="995"/>
      <c r="BJ62" s="995"/>
      <c r="BK62" s="995"/>
      <c r="BL62" s="995"/>
      <c r="BM62" s="995"/>
      <c r="BN62" s="995"/>
      <c r="BO62" s="995"/>
      <c r="BP62" s="995"/>
      <c r="BQ62" s="995"/>
      <c r="BR62" s="995"/>
      <c r="BS62" s="995"/>
      <c r="BT62" s="995"/>
      <c r="BU62" s="996"/>
      <c r="BV62" s="66"/>
      <c r="BW62" s="66"/>
      <c r="BX62" s="66"/>
      <c r="BZ62" s="56" t="s">
        <v>782</v>
      </c>
      <c r="CA62" s="63"/>
      <c r="CB62" s="63"/>
      <c r="CC62" s="63"/>
      <c r="CD62" s="63"/>
      <c r="CE62" s="63"/>
      <c r="CF62" s="63"/>
      <c r="CG62" s="63"/>
      <c r="CH62" s="63"/>
      <c r="CI62" s="63"/>
      <c r="CJ62" s="81"/>
    </row>
    <row r="63" spans="1:88" s="72" customFormat="1" ht="11.25" customHeight="1" x14ac:dyDescent="0.2">
      <c r="A63" s="66"/>
      <c r="B63" s="66"/>
      <c r="C63" s="66"/>
      <c r="D63" s="66"/>
      <c r="E63" s="930"/>
      <c r="F63" s="931"/>
      <c r="G63" s="931"/>
      <c r="H63" s="3"/>
      <c r="I63" s="934"/>
      <c r="J63" s="935"/>
      <c r="K63" s="935"/>
      <c r="L63" s="935"/>
      <c r="M63" s="935"/>
      <c r="N63" s="935"/>
      <c r="O63" s="935"/>
      <c r="P63" s="935"/>
      <c r="Q63" s="935"/>
      <c r="R63" s="936"/>
      <c r="S63" s="945"/>
      <c r="T63" s="946"/>
      <c r="U63" s="946"/>
      <c r="V63" s="947"/>
      <c r="W63" s="945"/>
      <c r="X63" s="946"/>
      <c r="Y63" s="946"/>
      <c r="Z63" s="946"/>
      <c r="AA63" s="946"/>
      <c r="AB63" s="946"/>
      <c r="AC63" s="946"/>
      <c r="AD63" s="946"/>
      <c r="AE63" s="946"/>
      <c r="AF63" s="946"/>
      <c r="AG63" s="946"/>
      <c r="AH63" s="946"/>
      <c r="AI63" s="946"/>
      <c r="AJ63" s="947"/>
      <c r="AK63" s="948"/>
      <c r="AL63" s="948"/>
      <c r="AM63" s="948"/>
      <c r="AN63" s="948"/>
      <c r="AO63" s="948"/>
      <c r="AP63" s="948"/>
      <c r="AQ63" s="934"/>
      <c r="AR63" s="935"/>
      <c r="AS63" s="935"/>
      <c r="AT63" s="935"/>
      <c r="AU63" s="935"/>
      <c r="AV63" s="935"/>
      <c r="AW63" s="935"/>
      <c r="AX63" s="935"/>
      <c r="AY63" s="935"/>
      <c r="AZ63" s="936"/>
      <c r="BA63" s="948"/>
      <c r="BB63" s="948"/>
      <c r="BC63" s="948"/>
      <c r="BD63" s="948"/>
      <c r="BE63" s="948"/>
      <c r="BF63" s="994"/>
      <c r="BG63" s="994"/>
      <c r="BH63" s="995"/>
      <c r="BI63" s="995"/>
      <c r="BJ63" s="995"/>
      <c r="BK63" s="995"/>
      <c r="BL63" s="995"/>
      <c r="BM63" s="995"/>
      <c r="BN63" s="995"/>
      <c r="BO63" s="995"/>
      <c r="BP63" s="995"/>
      <c r="BQ63" s="995"/>
      <c r="BR63" s="995"/>
      <c r="BS63" s="995"/>
      <c r="BT63" s="995"/>
      <c r="BU63" s="996"/>
      <c r="BV63" s="66"/>
      <c r="BW63" s="66"/>
      <c r="BX63" s="66"/>
      <c r="BZ63" s="56" t="s">
        <v>783</v>
      </c>
      <c r="CA63" s="63"/>
      <c r="CB63" s="63"/>
      <c r="CC63" s="63"/>
      <c r="CD63" s="63"/>
      <c r="CE63" s="63"/>
      <c r="CF63" s="63"/>
      <c r="CG63" s="63"/>
      <c r="CH63" s="63"/>
      <c r="CI63" s="63"/>
      <c r="CJ63" s="81"/>
    </row>
    <row r="64" spans="1:88" s="72" customFormat="1" ht="11.25" customHeight="1" x14ac:dyDescent="0.2">
      <c r="A64" s="66"/>
      <c r="B64" s="66"/>
      <c r="C64" s="66"/>
      <c r="D64" s="66"/>
      <c r="E64" s="930"/>
      <c r="F64" s="931"/>
      <c r="G64" s="931"/>
      <c r="H64" s="3"/>
      <c r="I64" s="934"/>
      <c r="J64" s="935"/>
      <c r="K64" s="935"/>
      <c r="L64" s="935"/>
      <c r="M64" s="935"/>
      <c r="N64" s="935"/>
      <c r="O64" s="935"/>
      <c r="P64" s="935"/>
      <c r="Q64" s="935"/>
      <c r="R64" s="936"/>
      <c r="S64" s="945"/>
      <c r="T64" s="946"/>
      <c r="U64" s="946"/>
      <c r="V64" s="947"/>
      <c r="W64" s="945"/>
      <c r="X64" s="946"/>
      <c r="Y64" s="946"/>
      <c r="Z64" s="946"/>
      <c r="AA64" s="946"/>
      <c r="AB64" s="946"/>
      <c r="AC64" s="946"/>
      <c r="AD64" s="946"/>
      <c r="AE64" s="946"/>
      <c r="AF64" s="946"/>
      <c r="AG64" s="946"/>
      <c r="AH64" s="946"/>
      <c r="AI64" s="946"/>
      <c r="AJ64" s="947"/>
      <c r="AK64" s="948"/>
      <c r="AL64" s="948"/>
      <c r="AM64" s="948"/>
      <c r="AN64" s="948"/>
      <c r="AO64" s="948"/>
      <c r="AP64" s="948"/>
      <c r="AQ64" s="934"/>
      <c r="AR64" s="935"/>
      <c r="AS64" s="935"/>
      <c r="AT64" s="935"/>
      <c r="AU64" s="935"/>
      <c r="AV64" s="935"/>
      <c r="AW64" s="935"/>
      <c r="AX64" s="935"/>
      <c r="AY64" s="935"/>
      <c r="AZ64" s="936"/>
      <c r="BA64" s="948"/>
      <c r="BB64" s="948"/>
      <c r="BC64" s="948"/>
      <c r="BD64" s="948"/>
      <c r="BE64" s="948"/>
      <c r="BF64" s="994"/>
      <c r="BG64" s="994"/>
      <c r="BH64" s="995"/>
      <c r="BI64" s="995"/>
      <c r="BJ64" s="995"/>
      <c r="BK64" s="995"/>
      <c r="BL64" s="995"/>
      <c r="BM64" s="995"/>
      <c r="BN64" s="995"/>
      <c r="BO64" s="995"/>
      <c r="BP64" s="995"/>
      <c r="BQ64" s="995"/>
      <c r="BR64" s="995"/>
      <c r="BS64" s="995"/>
      <c r="BT64" s="995"/>
      <c r="BU64" s="996"/>
      <c r="BV64" s="66"/>
      <c r="BW64" s="66"/>
      <c r="BX64" s="66"/>
      <c r="BZ64" s="56" t="s">
        <v>784</v>
      </c>
      <c r="CA64" s="63"/>
      <c r="CB64" s="63"/>
      <c r="CC64" s="63"/>
      <c r="CD64" s="63"/>
      <c r="CE64" s="63"/>
      <c r="CF64" s="63"/>
      <c r="CG64" s="63"/>
      <c r="CH64" s="63"/>
      <c r="CI64" s="63"/>
      <c r="CJ64" s="81"/>
    </row>
    <row r="65" spans="1:88" s="72" customFormat="1" ht="11.25" customHeight="1" x14ac:dyDescent="0.2">
      <c r="A65" s="66"/>
      <c r="B65" s="66"/>
      <c r="C65" s="66"/>
      <c r="D65" s="66"/>
      <c r="E65" s="930"/>
      <c r="F65" s="931"/>
      <c r="G65" s="931"/>
      <c r="H65" s="3"/>
      <c r="I65" s="934"/>
      <c r="J65" s="935"/>
      <c r="K65" s="935"/>
      <c r="L65" s="935"/>
      <c r="M65" s="935"/>
      <c r="N65" s="935"/>
      <c r="O65" s="935"/>
      <c r="P65" s="935"/>
      <c r="Q65" s="935"/>
      <c r="R65" s="936"/>
      <c r="S65" s="945"/>
      <c r="T65" s="946"/>
      <c r="U65" s="946"/>
      <c r="V65" s="947"/>
      <c r="W65" s="945"/>
      <c r="X65" s="946"/>
      <c r="Y65" s="946"/>
      <c r="Z65" s="946"/>
      <c r="AA65" s="946"/>
      <c r="AB65" s="946"/>
      <c r="AC65" s="946"/>
      <c r="AD65" s="946"/>
      <c r="AE65" s="946"/>
      <c r="AF65" s="946"/>
      <c r="AG65" s="946"/>
      <c r="AH65" s="946"/>
      <c r="AI65" s="946"/>
      <c r="AJ65" s="947"/>
      <c r="AK65" s="948"/>
      <c r="AL65" s="948"/>
      <c r="AM65" s="948"/>
      <c r="AN65" s="948"/>
      <c r="AO65" s="948"/>
      <c r="AP65" s="948"/>
      <c r="AQ65" s="934"/>
      <c r="AR65" s="935"/>
      <c r="AS65" s="935"/>
      <c r="AT65" s="935"/>
      <c r="AU65" s="935"/>
      <c r="AV65" s="935"/>
      <c r="AW65" s="935"/>
      <c r="AX65" s="935"/>
      <c r="AY65" s="935"/>
      <c r="AZ65" s="936"/>
      <c r="BA65" s="948"/>
      <c r="BB65" s="948"/>
      <c r="BC65" s="948"/>
      <c r="BD65" s="948"/>
      <c r="BE65" s="948"/>
      <c r="BF65" s="994"/>
      <c r="BG65" s="994"/>
      <c r="BH65" s="995"/>
      <c r="BI65" s="995"/>
      <c r="BJ65" s="995"/>
      <c r="BK65" s="995"/>
      <c r="BL65" s="995"/>
      <c r="BM65" s="995"/>
      <c r="BN65" s="995"/>
      <c r="BO65" s="995"/>
      <c r="BP65" s="995"/>
      <c r="BQ65" s="995"/>
      <c r="BR65" s="995"/>
      <c r="BS65" s="995"/>
      <c r="BT65" s="995"/>
      <c r="BU65" s="996"/>
      <c r="BV65" s="66"/>
      <c r="BW65" s="66"/>
      <c r="BX65" s="66"/>
      <c r="BZ65" s="56" t="s">
        <v>785</v>
      </c>
      <c r="CA65" s="63"/>
      <c r="CB65" s="63"/>
      <c r="CC65" s="63"/>
      <c r="CD65" s="63"/>
      <c r="CE65" s="63"/>
      <c r="CF65" s="63"/>
      <c r="CG65" s="63"/>
      <c r="CH65" s="63"/>
      <c r="CI65" s="63"/>
      <c r="CJ65" s="81"/>
    </row>
    <row r="66" spans="1:88" s="72" customFormat="1" ht="11.25" customHeight="1" x14ac:dyDescent="0.2">
      <c r="A66" s="66"/>
      <c r="B66" s="66"/>
      <c r="C66" s="66"/>
      <c r="D66" s="66"/>
      <c r="E66" s="930"/>
      <c r="F66" s="931"/>
      <c r="G66" s="931"/>
      <c r="H66" s="3"/>
      <c r="I66" s="934"/>
      <c r="J66" s="935"/>
      <c r="K66" s="935"/>
      <c r="L66" s="935"/>
      <c r="M66" s="935"/>
      <c r="N66" s="935"/>
      <c r="O66" s="935"/>
      <c r="P66" s="935"/>
      <c r="Q66" s="935"/>
      <c r="R66" s="936"/>
      <c r="S66" s="945"/>
      <c r="T66" s="946"/>
      <c r="U66" s="946"/>
      <c r="V66" s="947"/>
      <c r="W66" s="945"/>
      <c r="X66" s="946"/>
      <c r="Y66" s="946"/>
      <c r="Z66" s="946"/>
      <c r="AA66" s="946"/>
      <c r="AB66" s="946"/>
      <c r="AC66" s="946"/>
      <c r="AD66" s="946"/>
      <c r="AE66" s="946"/>
      <c r="AF66" s="946"/>
      <c r="AG66" s="946"/>
      <c r="AH66" s="946"/>
      <c r="AI66" s="946"/>
      <c r="AJ66" s="947"/>
      <c r="AK66" s="948"/>
      <c r="AL66" s="948"/>
      <c r="AM66" s="948"/>
      <c r="AN66" s="948"/>
      <c r="AO66" s="948"/>
      <c r="AP66" s="948"/>
      <c r="AQ66" s="934"/>
      <c r="AR66" s="935"/>
      <c r="AS66" s="935"/>
      <c r="AT66" s="935"/>
      <c r="AU66" s="935"/>
      <c r="AV66" s="935"/>
      <c r="AW66" s="935"/>
      <c r="AX66" s="935"/>
      <c r="AY66" s="935"/>
      <c r="AZ66" s="936"/>
      <c r="BA66" s="948"/>
      <c r="BB66" s="948"/>
      <c r="BC66" s="948"/>
      <c r="BD66" s="948"/>
      <c r="BE66" s="948"/>
      <c r="BF66" s="994"/>
      <c r="BG66" s="994"/>
      <c r="BH66" s="995"/>
      <c r="BI66" s="995"/>
      <c r="BJ66" s="995"/>
      <c r="BK66" s="995"/>
      <c r="BL66" s="995"/>
      <c r="BM66" s="995"/>
      <c r="BN66" s="995"/>
      <c r="BO66" s="995"/>
      <c r="BP66" s="995"/>
      <c r="BQ66" s="995"/>
      <c r="BR66" s="995"/>
      <c r="BS66" s="995"/>
      <c r="BT66" s="995"/>
      <c r="BU66" s="996"/>
      <c r="BV66" s="66"/>
      <c r="BW66" s="66"/>
      <c r="BX66" s="66"/>
      <c r="BZ66" s="56" t="s">
        <v>786</v>
      </c>
      <c r="CA66" s="63"/>
      <c r="CB66" s="63"/>
      <c r="CC66" s="63"/>
      <c r="CD66" s="63"/>
      <c r="CE66" s="63"/>
      <c r="CF66" s="63"/>
      <c r="CG66" s="63"/>
      <c r="CH66" s="63"/>
      <c r="CI66" s="63"/>
      <c r="CJ66" s="81"/>
    </row>
    <row r="67" spans="1:88" s="72" customFormat="1" ht="11.25" customHeight="1" x14ac:dyDescent="0.2">
      <c r="A67" s="66"/>
      <c r="B67" s="66"/>
      <c r="C67" s="66"/>
      <c r="D67" s="66"/>
      <c r="E67" s="940"/>
      <c r="F67" s="941"/>
      <c r="G67" s="941"/>
      <c r="H67" s="4"/>
      <c r="I67" s="1000"/>
      <c r="J67" s="1001"/>
      <c r="K67" s="1001"/>
      <c r="L67" s="1001"/>
      <c r="M67" s="1001"/>
      <c r="N67" s="1001"/>
      <c r="O67" s="1001"/>
      <c r="P67" s="1001"/>
      <c r="Q67" s="1001"/>
      <c r="R67" s="1002"/>
      <c r="S67" s="942"/>
      <c r="T67" s="943"/>
      <c r="U67" s="943"/>
      <c r="V67" s="944"/>
      <c r="W67" s="942"/>
      <c r="X67" s="943"/>
      <c r="Y67" s="943"/>
      <c r="Z67" s="943"/>
      <c r="AA67" s="943"/>
      <c r="AB67" s="943"/>
      <c r="AC67" s="943"/>
      <c r="AD67" s="943"/>
      <c r="AE67" s="943"/>
      <c r="AF67" s="943"/>
      <c r="AG67" s="943"/>
      <c r="AH67" s="943"/>
      <c r="AI67" s="943"/>
      <c r="AJ67" s="944"/>
      <c r="AK67" s="997"/>
      <c r="AL67" s="997"/>
      <c r="AM67" s="997"/>
      <c r="AN67" s="997"/>
      <c r="AO67" s="997"/>
      <c r="AP67" s="997"/>
      <c r="AQ67" s="1000"/>
      <c r="AR67" s="1001"/>
      <c r="AS67" s="1001"/>
      <c r="AT67" s="1001"/>
      <c r="AU67" s="1001"/>
      <c r="AV67" s="1001"/>
      <c r="AW67" s="1001"/>
      <c r="AX67" s="1001"/>
      <c r="AY67" s="1001"/>
      <c r="AZ67" s="1002"/>
      <c r="BA67" s="997"/>
      <c r="BB67" s="997"/>
      <c r="BC67" s="997"/>
      <c r="BD67" s="997"/>
      <c r="BE67" s="997"/>
      <c r="BF67" s="1008"/>
      <c r="BG67" s="1008"/>
      <c r="BH67" s="998"/>
      <c r="BI67" s="998"/>
      <c r="BJ67" s="998"/>
      <c r="BK67" s="998"/>
      <c r="BL67" s="998"/>
      <c r="BM67" s="998"/>
      <c r="BN67" s="998"/>
      <c r="BO67" s="998"/>
      <c r="BP67" s="998"/>
      <c r="BQ67" s="998"/>
      <c r="BR67" s="998"/>
      <c r="BS67" s="998"/>
      <c r="BT67" s="998"/>
      <c r="BU67" s="999"/>
      <c r="BV67" s="66"/>
      <c r="BW67" s="66"/>
      <c r="BX67" s="66"/>
      <c r="BZ67" s="56" t="s">
        <v>1308</v>
      </c>
      <c r="CA67" s="63"/>
      <c r="CB67" s="63"/>
      <c r="CC67" s="63"/>
      <c r="CD67" s="63"/>
      <c r="CE67" s="63"/>
      <c r="CF67" s="63"/>
      <c r="CG67" s="63"/>
      <c r="CH67" s="63"/>
      <c r="CI67" s="63"/>
      <c r="CJ67" s="81"/>
    </row>
    <row r="68" spans="1:88" s="72" customFormat="1" ht="11.25" customHeight="1" x14ac:dyDescent="0.2">
      <c r="A68" s="66"/>
      <c r="B68" s="67"/>
      <c r="C68" s="67"/>
      <c r="D68" s="67"/>
      <c r="E68" s="68"/>
      <c r="F68" s="68"/>
      <c r="G68" s="68"/>
      <c r="H68" s="67"/>
      <c r="I68" s="5"/>
      <c r="J68" s="5"/>
      <c r="K68" s="5"/>
      <c r="L68" s="5"/>
      <c r="M68" s="5"/>
      <c r="N68" s="5"/>
      <c r="O68" s="5"/>
      <c r="P68" s="5"/>
      <c r="Q68" s="5"/>
      <c r="R68" s="5"/>
      <c r="S68" s="69"/>
      <c r="T68" s="69"/>
      <c r="U68" s="5"/>
      <c r="V68" s="5"/>
      <c r="W68" s="5"/>
      <c r="X68" s="5"/>
      <c r="Y68" s="5"/>
      <c r="Z68" s="5"/>
      <c r="AA68" s="5"/>
      <c r="AB68" s="5"/>
      <c r="AC68" s="5"/>
      <c r="AD68" s="5"/>
      <c r="AE68" s="5"/>
      <c r="AF68" s="5"/>
      <c r="AG68" s="5"/>
      <c r="AH68" s="5"/>
      <c r="AI68" s="5"/>
      <c r="AJ68" s="5"/>
      <c r="AK68" s="69"/>
      <c r="AL68" s="69"/>
      <c r="AM68" s="69"/>
      <c r="AN68" s="69"/>
      <c r="AO68" s="69"/>
      <c r="AP68" s="69"/>
      <c r="AQ68" s="5"/>
      <c r="AR68" s="5"/>
      <c r="AS68" s="5"/>
      <c r="AT68" s="5"/>
      <c r="AU68" s="5"/>
      <c r="AV68" s="5"/>
      <c r="AW68" s="5"/>
      <c r="AX68" s="5"/>
      <c r="AY68" s="5"/>
      <c r="AZ68" s="5"/>
      <c r="BA68" s="69"/>
      <c r="BB68" s="69"/>
      <c r="BC68" s="69"/>
      <c r="BD68" s="69"/>
      <c r="BE68" s="69"/>
      <c r="BF68" s="71"/>
      <c r="BG68" s="71"/>
      <c r="BH68" s="5"/>
      <c r="BI68" s="5"/>
      <c r="BJ68" s="5"/>
      <c r="BK68" s="5"/>
      <c r="BL68" s="5"/>
      <c r="BM68" s="5"/>
      <c r="BN68" s="5"/>
      <c r="BO68" s="5"/>
      <c r="BP68" s="5"/>
      <c r="BQ68" s="5"/>
      <c r="BR68" s="5"/>
      <c r="BS68" s="5"/>
      <c r="BT68" s="5"/>
      <c r="BU68" s="5"/>
      <c r="BV68" s="67"/>
      <c r="BW68" s="67"/>
      <c r="BX68" s="67"/>
      <c r="BZ68" s="56" t="s">
        <v>1309</v>
      </c>
      <c r="CA68" s="63"/>
      <c r="CB68" s="63"/>
      <c r="CC68" s="63"/>
      <c r="CD68" s="63"/>
      <c r="CE68" s="63"/>
      <c r="CF68" s="63"/>
      <c r="CG68" s="63"/>
      <c r="CH68" s="63"/>
      <c r="CI68" s="63"/>
      <c r="CJ68" s="81"/>
    </row>
    <row r="69" spans="1:88" s="72" customFormat="1" ht="11.25" customHeight="1" x14ac:dyDescent="0.2">
      <c r="A69" s="66"/>
      <c r="B69" s="67"/>
      <c r="C69" s="67"/>
      <c r="D69" s="67"/>
      <c r="E69" s="73" t="s">
        <v>708</v>
      </c>
      <c r="F69" s="68"/>
      <c r="G69" s="68"/>
      <c r="H69" s="67"/>
      <c r="I69" s="5"/>
      <c r="J69" s="5"/>
      <c r="K69" s="5"/>
      <c r="L69" s="5"/>
      <c r="M69" s="5"/>
      <c r="N69" s="5"/>
      <c r="O69" s="5"/>
      <c r="P69" s="5"/>
      <c r="Q69" s="5"/>
      <c r="R69" s="5"/>
      <c r="S69" s="69"/>
      <c r="T69" s="69"/>
      <c r="U69" s="5"/>
      <c r="V69" s="5"/>
      <c r="W69" s="5"/>
      <c r="X69" s="5"/>
      <c r="Y69" s="5"/>
      <c r="Z69" s="5"/>
      <c r="AA69" s="5"/>
      <c r="AB69" s="5"/>
      <c r="AC69" s="5"/>
      <c r="AD69" s="5"/>
      <c r="AE69" s="5"/>
      <c r="AF69" s="69"/>
      <c r="AG69" s="69"/>
      <c r="AH69" s="69"/>
      <c r="AI69" s="69"/>
      <c r="AJ69" s="69"/>
      <c r="AK69" s="5"/>
      <c r="AL69" s="5"/>
      <c r="AM69" s="5"/>
      <c r="AN69" s="5"/>
      <c r="AO69" s="5"/>
      <c r="AP69" s="933">
        <v>6.2</v>
      </c>
      <c r="AQ69" s="933"/>
      <c r="AR69" s="69"/>
      <c r="AS69" s="5"/>
      <c r="AT69" s="5"/>
      <c r="AU69" s="5"/>
      <c r="AV69" s="5"/>
      <c r="AW69" s="5"/>
      <c r="AX69" s="5"/>
      <c r="AY69" s="5"/>
      <c r="AZ69" s="82" t="s">
        <v>1310</v>
      </c>
      <c r="BA69" s="91"/>
      <c r="BB69" s="92"/>
      <c r="BC69" s="92"/>
      <c r="BD69" s="92"/>
      <c r="BE69" s="92"/>
      <c r="BF69" s="92"/>
      <c r="BG69" s="92"/>
      <c r="BH69" s="92"/>
      <c r="BI69" s="92"/>
      <c r="BJ69" s="92"/>
      <c r="BK69" s="92"/>
      <c r="BL69" s="92"/>
      <c r="BM69" s="92"/>
      <c r="BN69" s="92"/>
      <c r="BO69" s="92"/>
      <c r="BP69" s="92"/>
      <c r="BQ69" s="92"/>
      <c r="BR69" s="92"/>
      <c r="BS69" s="92"/>
      <c r="BT69" s="92"/>
      <c r="BU69" s="93"/>
      <c r="BV69" s="67"/>
      <c r="BW69" s="67"/>
      <c r="BX69" s="67"/>
      <c r="BZ69" s="56" t="s">
        <v>1311</v>
      </c>
      <c r="CA69" s="63"/>
      <c r="CB69" s="63"/>
      <c r="CC69" s="63"/>
      <c r="CD69" s="63"/>
      <c r="CE69" s="63"/>
      <c r="CF69" s="63"/>
      <c r="CG69" s="63"/>
      <c r="CH69" s="63"/>
      <c r="CI69" s="63"/>
      <c r="CJ69" s="81"/>
    </row>
    <row r="70" spans="1:88" s="72" customFormat="1" ht="11.25" customHeight="1" x14ac:dyDescent="0.2">
      <c r="A70" s="66"/>
      <c r="B70" s="67"/>
      <c r="C70" s="67"/>
      <c r="D70" s="67"/>
      <c r="E70" s="68"/>
      <c r="F70" s="68"/>
      <c r="G70" s="68"/>
      <c r="H70" s="67"/>
      <c r="I70" s="5"/>
      <c r="J70" s="5"/>
      <c r="K70" s="5"/>
      <c r="L70" s="5"/>
      <c r="M70" s="5"/>
      <c r="N70" s="5"/>
      <c r="O70" s="5"/>
      <c r="P70" s="5"/>
      <c r="Q70" s="5"/>
      <c r="R70" s="5"/>
      <c r="S70" s="69"/>
      <c r="T70" s="69"/>
      <c r="U70" s="5"/>
      <c r="V70" s="5"/>
      <c r="W70" s="5"/>
      <c r="X70" s="5"/>
      <c r="Y70" s="5"/>
      <c r="Z70" s="5"/>
      <c r="AA70" s="5"/>
      <c r="AB70" s="5"/>
      <c r="AC70" s="5"/>
      <c r="AD70" s="5"/>
      <c r="AE70" s="5"/>
      <c r="AF70" s="5"/>
      <c r="AG70" s="5"/>
      <c r="AH70" s="5"/>
      <c r="AI70" s="5"/>
      <c r="AJ70" s="5"/>
      <c r="AK70" s="5"/>
      <c r="AL70" s="5"/>
      <c r="AM70" s="69"/>
      <c r="AN70" s="69"/>
      <c r="AO70" s="69"/>
      <c r="AP70" s="69"/>
      <c r="AQ70" s="69"/>
      <c r="AR70" s="69"/>
      <c r="AS70" s="5"/>
      <c r="AT70" s="5"/>
      <c r="AU70" s="5"/>
      <c r="AV70" s="5"/>
      <c r="AW70" s="5"/>
      <c r="AX70" s="5"/>
      <c r="AY70" s="5"/>
      <c r="AZ70" s="82" t="s">
        <v>1312</v>
      </c>
      <c r="BA70" s="94"/>
      <c r="BB70" s="1"/>
      <c r="BC70" s="1"/>
      <c r="BD70" s="1"/>
      <c r="BE70" s="1"/>
      <c r="BF70" s="1"/>
      <c r="BG70" s="1"/>
      <c r="BH70" s="1"/>
      <c r="BI70" s="1"/>
      <c r="BJ70" s="1"/>
      <c r="BK70" s="1"/>
      <c r="BL70" s="1"/>
      <c r="BM70" s="1"/>
      <c r="BN70" s="1"/>
      <c r="BO70" s="1"/>
      <c r="BP70" s="1"/>
      <c r="BQ70" s="1"/>
      <c r="BR70" s="1"/>
      <c r="BS70" s="1"/>
      <c r="BT70" s="1"/>
      <c r="BU70" s="95"/>
      <c r="BV70" s="67"/>
      <c r="BW70" s="67"/>
      <c r="BX70" s="67"/>
      <c r="BZ70" s="56" t="s">
        <v>1313</v>
      </c>
      <c r="CA70" s="64"/>
      <c r="CB70" s="64"/>
      <c r="CC70" s="64"/>
      <c r="CD70" s="64"/>
      <c r="CE70" s="64"/>
      <c r="CF70" s="64"/>
      <c r="CG70" s="64"/>
      <c r="CH70" s="63"/>
      <c r="CI70" s="63"/>
      <c r="CJ70" s="81"/>
    </row>
    <row r="71" spans="1:88" s="72" customFormat="1" ht="11.25" customHeight="1" x14ac:dyDescent="0.2">
      <c r="A71" s="66"/>
      <c r="B71" s="5"/>
      <c r="C71" s="5"/>
      <c r="D71" s="69"/>
      <c r="E71" s="5"/>
      <c r="F71" s="67"/>
      <c r="G71" s="932">
        <v>6.1</v>
      </c>
      <c r="H71" s="932"/>
      <c r="I71" s="67"/>
      <c r="J71" s="68"/>
      <c r="K71" s="68"/>
      <c r="L71" s="67"/>
      <c r="M71" s="5"/>
      <c r="N71" s="5"/>
      <c r="O71" s="5"/>
      <c r="P71" s="5"/>
      <c r="Q71" s="5"/>
      <c r="R71" s="5"/>
      <c r="S71" s="5"/>
      <c r="T71" s="5"/>
      <c r="U71" s="5"/>
      <c r="V71" s="83" t="s">
        <v>1314</v>
      </c>
      <c r="W71" s="937"/>
      <c r="X71" s="938"/>
      <c r="Y71" s="938"/>
      <c r="Z71" s="938"/>
      <c r="AA71" s="938"/>
      <c r="AB71" s="938"/>
      <c r="AC71" s="938"/>
      <c r="AD71" s="938"/>
      <c r="AE71" s="938"/>
      <c r="AF71" s="938"/>
      <c r="AG71" s="938"/>
      <c r="AH71" s="938"/>
      <c r="AI71" s="938"/>
      <c r="AJ71" s="938"/>
      <c r="AK71" s="938"/>
      <c r="AL71" s="938"/>
      <c r="AM71" s="939"/>
      <c r="AN71" s="69"/>
      <c r="AO71" s="69"/>
      <c r="AP71" s="69"/>
      <c r="AQ71" s="5"/>
      <c r="AR71" s="69"/>
      <c r="AS71" s="5"/>
      <c r="AT71" s="5"/>
      <c r="AU71" s="5"/>
      <c r="AV71" s="5"/>
      <c r="AW71" s="5"/>
      <c r="AX71" s="5"/>
      <c r="AY71" s="69"/>
      <c r="AZ71" s="82" t="s">
        <v>1315</v>
      </c>
      <c r="BA71" s="94"/>
      <c r="BB71" s="1"/>
      <c r="BC71" s="1"/>
      <c r="BD71" s="1"/>
      <c r="BE71" s="1"/>
      <c r="BF71" s="1"/>
      <c r="BG71" s="1"/>
      <c r="BH71" s="1"/>
      <c r="BI71" s="1"/>
      <c r="BJ71" s="1"/>
      <c r="BK71" s="1"/>
      <c r="BL71" s="1"/>
      <c r="BM71" s="1"/>
      <c r="BN71" s="1"/>
      <c r="BO71" s="1"/>
      <c r="BP71" s="1"/>
      <c r="BQ71" s="1"/>
      <c r="BR71" s="1"/>
      <c r="BS71" s="1"/>
      <c r="BT71" s="1"/>
      <c r="BU71" s="95"/>
      <c r="BV71" s="67"/>
      <c r="BW71" s="67"/>
      <c r="BX71" s="67"/>
      <c r="BZ71" s="56" t="s">
        <v>1316</v>
      </c>
      <c r="CA71" s="64"/>
      <c r="CB71" s="64"/>
      <c r="CC71" s="64"/>
      <c r="CD71" s="64"/>
      <c r="CE71" s="64"/>
      <c r="CF71" s="64"/>
      <c r="CG71" s="64"/>
      <c r="CH71" s="63"/>
      <c r="CI71" s="63"/>
      <c r="CJ71" s="81"/>
    </row>
    <row r="72" spans="1:88" s="72" customFormat="1" ht="11.25" customHeight="1" x14ac:dyDescent="0.2">
      <c r="A72" s="66"/>
      <c r="B72" s="5"/>
      <c r="C72" s="5"/>
      <c r="D72" s="67"/>
      <c r="E72" s="67"/>
      <c r="F72" s="67"/>
      <c r="G72" s="71"/>
      <c r="H72" s="71"/>
      <c r="I72" s="68"/>
      <c r="J72" s="67"/>
      <c r="K72" s="5"/>
      <c r="L72" s="5"/>
      <c r="M72" s="5"/>
      <c r="N72" s="5"/>
      <c r="O72" s="5"/>
      <c r="P72" s="5"/>
      <c r="Q72" s="5"/>
      <c r="R72" s="5"/>
      <c r="S72" s="5"/>
      <c r="T72" s="5"/>
      <c r="U72" s="69"/>
      <c r="V72" s="69"/>
      <c r="W72" s="5"/>
      <c r="X72" s="5"/>
      <c r="Y72" s="5"/>
      <c r="Z72" s="5"/>
      <c r="AA72" s="5"/>
      <c r="AB72" s="5"/>
      <c r="AC72" s="5"/>
      <c r="AD72" s="5"/>
      <c r="AE72" s="5"/>
      <c r="AF72" s="5"/>
      <c r="AG72" s="5"/>
      <c r="AH72" s="5"/>
      <c r="AI72" s="5"/>
      <c r="AJ72" s="5"/>
      <c r="AK72" s="5"/>
      <c r="AL72" s="5"/>
      <c r="AM72" s="69"/>
      <c r="AN72" s="69"/>
      <c r="AO72" s="69"/>
      <c r="AP72" s="5"/>
      <c r="AQ72" s="5"/>
      <c r="AR72" s="69"/>
      <c r="AS72" s="5"/>
      <c r="AT72" s="5"/>
      <c r="AU72" s="5"/>
      <c r="AV72" s="5"/>
      <c r="AW72" s="5"/>
      <c r="AX72" s="5"/>
      <c r="AY72" s="69"/>
      <c r="AZ72" s="69"/>
      <c r="BA72" s="94"/>
      <c r="BB72" s="1"/>
      <c r="BC72" s="1"/>
      <c r="BD72" s="1"/>
      <c r="BE72" s="1"/>
      <c r="BF72" s="1"/>
      <c r="BG72" s="1"/>
      <c r="BH72" s="1"/>
      <c r="BI72" s="1"/>
      <c r="BJ72" s="1"/>
      <c r="BK72" s="1"/>
      <c r="BL72" s="1"/>
      <c r="BM72" s="1"/>
      <c r="BN72" s="1"/>
      <c r="BO72" s="1"/>
      <c r="BP72" s="1"/>
      <c r="BQ72" s="1"/>
      <c r="BR72" s="1"/>
      <c r="BS72" s="1"/>
      <c r="BT72" s="1"/>
      <c r="BU72" s="95"/>
      <c r="BV72" s="67"/>
      <c r="BW72" s="67"/>
      <c r="BX72" s="67"/>
      <c r="BZ72" s="56" t="s">
        <v>1317</v>
      </c>
      <c r="CA72" s="64"/>
      <c r="CB72" s="64"/>
      <c r="CC72" s="64"/>
      <c r="CD72" s="64"/>
      <c r="CE72" s="64"/>
      <c r="CF72" s="64"/>
      <c r="CG72" s="64"/>
      <c r="CH72" s="64"/>
      <c r="CI72" s="64"/>
      <c r="CJ72" s="65"/>
    </row>
    <row r="73" spans="1:88" s="72" customFormat="1" ht="11.25" customHeight="1" x14ac:dyDescent="0.2">
      <c r="A73" s="66"/>
      <c r="B73" s="5"/>
      <c r="C73" s="5"/>
      <c r="D73" s="5"/>
      <c r="E73" s="5"/>
      <c r="F73" s="67"/>
      <c r="G73" s="932">
        <v>6.3</v>
      </c>
      <c r="H73" s="932"/>
      <c r="I73" s="68" t="s">
        <v>1318</v>
      </c>
      <c r="J73" s="68"/>
      <c r="K73" s="68"/>
      <c r="L73" s="67"/>
      <c r="M73" s="937"/>
      <c r="N73" s="938"/>
      <c r="O73" s="938"/>
      <c r="P73" s="938"/>
      <c r="Q73" s="938"/>
      <c r="R73" s="938"/>
      <c r="S73" s="938"/>
      <c r="T73" s="938"/>
      <c r="U73" s="938"/>
      <c r="V73" s="938"/>
      <c r="W73" s="938"/>
      <c r="X73" s="938"/>
      <c r="Y73" s="938"/>
      <c r="Z73" s="938"/>
      <c r="AA73" s="938"/>
      <c r="AB73" s="938"/>
      <c r="AC73" s="939"/>
      <c r="AD73" s="5"/>
      <c r="AE73" s="933">
        <v>6.4</v>
      </c>
      <c r="AF73" s="933"/>
      <c r="AG73" s="5" t="s">
        <v>800</v>
      </c>
      <c r="AH73" s="5"/>
      <c r="AI73" s="5"/>
      <c r="AJ73" s="5"/>
      <c r="AK73" s="951"/>
      <c r="AL73" s="953"/>
      <c r="AM73" s="84" t="s">
        <v>990</v>
      </c>
      <c r="AN73" s="951"/>
      <c r="AO73" s="953"/>
      <c r="AP73" s="84" t="s">
        <v>990</v>
      </c>
      <c r="AQ73" s="951"/>
      <c r="AR73" s="952"/>
      <c r="AS73" s="953"/>
      <c r="AT73" s="5"/>
      <c r="AU73" s="5"/>
      <c r="AV73" s="5"/>
      <c r="AW73" s="5"/>
      <c r="AX73" s="5"/>
      <c r="AY73" s="69"/>
      <c r="AZ73" s="69"/>
      <c r="BA73" s="94"/>
      <c r="BB73" s="1"/>
      <c r="BC73" s="1"/>
      <c r="BD73" s="1"/>
      <c r="BE73" s="1"/>
      <c r="BF73" s="1"/>
      <c r="BG73" s="1"/>
      <c r="BH73" s="1"/>
      <c r="BI73" s="1"/>
      <c r="BJ73" s="1"/>
      <c r="BK73" s="1"/>
      <c r="BL73" s="1"/>
      <c r="BM73" s="1"/>
      <c r="BN73" s="1"/>
      <c r="BO73" s="1"/>
      <c r="BP73" s="1"/>
      <c r="BQ73" s="1"/>
      <c r="BR73" s="1"/>
      <c r="BS73" s="1"/>
      <c r="BT73" s="1"/>
      <c r="BU73" s="95"/>
      <c r="BV73" s="67"/>
      <c r="BW73" s="67"/>
      <c r="BX73" s="67"/>
      <c r="BZ73" s="56" t="s">
        <v>1319</v>
      </c>
      <c r="CA73" s="64"/>
      <c r="CB73" s="64"/>
      <c r="CC73" s="64"/>
      <c r="CD73" s="64"/>
      <c r="CE73" s="64"/>
      <c r="CF73" s="64"/>
      <c r="CG73" s="64"/>
      <c r="CH73" s="64"/>
      <c r="CI73" s="64"/>
      <c r="CJ73" s="65"/>
    </row>
    <row r="74" spans="1:88" s="72" customFormat="1" ht="11.25" customHeight="1" thickBot="1" x14ac:dyDescent="0.25">
      <c r="A74" s="66"/>
      <c r="B74" s="5"/>
      <c r="C74" s="5"/>
      <c r="D74" s="67"/>
      <c r="E74" s="67"/>
      <c r="F74" s="67"/>
      <c r="G74" s="68"/>
      <c r="H74" s="68"/>
      <c r="I74" s="68"/>
      <c r="J74" s="67"/>
      <c r="K74" s="5"/>
      <c r="L74" s="5"/>
      <c r="M74" s="5"/>
      <c r="N74" s="5"/>
      <c r="O74" s="5"/>
      <c r="P74" s="5"/>
      <c r="Q74" s="5"/>
      <c r="R74" s="5"/>
      <c r="S74" s="5"/>
      <c r="T74" s="5"/>
      <c r="U74" s="69"/>
      <c r="V74" s="69"/>
      <c r="W74" s="5"/>
      <c r="X74" s="5"/>
      <c r="Y74" s="5"/>
      <c r="Z74" s="5"/>
      <c r="AA74" s="5"/>
      <c r="AB74" s="5"/>
      <c r="AC74" s="5"/>
      <c r="AD74" s="5"/>
      <c r="AE74" s="5"/>
      <c r="AF74" s="5"/>
      <c r="AG74" s="5"/>
      <c r="AH74" s="5"/>
      <c r="AI74" s="5"/>
      <c r="AJ74" s="5"/>
      <c r="AK74" s="5"/>
      <c r="AL74" s="5"/>
      <c r="AM74" s="69"/>
      <c r="AN74" s="69"/>
      <c r="AO74" s="69"/>
      <c r="AP74" s="69"/>
      <c r="AQ74" s="69"/>
      <c r="AR74" s="69"/>
      <c r="AS74" s="5"/>
      <c r="AT74" s="5"/>
      <c r="AU74" s="5"/>
      <c r="AV74" s="5"/>
      <c r="AW74" s="5"/>
      <c r="AX74" s="5"/>
      <c r="AY74" s="5"/>
      <c r="AZ74" s="5"/>
      <c r="BA74" s="96"/>
      <c r="BB74" s="97"/>
      <c r="BC74" s="97"/>
      <c r="BD74" s="97"/>
      <c r="BE74" s="97"/>
      <c r="BF74" s="97"/>
      <c r="BG74" s="97"/>
      <c r="BH74" s="97"/>
      <c r="BI74" s="97"/>
      <c r="BJ74" s="97"/>
      <c r="BK74" s="97"/>
      <c r="BL74" s="97"/>
      <c r="BM74" s="97"/>
      <c r="BN74" s="97"/>
      <c r="BO74" s="97"/>
      <c r="BP74" s="97"/>
      <c r="BQ74" s="97"/>
      <c r="BR74" s="97"/>
      <c r="BS74" s="97"/>
      <c r="BT74" s="97"/>
      <c r="BU74" s="98"/>
      <c r="BV74" s="67"/>
      <c r="BW74" s="67"/>
      <c r="BX74" s="67"/>
      <c r="BZ74" s="85" t="s">
        <v>1320</v>
      </c>
      <c r="CA74" s="86"/>
      <c r="CB74" s="86"/>
      <c r="CC74" s="86"/>
      <c r="CD74" s="86"/>
      <c r="CE74" s="86"/>
      <c r="CF74" s="86"/>
      <c r="CG74" s="86"/>
      <c r="CH74" s="86"/>
      <c r="CI74" s="86"/>
      <c r="CJ74" s="87"/>
    </row>
    <row r="75" spans="1:88" ht="12.75" thickTop="1" thickBot="1" x14ac:dyDescent="0.25">
      <c r="A75" s="66"/>
      <c r="B75" s="67"/>
      <c r="C75" s="67"/>
      <c r="D75" s="67"/>
      <c r="E75" s="68"/>
      <c r="F75" s="68"/>
      <c r="G75" s="68"/>
      <c r="H75" s="67"/>
      <c r="I75" s="5"/>
      <c r="J75" s="5"/>
      <c r="K75" s="5"/>
      <c r="L75" s="5"/>
      <c r="M75" s="5"/>
      <c r="N75" s="5"/>
      <c r="O75" s="5"/>
      <c r="P75" s="5"/>
      <c r="Q75" s="5"/>
      <c r="R75" s="5"/>
      <c r="S75" s="69"/>
      <c r="T75" s="69"/>
      <c r="U75" s="5"/>
      <c r="V75" s="5"/>
      <c r="W75" s="5"/>
      <c r="X75" s="5"/>
      <c r="Y75" s="5"/>
      <c r="Z75" s="5"/>
      <c r="AA75" s="5"/>
      <c r="AB75" s="5"/>
      <c r="AC75" s="5"/>
      <c r="AD75" s="5"/>
      <c r="AE75" s="5"/>
      <c r="AF75" s="5"/>
      <c r="AG75" s="5"/>
      <c r="AH75" s="5"/>
      <c r="AI75" s="5"/>
      <c r="AJ75" s="5"/>
      <c r="AK75" s="69"/>
      <c r="AL75" s="69"/>
      <c r="AM75" s="69"/>
      <c r="AN75" s="69"/>
      <c r="AO75" s="69"/>
      <c r="AP75" s="69"/>
      <c r="AQ75" s="5"/>
      <c r="AR75" s="5"/>
      <c r="AS75" s="5"/>
      <c r="AT75" s="5"/>
      <c r="AU75" s="5"/>
      <c r="AV75" s="5"/>
      <c r="AW75" s="5"/>
      <c r="AX75" s="5"/>
      <c r="AY75" s="5"/>
      <c r="AZ75" s="5"/>
      <c r="BA75" s="69"/>
      <c r="BB75" s="69"/>
      <c r="BC75" s="69"/>
      <c r="BD75" s="69"/>
      <c r="BE75" s="69"/>
      <c r="BF75" s="71"/>
      <c r="BG75" s="71"/>
      <c r="BH75" s="5"/>
      <c r="BI75" s="5"/>
      <c r="BJ75" s="5"/>
      <c r="BK75" s="5"/>
      <c r="BL75" s="5"/>
      <c r="BM75" s="5"/>
      <c r="BN75" s="5"/>
      <c r="BO75" s="5"/>
      <c r="BP75" s="5"/>
      <c r="BQ75" s="5"/>
      <c r="BR75" s="5"/>
      <c r="BS75" s="5"/>
      <c r="BT75" s="5"/>
      <c r="BU75" s="5"/>
      <c r="BV75" s="67"/>
      <c r="BW75" s="67"/>
      <c r="BX75" s="67"/>
      <c r="BY75" s="72"/>
    </row>
    <row r="76" spans="1:88" x14ac:dyDescent="0.2">
      <c r="A76" s="88"/>
      <c r="AL76" s="977" t="s">
        <v>1321</v>
      </c>
      <c r="AM76" s="977"/>
      <c r="AN76" s="977"/>
      <c r="BY76" s="89"/>
    </row>
  </sheetData>
  <sheetProtection password="CCCE" sheet="1" objects="1" scenarios="1"/>
  <mergeCells count="265">
    <mergeCell ref="BH58:BU58"/>
    <mergeCell ref="BC55:BE55"/>
    <mergeCell ref="BC56:BE56"/>
    <mergeCell ref="BF55:BG55"/>
    <mergeCell ref="BH55:BU55"/>
    <mergeCell ref="BG5:BP5"/>
    <mergeCell ref="BH54:BU54"/>
    <mergeCell ref="AQ54:AZ54"/>
    <mergeCell ref="BA54:BB54"/>
    <mergeCell ref="BA52:BB52"/>
    <mergeCell ref="BA53:BB53"/>
    <mergeCell ref="BB11:BC11"/>
    <mergeCell ref="BB33:BC33"/>
    <mergeCell ref="BB23:BQ23"/>
    <mergeCell ref="BB21:BQ21"/>
    <mergeCell ref="BB31:BQ31"/>
    <mergeCell ref="BE27:BF27"/>
    <mergeCell ref="BB29:BC29"/>
    <mergeCell ref="BA49:BB49"/>
    <mergeCell ref="BD49:BE49"/>
    <mergeCell ref="BE29:BF29"/>
    <mergeCell ref="BH29:BJ29"/>
    <mergeCell ref="BB27:BD27"/>
    <mergeCell ref="BF52:BG52"/>
    <mergeCell ref="BH52:BU52"/>
    <mergeCell ref="BC52:BE52"/>
    <mergeCell ref="BH53:BU53"/>
    <mergeCell ref="BF53:BG53"/>
    <mergeCell ref="BC53:BE53"/>
    <mergeCell ref="AQ73:AS73"/>
    <mergeCell ref="AP69:AQ69"/>
    <mergeCell ref="AQ66:AZ66"/>
    <mergeCell ref="AQ67:AZ67"/>
    <mergeCell ref="BH64:BU64"/>
    <mergeCell ref="BC63:BE63"/>
    <mergeCell ref="BC67:BE67"/>
    <mergeCell ref="BA63:BB63"/>
    <mergeCell ref="BF63:BG63"/>
    <mergeCell ref="BH66:BU66"/>
    <mergeCell ref="BC65:BE65"/>
    <mergeCell ref="BF65:BG65"/>
    <mergeCell ref="BH65:BU65"/>
    <mergeCell ref="AN66:AP66"/>
    <mergeCell ref="BH63:BU63"/>
    <mergeCell ref="BF64:BG64"/>
    <mergeCell ref="BF67:BG67"/>
    <mergeCell ref="BA64:BB64"/>
    <mergeCell ref="BC64:BE64"/>
    <mergeCell ref="AQ64:AZ64"/>
    <mergeCell ref="BA66:BB66"/>
    <mergeCell ref="BA67:BB67"/>
    <mergeCell ref="AQ63:AZ63"/>
    <mergeCell ref="BC66:BE66"/>
    <mergeCell ref="BH67:BU67"/>
    <mergeCell ref="I65:R65"/>
    <mergeCell ref="AN65:AP65"/>
    <mergeCell ref="AQ65:AZ65"/>
    <mergeCell ref="BA65:BB65"/>
    <mergeCell ref="BF66:BG66"/>
    <mergeCell ref="AK65:AM65"/>
    <mergeCell ref="W66:AJ66"/>
    <mergeCell ref="I67:R67"/>
    <mergeCell ref="AN67:AP67"/>
    <mergeCell ref="AK67:AM67"/>
    <mergeCell ref="W65:AJ65"/>
    <mergeCell ref="S66:V66"/>
    <mergeCell ref="AK64:AM64"/>
    <mergeCell ref="AN64:AP64"/>
    <mergeCell ref="AK63:AM63"/>
    <mergeCell ref="AN63:AP63"/>
    <mergeCell ref="AN62:AP62"/>
    <mergeCell ref="AK73:AL73"/>
    <mergeCell ref="AN73:AO73"/>
    <mergeCell ref="AQ62:AZ62"/>
    <mergeCell ref="AK59:AM59"/>
    <mergeCell ref="AQ60:AZ60"/>
    <mergeCell ref="BH62:BU62"/>
    <mergeCell ref="BC61:BE61"/>
    <mergeCell ref="BF61:BG61"/>
    <mergeCell ref="BH61:BU61"/>
    <mergeCell ref="BA61:BB61"/>
    <mergeCell ref="BA62:BB62"/>
    <mergeCell ref="BC62:BE62"/>
    <mergeCell ref="BF62:BG62"/>
    <mergeCell ref="AK62:AM62"/>
    <mergeCell ref="AK61:AM61"/>
    <mergeCell ref="AN61:AP61"/>
    <mergeCell ref="AQ61:AZ61"/>
    <mergeCell ref="BH60:BU60"/>
    <mergeCell ref="BA60:BB60"/>
    <mergeCell ref="BC60:BE60"/>
    <mergeCell ref="BF60:BG60"/>
    <mergeCell ref="AQ59:AZ59"/>
    <mergeCell ref="AN60:AP60"/>
    <mergeCell ref="AK60:AM60"/>
    <mergeCell ref="BG49:BI49"/>
    <mergeCell ref="BA58:BB58"/>
    <mergeCell ref="I58:R58"/>
    <mergeCell ref="AK58:AM58"/>
    <mergeCell ref="AN58:AP58"/>
    <mergeCell ref="AN59:AP59"/>
    <mergeCell ref="AK54:AM54"/>
    <mergeCell ref="BA59:BB59"/>
    <mergeCell ref="BC59:BE59"/>
    <mergeCell ref="BF59:BG59"/>
    <mergeCell ref="BC57:BE57"/>
    <mergeCell ref="BF57:BG57"/>
    <mergeCell ref="BH57:BU57"/>
    <mergeCell ref="BA57:BB57"/>
    <mergeCell ref="BF58:BG58"/>
    <mergeCell ref="BH59:BU59"/>
    <mergeCell ref="I57:R57"/>
    <mergeCell ref="S57:V57"/>
    <mergeCell ref="W57:AJ57"/>
    <mergeCell ref="AN57:AP57"/>
    <mergeCell ref="AQ57:AZ57"/>
    <mergeCell ref="BF56:BG56"/>
    <mergeCell ref="BH56:BU56"/>
    <mergeCell ref="AQ58:AZ58"/>
    <mergeCell ref="BF54:BG54"/>
    <mergeCell ref="E55:G55"/>
    <mergeCell ref="E56:G56"/>
    <mergeCell ref="I54:R54"/>
    <mergeCell ref="S54:V54"/>
    <mergeCell ref="W54:AJ54"/>
    <mergeCell ref="S55:V55"/>
    <mergeCell ref="W55:AJ55"/>
    <mergeCell ref="I56:R56"/>
    <mergeCell ref="AK56:AM56"/>
    <mergeCell ref="AN56:AP56"/>
    <mergeCell ref="AQ56:AZ56"/>
    <mergeCell ref="BA56:BB56"/>
    <mergeCell ref="S56:V56"/>
    <mergeCell ref="W56:AJ56"/>
    <mergeCell ref="AK55:AM55"/>
    <mergeCell ref="AN55:AP55"/>
    <mergeCell ref="AQ55:AZ55"/>
    <mergeCell ref="BA55:BB55"/>
    <mergeCell ref="AN54:AP54"/>
    <mergeCell ref="BC58:BE58"/>
    <mergeCell ref="G13:H13"/>
    <mergeCell ref="Y11:Z11"/>
    <mergeCell ref="Y13:Z13"/>
    <mergeCell ref="P11:U11"/>
    <mergeCell ref="P13:U13"/>
    <mergeCell ref="AI11:AY11"/>
    <mergeCell ref="AI13:AY13"/>
    <mergeCell ref="E54:G54"/>
    <mergeCell ref="BC54:BE54"/>
    <mergeCell ref="AK53:AM53"/>
    <mergeCell ref="AN53:AP53"/>
    <mergeCell ref="S53:V53"/>
    <mergeCell ref="BB17:BQ17"/>
    <mergeCell ref="BK11:BQ11"/>
    <mergeCell ref="BK13:BQ13"/>
    <mergeCell ref="BC19:BI19"/>
    <mergeCell ref="T17:AL17"/>
    <mergeCell ref="T19:AL19"/>
    <mergeCell ref="AN17:AO17"/>
    <mergeCell ref="AN19:AO19"/>
    <mergeCell ref="BB13:BC13"/>
    <mergeCell ref="AN27:AO27"/>
    <mergeCell ref="AN29:AO29"/>
    <mergeCell ref="AN31:AO31"/>
    <mergeCell ref="AN33:AO33"/>
    <mergeCell ref="AN23:AO23"/>
    <mergeCell ref="AN21:AO21"/>
    <mergeCell ref="G23:H23"/>
    <mergeCell ref="G17:H17"/>
    <mergeCell ref="G19:H19"/>
    <mergeCell ref="T23:AL23"/>
    <mergeCell ref="T21:AL21"/>
    <mergeCell ref="G29:H29"/>
    <mergeCell ref="G31:H31"/>
    <mergeCell ref="G21:H21"/>
    <mergeCell ref="AL1:AN1"/>
    <mergeCell ref="G9:H9"/>
    <mergeCell ref="G11:H11"/>
    <mergeCell ref="P5:W5"/>
    <mergeCell ref="P9:AY9"/>
    <mergeCell ref="AL76:AN76"/>
    <mergeCell ref="G37:H37"/>
    <mergeCell ref="AN37:AO37"/>
    <mergeCell ref="BB37:BK37"/>
    <mergeCell ref="AX47:AZ47"/>
    <mergeCell ref="BB39:BQ39"/>
    <mergeCell ref="T41:V41"/>
    <mergeCell ref="AM41:BQ41"/>
    <mergeCell ref="X41:Y41"/>
    <mergeCell ref="AN39:AO39"/>
    <mergeCell ref="G39:H39"/>
    <mergeCell ref="T27:AL27"/>
    <mergeCell ref="T29:AL29"/>
    <mergeCell ref="T31:AL31"/>
    <mergeCell ref="T37:AL37"/>
    <mergeCell ref="T39:AL39"/>
    <mergeCell ref="G33:H33"/>
    <mergeCell ref="T33:AL33"/>
    <mergeCell ref="G27:H27"/>
    <mergeCell ref="G43:H43"/>
    <mergeCell ref="G41:H41"/>
    <mergeCell ref="S47:U47"/>
    <mergeCell ref="T43:BQ43"/>
    <mergeCell ref="S58:V58"/>
    <mergeCell ref="W58:AJ58"/>
    <mergeCell ref="AU49:AV49"/>
    <mergeCell ref="AL47:AM47"/>
    <mergeCell ref="AH47:AJ47"/>
    <mergeCell ref="G47:H47"/>
    <mergeCell ref="W47:X47"/>
    <mergeCell ref="R49:AB49"/>
    <mergeCell ref="AJ49:AS49"/>
    <mergeCell ref="I55:R55"/>
    <mergeCell ref="S52:AJ52"/>
    <mergeCell ref="E53:G53"/>
    <mergeCell ref="E52:H52"/>
    <mergeCell ref="I52:R52"/>
    <mergeCell ref="AK52:AM52"/>
    <mergeCell ref="AN52:AP52"/>
    <mergeCell ref="W53:AJ53"/>
    <mergeCell ref="I53:R53"/>
    <mergeCell ref="AQ52:AZ52"/>
    <mergeCell ref="AQ53:AZ53"/>
    <mergeCell ref="G49:H49"/>
    <mergeCell ref="AD49:AE49"/>
    <mergeCell ref="I63:R63"/>
    <mergeCell ref="S63:V63"/>
    <mergeCell ref="W63:AJ63"/>
    <mergeCell ref="S64:V64"/>
    <mergeCell ref="W64:AJ64"/>
    <mergeCell ref="S62:V62"/>
    <mergeCell ref="W62:AJ62"/>
    <mergeCell ref="I61:R61"/>
    <mergeCell ref="E60:G60"/>
    <mergeCell ref="E61:G61"/>
    <mergeCell ref="I59:R59"/>
    <mergeCell ref="S60:V60"/>
    <mergeCell ref="W60:AJ60"/>
    <mergeCell ref="S61:V61"/>
    <mergeCell ref="W61:AJ61"/>
    <mergeCell ref="I60:R60"/>
    <mergeCell ref="E66:G66"/>
    <mergeCell ref="E57:G57"/>
    <mergeCell ref="E58:G58"/>
    <mergeCell ref="E59:G59"/>
    <mergeCell ref="G73:H73"/>
    <mergeCell ref="AE73:AF73"/>
    <mergeCell ref="I62:R62"/>
    <mergeCell ref="I64:R64"/>
    <mergeCell ref="M73:AC73"/>
    <mergeCell ref="E67:G67"/>
    <mergeCell ref="G71:H71"/>
    <mergeCell ref="S67:V67"/>
    <mergeCell ref="W67:AJ67"/>
    <mergeCell ref="S65:V65"/>
    <mergeCell ref="E62:G62"/>
    <mergeCell ref="E63:G63"/>
    <mergeCell ref="E64:G64"/>
    <mergeCell ref="E65:G65"/>
    <mergeCell ref="S59:V59"/>
    <mergeCell ref="W59:AJ59"/>
    <mergeCell ref="I66:R66"/>
    <mergeCell ref="W71:AM71"/>
    <mergeCell ref="AK66:AM66"/>
    <mergeCell ref="AK57:AM57"/>
  </mergeCells>
  <phoneticPr fontId="12" type="noConversion"/>
  <conditionalFormatting sqref="E77:E78 F50:G50 E56:G67 F76:G78 E70:G70 F72:G72">
    <cfRule type="expression" dxfId="64" priority="1" stopIfTrue="1">
      <formula>$I50=""</formula>
    </cfRule>
  </conditionalFormatting>
  <conditionalFormatting sqref="J73:K73">
    <cfRule type="expression" dxfId="63" priority="2" stopIfTrue="1">
      <formula>$I98=""</formula>
    </cfRule>
  </conditionalFormatting>
  <conditionalFormatting sqref="E53:G54">
    <cfRule type="expression" dxfId="62" priority="3" stopIfTrue="1">
      <formula>$I77=""</formula>
    </cfRule>
  </conditionalFormatting>
  <conditionalFormatting sqref="H74:I74">
    <cfRule type="expression" dxfId="61" priority="4" stopIfTrue="1">
      <formula>$K74=""</formula>
    </cfRule>
  </conditionalFormatting>
  <conditionalFormatting sqref="W71">
    <cfRule type="expression" dxfId="60" priority="5" stopIfTrue="1">
      <formula>$L71=""</formula>
    </cfRule>
  </conditionalFormatting>
  <dataValidations xWindow="691" yWindow="515" count="19">
    <dataValidation allowBlank="1" showInputMessage="1" showErrorMessage="1" prompt="volgnummer in te vullen door ARES beheerder" sqref="V6:Z6"/>
    <dataValidation allowBlank="1" showInputMessage="1" showErrorMessage="1" prompt="in te vullen door ARES beheerder" sqref="P5"/>
    <dataValidation allowBlank="1" showInputMessage="1" showErrorMessage="1" prompt="Indien meerdere meldingen per ruimte en/of terrein zie toelichting 1.6_x000a_                                     Indien meer dan 2 lokaties rapportage ARS460R als bijlage toevoegen." sqref="P13:U13"/>
    <dataValidation allowBlank="1" showInputMessage="1" showErrorMessage="1" prompt=" IVIS-rapport &quot;ARS460R&quot;" sqref="BK13:BQ13"/>
    <dataValidation type="list" allowBlank="1" showInputMessage="1" showErrorMessage="1" prompt="maak uw keuze" sqref="T17:AL17">
      <formula1>$CC$45:$CC$49</formula1>
    </dataValidation>
    <dataValidation type="list" errorStyle="warning" allowBlank="1" showInputMessage="1" showErrorMessage="1" error="eenheid bestaat niet" prompt="Maak uw keuze" sqref="BE27">
      <formula1>$CD$45:$CD$48</formula1>
    </dataValidation>
    <dataValidation type="list" allowBlank="1" showInputMessage="1" showErrorMessage="1" errorTitle="Invoerfout" error="de door u ingevoerde waarde is niet juist._x000a_Juiste keuze is 1; 2 of 3" prompt="maak uw keuze" sqref="BB33">
      <formula1>$CF$45:$CF$47</formula1>
    </dataValidation>
    <dataValidation type="list" allowBlank="1" showInputMessage="1" showErrorMessage="1" prompt="Maak uw keuze" sqref="T29:AL29">
      <formula1>$CE$45:$CE$47</formula1>
    </dataValidation>
    <dataValidation type="list" allowBlank="1" showInputMessage="1" showErrorMessage="1" prompt="maak uw keuze" sqref="BK11:BQ11">
      <formula1>$CB$45:$CB$48</formula1>
    </dataValidation>
    <dataValidation allowBlank="1" showInputMessage="1" showErrorMessage="1" prompt="Verant-woordelijke gemeente" sqref="T37:AL37"/>
    <dataValidation allowBlank="1" showInputMessage="1" showErrorMessage="1" prompt="uit verant-woordelijke regio" sqref="T39:AL39"/>
    <dataValidation type="list" allowBlank="1" showInputMessage="1" showErrorMessage="1" prompt="maak uw keuze" sqref="T41">
      <formula1>$CG$45:$CG$46</formula1>
    </dataValidation>
    <dataValidation type="list" allowBlank="1" showInputMessage="1" showErrorMessage="1" promptTitle="gevoegd:" prompt="maak uw keuze" sqref="S47 AH47 AX47 E53:E67">
      <formula1>$CG$45:$CG$46</formula1>
    </dataValidation>
    <dataValidation allowBlank="1" showInputMessage="1" showErrorMessage="1" promptTitle="bv. :" prompt="Golfplaat, pakkingmatr,     colovinyltegel, enz" sqref="T27:AL27"/>
    <dataValidation type="list" errorStyle="warning" allowBlank="1" showInputMessage="1" showErrorMessage="1" error="eenheid bestaat niet" prompt="Maak uw keuze" sqref="BF53:BF67 BF49:BF50">
      <formula1>$CD$45:$CD$47</formula1>
    </dataValidation>
    <dataValidation allowBlank="1" showInputMessage="1" showErrorMessage="1" promptTitle="bv." prompt="Bluswaterkelder,    CV-installatie,    Ketel-isolatie, Luchtbeh. inst.  enz." sqref="AI13:AY13"/>
    <dataValidation allowBlank="1" showInputMessage="1" showErrorMessage="1" promptTitle="voor gebouwen beperkt tot:" prompt="Kantoorgebouw, Huisvesting, Werkplaats." sqref="AI11:AY11"/>
    <dataValidation type="list" allowBlank="1" showInputMessage="1" showErrorMessage="1" sqref="P11:U11">
      <formula1>$CA$45:$CA$47</formula1>
    </dataValidation>
    <dataValidation allowBlank="1" showInputMessage="1" showErrorMessage="1" promptTitle="uitvoer?" prompt="Hiermee wordt bedoeld dat bij opgave van alle meldingen van een opgevoerd lokatienummer kan worden aangegeven of op dat nummer daadwerkelijk ja/ nee  een sanering wordt uitgevoerd._x000a__x000a_Toets TAB voor vervolg." sqref="E52:H52"/>
  </dataValidations>
  <pageMargins left="0.61" right="0.52" top="0.75" bottom="0.79" header="0.5" footer="0.5"/>
  <pageSetup paperSize="9" scale="96" orientation="portrait" horizontalDpi="4294967293" r:id="rId1"/>
  <headerFooter alignWithMargins="0">
    <oddHeader>&amp;F</oddHeader>
    <oddFooter>&amp;L&amp;A&amp;C&amp;P van &amp;N&amp;R&amp;D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8">
    <pageSetUpPr fitToPage="1"/>
  </sheetPr>
  <dimension ref="A1:X15"/>
  <sheetViews>
    <sheetView showGridLines="0" showRowColHeaders="0" showZeros="0" zoomScale="90" zoomScaleNormal="90" workbookViewId="0">
      <pane ySplit="5" topLeftCell="A6" activePane="bottomLeft" state="frozen"/>
      <selection pane="bottomLeft"/>
    </sheetView>
  </sheetViews>
  <sheetFormatPr defaultColWidth="18.140625" defaultRowHeight="12.75" x14ac:dyDescent="0.2"/>
  <cols>
    <col min="1" max="1" width="2.42578125" style="833" customWidth="1"/>
    <col min="2" max="2" width="14" style="193" customWidth="1"/>
    <col min="3" max="3" width="14.85546875" style="193" customWidth="1"/>
    <col min="4" max="4" width="19.7109375" style="193" customWidth="1"/>
    <col min="5" max="5" width="21.85546875" style="193" customWidth="1"/>
    <col min="6" max="6" width="26" style="193" customWidth="1"/>
    <col min="7" max="7" width="15" style="193" customWidth="1"/>
    <col min="8" max="8" width="12.140625" style="193" customWidth="1"/>
    <col min="9" max="9" width="1.85546875" style="193" customWidth="1"/>
    <col min="10" max="10" width="36.85546875" style="193" customWidth="1"/>
    <col min="11" max="22" width="18.140625" style="193"/>
    <col min="23" max="24" width="18.140625" style="226"/>
    <col min="25" max="16384" width="18.140625" style="193"/>
  </cols>
  <sheetData>
    <row r="1" spans="2:24" ht="27" thickBot="1" x14ac:dyDescent="0.45">
      <c r="B1" s="870" t="s">
        <v>1659</v>
      </c>
      <c r="C1" s="871"/>
      <c r="D1" s="871"/>
      <c r="E1" s="872"/>
      <c r="F1" s="872"/>
      <c r="G1" s="872"/>
      <c r="H1" s="873"/>
      <c r="I1" s="874"/>
      <c r="J1" s="875"/>
      <c r="K1" s="228"/>
      <c r="L1" s="227"/>
      <c r="W1" s="226" t="s">
        <v>7</v>
      </c>
      <c r="X1" s="226" t="s">
        <v>1521</v>
      </c>
    </row>
    <row r="2" spans="2:24" x14ac:dyDescent="0.2">
      <c r="B2" s="850"/>
      <c r="C2" s="850"/>
      <c r="D2" s="850"/>
      <c r="E2" s="850"/>
      <c r="F2" s="850"/>
      <c r="G2" s="850"/>
      <c r="H2" s="850"/>
    </row>
    <row r="3" spans="2:24" ht="13.5" thickBot="1" x14ac:dyDescent="0.25">
      <c r="B3" s="260"/>
      <c r="C3" s="260"/>
      <c r="D3" s="261"/>
      <c r="E3" s="260"/>
      <c r="F3" s="260"/>
      <c r="G3" s="260"/>
      <c r="H3" s="262"/>
      <c r="K3" s="203"/>
    </row>
    <row r="4" spans="2:24" ht="25.5" x14ac:dyDescent="0.2">
      <c r="B4" s="301" t="s">
        <v>1651</v>
      </c>
      <c r="C4" s="271" t="s">
        <v>1650</v>
      </c>
      <c r="D4" s="272" t="s">
        <v>1642</v>
      </c>
      <c r="E4" s="273" t="s">
        <v>1649</v>
      </c>
      <c r="F4" s="250"/>
      <c r="G4" s="268" t="s">
        <v>1649</v>
      </c>
      <c r="H4" s="263" t="s">
        <v>1660</v>
      </c>
      <c r="J4" s="264" t="s">
        <v>1522</v>
      </c>
    </row>
    <row r="5" spans="2:24" ht="15" x14ac:dyDescent="0.25">
      <c r="B5" s="283" t="s">
        <v>1630</v>
      </c>
      <c r="C5" s="283" t="s">
        <v>1631</v>
      </c>
      <c r="D5" s="283" t="s">
        <v>1632</v>
      </c>
      <c r="E5" s="284" t="s">
        <v>1589</v>
      </c>
      <c r="F5" s="249"/>
      <c r="G5" s="766"/>
      <c r="H5" s="766"/>
      <c r="J5" s="766"/>
    </row>
    <row r="6" spans="2:24" ht="15" x14ac:dyDescent="0.25">
      <c r="B6" s="286"/>
      <c r="C6" s="286"/>
      <c r="D6" s="286"/>
      <c r="E6" s="287"/>
      <c r="F6" s="249"/>
      <c r="G6" s="767"/>
      <c r="H6" s="765"/>
      <c r="J6" s="288"/>
    </row>
    <row r="7" spans="2:24" ht="15" x14ac:dyDescent="0.25">
      <c r="B7" s="274"/>
      <c r="C7" s="274"/>
      <c r="D7" s="274"/>
      <c r="E7" s="274"/>
      <c r="F7" s="249"/>
      <c r="G7" s="767"/>
      <c r="H7" s="765"/>
      <c r="J7" s="288"/>
    </row>
    <row r="8" spans="2:24" ht="15" x14ac:dyDescent="0.25">
      <c r="B8" s="274"/>
      <c r="C8" s="274"/>
      <c r="D8" s="274"/>
      <c r="E8" s="274"/>
      <c r="F8" s="249"/>
      <c r="G8" s="767"/>
      <c r="H8" s="765"/>
      <c r="J8" s="288"/>
    </row>
    <row r="9" spans="2:24" ht="15" x14ac:dyDescent="0.25">
      <c r="B9" s="274"/>
      <c r="C9" s="274"/>
      <c r="D9" s="274"/>
      <c r="E9" s="274"/>
      <c r="F9" s="249"/>
      <c r="G9" s="767"/>
      <c r="H9" s="765"/>
      <c r="J9" s="288"/>
    </row>
    <row r="10" spans="2:24" ht="15" x14ac:dyDescent="0.25">
      <c r="B10" s="274"/>
      <c r="C10" s="274"/>
      <c r="D10" s="274"/>
      <c r="E10" s="274"/>
      <c r="F10" s="249"/>
      <c r="G10" s="767"/>
      <c r="H10" s="765"/>
      <c r="J10" s="288"/>
    </row>
    <row r="11" spans="2:24" ht="15" x14ac:dyDescent="0.25">
      <c r="B11" s="274"/>
      <c r="C11" s="274"/>
      <c r="D11" s="274"/>
      <c r="E11" s="274"/>
      <c r="F11" s="249"/>
      <c r="G11" s="767"/>
      <c r="H11" s="765"/>
      <c r="J11" s="288"/>
    </row>
    <row r="12" spans="2:24" ht="15" x14ac:dyDescent="0.25">
      <c r="B12" s="274"/>
      <c r="C12" s="274"/>
      <c r="D12" s="274"/>
      <c r="E12" s="274"/>
      <c r="F12" s="249"/>
      <c r="G12" s="767"/>
      <c r="H12" s="765"/>
      <c r="J12" s="288"/>
    </row>
    <row r="13" spans="2:24" ht="15" x14ac:dyDescent="0.25">
      <c r="B13" s="274"/>
      <c r="C13" s="274"/>
      <c r="D13" s="274"/>
      <c r="E13" s="274"/>
      <c r="F13" s="249"/>
      <c r="G13" s="767"/>
      <c r="H13" s="765"/>
      <c r="J13" s="288"/>
    </row>
    <row r="14" spans="2:24" ht="15" x14ac:dyDescent="0.25">
      <c r="B14" s="274"/>
      <c r="C14" s="274"/>
      <c r="D14" s="274"/>
      <c r="E14" s="274"/>
      <c r="F14" s="249"/>
      <c r="G14" s="767"/>
      <c r="H14" s="765"/>
      <c r="J14" s="288"/>
    </row>
    <row r="15" spans="2:24" ht="15" x14ac:dyDescent="0.25">
      <c r="B15" s="274"/>
      <c r="C15" s="274"/>
      <c r="D15" s="274"/>
      <c r="E15" s="274"/>
      <c r="F15" s="249"/>
      <c r="G15" s="767"/>
      <c r="H15" s="765"/>
      <c r="J15" s="288"/>
    </row>
  </sheetData>
  <dataValidations count="4">
    <dataValidation allowBlank="1" showInputMessage="1" showErrorMessage="1" promptTitle="Gebouwdeelcode" prompt="Een gebouwdeel is een deel van een gebouw, met een afwijkend:_x000a_- bouwjaar_x000a_- bouwdeelfunctie of:_x000a_- ėėn of meerdere gebouwvleugels._x000a_Alleen toepassen na vooraf overleg met VGI en een schematische tekening bijgevoegen." sqref="B4"/>
    <dataValidation allowBlank="1" showInputMessage="1" showErrorMessage="1" promptTitle="Gebouwdeel soort" prompt="De gebouwdeelsoort  mag niet bestaan uit de gebouwsoort 'Complex gebouw'." sqref="E4"/>
    <dataValidation type="list" allowBlank="1" showInputMessage="1" showErrorMessage="1" sqref="G6:G15">
      <formula1>Gebsoort</formula1>
    </dataValidation>
    <dataValidation type="list" allowBlank="1" showInputMessage="1" showErrorMessage="1" sqref="H6:H15">
      <formula1>Mutatie</formula1>
    </dataValidation>
  </dataValidations>
  <printOptions horizontalCentered="1"/>
  <pageMargins left="0.31496062992125984" right="0.31496062992125984" top="0.55118110236220474" bottom="0.35433070866141736" header="0.31496062992125984" footer="0.31496062992125984"/>
  <pageSetup paperSize="9" scale="10" orientation="landscape" cellComments="asDisplayed"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pageSetUpPr fitToPage="1"/>
  </sheetPr>
  <dimension ref="A1:AA1994"/>
  <sheetViews>
    <sheetView showGridLines="0" showRowColHeaders="0" showZeros="0" zoomScale="90" zoomScaleNormal="90" workbookViewId="0">
      <pane ySplit="4" topLeftCell="A5" activePane="bottomLeft" state="frozen"/>
      <selection pane="bottomLeft"/>
    </sheetView>
  </sheetViews>
  <sheetFormatPr defaultColWidth="18.140625" defaultRowHeight="12.75" x14ac:dyDescent="0.2"/>
  <cols>
    <col min="1" max="1" width="2.42578125" style="833" customWidth="1"/>
    <col min="2" max="2" width="14" style="193" customWidth="1"/>
    <col min="3" max="3" width="14.85546875" style="193" customWidth="1"/>
    <col min="4" max="4" width="19.7109375" style="193" customWidth="1"/>
    <col min="5" max="5" width="21.85546875" style="193" customWidth="1"/>
    <col min="6" max="6" width="21.28515625" style="193" customWidth="1"/>
    <col min="7" max="7" width="31" style="193" customWidth="1"/>
    <col min="8" max="8" width="24.28515625" style="193" customWidth="1"/>
    <col min="9" max="9" width="3" style="193" customWidth="1"/>
    <col min="10" max="10" width="15.85546875" style="193" customWidth="1"/>
    <col min="11" max="11" width="12.140625" style="193" customWidth="1"/>
    <col min="12" max="12" width="1.85546875" style="193" customWidth="1"/>
    <col min="13" max="13" width="36.85546875" style="193" customWidth="1"/>
    <col min="14" max="25" width="18.140625" style="193"/>
    <col min="26" max="27" width="18.140625" style="226"/>
    <col min="28" max="16384" width="18.140625" style="193"/>
  </cols>
  <sheetData>
    <row r="1" spans="2:27" ht="27" thickBot="1" x14ac:dyDescent="0.45">
      <c r="B1" s="225" t="s">
        <v>1657</v>
      </c>
      <c r="C1" s="224"/>
      <c r="D1" s="224"/>
      <c r="E1" s="876"/>
      <c r="F1" s="876"/>
      <c r="G1" s="876"/>
      <c r="H1" s="877"/>
      <c r="I1" s="764"/>
      <c r="J1" s="764"/>
      <c r="K1" s="850"/>
      <c r="M1" s="241"/>
      <c r="N1" s="228"/>
      <c r="O1" s="227"/>
      <c r="Z1" s="226" t="s">
        <v>7</v>
      </c>
      <c r="AA1" s="226" t="s">
        <v>1521</v>
      </c>
    </row>
    <row r="2" spans="2:27" ht="13.5" thickBot="1" x14ac:dyDescent="0.25">
      <c r="B2" s="850"/>
      <c r="C2" s="850"/>
      <c r="D2" s="850"/>
      <c r="E2" s="850"/>
      <c r="F2" s="850"/>
      <c r="G2" s="850"/>
      <c r="H2" s="850"/>
      <c r="I2" s="850"/>
      <c r="J2" s="850"/>
      <c r="K2" s="850"/>
    </row>
    <row r="3" spans="2:27" ht="25.5" x14ac:dyDescent="0.2">
      <c r="B3" s="300" t="s">
        <v>1651</v>
      </c>
      <c r="C3" s="269" t="s">
        <v>1650</v>
      </c>
      <c r="D3" s="270" t="s">
        <v>1642</v>
      </c>
      <c r="E3" s="268" t="s">
        <v>1649</v>
      </c>
      <c r="F3" s="268" t="s">
        <v>1643</v>
      </c>
      <c r="G3" s="268" t="s">
        <v>1646</v>
      </c>
      <c r="H3" s="268" t="s">
        <v>1644</v>
      </c>
      <c r="I3" s="250"/>
      <c r="J3" s="268" t="s">
        <v>1643</v>
      </c>
      <c r="K3" s="263" t="s">
        <v>1660</v>
      </c>
      <c r="M3" s="264" t="s">
        <v>1522</v>
      </c>
    </row>
    <row r="4" spans="2:27" ht="15" x14ac:dyDescent="0.25">
      <c r="B4" s="878" t="s">
        <v>1630</v>
      </c>
      <c r="C4" s="878" t="s">
        <v>1631</v>
      </c>
      <c r="D4" s="878" t="s">
        <v>1632</v>
      </c>
      <c r="E4" s="878" t="s">
        <v>1589</v>
      </c>
      <c r="F4" s="878" t="s">
        <v>1592</v>
      </c>
      <c r="G4" s="878" t="s">
        <v>1633</v>
      </c>
      <c r="H4" s="878" t="s">
        <v>1634</v>
      </c>
      <c r="I4" s="249"/>
      <c r="J4" s="766"/>
      <c r="K4" s="766"/>
      <c r="M4" s="766"/>
    </row>
    <row r="5" spans="2:27" ht="15" x14ac:dyDescent="0.25">
      <c r="B5" s="286"/>
      <c r="C5" s="286"/>
      <c r="D5" s="286"/>
      <c r="E5" s="286"/>
      <c r="F5" s="286" t="s">
        <v>634</v>
      </c>
      <c r="G5" s="286">
        <v>3100</v>
      </c>
      <c r="H5" s="286">
        <v>2800</v>
      </c>
      <c r="I5" s="249"/>
      <c r="J5" s="767"/>
      <c r="K5" s="765"/>
      <c r="M5" s="288"/>
    </row>
    <row r="6" spans="2:27" ht="15" x14ac:dyDescent="0.25">
      <c r="B6" s="286"/>
      <c r="C6" s="286"/>
      <c r="D6" s="286"/>
      <c r="E6" s="286"/>
      <c r="F6" s="286" t="s">
        <v>635</v>
      </c>
      <c r="G6" s="286">
        <v>3100</v>
      </c>
      <c r="H6" s="286">
        <v>2800</v>
      </c>
      <c r="I6" s="249"/>
      <c r="J6" s="767"/>
      <c r="K6" s="765"/>
      <c r="M6" s="288"/>
    </row>
    <row r="7" spans="2:27" ht="15" x14ac:dyDescent="0.25">
      <c r="B7" s="911"/>
      <c r="C7" s="911"/>
      <c r="D7" s="911"/>
      <c r="E7" s="911"/>
      <c r="F7" s="911" t="s">
        <v>633</v>
      </c>
      <c r="G7" s="911">
        <v>3100</v>
      </c>
      <c r="H7" s="911">
        <v>2800</v>
      </c>
      <c r="I7" s="249"/>
      <c r="J7" s="767"/>
      <c r="K7" s="765"/>
      <c r="M7" s="288"/>
    </row>
    <row r="8" spans="2:27" ht="15" x14ac:dyDescent="0.25">
      <c r="B8" s="274"/>
      <c r="C8" s="274"/>
      <c r="D8" s="274"/>
      <c r="E8" s="274"/>
      <c r="F8" s="274"/>
      <c r="G8" s="274"/>
      <c r="H8" s="274"/>
      <c r="I8" s="249"/>
      <c r="J8" s="767"/>
      <c r="K8" s="765"/>
      <c r="M8" s="288"/>
    </row>
    <row r="9" spans="2:27" ht="15" x14ac:dyDescent="0.25">
      <c r="B9" s="274"/>
      <c r="C9" s="274"/>
      <c r="D9" s="274"/>
      <c r="E9" s="274"/>
      <c r="F9" s="274"/>
      <c r="G9" s="274"/>
      <c r="H9" s="274"/>
      <c r="I9" s="249"/>
      <c r="J9" s="767"/>
      <c r="K9" s="765"/>
      <c r="M9" s="288"/>
    </row>
    <row r="10" spans="2:27" ht="15" x14ac:dyDescent="0.25">
      <c r="B10" s="274"/>
      <c r="C10" s="274"/>
      <c r="D10" s="274"/>
      <c r="E10" s="274"/>
      <c r="F10" s="274"/>
      <c r="G10" s="274"/>
      <c r="H10" s="274"/>
      <c r="I10" s="249"/>
      <c r="J10" s="767"/>
      <c r="K10" s="765"/>
      <c r="M10" s="288"/>
    </row>
    <row r="11" spans="2:27" ht="15" x14ac:dyDescent="0.25">
      <c r="B11" s="274"/>
      <c r="C11" s="274"/>
      <c r="D11" s="274"/>
      <c r="E11" s="274"/>
      <c r="F11" s="274"/>
      <c r="G11" s="274"/>
      <c r="H11" s="274"/>
      <c r="I11" s="249"/>
      <c r="J11" s="767"/>
      <c r="K11" s="765"/>
      <c r="M11" s="288"/>
    </row>
    <row r="12" spans="2:27" ht="15" x14ac:dyDescent="0.25">
      <c r="B12" s="274"/>
      <c r="C12" s="274"/>
      <c r="D12" s="274"/>
      <c r="E12" s="274"/>
      <c r="F12" s="274"/>
      <c r="G12" s="274"/>
      <c r="H12" s="274"/>
      <c r="I12" s="249"/>
      <c r="J12" s="767"/>
      <c r="K12" s="765"/>
      <c r="M12" s="288"/>
    </row>
    <row r="13" spans="2:27" ht="15" x14ac:dyDescent="0.25">
      <c r="B13" s="274"/>
      <c r="C13" s="274"/>
      <c r="D13" s="274"/>
      <c r="E13" s="274"/>
      <c r="F13" s="274"/>
      <c r="G13" s="274"/>
      <c r="H13" s="274"/>
      <c r="I13" s="249"/>
      <c r="J13" s="767"/>
      <c r="K13" s="765"/>
      <c r="M13" s="288"/>
    </row>
    <row r="14" spans="2:27" ht="15" x14ac:dyDescent="0.25">
      <c r="B14" s="274"/>
      <c r="C14" s="274"/>
      <c r="D14" s="274"/>
      <c r="E14" s="274"/>
      <c r="F14" s="274"/>
      <c r="G14" s="274"/>
      <c r="H14" s="274"/>
      <c r="I14" s="249"/>
      <c r="J14" s="767"/>
      <c r="K14" s="765"/>
      <c r="M14" s="288"/>
    </row>
    <row r="15" spans="2:27" ht="15" x14ac:dyDescent="0.25">
      <c r="B15" s="274"/>
      <c r="C15" s="274"/>
      <c r="D15" s="274"/>
      <c r="E15" s="274"/>
      <c r="F15" s="274"/>
      <c r="G15" s="274"/>
      <c r="H15" s="274"/>
      <c r="I15" s="249"/>
      <c r="J15" s="767"/>
      <c r="K15" s="765"/>
      <c r="M15" s="288"/>
    </row>
    <row r="16" spans="2:27" ht="15" x14ac:dyDescent="0.25">
      <c r="B16" s="274"/>
      <c r="C16" s="274"/>
      <c r="D16" s="274"/>
      <c r="E16" s="274"/>
      <c r="F16" s="274"/>
      <c r="G16" s="274"/>
      <c r="H16" s="274"/>
      <c r="I16" s="249"/>
      <c r="J16" s="767"/>
      <c r="K16" s="765"/>
      <c r="M16" s="288"/>
    </row>
    <row r="17" spans="2:13" ht="15" x14ac:dyDescent="0.25">
      <c r="B17" s="274"/>
      <c r="C17" s="274"/>
      <c r="D17" s="274"/>
      <c r="E17" s="274"/>
      <c r="F17" s="274"/>
      <c r="G17" s="274"/>
      <c r="H17" s="274"/>
      <c r="I17" s="249"/>
      <c r="J17" s="767"/>
      <c r="K17" s="765"/>
      <c r="M17" s="288"/>
    </row>
    <row r="18" spans="2:13" ht="15" x14ac:dyDescent="0.25">
      <c r="B18" s="274"/>
      <c r="C18" s="274"/>
      <c r="D18" s="274"/>
      <c r="E18" s="274"/>
      <c r="F18" s="274"/>
      <c r="G18" s="274"/>
      <c r="H18" s="274"/>
      <c r="I18" s="249"/>
      <c r="J18" s="767"/>
      <c r="K18" s="765"/>
      <c r="M18" s="288"/>
    </row>
    <row r="19" spans="2:13" ht="15" x14ac:dyDescent="0.25">
      <c r="B19" s="274"/>
      <c r="C19" s="274"/>
      <c r="D19" s="274"/>
      <c r="E19" s="274"/>
      <c r="F19" s="274"/>
      <c r="G19" s="274"/>
      <c r="H19" s="274"/>
      <c r="I19" s="249"/>
      <c r="J19" s="767"/>
      <c r="K19" s="765"/>
      <c r="M19" s="288"/>
    </row>
    <row r="20" spans="2:13" ht="15" x14ac:dyDescent="0.25">
      <c r="B20" s="274"/>
      <c r="C20" s="274"/>
      <c r="D20" s="274"/>
      <c r="E20" s="274"/>
      <c r="F20" s="274"/>
      <c r="G20" s="274"/>
      <c r="H20" s="274"/>
      <c r="I20" s="249"/>
      <c r="J20" s="767"/>
      <c r="K20" s="765"/>
      <c r="M20" s="288"/>
    </row>
    <row r="21" spans="2:13" ht="15" x14ac:dyDescent="0.25">
      <c r="B21" s="274"/>
      <c r="C21" s="274"/>
      <c r="D21" s="274"/>
      <c r="E21" s="274"/>
      <c r="F21" s="274"/>
      <c r="G21" s="274"/>
      <c r="H21" s="274"/>
      <c r="I21" s="249"/>
      <c r="J21" s="767"/>
      <c r="K21" s="765"/>
      <c r="M21" s="288"/>
    </row>
    <row r="22" spans="2:13" ht="15" x14ac:dyDescent="0.25">
      <c r="B22" s="274"/>
      <c r="C22" s="274"/>
      <c r="D22" s="274"/>
      <c r="E22" s="274"/>
      <c r="F22" s="274"/>
      <c r="G22" s="274"/>
      <c r="H22" s="274"/>
      <c r="I22" s="249"/>
      <c r="J22" s="767"/>
      <c r="K22" s="765"/>
      <c r="M22" s="288"/>
    </row>
    <row r="23" spans="2:13" ht="15" x14ac:dyDescent="0.25">
      <c r="B23" s="274"/>
      <c r="C23" s="274"/>
      <c r="D23" s="274"/>
      <c r="E23" s="274"/>
      <c r="F23" s="274"/>
      <c r="G23" s="274"/>
      <c r="H23" s="274"/>
      <c r="I23" s="249"/>
      <c r="J23" s="767"/>
      <c r="K23" s="765"/>
      <c r="M23" s="288"/>
    </row>
    <row r="24" spans="2:13" ht="15" x14ac:dyDescent="0.25">
      <c r="B24" s="274"/>
      <c r="C24" s="274"/>
      <c r="D24" s="274"/>
      <c r="E24" s="274"/>
      <c r="F24" s="274"/>
      <c r="G24" s="274"/>
      <c r="H24" s="274"/>
      <c r="I24" s="249"/>
      <c r="J24" s="767"/>
      <c r="K24" s="765"/>
      <c r="M24" s="288"/>
    </row>
    <row r="25" spans="2:13" ht="15" x14ac:dyDescent="0.25">
      <c r="B25" s="274"/>
      <c r="C25" s="274"/>
      <c r="D25" s="274"/>
      <c r="E25" s="274"/>
      <c r="F25" s="274"/>
      <c r="G25" s="274"/>
      <c r="H25" s="274"/>
      <c r="I25" s="249"/>
      <c r="J25" s="767"/>
      <c r="K25" s="765"/>
      <c r="M25" s="288"/>
    </row>
    <row r="26" spans="2:13" ht="15" x14ac:dyDescent="0.25">
      <c r="B26" s="274"/>
      <c r="C26" s="274"/>
      <c r="D26" s="274"/>
      <c r="E26" s="274"/>
      <c r="F26" s="274"/>
      <c r="G26" s="274"/>
      <c r="H26" s="274"/>
      <c r="I26" s="249"/>
      <c r="J26" s="767"/>
      <c r="K26" s="765"/>
      <c r="M26" s="288"/>
    </row>
    <row r="27" spans="2:13" ht="15" x14ac:dyDescent="0.25">
      <c r="B27" s="274"/>
      <c r="C27" s="274"/>
      <c r="D27" s="274"/>
      <c r="E27" s="274"/>
      <c r="F27" s="274"/>
      <c r="G27" s="274"/>
      <c r="H27" s="274"/>
      <c r="I27" s="249"/>
      <c r="J27" s="767"/>
      <c r="K27" s="765"/>
      <c r="M27" s="288"/>
    </row>
    <row r="28" spans="2:13" ht="15" x14ac:dyDescent="0.25">
      <c r="B28" s="274"/>
      <c r="C28" s="274"/>
      <c r="D28" s="274"/>
      <c r="E28" s="274"/>
      <c r="F28" s="274"/>
      <c r="G28" s="274"/>
      <c r="H28" s="274"/>
      <c r="I28" s="249"/>
      <c r="J28" s="767"/>
      <c r="K28" s="765"/>
      <c r="M28" s="288"/>
    </row>
    <row r="29" spans="2:13" ht="15" x14ac:dyDescent="0.25">
      <c r="B29" s="274"/>
      <c r="C29" s="274"/>
      <c r="D29" s="274"/>
      <c r="E29" s="274"/>
      <c r="F29" s="274"/>
      <c r="G29" s="274"/>
      <c r="H29" s="274"/>
      <c r="I29" s="249"/>
      <c r="J29" s="767"/>
      <c r="K29" s="765"/>
      <c r="M29" s="288"/>
    </row>
    <row r="30" spans="2:13" ht="15" x14ac:dyDescent="0.25">
      <c r="B30" s="274"/>
      <c r="C30" s="274"/>
      <c r="D30" s="274"/>
      <c r="E30" s="274"/>
      <c r="F30" s="274"/>
      <c r="G30" s="274"/>
      <c r="H30" s="274"/>
      <c r="I30" s="249"/>
      <c r="J30" s="767"/>
      <c r="K30" s="765"/>
      <c r="M30" s="288"/>
    </row>
    <row r="31" spans="2:13" ht="15" x14ac:dyDescent="0.25">
      <c r="B31" s="274"/>
      <c r="C31" s="274"/>
      <c r="D31" s="274"/>
      <c r="E31" s="274"/>
      <c r="F31" s="274"/>
      <c r="G31" s="274"/>
      <c r="H31" s="274"/>
      <c r="I31" s="249"/>
      <c r="J31" s="767"/>
      <c r="K31" s="765"/>
      <c r="M31" s="288"/>
    </row>
    <row r="32" spans="2:13" ht="15" x14ac:dyDescent="0.25">
      <c r="B32" s="274"/>
      <c r="C32" s="274"/>
      <c r="D32" s="274"/>
      <c r="E32" s="274"/>
      <c r="F32" s="274"/>
      <c r="G32" s="274"/>
      <c r="H32" s="274"/>
      <c r="I32" s="249"/>
      <c r="J32" s="767"/>
      <c r="K32" s="765"/>
      <c r="M32" s="288"/>
    </row>
    <row r="33" spans="2:13" ht="15" x14ac:dyDescent="0.25">
      <c r="B33" s="274"/>
      <c r="C33" s="274"/>
      <c r="D33" s="274"/>
      <c r="E33" s="274"/>
      <c r="F33" s="274"/>
      <c r="G33" s="274"/>
      <c r="H33" s="274"/>
      <c r="I33" s="249"/>
      <c r="J33" s="767"/>
      <c r="K33" s="765"/>
      <c r="M33" s="288"/>
    </row>
    <row r="34" spans="2:13" ht="15" x14ac:dyDescent="0.25">
      <c r="B34" s="274"/>
      <c r="C34" s="274"/>
      <c r="D34" s="274"/>
      <c r="E34" s="274"/>
      <c r="F34" s="274"/>
      <c r="G34" s="274"/>
      <c r="H34" s="274"/>
      <c r="I34" s="249"/>
      <c r="J34" s="767"/>
      <c r="K34" s="765"/>
      <c r="M34" s="288"/>
    </row>
    <row r="35" spans="2:13" ht="15" x14ac:dyDescent="0.25">
      <c r="B35" s="274"/>
      <c r="C35" s="274"/>
      <c r="D35" s="274"/>
      <c r="E35" s="274"/>
      <c r="F35" s="274"/>
      <c r="G35" s="274"/>
      <c r="H35" s="274"/>
      <c r="I35" s="249"/>
      <c r="J35" s="767"/>
      <c r="K35" s="765"/>
      <c r="M35" s="288"/>
    </row>
    <row r="36" spans="2:13" ht="15" x14ac:dyDescent="0.25">
      <c r="B36" s="274"/>
      <c r="C36" s="274"/>
      <c r="D36" s="274"/>
      <c r="E36" s="274"/>
      <c r="F36" s="274"/>
      <c r="G36" s="274"/>
      <c r="H36" s="274"/>
      <c r="I36" s="249"/>
      <c r="J36" s="767"/>
      <c r="K36" s="765"/>
      <c r="M36" s="288"/>
    </row>
    <row r="37" spans="2:13" ht="15" x14ac:dyDescent="0.25">
      <c r="B37" s="274"/>
      <c r="C37" s="274"/>
      <c r="D37" s="274"/>
      <c r="E37" s="274"/>
      <c r="F37" s="274"/>
      <c r="G37" s="274"/>
      <c r="H37" s="274"/>
      <c r="I37" s="249"/>
      <c r="J37" s="767"/>
      <c r="K37" s="765"/>
      <c r="M37" s="288"/>
    </row>
    <row r="38" spans="2:13" ht="15" x14ac:dyDescent="0.25">
      <c r="B38" s="274"/>
      <c r="C38" s="274"/>
      <c r="D38" s="274"/>
      <c r="E38" s="274"/>
      <c r="F38" s="274"/>
      <c r="G38" s="274"/>
      <c r="H38" s="274"/>
      <c r="I38" s="249"/>
      <c r="J38" s="767"/>
      <c r="K38" s="765"/>
      <c r="M38" s="288"/>
    </row>
    <row r="39" spans="2:13" ht="15" x14ac:dyDescent="0.25">
      <c r="B39" s="274"/>
      <c r="C39" s="274"/>
      <c r="D39" s="274"/>
      <c r="E39" s="274"/>
      <c r="F39" s="274"/>
      <c r="G39" s="274"/>
      <c r="H39" s="274"/>
      <c r="I39" s="249"/>
      <c r="J39" s="767"/>
      <c r="K39" s="765"/>
      <c r="M39" s="288"/>
    </row>
    <row r="40" spans="2:13" ht="15" x14ac:dyDescent="0.25">
      <c r="B40" s="274"/>
      <c r="C40" s="274"/>
      <c r="D40" s="274"/>
      <c r="E40" s="274"/>
      <c r="F40" s="274"/>
      <c r="G40" s="274"/>
      <c r="H40" s="274"/>
      <c r="I40" s="249"/>
      <c r="J40" s="767"/>
      <c r="K40" s="765"/>
      <c r="M40" s="288"/>
    </row>
    <row r="41" spans="2:13" ht="15" x14ac:dyDescent="0.25">
      <c r="B41" s="274"/>
      <c r="C41" s="274"/>
      <c r="D41" s="274"/>
      <c r="E41" s="274"/>
      <c r="F41" s="274"/>
      <c r="G41" s="274"/>
      <c r="H41" s="274"/>
      <c r="I41" s="249"/>
      <c r="J41" s="767"/>
      <c r="K41" s="765"/>
      <c r="M41" s="288"/>
    </row>
    <row r="42" spans="2:13" ht="15" x14ac:dyDescent="0.25">
      <c r="B42" s="274"/>
      <c r="C42" s="274"/>
      <c r="D42" s="274"/>
      <c r="E42" s="274"/>
      <c r="F42" s="274"/>
      <c r="G42" s="274"/>
      <c r="H42" s="274"/>
      <c r="I42" s="249"/>
      <c r="J42" s="767"/>
      <c r="K42" s="765"/>
      <c r="M42" s="288"/>
    </row>
    <row r="43" spans="2:13" ht="15" x14ac:dyDescent="0.25">
      <c r="B43" s="274"/>
      <c r="C43" s="274"/>
      <c r="D43" s="274"/>
      <c r="E43" s="274"/>
      <c r="F43" s="274"/>
      <c r="G43" s="274"/>
      <c r="H43" s="274"/>
      <c r="I43" s="249"/>
      <c r="J43" s="767"/>
      <c r="K43" s="765"/>
      <c r="M43" s="288"/>
    </row>
    <row r="44" spans="2:13" ht="15" x14ac:dyDescent="0.25">
      <c r="B44" s="274"/>
      <c r="C44" s="274"/>
      <c r="D44" s="274"/>
      <c r="E44" s="274"/>
      <c r="F44" s="274"/>
      <c r="G44" s="274"/>
      <c r="H44" s="274"/>
      <c r="I44" s="249"/>
      <c r="J44" s="767"/>
      <c r="K44" s="765"/>
      <c r="M44" s="288"/>
    </row>
    <row r="45" spans="2:13" ht="15" x14ac:dyDescent="0.25">
      <c r="B45" s="274"/>
      <c r="C45" s="274"/>
      <c r="D45" s="274"/>
      <c r="E45" s="274"/>
      <c r="F45" s="274"/>
      <c r="G45" s="274"/>
      <c r="H45" s="274"/>
      <c r="I45" s="249"/>
      <c r="J45" s="767"/>
      <c r="K45" s="765"/>
      <c r="M45" s="288"/>
    </row>
    <row r="46" spans="2:13" ht="15" x14ac:dyDescent="0.25">
      <c r="B46" s="274"/>
      <c r="C46" s="274"/>
      <c r="D46" s="274"/>
      <c r="E46" s="274"/>
      <c r="F46" s="274"/>
      <c r="G46" s="274"/>
      <c r="H46" s="274"/>
      <c r="I46" s="249"/>
      <c r="J46" s="767"/>
      <c r="K46" s="765"/>
      <c r="M46" s="288"/>
    </row>
    <row r="47" spans="2:13" ht="15" x14ac:dyDescent="0.25">
      <c r="B47" s="274"/>
      <c r="C47" s="274"/>
      <c r="D47" s="274"/>
      <c r="E47" s="274"/>
      <c r="F47" s="274"/>
      <c r="G47" s="274"/>
      <c r="H47" s="274"/>
      <c r="I47" s="249"/>
      <c r="J47" s="767"/>
      <c r="K47" s="765"/>
      <c r="M47" s="288"/>
    </row>
    <row r="48" spans="2:13" ht="15" x14ac:dyDescent="0.25">
      <c r="B48" s="274"/>
      <c r="C48" s="274"/>
      <c r="D48" s="274"/>
      <c r="E48" s="274"/>
      <c r="F48" s="274"/>
      <c r="G48" s="274"/>
      <c r="H48" s="274"/>
      <c r="I48" s="249"/>
      <c r="J48" s="767"/>
      <c r="K48" s="765"/>
      <c r="M48" s="288"/>
    </row>
    <row r="49" spans="2:13" ht="15" x14ac:dyDescent="0.25">
      <c r="B49" s="274"/>
      <c r="C49" s="274"/>
      <c r="D49" s="274"/>
      <c r="E49" s="274"/>
      <c r="F49" s="274"/>
      <c r="G49" s="274"/>
      <c r="H49" s="274"/>
      <c r="I49" s="249"/>
      <c r="J49" s="767"/>
      <c r="K49" s="765"/>
      <c r="M49" s="288"/>
    </row>
    <row r="50" spans="2:13" ht="15" x14ac:dyDescent="0.25">
      <c r="B50" s="274"/>
      <c r="C50" s="274"/>
      <c r="D50" s="274"/>
      <c r="E50" s="274"/>
      <c r="F50" s="274"/>
      <c r="G50" s="274"/>
      <c r="H50" s="274"/>
      <c r="I50" s="249"/>
      <c r="J50" s="767"/>
      <c r="K50" s="765"/>
      <c r="M50" s="288"/>
    </row>
    <row r="51" spans="2:13" ht="15" x14ac:dyDescent="0.25">
      <c r="B51" s="274"/>
      <c r="C51" s="274"/>
      <c r="D51" s="274"/>
      <c r="E51" s="274"/>
      <c r="F51" s="274"/>
      <c r="G51" s="274"/>
      <c r="H51" s="274"/>
      <c r="I51" s="249"/>
      <c r="J51" s="767"/>
      <c r="K51" s="765"/>
      <c r="M51" s="288"/>
    </row>
    <row r="52" spans="2:13" ht="15" x14ac:dyDescent="0.25">
      <c r="B52" s="274"/>
      <c r="C52" s="274"/>
      <c r="D52" s="274"/>
      <c r="E52" s="274"/>
      <c r="F52" s="274"/>
      <c r="G52" s="274"/>
      <c r="H52" s="274"/>
      <c r="I52" s="249"/>
      <c r="J52" s="767"/>
      <c r="K52" s="765"/>
      <c r="M52" s="288"/>
    </row>
    <row r="53" spans="2:13" ht="15" x14ac:dyDescent="0.25">
      <c r="B53" s="274"/>
      <c r="C53" s="274"/>
      <c r="D53" s="274"/>
      <c r="E53" s="274"/>
      <c r="F53" s="274"/>
      <c r="G53" s="274"/>
      <c r="H53" s="274"/>
      <c r="I53" s="249"/>
      <c r="J53" s="767"/>
      <c r="K53" s="765"/>
      <c r="M53" s="288"/>
    </row>
    <row r="54" spans="2:13" ht="15" x14ac:dyDescent="0.25">
      <c r="B54" s="274"/>
      <c r="C54" s="274"/>
      <c r="D54" s="274"/>
      <c r="E54" s="274"/>
      <c r="F54" s="274"/>
      <c r="G54" s="274"/>
      <c r="H54" s="274"/>
      <c r="I54" s="249"/>
      <c r="J54" s="767"/>
      <c r="K54" s="765"/>
      <c r="M54" s="288"/>
    </row>
    <row r="55" spans="2:13" ht="15" x14ac:dyDescent="0.25">
      <c r="B55" s="274"/>
      <c r="C55" s="274"/>
      <c r="D55" s="274"/>
      <c r="E55" s="274"/>
      <c r="F55" s="274"/>
      <c r="G55" s="274"/>
      <c r="H55" s="274"/>
      <c r="I55" s="249"/>
      <c r="J55" s="767"/>
      <c r="K55" s="765"/>
      <c r="M55" s="288"/>
    </row>
    <row r="56" spans="2:13" ht="15" x14ac:dyDescent="0.25">
      <c r="B56" s="274"/>
      <c r="C56" s="274"/>
      <c r="D56" s="274"/>
      <c r="E56" s="274"/>
      <c r="F56" s="274"/>
      <c r="G56" s="274"/>
      <c r="H56" s="274"/>
      <c r="I56" s="249"/>
      <c r="J56" s="767"/>
      <c r="K56" s="765"/>
      <c r="M56" s="288"/>
    </row>
    <row r="57" spans="2:13" ht="15" x14ac:dyDescent="0.25">
      <c r="B57" s="274"/>
      <c r="C57" s="274"/>
      <c r="D57" s="274"/>
      <c r="E57" s="274"/>
      <c r="F57" s="274"/>
      <c r="G57" s="274"/>
      <c r="H57" s="274"/>
      <c r="I57" s="249"/>
      <c r="J57" s="767"/>
      <c r="K57" s="765"/>
      <c r="M57" s="288"/>
    </row>
    <row r="58" spans="2:13" ht="15" x14ac:dyDescent="0.25">
      <c r="B58" s="274"/>
      <c r="C58" s="274"/>
      <c r="D58" s="274"/>
      <c r="E58" s="274"/>
      <c r="F58" s="274"/>
      <c r="G58" s="274"/>
      <c r="H58" s="274"/>
      <c r="I58" s="249"/>
      <c r="J58" s="767"/>
      <c r="K58" s="765"/>
      <c r="M58" s="288"/>
    </row>
    <row r="59" spans="2:13" ht="15" x14ac:dyDescent="0.25">
      <c r="B59" s="274"/>
      <c r="C59" s="274"/>
      <c r="D59" s="274"/>
      <c r="E59" s="274"/>
      <c r="F59" s="274"/>
      <c r="G59" s="274"/>
      <c r="H59" s="274"/>
      <c r="I59" s="249"/>
      <c r="J59" s="767"/>
      <c r="K59" s="765"/>
      <c r="M59" s="288"/>
    </row>
    <row r="60" spans="2:13" ht="15" x14ac:dyDescent="0.25">
      <c r="B60" s="274"/>
      <c r="C60" s="274"/>
      <c r="D60" s="274"/>
      <c r="E60" s="274"/>
      <c r="F60" s="274"/>
      <c r="G60" s="274"/>
      <c r="H60" s="274"/>
      <c r="I60" s="249"/>
      <c r="J60" s="767"/>
      <c r="K60" s="765"/>
      <c r="M60" s="288"/>
    </row>
    <row r="61" spans="2:13" ht="15" x14ac:dyDescent="0.25">
      <c r="B61" s="274"/>
      <c r="C61" s="274"/>
      <c r="D61" s="274"/>
      <c r="E61" s="274"/>
      <c r="F61" s="274"/>
      <c r="G61" s="274"/>
      <c r="H61" s="274"/>
      <c r="I61" s="249"/>
      <c r="J61" s="767"/>
      <c r="K61" s="765"/>
      <c r="M61" s="288"/>
    </row>
    <row r="62" spans="2:13" ht="15" x14ac:dyDescent="0.25">
      <c r="B62" s="274"/>
      <c r="C62" s="274"/>
      <c r="D62" s="274"/>
      <c r="E62" s="274"/>
      <c r="F62" s="274"/>
      <c r="G62" s="274"/>
      <c r="H62" s="274"/>
      <c r="I62" s="249"/>
      <c r="J62" s="767"/>
      <c r="K62" s="765"/>
      <c r="M62" s="288"/>
    </row>
    <row r="63" spans="2:13" ht="15" x14ac:dyDescent="0.25">
      <c r="B63" s="274"/>
      <c r="C63" s="274"/>
      <c r="D63" s="274"/>
      <c r="E63" s="274"/>
      <c r="F63" s="274"/>
      <c r="G63" s="274"/>
      <c r="H63" s="274"/>
      <c r="I63" s="249"/>
      <c r="J63" s="767"/>
      <c r="K63" s="765"/>
      <c r="M63" s="288"/>
    </row>
    <row r="64" spans="2:13" ht="15" x14ac:dyDescent="0.25">
      <c r="B64" s="274"/>
      <c r="C64" s="274"/>
      <c r="D64" s="274"/>
      <c r="E64" s="274"/>
      <c r="F64" s="274"/>
      <c r="G64" s="274"/>
      <c r="H64" s="274"/>
      <c r="I64" s="249"/>
      <c r="J64" s="767"/>
      <c r="K64" s="765"/>
      <c r="M64" s="288"/>
    </row>
    <row r="65" spans="2:13" ht="15" x14ac:dyDescent="0.25">
      <c r="B65" s="274"/>
      <c r="C65" s="274"/>
      <c r="D65" s="274"/>
      <c r="E65" s="274"/>
      <c r="F65" s="274"/>
      <c r="G65" s="274"/>
      <c r="H65" s="274"/>
      <c r="I65" s="249"/>
      <c r="J65" s="767"/>
      <c r="K65" s="765"/>
      <c r="M65" s="288"/>
    </row>
    <row r="66" spans="2:13" ht="15" x14ac:dyDescent="0.25">
      <c r="B66" s="274"/>
      <c r="C66" s="274"/>
      <c r="D66" s="274"/>
      <c r="E66" s="274"/>
      <c r="F66" s="274"/>
      <c r="G66" s="274"/>
      <c r="H66" s="274"/>
      <c r="I66" s="249"/>
      <c r="J66" s="767"/>
      <c r="K66" s="765"/>
      <c r="M66" s="288"/>
    </row>
    <row r="67" spans="2:13" ht="15" x14ac:dyDescent="0.25">
      <c r="B67" s="274"/>
      <c r="C67" s="274"/>
      <c r="D67" s="274"/>
      <c r="E67" s="274"/>
      <c r="F67" s="274"/>
      <c r="G67" s="274"/>
      <c r="H67" s="274"/>
      <c r="I67" s="249"/>
      <c r="J67" s="767"/>
      <c r="K67" s="765"/>
      <c r="M67" s="288"/>
    </row>
    <row r="68" spans="2:13" ht="15" x14ac:dyDescent="0.25">
      <c r="B68" s="274"/>
      <c r="C68" s="274"/>
      <c r="D68" s="274"/>
      <c r="E68" s="274"/>
      <c r="F68" s="274"/>
      <c r="G68" s="274"/>
      <c r="H68" s="274"/>
      <c r="I68" s="249"/>
      <c r="J68" s="767"/>
      <c r="K68" s="765"/>
      <c r="M68" s="288"/>
    </row>
    <row r="69" spans="2:13" ht="15" x14ac:dyDescent="0.25">
      <c r="B69" s="274"/>
      <c r="C69" s="274"/>
      <c r="D69" s="274"/>
      <c r="E69" s="274"/>
      <c r="F69" s="274"/>
      <c r="G69" s="274"/>
      <c r="H69" s="274"/>
      <c r="I69" s="249"/>
      <c r="J69" s="767"/>
      <c r="K69" s="765"/>
      <c r="M69" s="288"/>
    </row>
    <row r="70" spans="2:13" ht="15" x14ac:dyDescent="0.25">
      <c r="B70" s="274"/>
      <c r="C70" s="274"/>
      <c r="D70" s="274"/>
      <c r="E70" s="274"/>
      <c r="F70" s="274"/>
      <c r="G70" s="274"/>
      <c r="H70" s="274"/>
      <c r="I70" s="249"/>
      <c r="J70" s="767"/>
      <c r="K70" s="765"/>
      <c r="M70" s="288"/>
    </row>
    <row r="71" spans="2:13" ht="15" x14ac:dyDescent="0.25">
      <c r="B71" s="274"/>
      <c r="C71" s="274"/>
      <c r="D71" s="274"/>
      <c r="E71" s="274"/>
      <c r="F71" s="274"/>
      <c r="G71" s="274"/>
      <c r="H71" s="274"/>
      <c r="I71" s="249"/>
      <c r="J71" s="767"/>
      <c r="K71" s="765"/>
      <c r="M71" s="288"/>
    </row>
    <row r="72" spans="2:13" ht="15" x14ac:dyDescent="0.25">
      <c r="B72" s="274"/>
      <c r="C72" s="274"/>
      <c r="D72" s="274"/>
      <c r="E72" s="274"/>
      <c r="F72" s="274"/>
      <c r="G72" s="274"/>
      <c r="H72" s="274"/>
      <c r="I72" s="249"/>
      <c r="J72" s="767"/>
      <c r="K72" s="765"/>
      <c r="M72" s="288"/>
    </row>
    <row r="73" spans="2:13" ht="15" x14ac:dyDescent="0.25">
      <c r="B73" s="274"/>
      <c r="C73" s="274"/>
      <c r="D73" s="274"/>
      <c r="E73" s="274"/>
      <c r="F73" s="274"/>
      <c r="G73" s="274"/>
      <c r="H73" s="274"/>
      <c r="I73" s="249"/>
      <c r="J73" s="767"/>
      <c r="K73" s="765"/>
      <c r="M73" s="288"/>
    </row>
    <row r="74" spans="2:13" ht="15" x14ac:dyDescent="0.25">
      <c r="B74" s="274"/>
      <c r="C74" s="274"/>
      <c r="D74" s="274"/>
      <c r="E74" s="274"/>
      <c r="F74" s="274"/>
      <c r="G74" s="274"/>
      <c r="H74" s="274"/>
      <c r="I74" s="249"/>
      <c r="J74" s="767"/>
      <c r="K74" s="765"/>
      <c r="M74" s="288"/>
    </row>
    <row r="75" spans="2:13" ht="15" x14ac:dyDescent="0.25">
      <c r="B75" s="274"/>
      <c r="C75" s="274"/>
      <c r="D75" s="274"/>
      <c r="E75" s="274"/>
      <c r="F75" s="274"/>
      <c r="G75" s="274"/>
      <c r="H75" s="274"/>
      <c r="I75" s="249"/>
      <c r="J75" s="767"/>
      <c r="K75" s="765"/>
      <c r="M75" s="288"/>
    </row>
    <row r="76" spans="2:13" ht="15" x14ac:dyDescent="0.25">
      <c r="B76" s="274"/>
      <c r="C76" s="274"/>
      <c r="D76" s="274"/>
      <c r="E76" s="274"/>
      <c r="F76" s="274"/>
      <c r="G76" s="274"/>
      <c r="H76" s="274"/>
      <c r="I76" s="249"/>
      <c r="J76" s="767"/>
      <c r="K76" s="765"/>
      <c r="M76" s="288"/>
    </row>
    <row r="77" spans="2:13" ht="15" x14ac:dyDescent="0.25">
      <c r="B77" s="274"/>
      <c r="C77" s="274"/>
      <c r="D77" s="274"/>
      <c r="E77" s="274"/>
      <c r="F77" s="274"/>
      <c r="G77" s="274"/>
      <c r="H77" s="274"/>
      <c r="I77" s="249"/>
      <c r="J77" s="767"/>
      <c r="K77" s="765"/>
      <c r="M77" s="288"/>
    </row>
    <row r="78" spans="2:13" ht="15" x14ac:dyDescent="0.25">
      <c r="B78" s="274"/>
      <c r="C78" s="274"/>
      <c r="D78" s="274"/>
      <c r="E78" s="274"/>
      <c r="F78" s="274"/>
      <c r="G78" s="274"/>
      <c r="H78" s="274"/>
      <c r="I78" s="249"/>
      <c r="J78" s="767"/>
      <c r="K78" s="765"/>
      <c r="M78" s="288"/>
    </row>
    <row r="79" spans="2:13" ht="15" x14ac:dyDescent="0.25">
      <c r="B79" s="275"/>
      <c r="C79" s="275"/>
      <c r="D79" s="275"/>
      <c r="E79" s="275"/>
      <c r="F79" s="275"/>
      <c r="G79" s="275"/>
      <c r="H79" s="275"/>
      <c r="I79" s="249"/>
      <c r="J79" s="767"/>
      <c r="K79" s="765"/>
      <c r="M79" s="288"/>
    </row>
    <row r="80" spans="2:13" ht="15" x14ac:dyDescent="0.25">
      <c r="B80" s="275"/>
      <c r="C80" s="275"/>
      <c r="D80" s="275"/>
      <c r="E80" s="275"/>
      <c r="F80" s="275"/>
      <c r="G80" s="275"/>
      <c r="H80" s="275"/>
      <c r="I80" s="249"/>
      <c r="J80" s="767"/>
      <c r="K80" s="765"/>
      <c r="M80" s="288"/>
    </row>
    <row r="81" spans="2:13" ht="15" x14ac:dyDescent="0.25">
      <c r="B81" s="275"/>
      <c r="C81" s="275"/>
      <c r="D81" s="275"/>
      <c r="E81" s="275"/>
      <c r="F81" s="275"/>
      <c r="G81" s="275"/>
      <c r="H81" s="275"/>
      <c r="I81" s="249"/>
      <c r="J81" s="767"/>
      <c r="K81" s="765"/>
      <c r="M81" s="288"/>
    </row>
    <row r="82" spans="2:13" ht="15" x14ac:dyDescent="0.25">
      <c r="B82" s="275"/>
      <c r="C82" s="275"/>
      <c r="D82" s="275"/>
      <c r="E82" s="275"/>
      <c r="F82" s="275"/>
      <c r="G82" s="275"/>
      <c r="H82" s="275"/>
      <c r="I82" s="249"/>
      <c r="J82" s="767"/>
      <c r="K82" s="765"/>
      <c r="M82" s="288"/>
    </row>
    <row r="83" spans="2:13" ht="15" x14ac:dyDescent="0.25">
      <c r="B83" s="275"/>
      <c r="C83" s="275"/>
      <c r="D83" s="275"/>
      <c r="E83" s="275"/>
      <c r="F83" s="275"/>
      <c r="G83" s="275"/>
      <c r="H83" s="275"/>
      <c r="I83" s="249"/>
      <c r="J83" s="767"/>
      <c r="K83" s="765"/>
      <c r="M83" s="288"/>
    </row>
    <row r="84" spans="2:13" ht="15" x14ac:dyDescent="0.25">
      <c r="B84" s="275"/>
      <c r="C84" s="275"/>
      <c r="D84" s="275"/>
      <c r="E84" s="275"/>
      <c r="F84" s="275"/>
      <c r="G84" s="275"/>
      <c r="H84" s="275"/>
      <c r="I84" s="249"/>
      <c r="J84" s="767"/>
      <c r="K84" s="765"/>
      <c r="M84" s="288"/>
    </row>
    <row r="85" spans="2:13" ht="15" x14ac:dyDescent="0.25">
      <c r="B85" s="275"/>
      <c r="C85" s="275"/>
      <c r="D85" s="275"/>
      <c r="E85" s="275"/>
      <c r="F85" s="275"/>
      <c r="G85" s="275"/>
      <c r="H85" s="275"/>
      <c r="I85" s="249"/>
      <c r="J85" s="767"/>
      <c r="K85" s="765"/>
      <c r="M85" s="288"/>
    </row>
    <row r="86" spans="2:13" ht="15" x14ac:dyDescent="0.25">
      <c r="B86" s="275"/>
      <c r="C86" s="275"/>
      <c r="D86" s="275"/>
      <c r="E86" s="275"/>
      <c r="F86" s="275"/>
      <c r="G86" s="275"/>
      <c r="H86" s="275"/>
      <c r="I86" s="249"/>
      <c r="J86" s="767"/>
      <c r="K86" s="765"/>
      <c r="M86" s="288"/>
    </row>
    <row r="87" spans="2:13" ht="15" x14ac:dyDescent="0.25">
      <c r="B87" s="275"/>
      <c r="C87" s="275"/>
      <c r="D87" s="275"/>
      <c r="E87" s="275"/>
      <c r="F87" s="275"/>
      <c r="G87" s="275"/>
      <c r="H87" s="275"/>
      <c r="I87" s="249"/>
      <c r="J87" s="767"/>
      <c r="K87" s="765"/>
      <c r="M87" s="288"/>
    </row>
    <row r="88" spans="2:13" ht="15" x14ac:dyDescent="0.25">
      <c r="B88" s="275"/>
      <c r="C88" s="275"/>
      <c r="D88" s="275"/>
      <c r="E88" s="275"/>
      <c r="F88" s="275"/>
      <c r="G88" s="275"/>
      <c r="H88" s="275"/>
      <c r="I88" s="249"/>
      <c r="J88" s="767"/>
      <c r="K88" s="765"/>
      <c r="M88" s="288"/>
    </row>
    <row r="89" spans="2:13" ht="15" x14ac:dyDescent="0.25">
      <c r="B89" s="275"/>
      <c r="C89" s="275"/>
      <c r="D89" s="275"/>
      <c r="E89" s="275"/>
      <c r="F89" s="275"/>
      <c r="G89" s="275"/>
      <c r="H89" s="275"/>
      <c r="I89" s="249"/>
      <c r="J89" s="767"/>
      <c r="K89" s="765"/>
      <c r="M89" s="288"/>
    </row>
    <row r="90" spans="2:13" ht="15" x14ac:dyDescent="0.25">
      <c r="B90" s="275"/>
      <c r="C90" s="275"/>
      <c r="D90" s="275"/>
      <c r="E90" s="275"/>
      <c r="F90" s="275"/>
      <c r="G90" s="275"/>
      <c r="H90" s="275"/>
      <c r="I90" s="249"/>
      <c r="J90" s="767"/>
      <c r="K90" s="765"/>
      <c r="M90" s="288"/>
    </row>
    <row r="91" spans="2:13" ht="15" x14ac:dyDescent="0.25">
      <c r="B91" s="275"/>
      <c r="C91" s="275"/>
      <c r="D91" s="275"/>
      <c r="E91" s="275"/>
      <c r="F91" s="275"/>
      <c r="G91" s="275"/>
      <c r="H91" s="275"/>
      <c r="I91" s="249"/>
      <c r="J91" s="767"/>
      <c r="K91" s="765"/>
      <c r="M91" s="288"/>
    </row>
    <row r="92" spans="2:13" ht="15" x14ac:dyDescent="0.25">
      <c r="B92" s="275"/>
      <c r="C92" s="275"/>
      <c r="D92" s="275"/>
      <c r="E92" s="275"/>
      <c r="F92" s="275"/>
      <c r="G92" s="275"/>
      <c r="H92" s="275"/>
      <c r="I92" s="249"/>
      <c r="J92" s="767"/>
      <c r="K92" s="765"/>
      <c r="M92" s="288"/>
    </row>
    <row r="93" spans="2:13" ht="15" x14ac:dyDescent="0.25">
      <c r="B93" s="275"/>
      <c r="C93" s="275"/>
      <c r="D93" s="275"/>
      <c r="E93" s="275"/>
      <c r="F93" s="275"/>
      <c r="G93" s="275"/>
      <c r="H93" s="275"/>
      <c r="I93" s="249"/>
      <c r="J93" s="767"/>
      <c r="K93" s="765"/>
      <c r="M93" s="288"/>
    </row>
    <row r="94" spans="2:13" ht="15" x14ac:dyDescent="0.25">
      <c r="B94" s="275"/>
      <c r="C94" s="275"/>
      <c r="D94" s="275"/>
      <c r="E94" s="275"/>
      <c r="F94" s="275"/>
      <c r="G94" s="275"/>
      <c r="H94" s="275"/>
      <c r="I94" s="249"/>
      <c r="J94" s="767"/>
      <c r="K94" s="765"/>
      <c r="M94" s="288"/>
    </row>
    <row r="95" spans="2:13" ht="15" x14ac:dyDescent="0.25">
      <c r="B95" s="275"/>
      <c r="C95" s="275"/>
      <c r="D95" s="275"/>
      <c r="E95" s="275"/>
      <c r="F95" s="275"/>
      <c r="G95" s="275"/>
      <c r="H95" s="275"/>
      <c r="I95" s="249"/>
      <c r="J95" s="767"/>
      <c r="K95" s="765"/>
      <c r="M95" s="288"/>
    </row>
    <row r="96" spans="2:13" ht="15" x14ac:dyDescent="0.25">
      <c r="B96" s="275"/>
      <c r="C96" s="275"/>
      <c r="D96" s="275"/>
      <c r="E96" s="275"/>
      <c r="F96" s="275"/>
      <c r="G96" s="275"/>
      <c r="H96" s="275"/>
      <c r="I96" s="249"/>
      <c r="J96" s="767"/>
      <c r="K96" s="765"/>
      <c r="M96" s="288"/>
    </row>
    <row r="97" spans="2:13" ht="15" x14ac:dyDescent="0.25">
      <c r="B97" s="275"/>
      <c r="C97" s="275"/>
      <c r="D97" s="275"/>
      <c r="E97" s="275"/>
      <c r="F97" s="275"/>
      <c r="G97" s="275"/>
      <c r="H97" s="275"/>
      <c r="I97" s="249"/>
      <c r="J97" s="767"/>
      <c r="K97" s="765"/>
      <c r="M97" s="288"/>
    </row>
    <row r="98" spans="2:13" ht="15" x14ac:dyDescent="0.25">
      <c r="B98" s="275"/>
      <c r="C98" s="275"/>
      <c r="D98" s="275"/>
      <c r="E98" s="275"/>
      <c r="F98" s="275"/>
      <c r="G98" s="275"/>
      <c r="H98" s="275"/>
      <c r="I98" s="249"/>
      <c r="J98" s="767"/>
      <c r="K98" s="765"/>
      <c r="M98" s="288"/>
    </row>
    <row r="99" spans="2:13" ht="15" x14ac:dyDescent="0.25">
      <c r="B99" s="275"/>
      <c r="C99" s="275"/>
      <c r="D99" s="275"/>
      <c r="E99" s="275"/>
      <c r="F99" s="275"/>
      <c r="G99" s="275"/>
      <c r="H99" s="275"/>
      <c r="I99" s="249"/>
      <c r="J99" s="767"/>
      <c r="K99" s="765"/>
      <c r="M99" s="288"/>
    </row>
    <row r="100" spans="2:13" ht="15" x14ac:dyDescent="0.25">
      <c r="B100" s="275"/>
      <c r="C100" s="275"/>
      <c r="D100" s="275"/>
      <c r="E100" s="275"/>
      <c r="F100" s="275"/>
      <c r="G100" s="275"/>
      <c r="H100" s="275"/>
      <c r="I100" s="249"/>
      <c r="J100" s="767"/>
      <c r="K100" s="765"/>
      <c r="M100" s="288"/>
    </row>
    <row r="101" spans="2:13" ht="15" x14ac:dyDescent="0.25">
      <c r="B101" s="275"/>
      <c r="C101" s="275"/>
      <c r="D101" s="275"/>
      <c r="E101" s="275"/>
      <c r="F101" s="275"/>
      <c r="G101" s="275"/>
      <c r="H101" s="275"/>
      <c r="I101" s="249"/>
      <c r="J101" s="767"/>
      <c r="K101" s="765"/>
      <c r="M101" s="288"/>
    </row>
    <row r="102" spans="2:13" ht="15" x14ac:dyDescent="0.25">
      <c r="B102" s="275"/>
      <c r="C102" s="275"/>
      <c r="D102" s="275"/>
      <c r="E102" s="275"/>
      <c r="F102" s="275"/>
      <c r="G102" s="275"/>
      <c r="H102" s="275"/>
      <c r="I102" s="249"/>
      <c r="J102" s="767"/>
      <c r="K102" s="765"/>
      <c r="M102" s="288"/>
    </row>
    <row r="103" spans="2:13" ht="15" x14ac:dyDescent="0.25">
      <c r="B103" s="275"/>
      <c r="C103" s="275"/>
      <c r="D103" s="275"/>
      <c r="E103" s="275"/>
      <c r="F103" s="275"/>
      <c r="G103" s="275"/>
      <c r="H103" s="275"/>
      <c r="I103" s="249"/>
      <c r="J103" s="767"/>
      <c r="K103" s="765"/>
      <c r="M103" s="288"/>
    </row>
    <row r="104" spans="2:13" ht="15" x14ac:dyDescent="0.25">
      <c r="B104" s="275"/>
      <c r="C104" s="275"/>
      <c r="D104" s="275"/>
      <c r="E104" s="275"/>
      <c r="F104" s="275"/>
      <c r="G104" s="275"/>
      <c r="H104" s="275"/>
      <c r="I104" s="249"/>
      <c r="J104" s="767"/>
      <c r="K104" s="765"/>
      <c r="M104" s="288"/>
    </row>
    <row r="105" spans="2:13" ht="15" x14ac:dyDescent="0.25">
      <c r="B105" s="275"/>
      <c r="C105" s="275"/>
      <c r="D105" s="275"/>
      <c r="E105" s="275"/>
      <c r="F105" s="275"/>
      <c r="G105" s="275"/>
      <c r="H105" s="275"/>
      <c r="I105" s="249"/>
      <c r="J105" s="767"/>
      <c r="K105" s="765"/>
      <c r="M105" s="288"/>
    </row>
    <row r="106" spans="2:13" ht="15" x14ac:dyDescent="0.25">
      <c r="B106" s="275"/>
      <c r="C106" s="275"/>
      <c r="D106" s="275"/>
      <c r="E106" s="275"/>
      <c r="F106" s="275"/>
      <c r="G106" s="275"/>
      <c r="H106" s="275"/>
      <c r="I106" s="249"/>
      <c r="J106" s="767"/>
      <c r="K106" s="765"/>
      <c r="M106" s="288"/>
    </row>
    <row r="107" spans="2:13" ht="15" x14ac:dyDescent="0.25">
      <c r="B107" s="275"/>
      <c r="C107" s="275"/>
      <c r="D107" s="275"/>
      <c r="E107" s="275"/>
      <c r="F107" s="275"/>
      <c r="G107" s="275"/>
      <c r="H107" s="275"/>
      <c r="I107" s="249"/>
      <c r="J107" s="767"/>
      <c r="K107" s="765"/>
      <c r="M107" s="288"/>
    </row>
    <row r="108" spans="2:13" ht="15" x14ac:dyDescent="0.25">
      <c r="B108" s="275"/>
      <c r="C108" s="275"/>
      <c r="D108" s="275"/>
      <c r="E108" s="275"/>
      <c r="F108" s="275"/>
      <c r="G108" s="275"/>
      <c r="H108" s="275"/>
      <c r="I108" s="249"/>
      <c r="J108" s="767"/>
      <c r="K108" s="765"/>
      <c r="M108" s="288"/>
    </row>
    <row r="109" spans="2:13" ht="15" x14ac:dyDescent="0.25">
      <c r="B109" s="275"/>
      <c r="C109" s="275"/>
      <c r="D109" s="275"/>
      <c r="E109" s="275"/>
      <c r="F109" s="275"/>
      <c r="G109" s="275"/>
      <c r="H109" s="275"/>
      <c r="I109" s="249"/>
      <c r="J109" s="767"/>
      <c r="K109" s="765"/>
      <c r="M109" s="288"/>
    </row>
    <row r="110" spans="2:13" ht="15" x14ac:dyDescent="0.25">
      <c r="B110" s="275"/>
      <c r="C110" s="275"/>
      <c r="D110" s="275"/>
      <c r="E110" s="275"/>
      <c r="F110" s="275"/>
      <c r="G110" s="275"/>
      <c r="H110" s="275"/>
      <c r="I110" s="249"/>
      <c r="J110" s="767"/>
      <c r="K110" s="765"/>
      <c r="M110" s="288"/>
    </row>
    <row r="111" spans="2:13" ht="15" x14ac:dyDescent="0.25">
      <c r="B111" s="275"/>
      <c r="C111" s="275"/>
      <c r="D111" s="275"/>
      <c r="E111" s="275"/>
      <c r="F111" s="275"/>
      <c r="G111" s="275"/>
      <c r="H111" s="275"/>
      <c r="I111" s="249"/>
      <c r="J111" s="767"/>
      <c r="K111" s="765"/>
      <c r="M111" s="288"/>
    </row>
    <row r="112" spans="2:13" ht="15" x14ac:dyDescent="0.25">
      <c r="B112" s="275"/>
      <c r="C112" s="275"/>
      <c r="D112" s="275"/>
      <c r="E112" s="275"/>
      <c r="F112" s="275"/>
      <c r="G112" s="275"/>
      <c r="H112" s="275"/>
      <c r="I112" s="249"/>
      <c r="J112" s="767"/>
      <c r="K112" s="765"/>
      <c r="M112" s="288"/>
    </row>
    <row r="113" spans="2:13" ht="15" x14ac:dyDescent="0.25">
      <c r="B113" s="275"/>
      <c r="C113" s="275"/>
      <c r="D113" s="275"/>
      <c r="E113" s="275"/>
      <c r="F113" s="275"/>
      <c r="G113" s="275"/>
      <c r="H113" s="275"/>
      <c r="I113" s="249"/>
      <c r="J113" s="767"/>
      <c r="K113" s="765"/>
      <c r="M113" s="288"/>
    </row>
    <row r="114" spans="2:13" ht="15" x14ac:dyDescent="0.25">
      <c r="B114" s="275"/>
      <c r="C114" s="275"/>
      <c r="D114" s="275"/>
      <c r="E114" s="275"/>
      <c r="F114" s="275"/>
      <c r="G114" s="275"/>
      <c r="H114" s="275"/>
      <c r="I114" s="249"/>
      <c r="J114" s="767"/>
      <c r="K114" s="765"/>
      <c r="M114" s="288"/>
    </row>
    <row r="115" spans="2:13" ht="15" x14ac:dyDescent="0.25">
      <c r="B115" s="275"/>
      <c r="C115" s="275"/>
      <c r="D115" s="275"/>
      <c r="E115" s="275"/>
      <c r="F115" s="275"/>
      <c r="G115" s="275"/>
      <c r="H115" s="275"/>
      <c r="I115" s="249"/>
      <c r="J115" s="767"/>
      <c r="K115" s="765"/>
      <c r="M115" s="288"/>
    </row>
    <row r="116" spans="2:13" ht="15" x14ac:dyDescent="0.25">
      <c r="B116" s="275"/>
      <c r="C116" s="275"/>
      <c r="D116" s="275"/>
      <c r="E116" s="275"/>
      <c r="F116" s="275"/>
      <c r="G116" s="275"/>
      <c r="H116" s="275"/>
      <c r="I116" s="249"/>
      <c r="J116" s="767"/>
      <c r="K116" s="765"/>
      <c r="M116" s="288"/>
    </row>
    <row r="117" spans="2:13" ht="15" x14ac:dyDescent="0.25">
      <c r="B117" s="275"/>
      <c r="C117" s="275"/>
      <c r="D117" s="275"/>
      <c r="E117" s="275"/>
      <c r="F117" s="275"/>
      <c r="G117" s="275"/>
      <c r="H117" s="275"/>
      <c r="I117" s="249"/>
      <c r="J117" s="767"/>
      <c r="K117" s="765"/>
      <c r="M117" s="288"/>
    </row>
    <row r="118" spans="2:13" ht="15" x14ac:dyDescent="0.25">
      <c r="B118" s="275"/>
      <c r="C118" s="275"/>
      <c r="D118" s="275"/>
      <c r="E118" s="275"/>
      <c r="F118" s="275"/>
      <c r="G118" s="275"/>
      <c r="H118" s="275"/>
      <c r="I118" s="249"/>
      <c r="J118" s="767"/>
      <c r="K118" s="765"/>
      <c r="M118" s="288"/>
    </row>
    <row r="119" spans="2:13" ht="15" x14ac:dyDescent="0.25">
      <c r="B119" s="275"/>
      <c r="C119" s="275"/>
      <c r="D119" s="275"/>
      <c r="E119" s="275"/>
      <c r="F119" s="275"/>
      <c r="G119" s="275"/>
      <c r="H119" s="275"/>
      <c r="I119" s="249"/>
      <c r="J119" s="767"/>
      <c r="K119" s="765"/>
      <c r="M119" s="288"/>
    </row>
    <row r="120" spans="2:13" ht="15" x14ac:dyDescent="0.25">
      <c r="B120" s="275"/>
      <c r="C120" s="275"/>
      <c r="D120" s="275"/>
      <c r="E120" s="275"/>
      <c r="F120" s="275"/>
      <c r="G120" s="275"/>
      <c r="H120" s="275"/>
      <c r="I120" s="249"/>
      <c r="J120" s="767"/>
      <c r="K120" s="765"/>
      <c r="M120" s="288"/>
    </row>
    <row r="121" spans="2:13" ht="15" x14ac:dyDescent="0.25">
      <c r="B121" s="275"/>
      <c r="C121" s="275"/>
      <c r="D121" s="275"/>
      <c r="E121" s="275"/>
      <c r="F121" s="275"/>
      <c r="G121" s="275"/>
      <c r="H121" s="275"/>
      <c r="I121" s="249"/>
      <c r="J121" s="767"/>
      <c r="K121" s="765"/>
      <c r="M121" s="288"/>
    </row>
    <row r="122" spans="2:13" ht="15" x14ac:dyDescent="0.25">
      <c r="B122" s="275"/>
      <c r="C122" s="275"/>
      <c r="D122" s="275"/>
      <c r="E122" s="275"/>
      <c r="F122" s="275"/>
      <c r="G122" s="275"/>
      <c r="H122" s="275"/>
      <c r="I122" s="249"/>
      <c r="J122" s="767"/>
      <c r="K122" s="765"/>
      <c r="M122" s="288"/>
    </row>
    <row r="123" spans="2:13" ht="15" x14ac:dyDescent="0.25">
      <c r="B123" s="275"/>
      <c r="C123" s="275"/>
      <c r="D123" s="275"/>
      <c r="E123" s="275"/>
      <c r="F123" s="275"/>
      <c r="G123" s="275"/>
      <c r="H123" s="275"/>
      <c r="I123" s="249"/>
      <c r="J123" s="767"/>
      <c r="K123" s="765"/>
      <c r="M123" s="288"/>
    </row>
    <row r="124" spans="2:13" ht="15" x14ac:dyDescent="0.25">
      <c r="B124" s="275"/>
      <c r="C124" s="275"/>
      <c r="D124" s="275"/>
      <c r="E124" s="275"/>
      <c r="F124" s="275"/>
      <c r="G124" s="275"/>
      <c r="H124" s="275"/>
      <c r="I124" s="249"/>
      <c r="J124" s="767"/>
      <c r="K124" s="765"/>
      <c r="M124" s="288"/>
    </row>
    <row r="125" spans="2:13" ht="15" x14ac:dyDescent="0.25">
      <c r="B125" s="275"/>
      <c r="C125" s="275"/>
      <c r="D125" s="275"/>
      <c r="E125" s="275"/>
      <c r="F125" s="275"/>
      <c r="G125" s="275"/>
      <c r="H125" s="275"/>
      <c r="I125" s="249"/>
      <c r="J125" s="767"/>
      <c r="K125" s="765"/>
      <c r="M125" s="288"/>
    </row>
    <row r="126" spans="2:13" ht="15" x14ac:dyDescent="0.25">
      <c r="B126" s="275"/>
      <c r="C126" s="275"/>
      <c r="D126" s="275"/>
      <c r="E126" s="275"/>
      <c r="F126" s="275"/>
      <c r="G126" s="275"/>
      <c r="H126" s="275"/>
      <c r="I126" s="249"/>
      <c r="J126" s="767"/>
      <c r="K126" s="765"/>
      <c r="M126" s="288"/>
    </row>
    <row r="127" spans="2:13" ht="15" x14ac:dyDescent="0.25">
      <c r="B127" s="275"/>
      <c r="C127" s="275"/>
      <c r="D127" s="275"/>
      <c r="E127" s="275"/>
      <c r="F127" s="275"/>
      <c r="G127" s="275"/>
      <c r="H127" s="275"/>
      <c r="I127" s="249"/>
      <c r="J127" s="767"/>
      <c r="K127" s="765"/>
      <c r="M127" s="288"/>
    </row>
    <row r="128" spans="2:13" ht="15" x14ac:dyDescent="0.25">
      <c r="B128" s="275"/>
      <c r="C128" s="275"/>
      <c r="D128" s="275"/>
      <c r="E128" s="275"/>
      <c r="F128" s="275"/>
      <c r="G128" s="275"/>
      <c r="H128" s="275"/>
      <c r="I128" s="249"/>
      <c r="J128" s="767"/>
      <c r="K128" s="765"/>
      <c r="M128" s="288"/>
    </row>
    <row r="129" spans="2:13" ht="15" x14ac:dyDescent="0.25">
      <c r="B129" s="275"/>
      <c r="C129" s="275"/>
      <c r="D129" s="275"/>
      <c r="E129" s="275"/>
      <c r="F129" s="275"/>
      <c r="G129" s="275"/>
      <c r="H129" s="275"/>
      <c r="I129" s="249"/>
      <c r="J129" s="767"/>
      <c r="K129" s="765"/>
      <c r="M129" s="288"/>
    </row>
    <row r="130" spans="2:13" ht="15" x14ac:dyDescent="0.25">
      <c r="B130" s="275"/>
      <c r="C130" s="275"/>
      <c r="D130" s="275"/>
      <c r="E130" s="275"/>
      <c r="F130" s="275"/>
      <c r="G130" s="275"/>
      <c r="H130" s="275"/>
      <c r="I130" s="249"/>
      <c r="J130" s="767"/>
      <c r="K130" s="765"/>
      <c r="M130" s="288"/>
    </row>
    <row r="131" spans="2:13" ht="15" x14ac:dyDescent="0.25">
      <c r="B131" s="275"/>
      <c r="C131" s="275"/>
      <c r="D131" s="275"/>
      <c r="E131" s="275"/>
      <c r="F131" s="275"/>
      <c r="G131" s="275"/>
      <c r="H131" s="275"/>
      <c r="I131" s="249"/>
      <c r="J131" s="767"/>
      <c r="K131" s="765"/>
      <c r="M131" s="288"/>
    </row>
    <row r="132" spans="2:13" ht="15" x14ac:dyDescent="0.25">
      <c r="B132" s="275"/>
      <c r="C132" s="275"/>
      <c r="D132" s="275"/>
      <c r="E132" s="275"/>
      <c r="F132" s="275"/>
      <c r="G132" s="275"/>
      <c r="H132" s="275"/>
      <c r="I132" s="249"/>
      <c r="J132" s="767"/>
      <c r="K132" s="765"/>
      <c r="M132" s="288"/>
    </row>
    <row r="133" spans="2:13" ht="15" x14ac:dyDescent="0.25">
      <c r="B133" s="275"/>
      <c r="C133" s="275"/>
      <c r="D133" s="275"/>
      <c r="E133" s="275"/>
      <c r="F133" s="275"/>
      <c r="G133" s="275"/>
      <c r="H133" s="275"/>
      <c r="I133" s="249"/>
      <c r="J133" s="767"/>
      <c r="K133" s="765"/>
      <c r="M133" s="288"/>
    </row>
    <row r="134" spans="2:13" ht="15" x14ac:dyDescent="0.25">
      <c r="B134" s="275"/>
      <c r="C134" s="275"/>
      <c r="D134" s="275"/>
      <c r="E134" s="275"/>
      <c r="F134" s="275"/>
      <c r="G134" s="275"/>
      <c r="H134" s="275"/>
      <c r="I134" s="249"/>
      <c r="J134" s="767"/>
      <c r="K134" s="765"/>
      <c r="M134" s="288"/>
    </row>
    <row r="135" spans="2:13" ht="15" x14ac:dyDescent="0.25">
      <c r="B135" s="275"/>
      <c r="C135" s="275"/>
      <c r="D135" s="275"/>
      <c r="E135" s="275"/>
      <c r="F135" s="275"/>
      <c r="G135" s="275"/>
      <c r="H135" s="275"/>
      <c r="I135" s="249"/>
      <c r="J135" s="767"/>
      <c r="K135" s="765"/>
      <c r="M135" s="288"/>
    </row>
    <row r="136" spans="2:13" ht="15" x14ac:dyDescent="0.25">
      <c r="B136" s="275"/>
      <c r="C136" s="275"/>
      <c r="D136" s="275"/>
      <c r="E136" s="275"/>
      <c r="F136" s="275"/>
      <c r="G136" s="275"/>
      <c r="H136" s="275"/>
      <c r="I136" s="249"/>
      <c r="J136" s="767"/>
      <c r="K136" s="765"/>
      <c r="M136" s="288"/>
    </row>
    <row r="137" spans="2:13" ht="15" x14ac:dyDescent="0.25">
      <c r="B137" s="275"/>
      <c r="C137" s="275"/>
      <c r="D137" s="275"/>
      <c r="E137" s="275"/>
      <c r="F137" s="275"/>
      <c r="G137" s="275"/>
      <c r="H137" s="275"/>
      <c r="I137" s="249"/>
      <c r="J137" s="767"/>
      <c r="K137" s="765"/>
      <c r="M137" s="288"/>
    </row>
    <row r="138" spans="2:13" ht="15" x14ac:dyDescent="0.25">
      <c r="B138" s="275"/>
      <c r="C138" s="275"/>
      <c r="D138" s="275"/>
      <c r="E138" s="275"/>
      <c r="F138" s="275"/>
      <c r="G138" s="275"/>
      <c r="H138" s="275"/>
      <c r="I138" s="249"/>
      <c r="J138" s="767"/>
      <c r="K138" s="765"/>
      <c r="M138" s="288"/>
    </row>
    <row r="139" spans="2:13" ht="15" x14ac:dyDescent="0.25">
      <c r="B139" s="275"/>
      <c r="C139" s="275"/>
      <c r="D139" s="275"/>
      <c r="E139" s="275"/>
      <c r="F139" s="275"/>
      <c r="G139" s="275"/>
      <c r="H139" s="275"/>
      <c r="I139" s="249"/>
      <c r="J139" s="767"/>
      <c r="K139" s="765"/>
      <c r="M139" s="288"/>
    </row>
    <row r="140" spans="2:13" ht="15" x14ac:dyDescent="0.25">
      <c r="B140" s="275"/>
      <c r="C140" s="275"/>
      <c r="D140" s="275"/>
      <c r="E140" s="275"/>
      <c r="F140" s="275"/>
      <c r="G140" s="275"/>
      <c r="H140" s="275"/>
      <c r="I140" s="249"/>
      <c r="J140" s="767"/>
      <c r="K140" s="765"/>
      <c r="M140" s="288"/>
    </row>
    <row r="141" spans="2:13" ht="15" x14ac:dyDescent="0.25">
      <c r="B141" s="275"/>
      <c r="C141" s="275"/>
      <c r="D141" s="275"/>
      <c r="E141" s="275"/>
      <c r="F141" s="275"/>
      <c r="G141" s="275"/>
      <c r="H141" s="275"/>
      <c r="I141" s="249"/>
      <c r="J141" s="767"/>
      <c r="K141" s="765"/>
      <c r="M141" s="288"/>
    </row>
    <row r="142" spans="2:13" ht="15" x14ac:dyDescent="0.25">
      <c r="B142" s="275"/>
      <c r="C142" s="275"/>
      <c r="D142" s="275"/>
      <c r="E142" s="275"/>
      <c r="F142" s="275"/>
      <c r="G142" s="275"/>
      <c r="H142" s="275"/>
      <c r="I142" s="249"/>
      <c r="J142" s="767"/>
      <c r="K142" s="765"/>
      <c r="M142" s="288"/>
    </row>
    <row r="143" spans="2:13" ht="15" x14ac:dyDescent="0.25">
      <c r="B143" s="275"/>
      <c r="C143" s="275"/>
      <c r="D143" s="275"/>
      <c r="E143" s="275"/>
      <c r="F143" s="275"/>
      <c r="G143" s="275"/>
      <c r="H143" s="275"/>
      <c r="I143" s="249"/>
      <c r="J143" s="767"/>
      <c r="K143" s="765"/>
      <c r="M143" s="288"/>
    </row>
    <row r="144" spans="2:13" ht="15" x14ac:dyDescent="0.25">
      <c r="B144" s="275"/>
      <c r="C144" s="275"/>
      <c r="D144" s="275"/>
      <c r="E144" s="275"/>
      <c r="F144" s="275"/>
      <c r="G144" s="275"/>
      <c r="H144" s="275"/>
      <c r="I144" s="249"/>
      <c r="J144" s="767"/>
      <c r="K144" s="765"/>
      <c r="M144" s="288"/>
    </row>
    <row r="145" spans="2:13" ht="15" x14ac:dyDescent="0.25">
      <c r="B145" s="275"/>
      <c r="C145" s="275"/>
      <c r="D145" s="275"/>
      <c r="E145" s="275"/>
      <c r="F145" s="275"/>
      <c r="G145" s="275"/>
      <c r="H145" s="275"/>
      <c r="I145" s="249"/>
      <c r="J145" s="767"/>
      <c r="K145" s="765"/>
      <c r="M145" s="288"/>
    </row>
    <row r="146" spans="2:13" ht="15" x14ac:dyDescent="0.25">
      <c r="B146" s="275"/>
      <c r="C146" s="275"/>
      <c r="D146" s="275"/>
      <c r="E146" s="275"/>
      <c r="F146" s="275"/>
      <c r="G146" s="275"/>
      <c r="H146" s="275"/>
      <c r="I146" s="249"/>
      <c r="J146" s="767"/>
      <c r="K146" s="765"/>
      <c r="M146" s="288"/>
    </row>
    <row r="147" spans="2:13" ht="15" x14ac:dyDescent="0.25">
      <c r="B147" s="275"/>
      <c r="C147" s="275"/>
      <c r="D147" s="275"/>
      <c r="E147" s="275"/>
      <c r="F147" s="275"/>
      <c r="G147" s="275"/>
      <c r="H147" s="275"/>
      <c r="I147" s="249"/>
      <c r="J147" s="767"/>
      <c r="K147" s="765"/>
      <c r="M147" s="288"/>
    </row>
    <row r="148" spans="2:13" ht="15" x14ac:dyDescent="0.25">
      <c r="B148" s="275"/>
      <c r="C148" s="275"/>
      <c r="D148" s="275"/>
      <c r="E148" s="275"/>
      <c r="F148" s="275"/>
      <c r="G148" s="275"/>
      <c r="H148" s="275"/>
      <c r="I148" s="249"/>
      <c r="J148" s="767"/>
      <c r="K148" s="765"/>
      <c r="M148" s="288"/>
    </row>
    <row r="149" spans="2:13" ht="15" x14ac:dyDescent="0.25">
      <c r="B149" s="275"/>
      <c r="C149" s="275"/>
      <c r="D149" s="275"/>
      <c r="E149" s="275"/>
      <c r="F149" s="275"/>
      <c r="G149" s="275"/>
      <c r="H149" s="275"/>
      <c r="I149" s="249"/>
      <c r="J149" s="767"/>
      <c r="K149" s="765"/>
      <c r="M149" s="288"/>
    </row>
    <row r="150" spans="2:13" ht="15" x14ac:dyDescent="0.25">
      <c r="B150" s="275"/>
      <c r="C150" s="275"/>
      <c r="D150" s="275"/>
      <c r="E150" s="275"/>
      <c r="F150" s="275"/>
      <c r="G150" s="275"/>
      <c r="H150" s="275"/>
      <c r="I150" s="249"/>
      <c r="J150" s="767"/>
      <c r="K150" s="765"/>
      <c r="M150" s="288"/>
    </row>
    <row r="151" spans="2:13" ht="15" x14ac:dyDescent="0.25">
      <c r="B151" s="275"/>
      <c r="C151" s="275"/>
      <c r="D151" s="275"/>
      <c r="E151" s="275"/>
      <c r="F151" s="275"/>
      <c r="G151" s="275"/>
      <c r="H151" s="275"/>
      <c r="I151" s="249"/>
      <c r="J151" s="767"/>
      <c r="K151" s="765"/>
      <c r="M151" s="288"/>
    </row>
    <row r="152" spans="2:13" ht="15" x14ac:dyDescent="0.25">
      <c r="B152" s="275"/>
      <c r="C152" s="275"/>
      <c r="D152" s="275"/>
      <c r="E152" s="275"/>
      <c r="F152" s="275"/>
      <c r="G152" s="275"/>
      <c r="H152" s="275"/>
      <c r="I152" s="249"/>
      <c r="J152" s="767"/>
      <c r="K152" s="765"/>
      <c r="M152" s="288"/>
    </row>
    <row r="153" spans="2:13" ht="15" x14ac:dyDescent="0.25">
      <c r="B153" s="275"/>
      <c r="C153" s="275"/>
      <c r="D153" s="275"/>
      <c r="E153" s="275"/>
      <c r="F153" s="275"/>
      <c r="G153" s="275"/>
      <c r="H153" s="275"/>
      <c r="I153" s="249"/>
      <c r="J153" s="767"/>
      <c r="K153" s="765"/>
      <c r="M153" s="288"/>
    </row>
    <row r="154" spans="2:13" ht="15" x14ac:dyDescent="0.25">
      <c r="B154" s="275"/>
      <c r="C154" s="275"/>
      <c r="D154" s="275"/>
      <c r="E154" s="275"/>
      <c r="F154" s="275"/>
      <c r="G154" s="275"/>
      <c r="H154" s="275"/>
      <c r="I154" s="249"/>
      <c r="J154" s="767"/>
      <c r="K154" s="765"/>
      <c r="M154" s="288"/>
    </row>
    <row r="155" spans="2:13" ht="15" x14ac:dyDescent="0.25">
      <c r="B155" s="275"/>
      <c r="C155" s="275"/>
      <c r="D155" s="275"/>
      <c r="E155" s="275"/>
      <c r="F155" s="275"/>
      <c r="G155" s="275"/>
      <c r="H155" s="275"/>
      <c r="I155" s="249"/>
      <c r="J155" s="767"/>
      <c r="K155" s="765"/>
      <c r="M155" s="288"/>
    </row>
    <row r="156" spans="2:13" ht="15" x14ac:dyDescent="0.25">
      <c r="B156" s="275"/>
      <c r="C156" s="275"/>
      <c r="D156" s="275"/>
      <c r="E156" s="275"/>
      <c r="F156" s="275"/>
      <c r="G156" s="275"/>
      <c r="H156" s="275"/>
      <c r="I156" s="249"/>
      <c r="J156" s="767"/>
      <c r="K156" s="765"/>
      <c r="M156" s="288"/>
    </row>
    <row r="157" spans="2:13" ht="15" x14ac:dyDescent="0.25">
      <c r="B157" s="275"/>
      <c r="C157" s="275"/>
      <c r="D157" s="275"/>
      <c r="E157" s="275"/>
      <c r="F157" s="275"/>
      <c r="G157" s="275"/>
      <c r="H157" s="275"/>
      <c r="I157" s="249"/>
      <c r="J157" s="767"/>
      <c r="K157" s="765"/>
      <c r="M157" s="288"/>
    </row>
    <row r="158" spans="2:13" x14ac:dyDescent="0.2">
      <c r="B158" s="249"/>
      <c r="C158" s="249"/>
      <c r="D158" s="249"/>
      <c r="E158" s="249"/>
      <c r="F158" s="249"/>
      <c r="G158" s="249"/>
      <c r="H158" s="249"/>
      <c r="I158" s="249"/>
      <c r="J158" s="767"/>
      <c r="K158" s="765"/>
      <c r="M158" s="288"/>
    </row>
    <row r="159" spans="2:13" x14ac:dyDescent="0.2">
      <c r="B159" s="249"/>
      <c r="C159" s="249"/>
      <c r="D159" s="249"/>
      <c r="E159" s="249"/>
      <c r="F159" s="249"/>
      <c r="G159" s="249"/>
      <c r="H159" s="249"/>
      <c r="I159" s="249"/>
      <c r="J159" s="767"/>
      <c r="K159" s="765"/>
      <c r="M159" s="288"/>
    </row>
    <row r="160" spans="2:13" x14ac:dyDescent="0.2">
      <c r="B160" s="249"/>
      <c r="C160" s="249"/>
      <c r="D160" s="249"/>
      <c r="E160" s="249"/>
      <c r="F160" s="249"/>
      <c r="G160" s="249"/>
      <c r="H160" s="249"/>
      <c r="I160" s="249"/>
      <c r="J160" s="767"/>
      <c r="K160" s="765"/>
      <c r="M160" s="288"/>
    </row>
    <row r="161" spans="2:13" x14ac:dyDescent="0.2">
      <c r="B161" s="249"/>
      <c r="C161" s="249"/>
      <c r="D161" s="249"/>
      <c r="E161" s="249"/>
      <c r="F161" s="249"/>
      <c r="G161" s="249"/>
      <c r="H161" s="249"/>
      <c r="I161" s="249"/>
      <c r="J161" s="767"/>
      <c r="K161" s="765"/>
      <c r="M161" s="288"/>
    </row>
    <row r="162" spans="2:13" x14ac:dyDescent="0.2">
      <c r="B162" s="249"/>
      <c r="C162" s="249"/>
      <c r="D162" s="249"/>
      <c r="E162" s="249"/>
      <c r="F162" s="249"/>
      <c r="G162" s="249"/>
      <c r="H162" s="249"/>
      <c r="I162" s="249"/>
      <c r="J162" s="767"/>
      <c r="K162" s="765"/>
      <c r="M162" s="288"/>
    </row>
    <row r="163" spans="2:13" x14ac:dyDescent="0.2">
      <c r="B163" s="249"/>
      <c r="C163" s="249"/>
      <c r="D163" s="249"/>
      <c r="E163" s="249"/>
      <c r="F163" s="249"/>
      <c r="G163" s="249"/>
      <c r="H163" s="249"/>
      <c r="I163" s="249"/>
      <c r="J163" s="767"/>
      <c r="K163" s="765"/>
      <c r="M163" s="288"/>
    </row>
    <row r="164" spans="2:13" x14ac:dyDescent="0.2">
      <c r="B164" s="249"/>
      <c r="C164" s="249"/>
      <c r="D164" s="249"/>
      <c r="E164" s="249"/>
      <c r="F164" s="249"/>
      <c r="G164" s="249"/>
      <c r="H164" s="249"/>
      <c r="I164" s="249"/>
      <c r="J164" s="767"/>
      <c r="K164" s="765"/>
      <c r="M164" s="288"/>
    </row>
    <row r="165" spans="2:13" x14ac:dyDescent="0.2">
      <c r="B165" s="249"/>
      <c r="C165" s="249"/>
      <c r="D165" s="249"/>
      <c r="E165" s="249"/>
      <c r="F165" s="249"/>
      <c r="G165" s="249"/>
      <c r="H165" s="249"/>
      <c r="I165" s="249"/>
      <c r="J165" s="767"/>
      <c r="K165" s="765"/>
      <c r="M165" s="288"/>
    </row>
    <row r="166" spans="2:13" x14ac:dyDescent="0.2">
      <c r="B166" s="249"/>
      <c r="C166" s="249"/>
      <c r="D166" s="249"/>
      <c r="E166" s="249"/>
      <c r="F166" s="249"/>
      <c r="G166" s="249"/>
      <c r="H166" s="249"/>
      <c r="I166" s="249"/>
      <c r="J166" s="767"/>
      <c r="K166" s="765"/>
      <c r="M166" s="288"/>
    </row>
    <row r="167" spans="2:13" x14ac:dyDescent="0.2">
      <c r="B167" s="249"/>
      <c r="C167" s="249"/>
      <c r="D167" s="249"/>
      <c r="E167" s="249"/>
      <c r="F167" s="249"/>
      <c r="G167" s="249"/>
      <c r="H167" s="249"/>
      <c r="I167" s="249"/>
      <c r="J167" s="767"/>
      <c r="K167" s="765"/>
      <c r="M167" s="288"/>
    </row>
    <row r="168" spans="2:13" x14ac:dyDescent="0.2">
      <c r="B168" s="249"/>
      <c r="C168" s="249"/>
      <c r="D168" s="249"/>
      <c r="E168" s="249"/>
      <c r="F168" s="249"/>
      <c r="G168" s="249"/>
      <c r="H168" s="249"/>
      <c r="I168" s="249"/>
      <c r="J168" s="767"/>
      <c r="K168" s="765"/>
      <c r="M168" s="288"/>
    </row>
    <row r="169" spans="2:13" x14ac:dyDescent="0.2">
      <c r="B169" s="249"/>
      <c r="C169" s="249"/>
      <c r="D169" s="249"/>
      <c r="E169" s="249"/>
      <c r="F169" s="249"/>
      <c r="G169" s="249"/>
      <c r="H169" s="249"/>
      <c r="I169" s="249"/>
      <c r="J169" s="767"/>
      <c r="K169" s="765"/>
      <c r="M169" s="288"/>
    </row>
    <row r="170" spans="2:13" x14ac:dyDescent="0.2">
      <c r="B170" s="249"/>
      <c r="C170" s="249"/>
      <c r="D170" s="249"/>
      <c r="E170" s="249"/>
      <c r="F170" s="249"/>
      <c r="G170" s="249"/>
      <c r="H170" s="249"/>
      <c r="I170" s="249"/>
      <c r="J170" s="767"/>
      <c r="K170" s="765"/>
      <c r="M170" s="288"/>
    </row>
    <row r="171" spans="2:13" x14ac:dyDescent="0.2">
      <c r="B171" s="249"/>
      <c r="C171" s="249"/>
      <c r="D171" s="249"/>
      <c r="E171" s="249"/>
      <c r="F171" s="249"/>
      <c r="G171" s="249"/>
      <c r="H171" s="249"/>
      <c r="I171" s="249"/>
      <c r="J171" s="767"/>
      <c r="K171" s="765"/>
      <c r="M171" s="288"/>
    </row>
    <row r="172" spans="2:13" x14ac:dyDescent="0.2">
      <c r="B172" s="249"/>
      <c r="C172" s="249"/>
      <c r="D172" s="249"/>
      <c r="E172" s="249"/>
      <c r="F172" s="249"/>
      <c r="G172" s="249"/>
      <c r="H172" s="249"/>
      <c r="I172" s="249"/>
      <c r="J172" s="767"/>
      <c r="K172" s="765"/>
      <c r="M172" s="288"/>
    </row>
    <row r="173" spans="2:13" x14ac:dyDescent="0.2">
      <c r="B173" s="249"/>
      <c r="C173" s="249"/>
      <c r="D173" s="249"/>
      <c r="E173" s="249"/>
      <c r="F173" s="249"/>
      <c r="G173" s="249"/>
      <c r="H173" s="249"/>
      <c r="I173" s="249"/>
      <c r="J173" s="767"/>
      <c r="K173" s="765"/>
      <c r="M173" s="288"/>
    </row>
    <row r="174" spans="2:13" x14ac:dyDescent="0.2">
      <c r="B174" s="249"/>
      <c r="C174" s="249"/>
      <c r="D174" s="249"/>
      <c r="E174" s="249"/>
      <c r="F174" s="249"/>
      <c r="G174" s="249"/>
      <c r="H174" s="249"/>
      <c r="I174" s="249"/>
      <c r="J174" s="767"/>
      <c r="K174" s="765"/>
      <c r="M174" s="288"/>
    </row>
    <row r="175" spans="2:13" x14ac:dyDescent="0.2">
      <c r="B175" s="249"/>
      <c r="C175" s="249"/>
      <c r="D175" s="249"/>
      <c r="E175" s="249"/>
      <c r="F175" s="249"/>
      <c r="G175" s="249"/>
      <c r="H175" s="249"/>
      <c r="I175" s="249"/>
      <c r="J175" s="767"/>
      <c r="K175" s="765"/>
      <c r="M175" s="288"/>
    </row>
    <row r="176" spans="2:13" x14ac:dyDescent="0.2">
      <c r="B176" s="249"/>
      <c r="C176" s="249"/>
      <c r="D176" s="249"/>
      <c r="E176" s="249"/>
      <c r="F176" s="249"/>
      <c r="G176" s="249"/>
      <c r="H176" s="249"/>
      <c r="I176" s="249"/>
      <c r="J176" s="767"/>
      <c r="K176" s="765"/>
      <c r="M176" s="288"/>
    </row>
    <row r="177" spans="2:13" x14ac:dyDescent="0.2">
      <c r="B177" s="249"/>
      <c r="C177" s="249"/>
      <c r="D177" s="249"/>
      <c r="E177" s="249"/>
      <c r="F177" s="249"/>
      <c r="G177" s="249"/>
      <c r="H177" s="249"/>
      <c r="I177" s="249"/>
      <c r="J177" s="767"/>
      <c r="K177" s="765"/>
      <c r="M177" s="288"/>
    </row>
    <row r="178" spans="2:13" x14ac:dyDescent="0.2">
      <c r="B178" s="249"/>
      <c r="C178" s="249"/>
      <c r="D178" s="249"/>
      <c r="E178" s="249"/>
      <c r="F178" s="249"/>
      <c r="G178" s="249"/>
      <c r="H178" s="249"/>
      <c r="I178" s="249"/>
      <c r="J178" s="767"/>
      <c r="K178" s="765"/>
      <c r="M178" s="288"/>
    </row>
    <row r="179" spans="2:13" x14ac:dyDescent="0.2">
      <c r="B179" s="249"/>
      <c r="C179" s="249"/>
      <c r="D179" s="249"/>
      <c r="E179" s="249"/>
      <c r="F179" s="249"/>
      <c r="G179" s="249"/>
      <c r="H179" s="249"/>
      <c r="I179" s="249"/>
      <c r="J179" s="767"/>
      <c r="K179" s="765"/>
      <c r="M179" s="288"/>
    </row>
    <row r="180" spans="2:13" x14ac:dyDescent="0.2">
      <c r="B180" s="249"/>
      <c r="C180" s="249"/>
      <c r="D180" s="249"/>
      <c r="E180" s="249"/>
      <c r="F180" s="249"/>
      <c r="G180" s="249"/>
      <c r="H180" s="249"/>
      <c r="I180" s="249"/>
      <c r="J180" s="767"/>
      <c r="K180" s="765"/>
      <c r="M180" s="288"/>
    </row>
    <row r="181" spans="2:13" x14ac:dyDescent="0.2">
      <c r="B181" s="249"/>
      <c r="C181" s="249"/>
      <c r="D181" s="249"/>
      <c r="E181" s="249"/>
      <c r="F181" s="249"/>
      <c r="G181" s="249"/>
      <c r="H181" s="249"/>
      <c r="I181" s="249"/>
      <c r="J181" s="767"/>
      <c r="K181" s="765"/>
      <c r="M181" s="288"/>
    </row>
    <row r="182" spans="2:13" x14ac:dyDescent="0.2">
      <c r="B182" s="249"/>
      <c r="C182" s="249"/>
      <c r="D182" s="249"/>
      <c r="E182" s="249"/>
      <c r="F182" s="249"/>
      <c r="G182" s="249"/>
      <c r="H182" s="249"/>
      <c r="I182" s="249"/>
      <c r="J182" s="767"/>
      <c r="K182" s="765"/>
      <c r="M182" s="288"/>
    </row>
    <row r="183" spans="2:13" x14ac:dyDescent="0.2">
      <c r="B183" s="249"/>
      <c r="C183" s="249"/>
      <c r="D183" s="249"/>
      <c r="E183" s="249"/>
      <c r="F183" s="249"/>
      <c r="G183" s="249"/>
      <c r="H183" s="249"/>
      <c r="I183" s="249"/>
      <c r="J183" s="767"/>
      <c r="K183" s="765"/>
      <c r="M183" s="288"/>
    </row>
    <row r="184" spans="2:13" x14ac:dyDescent="0.2">
      <c r="I184" s="249"/>
      <c r="J184" s="767"/>
      <c r="K184" s="765"/>
      <c r="M184" s="288"/>
    </row>
    <row r="185" spans="2:13" x14ac:dyDescent="0.2">
      <c r="I185" s="249"/>
      <c r="J185" s="767"/>
      <c r="K185" s="765"/>
      <c r="M185" s="288"/>
    </row>
    <row r="186" spans="2:13" x14ac:dyDescent="0.2">
      <c r="I186" s="249"/>
      <c r="J186" s="767"/>
      <c r="K186" s="765"/>
      <c r="M186" s="288"/>
    </row>
    <row r="187" spans="2:13" x14ac:dyDescent="0.2">
      <c r="I187" s="249"/>
      <c r="J187" s="767"/>
      <c r="K187" s="765"/>
      <c r="M187" s="288"/>
    </row>
    <row r="188" spans="2:13" x14ac:dyDescent="0.2">
      <c r="I188" s="249"/>
      <c r="J188" s="767"/>
      <c r="K188" s="765"/>
      <c r="M188" s="288"/>
    </row>
    <row r="189" spans="2:13" x14ac:dyDescent="0.2">
      <c r="I189" s="249"/>
      <c r="J189" s="767"/>
      <c r="K189" s="765"/>
      <c r="M189" s="288"/>
    </row>
    <row r="190" spans="2:13" x14ac:dyDescent="0.2">
      <c r="I190" s="249"/>
      <c r="J190" s="767"/>
      <c r="K190" s="765"/>
      <c r="M190" s="288"/>
    </row>
    <row r="191" spans="2:13" x14ac:dyDescent="0.2">
      <c r="I191" s="249"/>
      <c r="J191" s="767"/>
      <c r="K191" s="765"/>
      <c r="M191" s="288"/>
    </row>
    <row r="192" spans="2:13" x14ac:dyDescent="0.2">
      <c r="I192" s="249"/>
      <c r="J192" s="767"/>
      <c r="K192" s="765"/>
      <c r="M192" s="288"/>
    </row>
    <row r="193" spans="9:13" x14ac:dyDescent="0.2">
      <c r="I193" s="249"/>
      <c r="J193" s="767"/>
      <c r="K193" s="765"/>
      <c r="M193" s="288"/>
    </row>
    <row r="194" spans="9:13" x14ac:dyDescent="0.2">
      <c r="I194" s="249"/>
      <c r="J194" s="767"/>
      <c r="K194" s="765"/>
      <c r="M194" s="288"/>
    </row>
    <row r="195" spans="9:13" x14ac:dyDescent="0.2">
      <c r="I195" s="249"/>
      <c r="J195" s="767"/>
      <c r="K195" s="765"/>
      <c r="M195" s="288"/>
    </row>
    <row r="196" spans="9:13" x14ac:dyDescent="0.2">
      <c r="I196" s="249"/>
      <c r="J196" s="767"/>
      <c r="K196" s="765"/>
      <c r="M196" s="288"/>
    </row>
    <row r="197" spans="9:13" x14ac:dyDescent="0.2">
      <c r="I197" s="249"/>
      <c r="J197" s="767"/>
      <c r="K197" s="765"/>
      <c r="M197" s="288"/>
    </row>
    <row r="198" spans="9:13" x14ac:dyDescent="0.2">
      <c r="I198" s="249"/>
      <c r="J198" s="767"/>
      <c r="K198" s="765"/>
      <c r="M198" s="288"/>
    </row>
    <row r="199" spans="9:13" x14ac:dyDescent="0.2">
      <c r="I199" s="249"/>
      <c r="J199" s="767"/>
      <c r="K199" s="765"/>
      <c r="M199" s="288"/>
    </row>
    <row r="200" spans="9:13" x14ac:dyDescent="0.2">
      <c r="I200" s="249"/>
      <c r="J200" s="767"/>
      <c r="K200" s="765"/>
      <c r="M200" s="288"/>
    </row>
    <row r="201" spans="9:13" x14ac:dyDescent="0.2">
      <c r="I201" s="249"/>
      <c r="J201" s="767"/>
      <c r="K201" s="765"/>
      <c r="M201" s="288"/>
    </row>
    <row r="202" spans="9:13" x14ac:dyDescent="0.2">
      <c r="I202" s="249"/>
      <c r="J202" s="767"/>
      <c r="K202" s="765"/>
      <c r="M202" s="288"/>
    </row>
    <row r="203" spans="9:13" x14ac:dyDescent="0.2">
      <c r="I203" s="249"/>
      <c r="J203" s="767"/>
      <c r="K203" s="765"/>
      <c r="M203" s="288"/>
    </row>
    <row r="204" spans="9:13" x14ac:dyDescent="0.2">
      <c r="I204" s="249"/>
      <c r="J204" s="767"/>
      <c r="K204" s="765"/>
      <c r="M204" s="288"/>
    </row>
    <row r="205" spans="9:13" x14ac:dyDescent="0.2">
      <c r="I205" s="249"/>
      <c r="J205" s="767"/>
      <c r="K205" s="765"/>
      <c r="M205" s="288"/>
    </row>
    <row r="206" spans="9:13" x14ac:dyDescent="0.2">
      <c r="I206" s="249"/>
      <c r="J206" s="767"/>
      <c r="K206" s="765"/>
      <c r="M206" s="288"/>
    </row>
    <row r="207" spans="9:13" x14ac:dyDescent="0.2">
      <c r="I207" s="249"/>
      <c r="J207" s="767"/>
      <c r="K207" s="765"/>
      <c r="M207" s="288"/>
    </row>
    <row r="208" spans="9:13" x14ac:dyDescent="0.2">
      <c r="I208" s="249"/>
      <c r="J208" s="767"/>
      <c r="K208" s="765"/>
      <c r="M208" s="288"/>
    </row>
    <row r="209" spans="9:13" x14ac:dyDescent="0.2">
      <c r="I209" s="249"/>
      <c r="J209" s="767"/>
      <c r="K209" s="765"/>
      <c r="M209" s="288"/>
    </row>
    <row r="210" spans="9:13" x14ac:dyDescent="0.2">
      <c r="I210" s="249"/>
      <c r="J210" s="767"/>
      <c r="K210" s="765"/>
      <c r="M210" s="288"/>
    </row>
    <row r="211" spans="9:13" x14ac:dyDescent="0.2">
      <c r="I211" s="249"/>
      <c r="J211" s="767"/>
      <c r="K211" s="765"/>
      <c r="M211" s="288"/>
    </row>
    <row r="212" spans="9:13" x14ac:dyDescent="0.2">
      <c r="I212" s="249"/>
      <c r="J212" s="767"/>
      <c r="K212" s="765"/>
      <c r="M212" s="288"/>
    </row>
    <row r="213" spans="9:13" x14ac:dyDescent="0.2">
      <c r="I213" s="249"/>
      <c r="J213" s="767"/>
      <c r="K213" s="765"/>
      <c r="M213" s="288"/>
    </row>
    <row r="214" spans="9:13" x14ac:dyDescent="0.2">
      <c r="I214" s="249"/>
      <c r="J214" s="767"/>
      <c r="K214" s="765"/>
      <c r="M214" s="288"/>
    </row>
    <row r="215" spans="9:13" x14ac:dyDescent="0.2">
      <c r="I215" s="249"/>
      <c r="J215" s="767"/>
      <c r="K215" s="765"/>
      <c r="M215" s="288"/>
    </row>
    <row r="216" spans="9:13" x14ac:dyDescent="0.2">
      <c r="I216" s="249"/>
      <c r="J216" s="767"/>
      <c r="K216" s="765"/>
      <c r="M216" s="288"/>
    </row>
    <row r="217" spans="9:13" x14ac:dyDescent="0.2">
      <c r="I217" s="249"/>
      <c r="J217" s="767"/>
      <c r="K217" s="765"/>
      <c r="M217" s="288"/>
    </row>
    <row r="218" spans="9:13" x14ac:dyDescent="0.2">
      <c r="I218" s="249"/>
      <c r="J218" s="767"/>
      <c r="K218" s="765"/>
      <c r="M218" s="288"/>
    </row>
    <row r="219" spans="9:13" x14ac:dyDescent="0.2">
      <c r="I219" s="249"/>
      <c r="J219" s="767"/>
      <c r="K219" s="765"/>
      <c r="M219" s="288"/>
    </row>
    <row r="220" spans="9:13" x14ac:dyDescent="0.2">
      <c r="I220" s="249"/>
      <c r="J220" s="767"/>
      <c r="K220" s="765"/>
      <c r="M220" s="288"/>
    </row>
    <row r="221" spans="9:13" x14ac:dyDescent="0.2">
      <c r="I221" s="249"/>
      <c r="J221" s="767"/>
      <c r="K221" s="765"/>
      <c r="M221" s="288"/>
    </row>
    <row r="222" spans="9:13" x14ac:dyDescent="0.2">
      <c r="I222" s="249"/>
      <c r="J222" s="767"/>
      <c r="K222" s="765"/>
      <c r="M222" s="288"/>
    </row>
    <row r="223" spans="9:13" x14ac:dyDescent="0.2">
      <c r="I223" s="249"/>
      <c r="J223" s="767"/>
      <c r="K223" s="765"/>
      <c r="M223" s="288"/>
    </row>
    <row r="224" spans="9:13" x14ac:dyDescent="0.2">
      <c r="I224" s="249"/>
      <c r="J224" s="767"/>
      <c r="K224" s="765"/>
      <c r="M224" s="288"/>
    </row>
    <row r="225" spans="9:13" x14ac:dyDescent="0.2">
      <c r="I225" s="249"/>
      <c r="J225" s="767"/>
      <c r="K225" s="765"/>
      <c r="M225" s="288"/>
    </row>
    <row r="226" spans="9:13" x14ac:dyDescent="0.2">
      <c r="I226" s="249"/>
      <c r="J226" s="767"/>
      <c r="K226" s="765"/>
      <c r="M226" s="288"/>
    </row>
    <row r="227" spans="9:13" x14ac:dyDescent="0.2">
      <c r="I227" s="249"/>
      <c r="J227" s="767"/>
      <c r="K227" s="765"/>
      <c r="M227" s="288"/>
    </row>
    <row r="228" spans="9:13" x14ac:dyDescent="0.2">
      <c r="I228" s="249"/>
      <c r="J228" s="767"/>
      <c r="K228" s="765"/>
      <c r="M228" s="288"/>
    </row>
    <row r="229" spans="9:13" x14ac:dyDescent="0.2">
      <c r="I229" s="249"/>
      <c r="J229" s="767"/>
      <c r="K229" s="765"/>
      <c r="M229" s="288"/>
    </row>
    <row r="230" spans="9:13" x14ac:dyDescent="0.2">
      <c r="I230" s="249"/>
      <c r="J230" s="767"/>
      <c r="K230" s="765"/>
      <c r="M230" s="288"/>
    </row>
    <row r="231" spans="9:13" x14ac:dyDescent="0.2">
      <c r="I231" s="249"/>
      <c r="J231" s="767"/>
      <c r="K231" s="765"/>
      <c r="M231" s="288"/>
    </row>
    <row r="232" spans="9:13" x14ac:dyDescent="0.2">
      <c r="I232" s="249"/>
      <c r="J232" s="767"/>
      <c r="K232" s="765"/>
      <c r="M232" s="288"/>
    </row>
    <row r="233" spans="9:13" x14ac:dyDescent="0.2">
      <c r="I233" s="249"/>
      <c r="J233" s="767"/>
      <c r="K233" s="765"/>
      <c r="M233" s="288"/>
    </row>
    <row r="234" spans="9:13" x14ac:dyDescent="0.2">
      <c r="I234" s="249"/>
      <c r="J234" s="767"/>
      <c r="K234" s="765"/>
      <c r="M234" s="288"/>
    </row>
    <row r="235" spans="9:13" x14ac:dyDescent="0.2">
      <c r="I235" s="249"/>
      <c r="J235" s="767"/>
      <c r="K235" s="765"/>
      <c r="M235" s="288"/>
    </row>
    <row r="236" spans="9:13" x14ac:dyDescent="0.2">
      <c r="I236" s="249"/>
      <c r="J236" s="767"/>
      <c r="K236" s="765"/>
      <c r="M236" s="288"/>
    </row>
    <row r="237" spans="9:13" x14ac:dyDescent="0.2">
      <c r="I237" s="249"/>
      <c r="J237" s="767"/>
      <c r="K237" s="765"/>
      <c r="M237" s="288"/>
    </row>
    <row r="238" spans="9:13" x14ac:dyDescent="0.2">
      <c r="I238" s="249"/>
      <c r="J238" s="767"/>
      <c r="K238" s="765"/>
      <c r="M238" s="288"/>
    </row>
    <row r="239" spans="9:13" x14ac:dyDescent="0.2">
      <c r="I239" s="249"/>
      <c r="J239" s="767"/>
      <c r="K239" s="765"/>
      <c r="M239" s="288"/>
    </row>
    <row r="240" spans="9:13" x14ac:dyDescent="0.2">
      <c r="I240" s="249"/>
      <c r="J240" s="767"/>
      <c r="K240" s="765"/>
      <c r="M240" s="288"/>
    </row>
    <row r="241" spans="9:13" x14ac:dyDescent="0.2">
      <c r="I241" s="249"/>
      <c r="J241" s="767"/>
      <c r="K241" s="765"/>
      <c r="M241" s="288"/>
    </row>
    <row r="242" spans="9:13" x14ac:dyDescent="0.2">
      <c r="I242" s="249"/>
      <c r="J242" s="767"/>
      <c r="K242" s="765"/>
      <c r="M242" s="288"/>
    </row>
    <row r="243" spans="9:13" x14ac:dyDescent="0.2">
      <c r="I243" s="249"/>
      <c r="J243" s="767"/>
      <c r="K243" s="765"/>
      <c r="M243" s="288"/>
    </row>
    <row r="244" spans="9:13" x14ac:dyDescent="0.2">
      <c r="I244" s="249"/>
      <c r="J244" s="767"/>
      <c r="K244" s="765"/>
      <c r="M244" s="288"/>
    </row>
    <row r="245" spans="9:13" x14ac:dyDescent="0.2">
      <c r="I245" s="249"/>
      <c r="J245" s="767"/>
      <c r="K245" s="765"/>
      <c r="M245" s="288"/>
    </row>
    <row r="246" spans="9:13" x14ac:dyDescent="0.2">
      <c r="I246" s="249"/>
      <c r="J246" s="767"/>
      <c r="K246" s="765"/>
      <c r="M246" s="288"/>
    </row>
    <row r="247" spans="9:13" x14ac:dyDescent="0.2">
      <c r="I247" s="249"/>
      <c r="J247" s="767"/>
      <c r="K247" s="765"/>
      <c r="M247" s="288"/>
    </row>
    <row r="248" spans="9:13" x14ac:dyDescent="0.2">
      <c r="I248" s="249"/>
      <c r="J248" s="767"/>
      <c r="K248" s="765"/>
      <c r="M248" s="288"/>
    </row>
    <row r="249" spans="9:13" x14ac:dyDescent="0.2">
      <c r="I249" s="249"/>
      <c r="J249" s="767"/>
      <c r="K249" s="765"/>
      <c r="M249" s="288"/>
    </row>
    <row r="250" spans="9:13" x14ac:dyDescent="0.2">
      <c r="I250" s="249"/>
      <c r="J250" s="767"/>
      <c r="K250" s="765"/>
      <c r="M250" s="288"/>
    </row>
    <row r="251" spans="9:13" x14ac:dyDescent="0.2">
      <c r="I251" s="249"/>
      <c r="J251" s="767"/>
      <c r="K251" s="765"/>
      <c r="M251" s="288"/>
    </row>
    <row r="252" spans="9:13" x14ac:dyDescent="0.2">
      <c r="I252" s="249"/>
      <c r="J252" s="767"/>
      <c r="K252" s="765"/>
      <c r="M252" s="288"/>
    </row>
    <row r="253" spans="9:13" x14ac:dyDescent="0.2">
      <c r="I253" s="249"/>
      <c r="J253" s="767"/>
      <c r="K253" s="765"/>
      <c r="M253" s="288"/>
    </row>
    <row r="254" spans="9:13" x14ac:dyDescent="0.2">
      <c r="I254" s="249"/>
      <c r="J254" s="767"/>
      <c r="K254" s="765"/>
      <c r="M254" s="288"/>
    </row>
    <row r="255" spans="9:13" x14ac:dyDescent="0.2">
      <c r="I255" s="249"/>
      <c r="J255" s="767"/>
      <c r="K255" s="765"/>
      <c r="M255" s="288"/>
    </row>
    <row r="256" spans="9:13" x14ac:dyDescent="0.2">
      <c r="I256" s="249"/>
      <c r="J256" s="767"/>
      <c r="K256" s="765"/>
      <c r="M256" s="288"/>
    </row>
    <row r="257" spans="9:13" x14ac:dyDescent="0.2">
      <c r="I257" s="249"/>
      <c r="J257" s="767"/>
      <c r="K257" s="765"/>
      <c r="M257" s="288"/>
    </row>
    <row r="258" spans="9:13" x14ac:dyDescent="0.2">
      <c r="I258" s="249"/>
      <c r="J258" s="767"/>
      <c r="K258" s="765"/>
      <c r="M258" s="288"/>
    </row>
    <row r="259" spans="9:13" x14ac:dyDescent="0.2">
      <c r="I259" s="249"/>
      <c r="J259" s="767"/>
      <c r="K259" s="765"/>
      <c r="M259" s="288"/>
    </row>
    <row r="260" spans="9:13" x14ac:dyDescent="0.2">
      <c r="I260" s="249"/>
      <c r="J260" s="767"/>
      <c r="K260" s="765"/>
      <c r="M260" s="288"/>
    </row>
    <row r="261" spans="9:13" x14ac:dyDescent="0.2">
      <c r="I261" s="249"/>
      <c r="J261" s="767"/>
      <c r="K261" s="765"/>
      <c r="M261" s="288"/>
    </row>
    <row r="262" spans="9:13" x14ac:dyDescent="0.2">
      <c r="I262" s="249"/>
      <c r="J262" s="767"/>
      <c r="K262" s="765"/>
      <c r="M262" s="288"/>
    </row>
    <row r="263" spans="9:13" x14ac:dyDescent="0.2">
      <c r="I263" s="249"/>
      <c r="J263" s="767"/>
      <c r="K263" s="765"/>
      <c r="M263" s="288"/>
    </row>
    <row r="264" spans="9:13" x14ac:dyDescent="0.2">
      <c r="I264" s="249"/>
      <c r="J264" s="767"/>
      <c r="K264" s="765"/>
      <c r="M264" s="288"/>
    </row>
    <row r="265" spans="9:13" x14ac:dyDescent="0.2">
      <c r="I265" s="249"/>
      <c r="J265" s="767"/>
      <c r="K265" s="765"/>
      <c r="M265" s="288"/>
    </row>
    <row r="266" spans="9:13" x14ac:dyDescent="0.2">
      <c r="I266" s="249"/>
      <c r="J266" s="767"/>
      <c r="K266" s="765"/>
      <c r="M266" s="288"/>
    </row>
    <row r="267" spans="9:13" x14ac:dyDescent="0.2">
      <c r="I267" s="249"/>
      <c r="J267" s="767"/>
      <c r="K267" s="765"/>
      <c r="M267" s="288"/>
    </row>
    <row r="268" spans="9:13" x14ac:dyDescent="0.2">
      <c r="I268" s="249"/>
      <c r="J268" s="767"/>
      <c r="K268" s="765"/>
      <c r="M268" s="288"/>
    </row>
    <row r="269" spans="9:13" x14ac:dyDescent="0.2">
      <c r="I269" s="249"/>
      <c r="J269" s="767"/>
      <c r="K269" s="765"/>
      <c r="M269" s="288"/>
    </row>
    <row r="270" spans="9:13" x14ac:dyDescent="0.2">
      <c r="I270" s="249"/>
      <c r="J270" s="767"/>
      <c r="K270" s="765"/>
      <c r="M270" s="288"/>
    </row>
    <row r="271" spans="9:13" x14ac:dyDescent="0.2">
      <c r="I271" s="249"/>
      <c r="J271" s="767"/>
      <c r="K271" s="765"/>
      <c r="M271" s="288"/>
    </row>
    <row r="272" spans="9:13" x14ac:dyDescent="0.2">
      <c r="I272" s="249"/>
      <c r="J272" s="767"/>
      <c r="K272" s="765"/>
      <c r="M272" s="288"/>
    </row>
    <row r="273" spans="9:13" x14ac:dyDescent="0.2">
      <c r="I273" s="249"/>
      <c r="J273" s="767"/>
      <c r="K273" s="765"/>
      <c r="M273" s="288"/>
    </row>
    <row r="274" spans="9:13" x14ac:dyDescent="0.2">
      <c r="I274" s="249"/>
      <c r="J274" s="767"/>
      <c r="K274" s="765"/>
      <c r="M274" s="288"/>
    </row>
    <row r="275" spans="9:13" x14ac:dyDescent="0.2">
      <c r="I275" s="249"/>
      <c r="J275" s="767"/>
      <c r="K275" s="765"/>
      <c r="M275" s="288"/>
    </row>
    <row r="276" spans="9:13" x14ac:dyDescent="0.2">
      <c r="I276" s="249"/>
      <c r="J276" s="767"/>
      <c r="K276" s="765"/>
      <c r="M276" s="288"/>
    </row>
    <row r="277" spans="9:13" x14ac:dyDescent="0.2">
      <c r="I277" s="249"/>
      <c r="J277" s="767"/>
      <c r="K277" s="765"/>
      <c r="M277" s="288"/>
    </row>
    <row r="278" spans="9:13" x14ac:dyDescent="0.2">
      <c r="I278" s="249"/>
      <c r="J278" s="767"/>
      <c r="K278" s="765"/>
      <c r="M278" s="288"/>
    </row>
    <row r="279" spans="9:13" x14ac:dyDescent="0.2">
      <c r="I279" s="249"/>
      <c r="J279" s="767"/>
      <c r="K279" s="765"/>
      <c r="M279" s="288"/>
    </row>
    <row r="280" spans="9:13" x14ac:dyDescent="0.2">
      <c r="I280" s="249"/>
      <c r="J280" s="767"/>
      <c r="K280" s="765"/>
      <c r="M280" s="288"/>
    </row>
    <row r="281" spans="9:13" x14ac:dyDescent="0.2">
      <c r="I281" s="249"/>
      <c r="J281" s="767"/>
      <c r="K281" s="765"/>
      <c r="M281" s="288"/>
    </row>
    <row r="282" spans="9:13" x14ac:dyDescent="0.2">
      <c r="I282" s="249"/>
      <c r="J282" s="767"/>
      <c r="K282" s="765"/>
      <c r="M282" s="288"/>
    </row>
    <row r="283" spans="9:13" x14ac:dyDescent="0.2">
      <c r="I283" s="249"/>
      <c r="J283" s="767"/>
      <c r="K283" s="765"/>
      <c r="M283" s="288"/>
    </row>
    <row r="284" spans="9:13" x14ac:dyDescent="0.2">
      <c r="I284" s="249"/>
      <c r="J284" s="767"/>
      <c r="K284" s="765"/>
      <c r="M284" s="288"/>
    </row>
    <row r="285" spans="9:13" x14ac:dyDescent="0.2">
      <c r="I285" s="249"/>
      <c r="J285" s="767"/>
      <c r="K285" s="765"/>
      <c r="M285" s="288"/>
    </row>
    <row r="286" spans="9:13" x14ac:dyDescent="0.2">
      <c r="I286" s="249"/>
      <c r="J286" s="767"/>
      <c r="K286" s="765"/>
      <c r="M286" s="288"/>
    </row>
    <row r="287" spans="9:13" x14ac:dyDescent="0.2">
      <c r="I287" s="249"/>
      <c r="J287" s="767"/>
      <c r="K287" s="765"/>
      <c r="M287" s="288"/>
    </row>
    <row r="288" spans="9:13" x14ac:dyDescent="0.2">
      <c r="I288" s="249"/>
      <c r="J288" s="767"/>
      <c r="K288" s="765"/>
      <c r="M288" s="288"/>
    </row>
    <row r="289" spans="9:13" x14ac:dyDescent="0.2">
      <c r="I289" s="249"/>
      <c r="J289" s="767"/>
      <c r="K289" s="765"/>
      <c r="M289" s="288"/>
    </row>
    <row r="290" spans="9:13" x14ac:dyDescent="0.2">
      <c r="I290" s="249"/>
      <c r="J290" s="767"/>
      <c r="K290" s="765"/>
      <c r="M290" s="288"/>
    </row>
    <row r="291" spans="9:13" x14ac:dyDescent="0.2">
      <c r="I291" s="249"/>
      <c r="J291" s="767"/>
      <c r="K291" s="765"/>
      <c r="M291" s="288"/>
    </row>
    <row r="292" spans="9:13" x14ac:dyDescent="0.2">
      <c r="I292" s="249"/>
      <c r="J292" s="767"/>
      <c r="K292" s="765"/>
      <c r="M292" s="288"/>
    </row>
    <row r="293" spans="9:13" x14ac:dyDescent="0.2">
      <c r="I293" s="249"/>
      <c r="J293" s="767"/>
      <c r="K293" s="765"/>
      <c r="M293" s="288"/>
    </row>
    <row r="294" spans="9:13" x14ac:dyDescent="0.2">
      <c r="I294" s="249"/>
      <c r="J294" s="767"/>
      <c r="K294" s="765"/>
      <c r="M294" s="288"/>
    </row>
    <row r="295" spans="9:13" x14ac:dyDescent="0.2">
      <c r="I295" s="249"/>
      <c r="J295" s="767"/>
      <c r="K295" s="765"/>
      <c r="M295" s="288"/>
    </row>
    <row r="296" spans="9:13" x14ac:dyDescent="0.2">
      <c r="I296" s="249"/>
      <c r="J296" s="767"/>
      <c r="K296" s="765"/>
      <c r="M296" s="288"/>
    </row>
    <row r="297" spans="9:13" x14ac:dyDescent="0.2">
      <c r="I297" s="249"/>
      <c r="J297" s="767"/>
      <c r="K297" s="765"/>
      <c r="M297" s="288"/>
    </row>
    <row r="298" spans="9:13" x14ac:dyDescent="0.2">
      <c r="I298" s="249"/>
      <c r="J298" s="767"/>
      <c r="K298" s="765"/>
      <c r="M298" s="288"/>
    </row>
    <row r="299" spans="9:13" x14ac:dyDescent="0.2">
      <c r="I299" s="249"/>
      <c r="J299" s="767"/>
      <c r="K299" s="765"/>
      <c r="M299" s="288"/>
    </row>
    <row r="300" spans="9:13" x14ac:dyDescent="0.2">
      <c r="I300" s="249"/>
      <c r="J300" s="767"/>
      <c r="K300" s="765"/>
      <c r="M300" s="288"/>
    </row>
    <row r="301" spans="9:13" x14ac:dyDescent="0.2">
      <c r="I301" s="249"/>
      <c r="J301" s="767"/>
      <c r="K301" s="765"/>
      <c r="M301" s="288"/>
    </row>
    <row r="302" spans="9:13" x14ac:dyDescent="0.2">
      <c r="I302" s="249"/>
      <c r="J302" s="767"/>
      <c r="K302" s="765"/>
      <c r="M302" s="288"/>
    </row>
    <row r="303" spans="9:13" x14ac:dyDescent="0.2">
      <c r="I303" s="249"/>
      <c r="J303" s="767"/>
      <c r="K303" s="765"/>
      <c r="M303" s="288"/>
    </row>
    <row r="304" spans="9:13" x14ac:dyDescent="0.2">
      <c r="I304" s="249"/>
      <c r="J304" s="767"/>
      <c r="K304" s="765"/>
      <c r="M304" s="288"/>
    </row>
    <row r="305" spans="9:13" x14ac:dyDescent="0.2">
      <c r="I305" s="249"/>
      <c r="J305" s="767"/>
      <c r="K305" s="765"/>
      <c r="M305" s="288"/>
    </row>
    <row r="306" spans="9:13" x14ac:dyDescent="0.2">
      <c r="I306" s="249"/>
      <c r="J306" s="767"/>
      <c r="K306" s="765"/>
      <c r="M306" s="288"/>
    </row>
    <row r="307" spans="9:13" x14ac:dyDescent="0.2">
      <c r="I307" s="249"/>
      <c r="J307" s="767"/>
      <c r="K307" s="765"/>
      <c r="M307" s="288"/>
    </row>
    <row r="308" spans="9:13" x14ac:dyDescent="0.2">
      <c r="I308" s="249"/>
      <c r="J308" s="767"/>
      <c r="K308" s="765"/>
      <c r="M308" s="288"/>
    </row>
    <row r="309" spans="9:13" x14ac:dyDescent="0.2">
      <c r="I309" s="249"/>
      <c r="J309" s="767"/>
      <c r="K309" s="765"/>
      <c r="M309" s="288"/>
    </row>
    <row r="310" spans="9:13" x14ac:dyDescent="0.2">
      <c r="I310" s="249"/>
      <c r="J310" s="767"/>
      <c r="K310" s="765"/>
      <c r="M310" s="288"/>
    </row>
    <row r="311" spans="9:13" x14ac:dyDescent="0.2">
      <c r="I311" s="249"/>
      <c r="J311" s="767"/>
      <c r="K311" s="765"/>
      <c r="M311" s="288"/>
    </row>
    <row r="312" spans="9:13" x14ac:dyDescent="0.2">
      <c r="I312" s="249"/>
      <c r="J312" s="767"/>
      <c r="K312" s="765"/>
      <c r="M312" s="288"/>
    </row>
    <row r="313" spans="9:13" x14ac:dyDescent="0.2">
      <c r="I313" s="249"/>
      <c r="J313" s="767"/>
      <c r="K313" s="765"/>
      <c r="M313" s="288"/>
    </row>
    <row r="314" spans="9:13" x14ac:dyDescent="0.2">
      <c r="I314" s="249"/>
      <c r="J314" s="767"/>
      <c r="K314" s="765"/>
      <c r="M314" s="288"/>
    </row>
    <row r="315" spans="9:13" x14ac:dyDescent="0.2">
      <c r="I315" s="249"/>
      <c r="J315" s="767"/>
      <c r="K315" s="765"/>
      <c r="M315" s="288"/>
    </row>
    <row r="316" spans="9:13" x14ac:dyDescent="0.2">
      <c r="I316" s="249"/>
      <c r="J316" s="767"/>
      <c r="K316" s="765"/>
      <c r="M316" s="288"/>
    </row>
    <row r="317" spans="9:13" x14ac:dyDescent="0.2">
      <c r="I317" s="249"/>
      <c r="J317" s="767"/>
      <c r="K317" s="765"/>
      <c r="M317" s="288"/>
    </row>
    <row r="318" spans="9:13" x14ac:dyDescent="0.2">
      <c r="I318" s="249"/>
      <c r="J318" s="767"/>
      <c r="K318" s="765"/>
      <c r="M318" s="288"/>
    </row>
    <row r="319" spans="9:13" x14ac:dyDescent="0.2">
      <c r="I319" s="249"/>
      <c r="J319" s="767"/>
      <c r="K319" s="765"/>
      <c r="M319" s="288"/>
    </row>
    <row r="320" spans="9:13" x14ac:dyDescent="0.2">
      <c r="I320" s="249"/>
      <c r="J320" s="767"/>
      <c r="K320" s="765"/>
      <c r="M320" s="288"/>
    </row>
    <row r="321" spans="9:13" x14ac:dyDescent="0.2">
      <c r="I321" s="249"/>
      <c r="J321" s="767"/>
      <c r="K321" s="765"/>
      <c r="M321" s="288"/>
    </row>
    <row r="322" spans="9:13" x14ac:dyDescent="0.2">
      <c r="I322" s="249"/>
      <c r="J322" s="767"/>
      <c r="K322" s="765"/>
      <c r="M322" s="288"/>
    </row>
    <row r="323" spans="9:13" x14ac:dyDescent="0.2">
      <c r="I323" s="249"/>
      <c r="J323" s="767"/>
      <c r="K323" s="765"/>
      <c r="M323" s="288"/>
    </row>
    <row r="324" spans="9:13" x14ac:dyDescent="0.2">
      <c r="I324" s="249"/>
      <c r="J324" s="767"/>
      <c r="K324" s="765"/>
      <c r="M324" s="288"/>
    </row>
    <row r="325" spans="9:13" x14ac:dyDescent="0.2">
      <c r="I325" s="249"/>
      <c r="J325" s="767"/>
      <c r="K325" s="765"/>
      <c r="M325" s="288"/>
    </row>
    <row r="326" spans="9:13" x14ac:dyDescent="0.2">
      <c r="I326" s="249"/>
      <c r="J326" s="767"/>
      <c r="K326" s="765"/>
      <c r="M326" s="288"/>
    </row>
    <row r="327" spans="9:13" x14ac:dyDescent="0.2">
      <c r="I327" s="249"/>
      <c r="J327" s="767"/>
      <c r="K327" s="765"/>
      <c r="M327" s="288"/>
    </row>
    <row r="328" spans="9:13" x14ac:dyDescent="0.2">
      <c r="I328" s="249"/>
      <c r="J328" s="767"/>
      <c r="K328" s="765"/>
      <c r="M328" s="288"/>
    </row>
    <row r="329" spans="9:13" x14ac:dyDescent="0.2">
      <c r="I329" s="249"/>
      <c r="J329" s="767"/>
      <c r="K329" s="765"/>
      <c r="M329" s="288"/>
    </row>
    <row r="330" spans="9:13" x14ac:dyDescent="0.2">
      <c r="I330" s="249"/>
      <c r="J330" s="767"/>
      <c r="K330" s="765"/>
      <c r="M330" s="288"/>
    </row>
    <row r="331" spans="9:13" x14ac:dyDescent="0.2">
      <c r="I331" s="249"/>
      <c r="J331" s="767"/>
      <c r="K331" s="765"/>
      <c r="M331" s="288"/>
    </row>
    <row r="332" spans="9:13" x14ac:dyDescent="0.2">
      <c r="I332" s="249"/>
      <c r="J332" s="767"/>
      <c r="K332" s="765"/>
      <c r="M332" s="288"/>
    </row>
    <row r="333" spans="9:13" x14ac:dyDescent="0.2">
      <c r="I333" s="249"/>
      <c r="J333" s="767"/>
      <c r="K333" s="765"/>
      <c r="M333" s="288"/>
    </row>
    <row r="334" spans="9:13" x14ac:dyDescent="0.2">
      <c r="I334" s="249"/>
      <c r="J334" s="767"/>
      <c r="K334" s="765"/>
      <c r="M334" s="288"/>
    </row>
    <row r="335" spans="9:13" x14ac:dyDescent="0.2">
      <c r="I335" s="249"/>
      <c r="J335" s="767"/>
      <c r="K335" s="765"/>
      <c r="M335" s="288"/>
    </row>
    <row r="336" spans="9:13" x14ac:dyDescent="0.2">
      <c r="I336" s="249"/>
      <c r="J336" s="767"/>
      <c r="K336" s="765"/>
      <c r="M336" s="288"/>
    </row>
    <row r="337" spans="9:13" x14ac:dyDescent="0.2">
      <c r="I337" s="249"/>
      <c r="J337" s="767"/>
      <c r="K337" s="765"/>
      <c r="M337" s="288"/>
    </row>
    <row r="338" spans="9:13" x14ac:dyDescent="0.2">
      <c r="I338" s="249"/>
      <c r="J338" s="767"/>
      <c r="K338" s="765"/>
      <c r="M338" s="288"/>
    </row>
    <row r="339" spans="9:13" x14ac:dyDescent="0.2">
      <c r="I339" s="249"/>
      <c r="J339" s="767"/>
      <c r="K339" s="765"/>
      <c r="M339" s="288"/>
    </row>
    <row r="340" spans="9:13" x14ac:dyDescent="0.2">
      <c r="I340" s="249"/>
      <c r="J340" s="767"/>
      <c r="K340" s="765"/>
      <c r="M340" s="288"/>
    </row>
    <row r="341" spans="9:13" x14ac:dyDescent="0.2">
      <c r="I341" s="249"/>
      <c r="J341" s="767"/>
      <c r="K341" s="765"/>
      <c r="M341" s="288"/>
    </row>
    <row r="342" spans="9:13" x14ac:dyDescent="0.2">
      <c r="I342" s="249"/>
      <c r="J342" s="767"/>
      <c r="K342" s="765"/>
      <c r="M342" s="288"/>
    </row>
    <row r="343" spans="9:13" x14ac:dyDescent="0.2">
      <c r="I343" s="249"/>
      <c r="J343" s="767"/>
      <c r="K343" s="765"/>
      <c r="M343" s="288"/>
    </row>
    <row r="344" spans="9:13" x14ac:dyDescent="0.2">
      <c r="I344" s="249"/>
      <c r="J344" s="767"/>
      <c r="K344" s="765"/>
      <c r="M344" s="288"/>
    </row>
    <row r="345" spans="9:13" x14ac:dyDescent="0.2">
      <c r="I345" s="249"/>
      <c r="J345" s="767"/>
      <c r="K345" s="765"/>
      <c r="M345" s="288"/>
    </row>
    <row r="346" spans="9:13" x14ac:dyDescent="0.2">
      <c r="I346" s="249"/>
      <c r="J346" s="767"/>
      <c r="K346" s="765"/>
      <c r="M346" s="288"/>
    </row>
    <row r="347" spans="9:13" x14ac:dyDescent="0.2">
      <c r="I347" s="249"/>
      <c r="J347" s="767"/>
      <c r="K347" s="765"/>
      <c r="M347" s="288"/>
    </row>
    <row r="348" spans="9:13" x14ac:dyDescent="0.2">
      <c r="I348" s="249"/>
      <c r="J348" s="767"/>
      <c r="K348" s="765"/>
      <c r="M348" s="288"/>
    </row>
    <row r="349" spans="9:13" x14ac:dyDescent="0.2">
      <c r="I349" s="249"/>
      <c r="J349" s="767"/>
      <c r="K349" s="765"/>
      <c r="M349" s="288"/>
    </row>
    <row r="350" spans="9:13" x14ac:dyDescent="0.2">
      <c r="I350" s="249"/>
      <c r="J350" s="767"/>
      <c r="K350" s="765"/>
      <c r="M350" s="288"/>
    </row>
    <row r="351" spans="9:13" x14ac:dyDescent="0.2">
      <c r="I351" s="249"/>
      <c r="J351" s="767"/>
      <c r="K351" s="765"/>
      <c r="M351" s="288"/>
    </row>
    <row r="352" spans="9:13" x14ac:dyDescent="0.2">
      <c r="I352" s="249"/>
      <c r="J352" s="767"/>
      <c r="K352" s="765"/>
      <c r="M352" s="288"/>
    </row>
    <row r="353" spans="9:13" x14ac:dyDescent="0.2">
      <c r="I353" s="249"/>
      <c r="J353" s="767"/>
      <c r="K353" s="765"/>
      <c r="M353" s="288"/>
    </row>
    <row r="354" spans="9:13" x14ac:dyDescent="0.2">
      <c r="I354" s="249"/>
      <c r="J354" s="767"/>
      <c r="K354" s="765"/>
      <c r="M354" s="288"/>
    </row>
    <row r="355" spans="9:13" x14ac:dyDescent="0.2">
      <c r="I355" s="249"/>
      <c r="J355" s="767"/>
      <c r="K355" s="765"/>
      <c r="M355" s="288"/>
    </row>
    <row r="356" spans="9:13" x14ac:dyDescent="0.2">
      <c r="I356" s="249"/>
      <c r="J356" s="767"/>
      <c r="K356" s="765"/>
      <c r="M356" s="288"/>
    </row>
    <row r="357" spans="9:13" x14ac:dyDescent="0.2">
      <c r="I357" s="249"/>
      <c r="J357" s="767"/>
      <c r="K357" s="765"/>
      <c r="M357" s="288"/>
    </row>
    <row r="358" spans="9:13" x14ac:dyDescent="0.2">
      <c r="I358" s="249"/>
      <c r="J358" s="767"/>
      <c r="K358" s="765"/>
      <c r="M358" s="288"/>
    </row>
    <row r="359" spans="9:13" x14ac:dyDescent="0.2">
      <c r="I359" s="249"/>
      <c r="J359" s="767"/>
      <c r="K359" s="765"/>
      <c r="M359" s="288"/>
    </row>
    <row r="360" spans="9:13" x14ac:dyDescent="0.2">
      <c r="I360" s="249"/>
      <c r="J360" s="767"/>
      <c r="K360" s="765"/>
      <c r="M360" s="288"/>
    </row>
    <row r="361" spans="9:13" x14ac:dyDescent="0.2">
      <c r="I361" s="249"/>
      <c r="J361" s="767"/>
      <c r="K361" s="765"/>
      <c r="M361" s="288"/>
    </row>
    <row r="362" spans="9:13" x14ac:dyDescent="0.2">
      <c r="I362" s="249"/>
      <c r="J362" s="767"/>
      <c r="K362" s="765"/>
      <c r="M362" s="288"/>
    </row>
    <row r="363" spans="9:13" x14ac:dyDescent="0.2">
      <c r="I363" s="249"/>
      <c r="J363" s="767"/>
      <c r="K363" s="765"/>
      <c r="M363" s="288"/>
    </row>
    <row r="364" spans="9:13" x14ac:dyDescent="0.2">
      <c r="I364" s="249"/>
      <c r="J364" s="767"/>
      <c r="K364" s="765"/>
      <c r="M364" s="288"/>
    </row>
    <row r="365" spans="9:13" x14ac:dyDescent="0.2">
      <c r="I365" s="249"/>
      <c r="J365" s="767"/>
      <c r="K365" s="765"/>
      <c r="M365" s="288"/>
    </row>
    <row r="366" spans="9:13" x14ac:dyDescent="0.2">
      <c r="I366" s="249"/>
      <c r="J366" s="767"/>
      <c r="K366" s="765"/>
      <c r="M366" s="288"/>
    </row>
    <row r="367" spans="9:13" x14ac:dyDescent="0.2">
      <c r="I367" s="249"/>
      <c r="J367" s="767"/>
      <c r="K367" s="765"/>
      <c r="M367" s="288"/>
    </row>
    <row r="368" spans="9:13" x14ac:dyDescent="0.2">
      <c r="I368" s="249"/>
      <c r="J368" s="767"/>
      <c r="K368" s="765"/>
      <c r="M368" s="288"/>
    </row>
    <row r="369" spans="9:13" x14ac:dyDescent="0.2">
      <c r="I369" s="249"/>
      <c r="J369" s="767"/>
      <c r="K369" s="765"/>
      <c r="M369" s="288"/>
    </row>
    <row r="370" spans="9:13" x14ac:dyDescent="0.2">
      <c r="I370" s="249"/>
      <c r="J370" s="767"/>
      <c r="K370" s="765"/>
      <c r="M370" s="288"/>
    </row>
    <row r="371" spans="9:13" x14ac:dyDescent="0.2">
      <c r="I371" s="249"/>
      <c r="J371" s="767"/>
      <c r="K371" s="765"/>
      <c r="M371" s="288"/>
    </row>
    <row r="372" spans="9:13" x14ac:dyDescent="0.2">
      <c r="I372" s="249"/>
      <c r="J372" s="767"/>
      <c r="K372" s="765"/>
      <c r="M372" s="288"/>
    </row>
    <row r="373" spans="9:13" x14ac:dyDescent="0.2">
      <c r="I373" s="249"/>
      <c r="J373" s="767"/>
      <c r="K373" s="765"/>
      <c r="M373" s="288"/>
    </row>
    <row r="374" spans="9:13" x14ac:dyDescent="0.2">
      <c r="I374" s="249"/>
      <c r="J374" s="767"/>
      <c r="K374" s="765"/>
      <c r="M374" s="288"/>
    </row>
    <row r="375" spans="9:13" x14ac:dyDescent="0.2">
      <c r="I375" s="249"/>
      <c r="J375" s="767"/>
      <c r="K375" s="765"/>
      <c r="M375" s="288"/>
    </row>
    <row r="376" spans="9:13" x14ac:dyDescent="0.2">
      <c r="I376" s="249"/>
      <c r="J376" s="767"/>
      <c r="K376" s="765"/>
      <c r="M376" s="288"/>
    </row>
    <row r="377" spans="9:13" x14ac:dyDescent="0.2">
      <c r="I377" s="249"/>
      <c r="J377" s="767"/>
      <c r="K377" s="765"/>
      <c r="M377" s="288"/>
    </row>
    <row r="378" spans="9:13" x14ac:dyDescent="0.2">
      <c r="I378" s="249"/>
      <c r="J378" s="767"/>
      <c r="K378" s="765"/>
      <c r="M378" s="288"/>
    </row>
    <row r="379" spans="9:13" x14ac:dyDescent="0.2">
      <c r="I379" s="249"/>
      <c r="J379" s="767"/>
      <c r="K379" s="765"/>
      <c r="M379" s="288"/>
    </row>
    <row r="380" spans="9:13" x14ac:dyDescent="0.2">
      <c r="I380" s="249"/>
      <c r="J380" s="767"/>
      <c r="K380" s="765"/>
      <c r="M380" s="288"/>
    </row>
    <row r="381" spans="9:13" x14ac:dyDescent="0.2">
      <c r="I381" s="249"/>
      <c r="J381" s="767"/>
      <c r="K381" s="765"/>
      <c r="M381" s="288"/>
    </row>
    <row r="382" spans="9:13" x14ac:dyDescent="0.2">
      <c r="I382" s="249"/>
      <c r="J382" s="767"/>
      <c r="K382" s="765"/>
      <c r="M382" s="288"/>
    </row>
    <row r="383" spans="9:13" x14ac:dyDescent="0.2">
      <c r="I383" s="249"/>
      <c r="J383" s="767"/>
      <c r="K383" s="765"/>
      <c r="M383" s="288"/>
    </row>
    <row r="384" spans="9:13" x14ac:dyDescent="0.2">
      <c r="I384" s="249"/>
      <c r="J384" s="767"/>
      <c r="K384" s="765"/>
      <c r="M384" s="288"/>
    </row>
    <row r="385" spans="9:13" x14ac:dyDescent="0.2">
      <c r="I385" s="249"/>
      <c r="J385" s="767"/>
      <c r="K385" s="765"/>
      <c r="M385" s="288"/>
    </row>
    <row r="386" spans="9:13" x14ac:dyDescent="0.2">
      <c r="I386" s="249"/>
      <c r="J386" s="767"/>
      <c r="K386" s="765"/>
      <c r="M386" s="288"/>
    </row>
    <row r="387" spans="9:13" x14ac:dyDescent="0.2">
      <c r="I387" s="249"/>
      <c r="J387" s="767"/>
      <c r="K387" s="765"/>
      <c r="M387" s="288"/>
    </row>
    <row r="388" spans="9:13" x14ac:dyDescent="0.2">
      <c r="I388" s="249"/>
      <c r="J388" s="767"/>
      <c r="K388" s="765"/>
      <c r="M388" s="288"/>
    </row>
    <row r="389" spans="9:13" x14ac:dyDescent="0.2">
      <c r="I389" s="249"/>
      <c r="J389" s="767"/>
      <c r="K389" s="765"/>
      <c r="M389" s="288"/>
    </row>
    <row r="390" spans="9:13" x14ac:dyDescent="0.2">
      <c r="I390" s="249"/>
      <c r="J390" s="767"/>
      <c r="K390" s="765"/>
      <c r="M390" s="288"/>
    </row>
    <row r="391" spans="9:13" x14ac:dyDescent="0.2">
      <c r="I391" s="249"/>
      <c r="J391" s="767"/>
      <c r="K391" s="765"/>
      <c r="M391" s="288"/>
    </row>
    <row r="392" spans="9:13" x14ac:dyDescent="0.2">
      <c r="I392" s="249"/>
      <c r="J392" s="767"/>
      <c r="K392" s="765"/>
      <c r="M392" s="288"/>
    </row>
    <row r="393" spans="9:13" x14ac:dyDescent="0.2">
      <c r="I393" s="249"/>
      <c r="J393" s="767"/>
      <c r="K393" s="765"/>
      <c r="M393" s="288"/>
    </row>
    <row r="394" spans="9:13" x14ac:dyDescent="0.2">
      <c r="I394" s="249"/>
      <c r="J394" s="767"/>
      <c r="K394" s="765"/>
      <c r="M394" s="288"/>
    </row>
    <row r="395" spans="9:13" x14ac:dyDescent="0.2">
      <c r="I395" s="249"/>
      <c r="J395" s="767"/>
      <c r="K395" s="765"/>
      <c r="M395" s="288"/>
    </row>
    <row r="396" spans="9:13" x14ac:dyDescent="0.2">
      <c r="I396" s="249"/>
      <c r="J396" s="767"/>
      <c r="K396" s="765"/>
      <c r="M396" s="288"/>
    </row>
    <row r="397" spans="9:13" x14ac:dyDescent="0.2">
      <c r="I397" s="249"/>
      <c r="J397" s="767"/>
      <c r="K397" s="765"/>
      <c r="M397" s="288"/>
    </row>
    <row r="398" spans="9:13" x14ac:dyDescent="0.2">
      <c r="I398" s="249"/>
      <c r="J398" s="767"/>
      <c r="K398" s="765"/>
      <c r="M398" s="288"/>
    </row>
    <row r="399" spans="9:13" x14ac:dyDescent="0.2">
      <c r="I399" s="249"/>
      <c r="J399" s="767"/>
      <c r="K399" s="765"/>
      <c r="M399" s="288"/>
    </row>
    <row r="400" spans="9:13" x14ac:dyDescent="0.2">
      <c r="I400" s="249"/>
      <c r="J400" s="767"/>
      <c r="K400" s="765"/>
      <c r="M400" s="288"/>
    </row>
    <row r="401" spans="9:13" x14ac:dyDescent="0.2">
      <c r="I401" s="249"/>
      <c r="J401" s="767"/>
      <c r="K401" s="765"/>
      <c r="M401" s="288"/>
    </row>
    <row r="402" spans="9:13" x14ac:dyDescent="0.2">
      <c r="I402" s="249"/>
      <c r="J402" s="767"/>
      <c r="K402" s="765"/>
      <c r="M402" s="288"/>
    </row>
    <row r="403" spans="9:13" x14ac:dyDescent="0.2">
      <c r="I403" s="249"/>
      <c r="J403" s="767"/>
      <c r="K403" s="765"/>
      <c r="M403" s="288"/>
    </row>
    <row r="404" spans="9:13" x14ac:dyDescent="0.2">
      <c r="I404" s="249"/>
      <c r="J404" s="767"/>
      <c r="K404" s="765"/>
      <c r="M404" s="288"/>
    </row>
    <row r="405" spans="9:13" x14ac:dyDescent="0.2">
      <c r="I405" s="249"/>
      <c r="J405" s="767"/>
      <c r="K405" s="765"/>
      <c r="M405" s="288"/>
    </row>
    <row r="406" spans="9:13" x14ac:dyDescent="0.2">
      <c r="I406" s="249"/>
      <c r="J406" s="767"/>
      <c r="K406" s="765"/>
      <c r="M406" s="288"/>
    </row>
    <row r="407" spans="9:13" x14ac:dyDescent="0.2">
      <c r="I407" s="249"/>
      <c r="J407" s="767"/>
      <c r="K407" s="765"/>
      <c r="M407" s="288"/>
    </row>
    <row r="408" spans="9:13" x14ac:dyDescent="0.2">
      <c r="I408" s="249"/>
      <c r="J408" s="767"/>
      <c r="K408" s="765"/>
      <c r="M408" s="288"/>
    </row>
    <row r="409" spans="9:13" x14ac:dyDescent="0.2">
      <c r="I409" s="249"/>
      <c r="J409" s="767"/>
      <c r="K409" s="765"/>
      <c r="M409" s="288"/>
    </row>
    <row r="410" spans="9:13" x14ac:dyDescent="0.2">
      <c r="I410" s="249"/>
      <c r="J410" s="767"/>
      <c r="K410" s="765"/>
      <c r="M410" s="288"/>
    </row>
    <row r="411" spans="9:13" x14ac:dyDescent="0.2">
      <c r="I411" s="249"/>
      <c r="J411" s="767"/>
      <c r="K411" s="765"/>
      <c r="M411" s="288"/>
    </row>
    <row r="412" spans="9:13" x14ac:dyDescent="0.2">
      <c r="I412" s="249"/>
      <c r="J412" s="767"/>
      <c r="K412" s="765"/>
      <c r="M412" s="288"/>
    </row>
    <row r="413" spans="9:13" x14ac:dyDescent="0.2">
      <c r="I413" s="249"/>
      <c r="J413" s="767"/>
      <c r="K413" s="765"/>
      <c r="M413" s="288"/>
    </row>
    <row r="414" spans="9:13" x14ac:dyDescent="0.2">
      <c r="I414" s="249"/>
      <c r="J414" s="767"/>
      <c r="K414" s="765"/>
      <c r="M414" s="288"/>
    </row>
    <row r="415" spans="9:13" x14ac:dyDescent="0.2">
      <c r="I415" s="249"/>
      <c r="J415" s="767"/>
      <c r="K415" s="765"/>
      <c r="M415" s="288"/>
    </row>
    <row r="416" spans="9:13" x14ac:dyDescent="0.2">
      <c r="I416" s="249"/>
      <c r="J416" s="767"/>
      <c r="K416" s="765"/>
      <c r="M416" s="288"/>
    </row>
    <row r="417" spans="9:13" x14ac:dyDescent="0.2">
      <c r="I417" s="249"/>
      <c r="J417" s="767"/>
      <c r="K417" s="765"/>
      <c r="M417" s="288"/>
    </row>
    <row r="418" spans="9:13" x14ac:dyDescent="0.2">
      <c r="I418" s="249"/>
      <c r="J418" s="767"/>
      <c r="K418" s="765"/>
      <c r="M418" s="288"/>
    </row>
    <row r="419" spans="9:13" x14ac:dyDescent="0.2">
      <c r="I419" s="249"/>
      <c r="J419" s="767"/>
      <c r="K419" s="765"/>
      <c r="M419" s="288"/>
    </row>
    <row r="420" spans="9:13" x14ac:dyDescent="0.2">
      <c r="I420" s="249"/>
      <c r="J420" s="767"/>
      <c r="K420" s="765"/>
      <c r="M420" s="288"/>
    </row>
    <row r="421" spans="9:13" x14ac:dyDescent="0.2">
      <c r="I421" s="249"/>
      <c r="J421" s="767"/>
      <c r="K421" s="765"/>
      <c r="M421" s="288"/>
    </row>
    <row r="422" spans="9:13" x14ac:dyDescent="0.2">
      <c r="I422" s="249"/>
      <c r="J422" s="767"/>
      <c r="K422" s="765"/>
      <c r="M422" s="288"/>
    </row>
    <row r="423" spans="9:13" x14ac:dyDescent="0.2">
      <c r="I423" s="249"/>
      <c r="J423" s="767"/>
      <c r="K423" s="765"/>
      <c r="M423" s="288"/>
    </row>
    <row r="424" spans="9:13" x14ac:dyDescent="0.2">
      <c r="I424" s="249"/>
      <c r="J424" s="767"/>
      <c r="K424" s="765"/>
      <c r="M424" s="288"/>
    </row>
    <row r="425" spans="9:13" x14ac:dyDescent="0.2">
      <c r="I425" s="249"/>
      <c r="J425" s="767"/>
      <c r="K425" s="765"/>
      <c r="M425" s="288"/>
    </row>
    <row r="426" spans="9:13" x14ac:dyDescent="0.2">
      <c r="I426" s="249"/>
      <c r="J426" s="767"/>
      <c r="K426" s="765"/>
      <c r="M426" s="288"/>
    </row>
    <row r="427" spans="9:13" x14ac:dyDescent="0.2">
      <c r="I427" s="249"/>
      <c r="J427" s="767"/>
      <c r="K427" s="765"/>
      <c r="M427" s="288"/>
    </row>
    <row r="428" spans="9:13" x14ac:dyDescent="0.2">
      <c r="I428" s="249"/>
      <c r="J428" s="767"/>
      <c r="K428" s="765"/>
      <c r="M428" s="288"/>
    </row>
    <row r="429" spans="9:13" x14ac:dyDescent="0.2">
      <c r="I429" s="249"/>
      <c r="J429" s="767"/>
      <c r="K429" s="765"/>
      <c r="M429" s="288"/>
    </row>
    <row r="430" spans="9:13" x14ac:dyDescent="0.2">
      <c r="I430" s="249"/>
      <c r="J430" s="767"/>
      <c r="K430" s="765"/>
      <c r="M430" s="288"/>
    </row>
    <row r="431" spans="9:13" x14ac:dyDescent="0.2">
      <c r="I431" s="249"/>
      <c r="J431" s="767"/>
      <c r="K431" s="765"/>
      <c r="M431" s="288"/>
    </row>
    <row r="432" spans="9:13" x14ac:dyDescent="0.2">
      <c r="I432" s="249"/>
      <c r="J432" s="767"/>
      <c r="K432" s="765"/>
      <c r="M432" s="288"/>
    </row>
    <row r="433" spans="9:13" x14ac:dyDescent="0.2">
      <c r="I433" s="249"/>
      <c r="J433" s="767"/>
      <c r="K433" s="765"/>
      <c r="M433" s="288"/>
    </row>
    <row r="434" spans="9:13" x14ac:dyDescent="0.2">
      <c r="I434" s="249"/>
      <c r="J434" s="767"/>
      <c r="K434" s="765"/>
      <c r="M434" s="288"/>
    </row>
    <row r="435" spans="9:13" x14ac:dyDescent="0.2">
      <c r="I435" s="249"/>
      <c r="J435" s="767"/>
      <c r="K435" s="765"/>
      <c r="M435" s="288"/>
    </row>
    <row r="436" spans="9:13" x14ac:dyDescent="0.2">
      <c r="I436" s="249"/>
      <c r="J436" s="767"/>
      <c r="K436" s="765"/>
      <c r="M436" s="288"/>
    </row>
    <row r="437" spans="9:13" x14ac:dyDescent="0.2">
      <c r="I437" s="249"/>
      <c r="J437" s="767"/>
      <c r="K437" s="765"/>
      <c r="M437" s="288"/>
    </row>
    <row r="438" spans="9:13" x14ac:dyDescent="0.2">
      <c r="I438" s="249"/>
      <c r="J438" s="767"/>
      <c r="K438" s="765"/>
      <c r="M438" s="288"/>
    </row>
    <row r="439" spans="9:13" x14ac:dyDescent="0.2">
      <c r="I439" s="249"/>
      <c r="J439" s="767"/>
      <c r="K439" s="765"/>
      <c r="M439" s="288"/>
    </row>
    <row r="440" spans="9:13" x14ac:dyDescent="0.2">
      <c r="I440" s="249"/>
      <c r="J440" s="767"/>
      <c r="K440" s="765"/>
      <c r="M440" s="288"/>
    </row>
    <row r="441" spans="9:13" x14ac:dyDescent="0.2">
      <c r="I441" s="249"/>
      <c r="J441" s="767"/>
      <c r="K441" s="765"/>
      <c r="M441" s="288"/>
    </row>
    <row r="442" spans="9:13" x14ac:dyDescent="0.2">
      <c r="I442" s="249"/>
      <c r="J442" s="767"/>
      <c r="K442" s="765"/>
      <c r="M442" s="288"/>
    </row>
    <row r="443" spans="9:13" x14ac:dyDescent="0.2">
      <c r="I443" s="249"/>
      <c r="J443" s="767"/>
      <c r="K443" s="765"/>
      <c r="M443" s="288"/>
    </row>
    <row r="444" spans="9:13" x14ac:dyDescent="0.2">
      <c r="I444" s="249"/>
      <c r="J444" s="767"/>
      <c r="K444" s="765"/>
      <c r="M444" s="288"/>
    </row>
    <row r="445" spans="9:13" x14ac:dyDescent="0.2">
      <c r="I445" s="249"/>
      <c r="J445" s="767"/>
      <c r="K445" s="765"/>
      <c r="M445" s="288"/>
    </row>
    <row r="446" spans="9:13" x14ac:dyDescent="0.2">
      <c r="I446" s="249"/>
      <c r="J446" s="767"/>
      <c r="K446" s="765"/>
      <c r="M446" s="288"/>
    </row>
    <row r="447" spans="9:13" x14ac:dyDescent="0.2">
      <c r="I447" s="249"/>
      <c r="J447" s="767"/>
      <c r="K447" s="765"/>
      <c r="M447" s="288"/>
    </row>
    <row r="448" spans="9:13" x14ac:dyDescent="0.2">
      <c r="I448" s="249"/>
      <c r="J448" s="767"/>
      <c r="K448" s="765"/>
      <c r="M448" s="288"/>
    </row>
    <row r="449" spans="9:13" x14ac:dyDescent="0.2">
      <c r="I449" s="249"/>
      <c r="J449" s="767"/>
      <c r="K449" s="765"/>
      <c r="M449" s="288"/>
    </row>
    <row r="450" spans="9:13" x14ac:dyDescent="0.2">
      <c r="I450" s="249"/>
      <c r="J450" s="767"/>
      <c r="K450" s="765"/>
      <c r="M450" s="288"/>
    </row>
    <row r="451" spans="9:13" x14ac:dyDescent="0.2">
      <c r="I451" s="249"/>
      <c r="J451" s="767"/>
      <c r="K451" s="765"/>
      <c r="M451" s="288"/>
    </row>
    <row r="452" spans="9:13" x14ac:dyDescent="0.2">
      <c r="I452" s="249"/>
      <c r="J452" s="767"/>
      <c r="K452" s="765"/>
      <c r="M452" s="288"/>
    </row>
    <row r="453" spans="9:13" x14ac:dyDescent="0.2">
      <c r="I453" s="249"/>
      <c r="J453" s="767"/>
      <c r="K453" s="765"/>
      <c r="M453" s="288"/>
    </row>
    <row r="454" spans="9:13" x14ac:dyDescent="0.2">
      <c r="I454" s="249"/>
      <c r="J454" s="767"/>
      <c r="K454" s="765"/>
      <c r="M454" s="288"/>
    </row>
    <row r="455" spans="9:13" x14ac:dyDescent="0.2">
      <c r="I455" s="249"/>
      <c r="J455" s="767"/>
      <c r="K455" s="765"/>
      <c r="M455" s="288"/>
    </row>
    <row r="456" spans="9:13" x14ac:dyDescent="0.2">
      <c r="I456" s="249"/>
      <c r="J456" s="767"/>
      <c r="K456" s="765"/>
      <c r="M456" s="288"/>
    </row>
    <row r="457" spans="9:13" x14ac:dyDescent="0.2">
      <c r="I457" s="249"/>
      <c r="J457" s="767"/>
      <c r="K457" s="765"/>
      <c r="M457" s="288"/>
    </row>
    <row r="458" spans="9:13" x14ac:dyDescent="0.2">
      <c r="I458" s="249"/>
      <c r="J458" s="767"/>
      <c r="K458" s="765"/>
      <c r="M458" s="288"/>
    </row>
    <row r="459" spans="9:13" x14ac:dyDescent="0.2">
      <c r="I459" s="249"/>
      <c r="J459" s="767"/>
      <c r="K459" s="765"/>
      <c r="M459" s="288"/>
    </row>
    <row r="460" spans="9:13" x14ac:dyDescent="0.2">
      <c r="I460" s="249"/>
      <c r="J460" s="767"/>
      <c r="K460" s="765"/>
      <c r="M460" s="288"/>
    </row>
    <row r="461" spans="9:13" x14ac:dyDescent="0.2">
      <c r="I461" s="249"/>
      <c r="J461" s="767"/>
      <c r="K461" s="765"/>
      <c r="M461" s="288"/>
    </row>
    <row r="462" spans="9:13" x14ac:dyDescent="0.2">
      <c r="I462" s="249"/>
      <c r="J462" s="767"/>
      <c r="K462" s="765"/>
      <c r="M462" s="288"/>
    </row>
    <row r="463" spans="9:13" x14ac:dyDescent="0.2">
      <c r="I463" s="249"/>
      <c r="J463" s="767"/>
      <c r="K463" s="765"/>
      <c r="M463" s="288"/>
    </row>
    <row r="464" spans="9:13" x14ac:dyDescent="0.2">
      <c r="I464" s="249"/>
      <c r="J464" s="767"/>
      <c r="K464" s="765"/>
      <c r="M464" s="288"/>
    </row>
    <row r="465" spans="9:13" x14ac:dyDescent="0.2">
      <c r="I465" s="249"/>
      <c r="J465" s="767"/>
      <c r="K465" s="765"/>
      <c r="M465" s="288"/>
    </row>
    <row r="466" spans="9:13" x14ac:dyDescent="0.2">
      <c r="I466" s="249"/>
      <c r="J466" s="767"/>
      <c r="K466" s="765"/>
      <c r="M466" s="288"/>
    </row>
    <row r="467" spans="9:13" x14ac:dyDescent="0.2">
      <c r="I467" s="249"/>
      <c r="J467" s="767"/>
      <c r="K467" s="765"/>
      <c r="M467" s="288"/>
    </row>
    <row r="468" spans="9:13" x14ac:dyDescent="0.2">
      <c r="I468" s="249"/>
      <c r="J468" s="767"/>
      <c r="K468" s="765"/>
      <c r="M468" s="288"/>
    </row>
    <row r="469" spans="9:13" x14ac:dyDescent="0.2">
      <c r="I469" s="249"/>
      <c r="J469" s="767"/>
      <c r="K469" s="765"/>
      <c r="M469" s="288"/>
    </row>
    <row r="470" spans="9:13" x14ac:dyDescent="0.2">
      <c r="I470" s="249"/>
      <c r="J470" s="767"/>
      <c r="K470" s="765"/>
      <c r="M470" s="288"/>
    </row>
    <row r="471" spans="9:13" x14ac:dyDescent="0.2">
      <c r="I471" s="249"/>
      <c r="J471" s="767"/>
      <c r="K471" s="765"/>
      <c r="M471" s="288"/>
    </row>
    <row r="472" spans="9:13" x14ac:dyDescent="0.2">
      <c r="I472" s="249"/>
      <c r="J472" s="767"/>
      <c r="K472" s="765"/>
      <c r="M472" s="288"/>
    </row>
    <row r="473" spans="9:13" x14ac:dyDescent="0.2">
      <c r="I473" s="249"/>
      <c r="J473" s="767"/>
      <c r="K473" s="765"/>
      <c r="M473" s="288"/>
    </row>
    <row r="474" spans="9:13" x14ac:dyDescent="0.2">
      <c r="I474" s="249"/>
      <c r="J474" s="767"/>
      <c r="K474" s="765"/>
      <c r="M474" s="288"/>
    </row>
    <row r="475" spans="9:13" x14ac:dyDescent="0.2">
      <c r="I475" s="249"/>
      <c r="J475" s="767"/>
      <c r="K475" s="765"/>
      <c r="M475" s="288"/>
    </row>
    <row r="476" spans="9:13" x14ac:dyDescent="0.2">
      <c r="I476" s="249"/>
      <c r="J476" s="767"/>
      <c r="K476" s="765"/>
      <c r="M476" s="288"/>
    </row>
    <row r="477" spans="9:13" x14ac:dyDescent="0.2">
      <c r="I477" s="249"/>
      <c r="J477" s="767"/>
      <c r="K477" s="765"/>
      <c r="M477" s="288"/>
    </row>
    <row r="478" spans="9:13" x14ac:dyDescent="0.2">
      <c r="I478" s="249"/>
      <c r="J478" s="767"/>
      <c r="K478" s="765"/>
      <c r="M478" s="288"/>
    </row>
    <row r="479" spans="9:13" x14ac:dyDescent="0.2">
      <c r="I479" s="249"/>
      <c r="J479" s="767"/>
      <c r="K479" s="765"/>
      <c r="M479" s="288"/>
    </row>
    <row r="480" spans="9:13" x14ac:dyDescent="0.2">
      <c r="I480" s="249"/>
      <c r="J480" s="767"/>
      <c r="K480" s="765"/>
      <c r="M480" s="288"/>
    </row>
    <row r="481" spans="9:13" x14ac:dyDescent="0.2">
      <c r="I481" s="249"/>
      <c r="J481" s="767"/>
      <c r="K481" s="765"/>
      <c r="M481" s="288"/>
    </row>
    <row r="482" spans="9:13" x14ac:dyDescent="0.2">
      <c r="I482" s="249"/>
      <c r="J482" s="767"/>
      <c r="K482" s="765"/>
      <c r="M482" s="288"/>
    </row>
    <row r="483" spans="9:13" x14ac:dyDescent="0.2">
      <c r="I483" s="249"/>
      <c r="J483" s="767"/>
      <c r="K483" s="765"/>
      <c r="M483" s="288"/>
    </row>
    <row r="484" spans="9:13" x14ac:dyDescent="0.2">
      <c r="I484" s="249"/>
      <c r="J484" s="767"/>
      <c r="K484" s="765"/>
      <c r="M484" s="288"/>
    </row>
    <row r="485" spans="9:13" x14ac:dyDescent="0.2">
      <c r="I485" s="249"/>
      <c r="J485" s="767"/>
      <c r="K485" s="765"/>
      <c r="M485" s="288"/>
    </row>
    <row r="486" spans="9:13" x14ac:dyDescent="0.2">
      <c r="I486" s="249"/>
      <c r="J486" s="767"/>
      <c r="K486" s="765"/>
      <c r="M486" s="288"/>
    </row>
    <row r="487" spans="9:13" x14ac:dyDescent="0.2">
      <c r="I487" s="249"/>
      <c r="J487" s="767"/>
      <c r="K487" s="765"/>
      <c r="M487" s="288"/>
    </row>
    <row r="488" spans="9:13" x14ac:dyDescent="0.2">
      <c r="I488" s="249"/>
      <c r="J488" s="767"/>
      <c r="K488" s="765"/>
      <c r="M488" s="288"/>
    </row>
    <row r="489" spans="9:13" x14ac:dyDescent="0.2">
      <c r="I489" s="249"/>
      <c r="J489" s="767"/>
      <c r="K489" s="765"/>
      <c r="M489" s="288"/>
    </row>
    <row r="490" spans="9:13" x14ac:dyDescent="0.2">
      <c r="I490" s="249"/>
      <c r="J490" s="767"/>
      <c r="K490" s="765"/>
      <c r="M490" s="288"/>
    </row>
    <row r="491" spans="9:13" x14ac:dyDescent="0.2">
      <c r="I491" s="249"/>
      <c r="J491" s="767"/>
      <c r="K491" s="765"/>
      <c r="M491" s="288"/>
    </row>
    <row r="492" spans="9:13" x14ac:dyDescent="0.2">
      <c r="I492" s="249"/>
      <c r="J492" s="767"/>
      <c r="K492" s="765"/>
      <c r="M492" s="288"/>
    </row>
    <row r="493" spans="9:13" x14ac:dyDescent="0.2">
      <c r="I493" s="249"/>
      <c r="J493" s="767"/>
      <c r="K493" s="765"/>
      <c r="M493" s="288"/>
    </row>
    <row r="494" spans="9:13" x14ac:dyDescent="0.2">
      <c r="I494" s="249"/>
      <c r="J494" s="767"/>
      <c r="K494" s="765"/>
      <c r="M494" s="288"/>
    </row>
    <row r="495" spans="9:13" x14ac:dyDescent="0.2">
      <c r="I495" s="249"/>
      <c r="J495" s="767"/>
      <c r="K495" s="765"/>
      <c r="M495" s="288"/>
    </row>
    <row r="496" spans="9:13" x14ac:dyDescent="0.2">
      <c r="I496" s="249"/>
      <c r="J496" s="767"/>
      <c r="K496" s="765"/>
      <c r="M496" s="288"/>
    </row>
    <row r="497" spans="9:13" x14ac:dyDescent="0.2">
      <c r="I497" s="249"/>
      <c r="J497" s="767"/>
      <c r="K497" s="765"/>
      <c r="M497" s="288"/>
    </row>
    <row r="498" spans="9:13" x14ac:dyDescent="0.2">
      <c r="I498" s="249"/>
      <c r="J498" s="767"/>
      <c r="K498" s="765"/>
      <c r="M498" s="288"/>
    </row>
    <row r="499" spans="9:13" x14ac:dyDescent="0.2">
      <c r="I499" s="249"/>
      <c r="J499" s="767"/>
      <c r="K499" s="765"/>
      <c r="M499" s="288"/>
    </row>
    <row r="500" spans="9:13" x14ac:dyDescent="0.2">
      <c r="I500" s="249"/>
      <c r="J500" s="767"/>
      <c r="K500" s="765"/>
      <c r="M500" s="288"/>
    </row>
    <row r="501" spans="9:13" x14ac:dyDescent="0.2">
      <c r="I501" s="249"/>
      <c r="J501" s="767"/>
      <c r="K501" s="765"/>
      <c r="M501" s="288"/>
    </row>
    <row r="502" spans="9:13" x14ac:dyDescent="0.2">
      <c r="I502" s="249"/>
      <c r="J502" s="767"/>
      <c r="K502" s="765"/>
      <c r="M502" s="288"/>
    </row>
    <row r="503" spans="9:13" x14ac:dyDescent="0.2">
      <c r="I503" s="249"/>
      <c r="J503" s="767"/>
      <c r="K503" s="765"/>
      <c r="M503" s="288"/>
    </row>
    <row r="504" spans="9:13" x14ac:dyDescent="0.2">
      <c r="I504" s="249"/>
      <c r="J504" s="767"/>
      <c r="K504" s="765"/>
      <c r="M504" s="288"/>
    </row>
    <row r="505" spans="9:13" x14ac:dyDescent="0.2">
      <c r="I505" s="249"/>
      <c r="J505" s="767"/>
      <c r="K505" s="765"/>
      <c r="M505" s="288"/>
    </row>
    <row r="506" spans="9:13" x14ac:dyDescent="0.2">
      <c r="I506" s="249"/>
      <c r="J506" s="767"/>
      <c r="K506" s="765"/>
      <c r="M506" s="288"/>
    </row>
    <row r="507" spans="9:13" x14ac:dyDescent="0.2">
      <c r="I507" s="249"/>
      <c r="J507" s="767"/>
      <c r="K507" s="765"/>
      <c r="M507" s="288"/>
    </row>
    <row r="508" spans="9:13" x14ac:dyDescent="0.2">
      <c r="I508" s="249"/>
      <c r="J508" s="767"/>
      <c r="K508" s="765"/>
      <c r="M508" s="288"/>
    </row>
    <row r="509" spans="9:13" x14ac:dyDescent="0.2">
      <c r="I509" s="249"/>
      <c r="J509" s="767"/>
      <c r="K509" s="765"/>
      <c r="M509" s="288"/>
    </row>
    <row r="510" spans="9:13" x14ac:dyDescent="0.2">
      <c r="I510" s="249"/>
      <c r="J510" s="767"/>
      <c r="K510" s="765"/>
      <c r="M510" s="288"/>
    </row>
    <row r="511" spans="9:13" x14ac:dyDescent="0.2">
      <c r="I511" s="249"/>
      <c r="J511" s="767"/>
      <c r="K511" s="765"/>
      <c r="M511" s="288"/>
    </row>
    <row r="512" spans="9:13" x14ac:dyDescent="0.2">
      <c r="I512" s="249"/>
      <c r="J512" s="767"/>
      <c r="K512" s="765"/>
      <c r="M512" s="288"/>
    </row>
    <row r="513" spans="9:13" x14ac:dyDescent="0.2">
      <c r="I513" s="249"/>
      <c r="J513" s="767"/>
      <c r="K513" s="765"/>
      <c r="M513" s="288"/>
    </row>
    <row r="514" spans="9:13" x14ac:dyDescent="0.2">
      <c r="I514" s="249"/>
      <c r="J514" s="767"/>
      <c r="K514" s="765"/>
      <c r="M514" s="288"/>
    </row>
    <row r="515" spans="9:13" x14ac:dyDescent="0.2">
      <c r="I515" s="249"/>
      <c r="J515" s="767"/>
      <c r="K515" s="765"/>
      <c r="M515" s="288"/>
    </row>
    <row r="516" spans="9:13" x14ac:dyDescent="0.2">
      <c r="I516" s="249"/>
      <c r="J516" s="767"/>
      <c r="K516" s="765"/>
      <c r="M516" s="288"/>
    </row>
    <row r="517" spans="9:13" x14ac:dyDescent="0.2">
      <c r="I517" s="249"/>
      <c r="J517" s="767"/>
      <c r="K517" s="765"/>
      <c r="M517" s="288"/>
    </row>
    <row r="518" spans="9:13" x14ac:dyDescent="0.2">
      <c r="I518" s="249"/>
      <c r="J518" s="767"/>
      <c r="K518" s="765"/>
      <c r="M518" s="288"/>
    </row>
    <row r="519" spans="9:13" x14ac:dyDescent="0.2">
      <c r="I519" s="249"/>
      <c r="J519" s="767"/>
      <c r="K519" s="765"/>
      <c r="M519" s="288"/>
    </row>
    <row r="520" spans="9:13" x14ac:dyDescent="0.2">
      <c r="I520" s="249"/>
      <c r="J520" s="767"/>
      <c r="K520" s="765"/>
      <c r="M520" s="288"/>
    </row>
    <row r="521" spans="9:13" x14ac:dyDescent="0.2">
      <c r="I521" s="249"/>
      <c r="J521" s="767"/>
      <c r="K521" s="765"/>
      <c r="M521" s="288"/>
    </row>
    <row r="522" spans="9:13" x14ac:dyDescent="0.2">
      <c r="I522" s="249"/>
      <c r="J522" s="767"/>
      <c r="K522" s="765"/>
      <c r="M522" s="288"/>
    </row>
    <row r="523" spans="9:13" x14ac:dyDescent="0.2">
      <c r="I523" s="249"/>
      <c r="J523" s="767"/>
      <c r="K523" s="765"/>
      <c r="M523" s="288"/>
    </row>
    <row r="524" spans="9:13" x14ac:dyDescent="0.2">
      <c r="I524" s="249"/>
      <c r="J524" s="767"/>
      <c r="K524" s="765"/>
      <c r="M524" s="288"/>
    </row>
    <row r="525" spans="9:13" x14ac:dyDescent="0.2">
      <c r="I525" s="249"/>
      <c r="J525" s="767"/>
      <c r="K525" s="765"/>
      <c r="M525" s="288"/>
    </row>
    <row r="526" spans="9:13" x14ac:dyDescent="0.2">
      <c r="I526" s="249"/>
      <c r="J526" s="767"/>
      <c r="K526" s="765"/>
      <c r="M526" s="288"/>
    </row>
    <row r="527" spans="9:13" x14ac:dyDescent="0.2">
      <c r="I527" s="249"/>
      <c r="J527" s="767"/>
      <c r="K527" s="765"/>
      <c r="M527" s="288"/>
    </row>
    <row r="528" spans="9:13" x14ac:dyDescent="0.2">
      <c r="I528" s="249"/>
      <c r="J528" s="767"/>
      <c r="K528" s="765"/>
      <c r="M528" s="288"/>
    </row>
    <row r="529" spans="9:13" x14ac:dyDescent="0.2">
      <c r="I529" s="249"/>
      <c r="J529" s="767"/>
      <c r="K529" s="765"/>
      <c r="M529" s="288"/>
    </row>
    <row r="530" spans="9:13" x14ac:dyDescent="0.2">
      <c r="I530" s="249"/>
      <c r="J530" s="767"/>
      <c r="K530" s="765"/>
      <c r="M530" s="288"/>
    </row>
    <row r="531" spans="9:13" x14ac:dyDescent="0.2">
      <c r="I531" s="249"/>
      <c r="J531" s="767"/>
      <c r="K531" s="765"/>
      <c r="M531" s="288"/>
    </row>
    <row r="532" spans="9:13" x14ac:dyDescent="0.2">
      <c r="I532" s="249"/>
      <c r="J532" s="767"/>
      <c r="K532" s="765"/>
      <c r="M532" s="288"/>
    </row>
    <row r="533" spans="9:13" x14ac:dyDescent="0.2">
      <c r="I533" s="249"/>
      <c r="J533" s="767"/>
      <c r="K533" s="765"/>
      <c r="M533" s="288"/>
    </row>
    <row r="534" spans="9:13" x14ac:dyDescent="0.2">
      <c r="I534" s="249"/>
      <c r="J534" s="767"/>
      <c r="K534" s="765"/>
      <c r="M534" s="288"/>
    </row>
    <row r="535" spans="9:13" x14ac:dyDescent="0.2">
      <c r="I535" s="249"/>
      <c r="J535" s="767"/>
      <c r="K535" s="765"/>
      <c r="M535" s="288"/>
    </row>
    <row r="536" spans="9:13" x14ac:dyDescent="0.2">
      <c r="I536" s="249"/>
      <c r="J536" s="767"/>
      <c r="K536" s="765"/>
      <c r="M536" s="288"/>
    </row>
    <row r="537" spans="9:13" x14ac:dyDescent="0.2">
      <c r="I537" s="249"/>
      <c r="J537" s="767"/>
      <c r="K537" s="765"/>
      <c r="M537" s="288"/>
    </row>
    <row r="538" spans="9:13" x14ac:dyDescent="0.2">
      <c r="I538" s="249"/>
      <c r="J538" s="767"/>
      <c r="K538" s="765"/>
      <c r="M538" s="288"/>
    </row>
    <row r="539" spans="9:13" x14ac:dyDescent="0.2">
      <c r="I539" s="249"/>
      <c r="J539" s="767"/>
      <c r="K539" s="765"/>
      <c r="M539" s="288"/>
    </row>
    <row r="540" spans="9:13" x14ac:dyDescent="0.2">
      <c r="I540" s="249"/>
      <c r="J540" s="767"/>
      <c r="K540" s="765"/>
      <c r="M540" s="288"/>
    </row>
    <row r="541" spans="9:13" x14ac:dyDescent="0.2">
      <c r="I541" s="249"/>
      <c r="J541" s="767"/>
      <c r="K541" s="765"/>
      <c r="M541" s="288"/>
    </row>
    <row r="542" spans="9:13" x14ac:dyDescent="0.2">
      <c r="I542" s="249"/>
      <c r="J542" s="767"/>
      <c r="K542" s="765"/>
      <c r="M542" s="288"/>
    </row>
    <row r="543" spans="9:13" x14ac:dyDescent="0.2">
      <c r="I543" s="249"/>
      <c r="J543" s="767"/>
      <c r="K543" s="765"/>
      <c r="M543" s="288"/>
    </row>
    <row r="544" spans="9:13" x14ac:dyDescent="0.2">
      <c r="I544" s="249"/>
      <c r="J544" s="767"/>
      <c r="K544" s="765"/>
      <c r="M544" s="288"/>
    </row>
    <row r="545" spans="9:13" x14ac:dyDescent="0.2">
      <c r="I545" s="249"/>
      <c r="J545" s="767"/>
      <c r="K545" s="765"/>
      <c r="M545" s="288"/>
    </row>
    <row r="546" spans="9:13" x14ac:dyDescent="0.2">
      <c r="I546" s="249"/>
      <c r="J546" s="767"/>
      <c r="K546" s="765"/>
      <c r="M546" s="288"/>
    </row>
    <row r="547" spans="9:13" x14ac:dyDescent="0.2">
      <c r="I547" s="249"/>
      <c r="J547" s="767"/>
      <c r="K547" s="765"/>
      <c r="M547" s="288"/>
    </row>
    <row r="548" spans="9:13" x14ac:dyDescent="0.2">
      <c r="I548" s="249"/>
      <c r="J548" s="767"/>
      <c r="K548" s="765"/>
      <c r="M548" s="288"/>
    </row>
    <row r="549" spans="9:13" x14ac:dyDescent="0.2">
      <c r="I549" s="249"/>
      <c r="J549" s="767"/>
      <c r="K549" s="765"/>
      <c r="M549" s="288"/>
    </row>
    <row r="550" spans="9:13" x14ac:dyDescent="0.2">
      <c r="I550" s="249"/>
      <c r="J550" s="767"/>
      <c r="K550" s="765"/>
      <c r="M550" s="288"/>
    </row>
    <row r="551" spans="9:13" x14ac:dyDescent="0.2">
      <c r="I551" s="249"/>
      <c r="J551" s="767"/>
      <c r="K551" s="765"/>
      <c r="M551" s="288"/>
    </row>
    <row r="552" spans="9:13" x14ac:dyDescent="0.2">
      <c r="I552" s="249"/>
      <c r="J552" s="767"/>
      <c r="K552" s="765"/>
      <c r="M552" s="288"/>
    </row>
    <row r="553" spans="9:13" x14ac:dyDescent="0.2">
      <c r="I553" s="249"/>
      <c r="J553" s="767"/>
      <c r="K553" s="765"/>
      <c r="M553" s="288"/>
    </row>
    <row r="554" spans="9:13" x14ac:dyDescent="0.2">
      <c r="I554" s="249"/>
      <c r="J554" s="767"/>
      <c r="K554" s="765"/>
      <c r="M554" s="288"/>
    </row>
    <row r="555" spans="9:13" x14ac:dyDescent="0.2">
      <c r="I555" s="249"/>
      <c r="J555" s="767"/>
      <c r="K555" s="765"/>
      <c r="M555" s="288"/>
    </row>
    <row r="556" spans="9:13" x14ac:dyDescent="0.2">
      <c r="I556" s="249"/>
      <c r="J556" s="767"/>
      <c r="K556" s="765"/>
      <c r="M556" s="288"/>
    </row>
    <row r="557" spans="9:13" x14ac:dyDescent="0.2">
      <c r="I557" s="249"/>
      <c r="J557" s="767"/>
      <c r="K557" s="765"/>
      <c r="M557" s="288"/>
    </row>
    <row r="558" spans="9:13" x14ac:dyDescent="0.2">
      <c r="I558" s="249"/>
      <c r="J558" s="767"/>
      <c r="K558" s="765"/>
      <c r="M558" s="288"/>
    </row>
    <row r="559" spans="9:13" x14ac:dyDescent="0.2">
      <c r="I559" s="249"/>
      <c r="J559" s="767"/>
      <c r="K559" s="765"/>
      <c r="M559" s="288"/>
    </row>
    <row r="560" spans="9:13" x14ac:dyDescent="0.2">
      <c r="I560" s="249"/>
      <c r="J560" s="767"/>
      <c r="K560" s="765"/>
      <c r="M560" s="288"/>
    </row>
    <row r="561" spans="9:13" x14ac:dyDescent="0.2">
      <c r="I561" s="249"/>
      <c r="J561" s="767"/>
      <c r="K561" s="765"/>
      <c r="M561" s="288"/>
    </row>
    <row r="562" spans="9:13" x14ac:dyDescent="0.2">
      <c r="I562" s="249"/>
      <c r="J562" s="767"/>
      <c r="K562" s="765"/>
      <c r="M562" s="288"/>
    </row>
    <row r="563" spans="9:13" x14ac:dyDescent="0.2">
      <c r="I563" s="249"/>
      <c r="J563" s="767"/>
      <c r="K563" s="765"/>
      <c r="M563" s="288"/>
    </row>
    <row r="564" spans="9:13" x14ac:dyDescent="0.2">
      <c r="I564" s="249"/>
      <c r="J564" s="767"/>
      <c r="K564" s="765"/>
      <c r="M564" s="288"/>
    </row>
    <row r="565" spans="9:13" x14ac:dyDescent="0.2">
      <c r="I565" s="249"/>
      <c r="J565" s="767"/>
      <c r="K565" s="765"/>
      <c r="M565" s="288"/>
    </row>
    <row r="566" spans="9:13" x14ac:dyDescent="0.2">
      <c r="I566" s="249"/>
      <c r="J566" s="767"/>
      <c r="K566" s="765"/>
      <c r="M566" s="288"/>
    </row>
    <row r="567" spans="9:13" x14ac:dyDescent="0.2">
      <c r="I567" s="249"/>
      <c r="J567" s="767"/>
      <c r="K567" s="765"/>
      <c r="M567" s="288"/>
    </row>
    <row r="568" spans="9:13" x14ac:dyDescent="0.2">
      <c r="I568" s="249"/>
      <c r="J568" s="767"/>
      <c r="K568" s="765"/>
      <c r="M568" s="288"/>
    </row>
    <row r="569" spans="9:13" x14ac:dyDescent="0.2">
      <c r="I569" s="249"/>
      <c r="J569" s="767"/>
      <c r="K569" s="765"/>
      <c r="M569" s="288"/>
    </row>
    <row r="570" spans="9:13" x14ac:dyDescent="0.2">
      <c r="I570" s="249"/>
      <c r="J570" s="767"/>
      <c r="K570" s="765"/>
      <c r="M570" s="288"/>
    </row>
    <row r="571" spans="9:13" x14ac:dyDescent="0.2">
      <c r="I571" s="249"/>
      <c r="J571" s="767"/>
      <c r="K571" s="765"/>
      <c r="M571" s="288"/>
    </row>
    <row r="572" spans="9:13" x14ac:dyDescent="0.2">
      <c r="I572" s="249"/>
      <c r="J572" s="767"/>
      <c r="K572" s="765"/>
      <c r="M572" s="288"/>
    </row>
    <row r="573" spans="9:13" x14ac:dyDescent="0.2">
      <c r="I573" s="249"/>
      <c r="J573" s="767"/>
      <c r="K573" s="765"/>
      <c r="M573" s="288"/>
    </row>
    <row r="574" spans="9:13" x14ac:dyDescent="0.2">
      <c r="I574" s="249"/>
      <c r="J574" s="767"/>
      <c r="K574" s="765"/>
      <c r="M574" s="288"/>
    </row>
    <row r="575" spans="9:13" x14ac:dyDescent="0.2">
      <c r="I575" s="249"/>
      <c r="J575" s="767"/>
      <c r="K575" s="765"/>
      <c r="M575" s="288"/>
    </row>
    <row r="576" spans="9:13" x14ac:dyDescent="0.2">
      <c r="I576" s="249"/>
      <c r="J576" s="767"/>
      <c r="K576" s="765"/>
      <c r="M576" s="288"/>
    </row>
    <row r="577" spans="9:13" x14ac:dyDescent="0.2">
      <c r="I577" s="249"/>
      <c r="J577" s="767"/>
      <c r="K577" s="765"/>
      <c r="M577" s="288"/>
    </row>
    <row r="578" spans="9:13" x14ac:dyDescent="0.2">
      <c r="I578" s="249"/>
      <c r="J578" s="767"/>
      <c r="K578" s="765"/>
      <c r="M578" s="288"/>
    </row>
    <row r="579" spans="9:13" x14ac:dyDescent="0.2">
      <c r="I579" s="249"/>
      <c r="J579" s="767"/>
      <c r="K579" s="765"/>
      <c r="M579" s="288"/>
    </row>
    <row r="580" spans="9:13" x14ac:dyDescent="0.2">
      <c r="I580" s="249"/>
      <c r="J580" s="767"/>
      <c r="K580" s="765"/>
      <c r="M580" s="288"/>
    </row>
    <row r="581" spans="9:13" x14ac:dyDescent="0.2">
      <c r="I581" s="249"/>
      <c r="J581" s="767"/>
      <c r="K581" s="765"/>
      <c r="M581" s="288"/>
    </row>
    <row r="582" spans="9:13" x14ac:dyDescent="0.2">
      <c r="I582" s="249"/>
      <c r="J582" s="767"/>
      <c r="K582" s="765"/>
      <c r="M582" s="288"/>
    </row>
    <row r="583" spans="9:13" x14ac:dyDescent="0.2">
      <c r="I583" s="249"/>
      <c r="J583" s="767"/>
      <c r="K583" s="765"/>
      <c r="M583" s="288"/>
    </row>
    <row r="584" spans="9:13" x14ac:dyDescent="0.2">
      <c r="I584" s="249"/>
      <c r="J584" s="767"/>
      <c r="K584" s="765"/>
      <c r="M584" s="288"/>
    </row>
    <row r="585" spans="9:13" x14ac:dyDescent="0.2">
      <c r="I585" s="249"/>
      <c r="J585" s="767"/>
      <c r="K585" s="765"/>
      <c r="M585" s="288"/>
    </row>
    <row r="586" spans="9:13" x14ac:dyDescent="0.2">
      <c r="I586" s="249"/>
      <c r="J586" s="767"/>
      <c r="K586" s="765"/>
      <c r="M586" s="288"/>
    </row>
    <row r="587" spans="9:13" x14ac:dyDescent="0.2">
      <c r="I587" s="249"/>
      <c r="J587" s="767"/>
      <c r="K587" s="765"/>
      <c r="M587" s="288"/>
    </row>
    <row r="588" spans="9:13" x14ac:dyDescent="0.2">
      <c r="I588" s="249"/>
      <c r="J588" s="767"/>
      <c r="K588" s="765"/>
      <c r="M588" s="288"/>
    </row>
    <row r="589" spans="9:13" x14ac:dyDescent="0.2">
      <c r="I589" s="249"/>
      <c r="J589" s="767"/>
      <c r="K589" s="765"/>
      <c r="M589" s="288"/>
    </row>
    <row r="590" spans="9:13" x14ac:dyDescent="0.2">
      <c r="I590" s="249"/>
      <c r="J590" s="767"/>
      <c r="K590" s="765"/>
      <c r="M590" s="288"/>
    </row>
    <row r="591" spans="9:13" x14ac:dyDescent="0.2">
      <c r="I591" s="249"/>
      <c r="J591" s="767"/>
      <c r="K591" s="765"/>
      <c r="M591" s="288"/>
    </row>
    <row r="592" spans="9:13" x14ac:dyDescent="0.2">
      <c r="I592" s="249"/>
      <c r="J592" s="767"/>
      <c r="K592" s="765"/>
      <c r="M592" s="288"/>
    </row>
    <row r="593" spans="9:13" x14ac:dyDescent="0.2">
      <c r="I593" s="249"/>
      <c r="J593" s="767"/>
      <c r="K593" s="765"/>
      <c r="M593" s="288"/>
    </row>
    <row r="594" spans="9:13" x14ac:dyDescent="0.2">
      <c r="I594" s="249"/>
      <c r="J594" s="767"/>
      <c r="K594" s="765"/>
      <c r="M594" s="288"/>
    </row>
    <row r="595" spans="9:13" x14ac:dyDescent="0.2">
      <c r="I595" s="249"/>
      <c r="J595" s="767"/>
      <c r="K595" s="765"/>
      <c r="M595" s="288"/>
    </row>
    <row r="596" spans="9:13" x14ac:dyDescent="0.2">
      <c r="I596" s="249"/>
      <c r="J596" s="767"/>
      <c r="K596" s="765"/>
      <c r="M596" s="288"/>
    </row>
    <row r="597" spans="9:13" x14ac:dyDescent="0.2">
      <c r="I597" s="249"/>
      <c r="J597" s="767"/>
      <c r="K597" s="765"/>
      <c r="M597" s="288"/>
    </row>
    <row r="598" spans="9:13" x14ac:dyDescent="0.2">
      <c r="I598" s="249"/>
      <c r="J598" s="767"/>
      <c r="K598" s="765"/>
      <c r="M598" s="288"/>
    </row>
    <row r="599" spans="9:13" x14ac:dyDescent="0.2">
      <c r="I599" s="249"/>
      <c r="J599" s="767"/>
      <c r="K599" s="765"/>
      <c r="M599" s="288"/>
    </row>
    <row r="600" spans="9:13" x14ac:dyDescent="0.2">
      <c r="I600" s="249"/>
      <c r="J600" s="767"/>
      <c r="K600" s="765"/>
      <c r="M600" s="288"/>
    </row>
    <row r="601" spans="9:13" x14ac:dyDescent="0.2">
      <c r="I601" s="249"/>
      <c r="J601" s="767"/>
      <c r="K601" s="765"/>
      <c r="M601" s="288"/>
    </row>
    <row r="602" spans="9:13" x14ac:dyDescent="0.2">
      <c r="I602" s="249"/>
      <c r="J602" s="767"/>
      <c r="K602" s="765"/>
      <c r="M602" s="288"/>
    </row>
    <row r="603" spans="9:13" x14ac:dyDescent="0.2">
      <c r="I603" s="249"/>
      <c r="J603" s="767"/>
      <c r="K603" s="765"/>
      <c r="M603" s="288"/>
    </row>
    <row r="604" spans="9:13" x14ac:dyDescent="0.2">
      <c r="I604" s="249"/>
      <c r="J604" s="767"/>
      <c r="K604" s="765"/>
      <c r="M604" s="288"/>
    </row>
    <row r="605" spans="9:13" x14ac:dyDescent="0.2">
      <c r="I605" s="249"/>
      <c r="J605" s="767"/>
      <c r="K605" s="765"/>
      <c r="M605" s="288"/>
    </row>
    <row r="606" spans="9:13" x14ac:dyDescent="0.2">
      <c r="I606" s="249"/>
      <c r="J606" s="767"/>
      <c r="K606" s="765"/>
      <c r="M606" s="288"/>
    </row>
    <row r="607" spans="9:13" x14ac:dyDescent="0.2">
      <c r="I607" s="249"/>
      <c r="J607" s="767"/>
      <c r="K607" s="765"/>
      <c r="M607" s="288"/>
    </row>
    <row r="608" spans="9:13" x14ac:dyDescent="0.2">
      <c r="I608" s="249"/>
      <c r="J608" s="767"/>
      <c r="K608" s="765"/>
      <c r="M608" s="288"/>
    </row>
    <row r="609" spans="9:13" x14ac:dyDescent="0.2">
      <c r="I609" s="249"/>
      <c r="J609" s="767"/>
      <c r="K609" s="765"/>
      <c r="M609" s="288"/>
    </row>
    <row r="610" spans="9:13" x14ac:dyDescent="0.2">
      <c r="I610" s="249"/>
      <c r="J610" s="767"/>
      <c r="K610" s="765"/>
      <c r="M610" s="288"/>
    </row>
    <row r="611" spans="9:13" x14ac:dyDescent="0.2">
      <c r="I611" s="249"/>
      <c r="J611" s="767"/>
      <c r="K611" s="765"/>
      <c r="M611" s="288"/>
    </row>
    <row r="612" spans="9:13" x14ac:dyDescent="0.2">
      <c r="I612" s="249"/>
      <c r="J612" s="767"/>
      <c r="K612" s="765"/>
      <c r="M612" s="288"/>
    </row>
    <row r="613" spans="9:13" x14ac:dyDescent="0.2">
      <c r="I613" s="249"/>
      <c r="J613" s="767"/>
      <c r="K613" s="765"/>
      <c r="M613" s="288"/>
    </row>
    <row r="614" spans="9:13" x14ac:dyDescent="0.2">
      <c r="I614" s="249"/>
      <c r="J614" s="767"/>
      <c r="K614" s="765"/>
      <c r="M614" s="288"/>
    </row>
    <row r="615" spans="9:13" x14ac:dyDescent="0.2">
      <c r="I615" s="249"/>
      <c r="J615" s="767"/>
      <c r="K615" s="765"/>
      <c r="M615" s="288"/>
    </row>
    <row r="616" spans="9:13" x14ac:dyDescent="0.2">
      <c r="I616" s="249"/>
      <c r="J616" s="767"/>
      <c r="K616" s="765"/>
      <c r="M616" s="288"/>
    </row>
    <row r="617" spans="9:13" x14ac:dyDescent="0.2">
      <c r="I617" s="249"/>
      <c r="J617" s="767"/>
      <c r="K617" s="765"/>
      <c r="M617" s="288"/>
    </row>
    <row r="618" spans="9:13" x14ac:dyDescent="0.2">
      <c r="I618" s="249"/>
      <c r="J618" s="767"/>
      <c r="K618" s="765"/>
      <c r="M618" s="288"/>
    </row>
    <row r="619" spans="9:13" x14ac:dyDescent="0.2">
      <c r="I619" s="249"/>
      <c r="J619" s="767"/>
      <c r="K619" s="765"/>
      <c r="M619" s="288"/>
    </row>
    <row r="620" spans="9:13" x14ac:dyDescent="0.2">
      <c r="I620" s="249"/>
      <c r="J620" s="767"/>
      <c r="K620" s="765"/>
      <c r="M620" s="288"/>
    </row>
    <row r="621" spans="9:13" x14ac:dyDescent="0.2">
      <c r="I621" s="249"/>
      <c r="J621" s="767"/>
      <c r="K621" s="765"/>
      <c r="M621" s="288"/>
    </row>
    <row r="622" spans="9:13" x14ac:dyDescent="0.2">
      <c r="I622" s="249"/>
      <c r="J622" s="767"/>
      <c r="K622" s="765"/>
      <c r="M622" s="288"/>
    </row>
    <row r="623" spans="9:13" x14ac:dyDescent="0.2">
      <c r="I623" s="249"/>
      <c r="J623" s="767"/>
      <c r="K623" s="765"/>
      <c r="M623" s="288"/>
    </row>
    <row r="624" spans="9:13" x14ac:dyDescent="0.2">
      <c r="I624" s="249"/>
      <c r="J624" s="767"/>
      <c r="K624" s="765"/>
      <c r="M624" s="288"/>
    </row>
    <row r="625" spans="9:13" x14ac:dyDescent="0.2">
      <c r="I625" s="249"/>
      <c r="J625" s="767"/>
      <c r="K625" s="765"/>
      <c r="M625" s="288"/>
    </row>
    <row r="626" spans="9:13" x14ac:dyDescent="0.2">
      <c r="I626" s="249"/>
      <c r="J626" s="767"/>
      <c r="K626" s="765"/>
      <c r="M626" s="288"/>
    </row>
    <row r="627" spans="9:13" x14ac:dyDescent="0.2">
      <c r="I627" s="249"/>
      <c r="J627" s="767"/>
      <c r="K627" s="765"/>
      <c r="M627" s="288"/>
    </row>
    <row r="628" spans="9:13" x14ac:dyDescent="0.2">
      <c r="I628" s="249"/>
      <c r="J628" s="767"/>
      <c r="K628" s="765"/>
      <c r="M628" s="288"/>
    </row>
    <row r="629" spans="9:13" x14ac:dyDescent="0.2">
      <c r="I629" s="249"/>
      <c r="J629" s="767"/>
      <c r="K629" s="765"/>
      <c r="M629" s="288"/>
    </row>
    <row r="630" spans="9:13" x14ac:dyDescent="0.2">
      <c r="I630" s="249"/>
      <c r="J630" s="767"/>
      <c r="K630" s="765"/>
      <c r="M630" s="288"/>
    </row>
    <row r="631" spans="9:13" x14ac:dyDescent="0.2">
      <c r="I631" s="249"/>
      <c r="J631" s="767"/>
      <c r="K631" s="765"/>
      <c r="M631" s="288"/>
    </row>
    <row r="632" spans="9:13" x14ac:dyDescent="0.2">
      <c r="I632" s="249"/>
      <c r="J632" s="767"/>
      <c r="K632" s="765"/>
      <c r="M632" s="288"/>
    </row>
    <row r="633" spans="9:13" x14ac:dyDescent="0.2">
      <c r="I633" s="249"/>
      <c r="J633" s="767"/>
      <c r="K633" s="765"/>
      <c r="M633" s="288"/>
    </row>
    <row r="634" spans="9:13" x14ac:dyDescent="0.2">
      <c r="I634" s="249"/>
      <c r="J634" s="767"/>
      <c r="K634" s="765"/>
      <c r="M634" s="288"/>
    </row>
    <row r="635" spans="9:13" x14ac:dyDescent="0.2">
      <c r="I635" s="249"/>
      <c r="J635" s="767"/>
      <c r="K635" s="765"/>
      <c r="M635" s="288"/>
    </row>
    <row r="636" spans="9:13" x14ac:dyDescent="0.2">
      <c r="I636" s="249"/>
      <c r="J636" s="767"/>
      <c r="K636" s="765"/>
      <c r="M636" s="288"/>
    </row>
    <row r="637" spans="9:13" x14ac:dyDescent="0.2">
      <c r="I637" s="249"/>
      <c r="J637" s="767"/>
      <c r="K637" s="765"/>
      <c r="M637" s="288"/>
    </row>
    <row r="638" spans="9:13" x14ac:dyDescent="0.2">
      <c r="I638" s="249"/>
      <c r="J638" s="767"/>
      <c r="K638" s="765"/>
      <c r="M638" s="288"/>
    </row>
    <row r="639" spans="9:13" x14ac:dyDescent="0.2">
      <c r="I639" s="249"/>
      <c r="J639" s="767"/>
      <c r="K639" s="765"/>
      <c r="M639" s="288"/>
    </row>
    <row r="640" spans="9:13" x14ac:dyDescent="0.2">
      <c r="I640" s="249"/>
      <c r="J640" s="767"/>
      <c r="K640" s="765"/>
      <c r="M640" s="288"/>
    </row>
    <row r="641" spans="9:13" x14ac:dyDescent="0.2">
      <c r="I641" s="249"/>
      <c r="J641" s="767"/>
      <c r="K641" s="765"/>
      <c r="M641" s="288"/>
    </row>
    <row r="642" spans="9:13" x14ac:dyDescent="0.2">
      <c r="I642" s="249"/>
      <c r="J642" s="767"/>
      <c r="K642" s="765"/>
      <c r="M642" s="288"/>
    </row>
    <row r="643" spans="9:13" x14ac:dyDescent="0.2">
      <c r="I643" s="249"/>
      <c r="J643" s="767"/>
      <c r="K643" s="765"/>
      <c r="M643" s="288"/>
    </row>
    <row r="644" spans="9:13" x14ac:dyDescent="0.2">
      <c r="I644" s="249"/>
      <c r="J644" s="767"/>
      <c r="K644" s="765"/>
      <c r="M644" s="288"/>
    </row>
    <row r="645" spans="9:13" x14ac:dyDescent="0.2">
      <c r="I645" s="249"/>
      <c r="J645" s="767"/>
      <c r="K645" s="765"/>
      <c r="M645" s="288"/>
    </row>
    <row r="646" spans="9:13" x14ac:dyDescent="0.2">
      <c r="I646" s="249"/>
      <c r="J646" s="767"/>
      <c r="K646" s="765"/>
      <c r="M646" s="288"/>
    </row>
    <row r="647" spans="9:13" x14ac:dyDescent="0.2">
      <c r="I647" s="249"/>
      <c r="J647" s="767"/>
      <c r="K647" s="765"/>
      <c r="M647" s="288"/>
    </row>
    <row r="648" spans="9:13" x14ac:dyDescent="0.2">
      <c r="I648" s="249"/>
      <c r="J648" s="767"/>
      <c r="K648" s="765"/>
      <c r="M648" s="288"/>
    </row>
    <row r="649" spans="9:13" x14ac:dyDescent="0.2">
      <c r="I649" s="249"/>
      <c r="J649" s="767"/>
      <c r="K649" s="765"/>
      <c r="M649" s="288"/>
    </row>
    <row r="650" spans="9:13" x14ac:dyDescent="0.2">
      <c r="I650" s="249"/>
      <c r="J650" s="767"/>
      <c r="K650" s="765"/>
      <c r="M650" s="288"/>
    </row>
    <row r="651" spans="9:13" x14ac:dyDescent="0.2">
      <c r="I651" s="249"/>
      <c r="J651" s="767"/>
      <c r="K651" s="765"/>
      <c r="M651" s="288"/>
    </row>
    <row r="652" spans="9:13" x14ac:dyDescent="0.2">
      <c r="I652" s="249"/>
      <c r="J652" s="767"/>
      <c r="K652" s="765"/>
      <c r="M652" s="288"/>
    </row>
    <row r="653" spans="9:13" x14ac:dyDescent="0.2">
      <c r="I653" s="249"/>
      <c r="J653" s="767"/>
      <c r="K653" s="765"/>
      <c r="M653" s="288"/>
    </row>
    <row r="654" spans="9:13" x14ac:dyDescent="0.2">
      <c r="I654" s="249"/>
      <c r="J654" s="767"/>
      <c r="K654" s="765"/>
      <c r="M654" s="288"/>
    </row>
    <row r="655" spans="9:13" x14ac:dyDescent="0.2">
      <c r="I655" s="249"/>
      <c r="J655" s="767"/>
      <c r="K655" s="765"/>
      <c r="M655" s="288"/>
    </row>
    <row r="656" spans="9:13" x14ac:dyDescent="0.2">
      <c r="I656" s="249"/>
      <c r="J656" s="767"/>
      <c r="K656" s="765"/>
      <c r="M656" s="288"/>
    </row>
    <row r="657" spans="9:13" x14ac:dyDescent="0.2">
      <c r="I657" s="249"/>
      <c r="J657" s="767"/>
      <c r="K657" s="765"/>
      <c r="M657" s="288"/>
    </row>
    <row r="658" spans="9:13" x14ac:dyDescent="0.2">
      <c r="I658" s="249"/>
      <c r="J658" s="767"/>
      <c r="K658" s="765"/>
      <c r="M658" s="288"/>
    </row>
    <row r="659" spans="9:13" x14ac:dyDescent="0.2">
      <c r="I659" s="249"/>
      <c r="J659" s="767"/>
      <c r="K659" s="765"/>
      <c r="M659" s="288"/>
    </row>
    <row r="660" spans="9:13" x14ac:dyDescent="0.2">
      <c r="I660" s="249"/>
      <c r="J660" s="767"/>
      <c r="K660" s="765"/>
      <c r="M660" s="288"/>
    </row>
    <row r="661" spans="9:13" x14ac:dyDescent="0.2">
      <c r="I661" s="249"/>
      <c r="J661" s="767"/>
      <c r="K661" s="765"/>
      <c r="M661" s="288"/>
    </row>
    <row r="662" spans="9:13" x14ac:dyDescent="0.2">
      <c r="I662" s="249"/>
      <c r="J662" s="767"/>
      <c r="K662" s="765"/>
      <c r="M662" s="288"/>
    </row>
    <row r="663" spans="9:13" x14ac:dyDescent="0.2">
      <c r="I663" s="249"/>
      <c r="J663" s="767"/>
      <c r="K663" s="765"/>
      <c r="M663" s="288"/>
    </row>
    <row r="664" spans="9:13" x14ac:dyDescent="0.2">
      <c r="I664" s="249"/>
      <c r="J664" s="767"/>
      <c r="K664" s="765"/>
      <c r="M664" s="288"/>
    </row>
    <row r="665" spans="9:13" x14ac:dyDescent="0.2">
      <c r="I665" s="249"/>
      <c r="J665" s="767"/>
      <c r="K665" s="765"/>
      <c r="M665" s="288"/>
    </row>
    <row r="666" spans="9:13" x14ac:dyDescent="0.2">
      <c r="I666" s="249"/>
      <c r="J666" s="767"/>
      <c r="K666" s="765"/>
      <c r="M666" s="288"/>
    </row>
    <row r="667" spans="9:13" x14ac:dyDescent="0.2">
      <c r="I667" s="249"/>
      <c r="J667" s="767"/>
      <c r="K667" s="765"/>
      <c r="M667" s="288"/>
    </row>
    <row r="668" spans="9:13" x14ac:dyDescent="0.2">
      <c r="I668" s="249"/>
      <c r="J668" s="767"/>
      <c r="K668" s="765"/>
      <c r="M668" s="288"/>
    </row>
    <row r="669" spans="9:13" x14ac:dyDescent="0.2">
      <c r="I669" s="249"/>
      <c r="J669" s="767"/>
      <c r="K669" s="765"/>
      <c r="M669" s="288"/>
    </row>
    <row r="670" spans="9:13" x14ac:dyDescent="0.2">
      <c r="I670" s="249"/>
      <c r="J670" s="767"/>
      <c r="K670" s="765"/>
      <c r="M670" s="288"/>
    </row>
    <row r="671" spans="9:13" x14ac:dyDescent="0.2">
      <c r="I671" s="249"/>
      <c r="J671" s="767"/>
      <c r="K671" s="765"/>
      <c r="M671" s="288"/>
    </row>
    <row r="672" spans="9:13" x14ac:dyDescent="0.2">
      <c r="I672" s="249"/>
      <c r="J672" s="767"/>
      <c r="K672" s="765"/>
      <c r="M672" s="288"/>
    </row>
    <row r="673" spans="9:13" x14ac:dyDescent="0.2">
      <c r="I673" s="249"/>
      <c r="J673" s="767"/>
      <c r="K673" s="765"/>
      <c r="M673" s="288"/>
    </row>
    <row r="674" spans="9:13" x14ac:dyDescent="0.2">
      <c r="I674" s="249"/>
      <c r="J674" s="767"/>
      <c r="K674" s="765"/>
      <c r="M674" s="288"/>
    </row>
    <row r="675" spans="9:13" x14ac:dyDescent="0.2">
      <c r="I675" s="249"/>
      <c r="J675" s="767"/>
      <c r="K675" s="765"/>
      <c r="M675" s="288"/>
    </row>
    <row r="676" spans="9:13" x14ac:dyDescent="0.2">
      <c r="I676" s="249"/>
      <c r="J676" s="767"/>
      <c r="K676" s="765"/>
      <c r="M676" s="288"/>
    </row>
    <row r="677" spans="9:13" x14ac:dyDescent="0.2">
      <c r="I677" s="249"/>
      <c r="J677" s="767"/>
      <c r="K677" s="765"/>
      <c r="M677" s="288"/>
    </row>
    <row r="678" spans="9:13" x14ac:dyDescent="0.2">
      <c r="I678" s="249"/>
      <c r="J678" s="767"/>
      <c r="K678" s="765"/>
      <c r="M678" s="288"/>
    </row>
    <row r="679" spans="9:13" x14ac:dyDescent="0.2">
      <c r="I679" s="249"/>
      <c r="J679" s="767"/>
      <c r="K679" s="765"/>
      <c r="M679" s="288"/>
    </row>
    <row r="680" spans="9:13" x14ac:dyDescent="0.2">
      <c r="I680" s="249"/>
      <c r="J680" s="767"/>
      <c r="K680" s="765"/>
      <c r="M680" s="288"/>
    </row>
    <row r="681" spans="9:13" x14ac:dyDescent="0.2">
      <c r="I681" s="249"/>
      <c r="J681" s="767"/>
      <c r="K681" s="765"/>
      <c r="M681" s="288"/>
    </row>
    <row r="682" spans="9:13" x14ac:dyDescent="0.2">
      <c r="I682" s="249"/>
      <c r="J682" s="767"/>
      <c r="K682" s="765"/>
      <c r="M682" s="288"/>
    </row>
    <row r="683" spans="9:13" x14ac:dyDescent="0.2">
      <c r="I683" s="249"/>
      <c r="J683" s="767"/>
      <c r="K683" s="765"/>
      <c r="M683" s="288"/>
    </row>
    <row r="684" spans="9:13" x14ac:dyDescent="0.2">
      <c r="I684" s="249"/>
      <c r="J684" s="767"/>
      <c r="K684" s="765"/>
      <c r="M684" s="288"/>
    </row>
    <row r="685" spans="9:13" x14ac:dyDescent="0.2">
      <c r="I685" s="249"/>
      <c r="J685" s="767"/>
      <c r="K685" s="765"/>
      <c r="M685" s="288"/>
    </row>
    <row r="686" spans="9:13" x14ac:dyDescent="0.2">
      <c r="I686" s="249"/>
      <c r="J686" s="767"/>
      <c r="K686" s="765"/>
      <c r="M686" s="288"/>
    </row>
    <row r="687" spans="9:13" x14ac:dyDescent="0.2">
      <c r="I687" s="249"/>
      <c r="J687" s="767"/>
      <c r="K687" s="765"/>
      <c r="M687" s="288"/>
    </row>
    <row r="688" spans="9:13" x14ac:dyDescent="0.2">
      <c r="I688" s="249"/>
      <c r="J688" s="767"/>
      <c r="K688" s="765"/>
      <c r="M688" s="288"/>
    </row>
    <row r="689" spans="9:13" x14ac:dyDescent="0.2">
      <c r="I689" s="249"/>
      <c r="J689" s="767"/>
      <c r="K689" s="765"/>
      <c r="M689" s="288"/>
    </row>
    <row r="690" spans="9:13" x14ac:dyDescent="0.2">
      <c r="I690" s="249"/>
      <c r="J690" s="767"/>
      <c r="K690" s="765"/>
      <c r="M690" s="288"/>
    </row>
    <row r="691" spans="9:13" x14ac:dyDescent="0.2">
      <c r="I691" s="249"/>
      <c r="J691" s="767"/>
      <c r="K691" s="765"/>
      <c r="M691" s="288"/>
    </row>
    <row r="692" spans="9:13" x14ac:dyDescent="0.2">
      <c r="I692" s="249"/>
      <c r="J692" s="767"/>
      <c r="K692" s="765"/>
      <c r="M692" s="288"/>
    </row>
    <row r="693" spans="9:13" x14ac:dyDescent="0.2">
      <c r="I693" s="249"/>
      <c r="J693" s="767"/>
      <c r="K693" s="765"/>
      <c r="M693" s="288"/>
    </row>
    <row r="694" spans="9:13" x14ac:dyDescent="0.2">
      <c r="I694" s="249"/>
      <c r="J694" s="767"/>
      <c r="K694" s="765"/>
      <c r="M694" s="288"/>
    </row>
    <row r="695" spans="9:13" x14ac:dyDescent="0.2">
      <c r="I695" s="249"/>
      <c r="J695" s="767"/>
      <c r="K695" s="765"/>
      <c r="M695" s="288"/>
    </row>
    <row r="696" spans="9:13" x14ac:dyDescent="0.2">
      <c r="I696" s="249"/>
      <c r="J696" s="767"/>
      <c r="K696" s="765"/>
      <c r="M696" s="288"/>
    </row>
    <row r="697" spans="9:13" x14ac:dyDescent="0.2">
      <c r="I697" s="249"/>
      <c r="J697" s="767"/>
      <c r="K697" s="765"/>
      <c r="M697" s="288"/>
    </row>
    <row r="698" spans="9:13" x14ac:dyDescent="0.2">
      <c r="I698" s="249"/>
      <c r="J698" s="767"/>
      <c r="K698" s="765"/>
      <c r="M698" s="288"/>
    </row>
    <row r="699" spans="9:13" x14ac:dyDescent="0.2">
      <c r="I699" s="249"/>
      <c r="J699" s="767"/>
      <c r="K699" s="765"/>
      <c r="M699" s="288"/>
    </row>
    <row r="700" spans="9:13" x14ac:dyDescent="0.2">
      <c r="I700" s="249"/>
      <c r="J700" s="767"/>
      <c r="K700" s="765"/>
      <c r="M700" s="288"/>
    </row>
    <row r="701" spans="9:13" x14ac:dyDescent="0.2">
      <c r="I701" s="249"/>
      <c r="J701" s="767"/>
      <c r="K701" s="765"/>
      <c r="M701" s="288"/>
    </row>
    <row r="702" spans="9:13" x14ac:dyDescent="0.2">
      <c r="I702" s="249"/>
      <c r="J702" s="767"/>
      <c r="K702" s="765"/>
      <c r="M702" s="288"/>
    </row>
    <row r="703" spans="9:13" x14ac:dyDescent="0.2">
      <c r="I703" s="249"/>
      <c r="J703" s="767"/>
      <c r="K703" s="765"/>
      <c r="M703" s="288"/>
    </row>
    <row r="704" spans="9:13" x14ac:dyDescent="0.2">
      <c r="I704" s="249"/>
      <c r="J704" s="767"/>
      <c r="K704" s="765"/>
      <c r="M704" s="288"/>
    </row>
    <row r="705" spans="9:13" x14ac:dyDescent="0.2">
      <c r="I705" s="249"/>
      <c r="J705" s="767"/>
      <c r="K705" s="765"/>
      <c r="M705" s="288"/>
    </row>
    <row r="706" spans="9:13" x14ac:dyDescent="0.2">
      <c r="I706" s="249"/>
      <c r="J706" s="767"/>
      <c r="K706" s="765"/>
      <c r="M706" s="288"/>
    </row>
    <row r="707" spans="9:13" x14ac:dyDescent="0.2">
      <c r="I707" s="249"/>
      <c r="J707" s="767"/>
      <c r="K707" s="765"/>
      <c r="M707" s="288"/>
    </row>
    <row r="708" spans="9:13" x14ac:dyDescent="0.2">
      <c r="I708" s="249"/>
      <c r="J708" s="767"/>
      <c r="K708" s="765"/>
      <c r="M708" s="288"/>
    </row>
    <row r="709" spans="9:13" x14ac:dyDescent="0.2">
      <c r="I709" s="249"/>
      <c r="J709" s="767"/>
      <c r="K709" s="765"/>
      <c r="M709" s="288"/>
    </row>
    <row r="710" spans="9:13" x14ac:dyDescent="0.2">
      <c r="I710" s="249"/>
      <c r="J710" s="767"/>
      <c r="K710" s="765"/>
      <c r="M710" s="288"/>
    </row>
    <row r="711" spans="9:13" x14ac:dyDescent="0.2">
      <c r="I711" s="249"/>
      <c r="J711" s="767"/>
      <c r="K711" s="765"/>
      <c r="M711" s="288"/>
    </row>
    <row r="712" spans="9:13" x14ac:dyDescent="0.2">
      <c r="I712" s="249"/>
      <c r="J712" s="767"/>
      <c r="K712" s="765"/>
      <c r="M712" s="288"/>
    </row>
    <row r="713" spans="9:13" x14ac:dyDescent="0.2">
      <c r="I713" s="249"/>
      <c r="J713" s="767"/>
      <c r="K713" s="765"/>
      <c r="M713" s="288"/>
    </row>
    <row r="714" spans="9:13" x14ac:dyDescent="0.2">
      <c r="I714" s="249"/>
      <c r="J714" s="767"/>
      <c r="K714" s="765"/>
      <c r="M714" s="288"/>
    </row>
    <row r="715" spans="9:13" x14ac:dyDescent="0.2">
      <c r="I715" s="249"/>
      <c r="J715" s="767"/>
      <c r="K715" s="765"/>
      <c r="M715" s="288"/>
    </row>
    <row r="716" spans="9:13" x14ac:dyDescent="0.2">
      <c r="I716" s="249"/>
      <c r="J716" s="767"/>
      <c r="K716" s="765"/>
      <c r="M716" s="288"/>
    </row>
    <row r="717" spans="9:13" x14ac:dyDescent="0.2">
      <c r="I717" s="249"/>
      <c r="J717" s="767"/>
      <c r="K717" s="765"/>
      <c r="M717" s="288"/>
    </row>
    <row r="718" spans="9:13" x14ac:dyDescent="0.2">
      <c r="I718" s="249"/>
      <c r="J718" s="767"/>
      <c r="K718" s="765"/>
      <c r="M718" s="288"/>
    </row>
    <row r="719" spans="9:13" x14ac:dyDescent="0.2">
      <c r="I719" s="249"/>
      <c r="J719" s="767"/>
      <c r="K719" s="765"/>
      <c r="M719" s="288"/>
    </row>
    <row r="720" spans="9:13" x14ac:dyDescent="0.2">
      <c r="I720" s="249"/>
      <c r="J720" s="767"/>
      <c r="K720" s="765"/>
      <c r="M720" s="288"/>
    </row>
    <row r="721" spans="9:13" x14ac:dyDescent="0.2">
      <c r="I721" s="249"/>
      <c r="J721" s="767"/>
      <c r="K721" s="765"/>
      <c r="M721" s="288"/>
    </row>
    <row r="722" spans="9:13" x14ac:dyDescent="0.2">
      <c r="I722" s="249"/>
      <c r="J722" s="767"/>
      <c r="K722" s="765"/>
      <c r="M722" s="288"/>
    </row>
    <row r="723" spans="9:13" x14ac:dyDescent="0.2">
      <c r="I723" s="249"/>
      <c r="J723" s="767"/>
      <c r="K723" s="765"/>
      <c r="M723" s="288"/>
    </row>
    <row r="724" spans="9:13" x14ac:dyDescent="0.2">
      <c r="I724" s="249"/>
      <c r="J724" s="767"/>
      <c r="K724" s="765"/>
      <c r="M724" s="288"/>
    </row>
    <row r="725" spans="9:13" x14ac:dyDescent="0.2">
      <c r="I725" s="249"/>
      <c r="J725" s="767"/>
      <c r="K725" s="765"/>
      <c r="M725" s="288"/>
    </row>
    <row r="726" spans="9:13" x14ac:dyDescent="0.2">
      <c r="I726" s="249"/>
      <c r="J726" s="767"/>
      <c r="K726" s="765"/>
      <c r="M726" s="288"/>
    </row>
    <row r="727" spans="9:13" x14ac:dyDescent="0.2">
      <c r="I727" s="249"/>
      <c r="J727" s="767"/>
      <c r="K727" s="765"/>
      <c r="M727" s="288"/>
    </row>
    <row r="728" spans="9:13" x14ac:dyDescent="0.2">
      <c r="I728" s="249"/>
      <c r="J728" s="767"/>
      <c r="K728" s="765"/>
      <c r="M728" s="288"/>
    </row>
    <row r="729" spans="9:13" x14ac:dyDescent="0.2">
      <c r="I729" s="249"/>
      <c r="J729" s="767"/>
      <c r="K729" s="765"/>
      <c r="M729" s="288"/>
    </row>
    <row r="730" spans="9:13" x14ac:dyDescent="0.2">
      <c r="I730" s="249"/>
      <c r="J730" s="767"/>
      <c r="K730" s="765"/>
      <c r="M730" s="288"/>
    </row>
    <row r="731" spans="9:13" x14ac:dyDescent="0.2">
      <c r="I731" s="249"/>
      <c r="J731" s="767"/>
      <c r="K731" s="765"/>
      <c r="M731" s="288"/>
    </row>
    <row r="732" spans="9:13" x14ac:dyDescent="0.2">
      <c r="I732" s="249"/>
      <c r="J732" s="767"/>
      <c r="K732" s="765"/>
      <c r="M732" s="288"/>
    </row>
    <row r="733" spans="9:13" x14ac:dyDescent="0.2">
      <c r="I733" s="249"/>
      <c r="J733" s="767"/>
      <c r="K733" s="765"/>
      <c r="M733" s="288"/>
    </row>
    <row r="734" spans="9:13" x14ac:dyDescent="0.2">
      <c r="I734" s="249"/>
      <c r="J734" s="767"/>
      <c r="K734" s="765"/>
      <c r="M734" s="288"/>
    </row>
    <row r="735" spans="9:13" x14ac:dyDescent="0.2">
      <c r="I735" s="249"/>
      <c r="J735" s="767"/>
      <c r="K735" s="765"/>
      <c r="M735" s="288"/>
    </row>
    <row r="736" spans="9:13" x14ac:dyDescent="0.2">
      <c r="I736" s="249"/>
      <c r="J736" s="767"/>
      <c r="K736" s="765"/>
      <c r="M736" s="288"/>
    </row>
    <row r="737" spans="9:13" x14ac:dyDescent="0.2">
      <c r="I737" s="249"/>
      <c r="J737" s="767"/>
      <c r="K737" s="765"/>
      <c r="M737" s="288"/>
    </row>
    <row r="738" spans="9:13" x14ac:dyDescent="0.2">
      <c r="I738" s="249"/>
      <c r="J738" s="767"/>
      <c r="K738" s="765"/>
      <c r="M738" s="288"/>
    </row>
    <row r="739" spans="9:13" x14ac:dyDescent="0.2">
      <c r="I739" s="249"/>
      <c r="J739" s="767"/>
      <c r="K739" s="765"/>
      <c r="M739" s="288"/>
    </row>
    <row r="740" spans="9:13" x14ac:dyDescent="0.2">
      <c r="I740" s="249"/>
      <c r="J740" s="767"/>
      <c r="K740" s="765"/>
      <c r="M740" s="288"/>
    </row>
    <row r="741" spans="9:13" x14ac:dyDescent="0.2">
      <c r="I741" s="249"/>
      <c r="J741" s="767"/>
      <c r="K741" s="765"/>
      <c r="M741" s="288"/>
    </row>
    <row r="742" spans="9:13" x14ac:dyDescent="0.2">
      <c r="I742" s="249"/>
      <c r="J742" s="767"/>
      <c r="K742" s="765"/>
      <c r="M742" s="288"/>
    </row>
    <row r="743" spans="9:13" x14ac:dyDescent="0.2">
      <c r="I743" s="249"/>
      <c r="J743" s="767"/>
      <c r="K743" s="765"/>
      <c r="M743" s="288"/>
    </row>
    <row r="744" spans="9:13" x14ac:dyDescent="0.2">
      <c r="I744" s="249"/>
      <c r="J744" s="767"/>
      <c r="K744" s="765"/>
      <c r="M744" s="288"/>
    </row>
    <row r="745" spans="9:13" x14ac:dyDescent="0.2">
      <c r="I745" s="249"/>
      <c r="J745" s="767"/>
      <c r="K745" s="765"/>
      <c r="M745" s="288"/>
    </row>
    <row r="746" spans="9:13" x14ac:dyDescent="0.2">
      <c r="I746" s="249"/>
      <c r="J746" s="767"/>
      <c r="K746" s="765"/>
      <c r="M746" s="288"/>
    </row>
    <row r="747" spans="9:13" x14ac:dyDescent="0.2">
      <c r="I747" s="249"/>
      <c r="J747" s="767"/>
      <c r="K747" s="765"/>
      <c r="M747" s="288"/>
    </row>
    <row r="748" spans="9:13" x14ac:dyDescent="0.2">
      <c r="I748" s="249"/>
      <c r="J748" s="767"/>
      <c r="K748" s="765"/>
      <c r="M748" s="288"/>
    </row>
    <row r="749" spans="9:13" x14ac:dyDescent="0.2">
      <c r="I749" s="249"/>
      <c r="J749" s="767"/>
      <c r="K749" s="765"/>
      <c r="M749" s="288"/>
    </row>
    <row r="750" spans="9:13" x14ac:dyDescent="0.2">
      <c r="I750" s="249"/>
      <c r="J750" s="767"/>
      <c r="K750" s="765"/>
      <c r="M750" s="288"/>
    </row>
    <row r="751" spans="9:13" x14ac:dyDescent="0.2">
      <c r="I751" s="249"/>
      <c r="J751" s="767"/>
      <c r="K751" s="765"/>
      <c r="M751" s="288"/>
    </row>
    <row r="752" spans="9:13" x14ac:dyDescent="0.2">
      <c r="I752" s="249"/>
      <c r="J752" s="767"/>
      <c r="K752" s="765"/>
      <c r="M752" s="288"/>
    </row>
    <row r="753" spans="9:13" x14ac:dyDescent="0.2">
      <c r="I753" s="249"/>
      <c r="J753" s="767"/>
      <c r="K753" s="765"/>
      <c r="M753" s="288"/>
    </row>
    <row r="754" spans="9:13" x14ac:dyDescent="0.2">
      <c r="I754" s="249"/>
      <c r="J754" s="767"/>
      <c r="K754" s="765"/>
      <c r="M754" s="288"/>
    </row>
    <row r="755" spans="9:13" x14ac:dyDescent="0.2">
      <c r="I755" s="249"/>
      <c r="J755" s="767"/>
      <c r="K755" s="765"/>
      <c r="M755" s="288"/>
    </row>
    <row r="756" spans="9:13" x14ac:dyDescent="0.2">
      <c r="I756" s="249"/>
      <c r="J756" s="767"/>
      <c r="K756" s="765"/>
      <c r="M756" s="288"/>
    </row>
    <row r="757" spans="9:13" x14ac:dyDescent="0.2">
      <c r="I757" s="249"/>
      <c r="J757" s="767"/>
      <c r="K757" s="765"/>
      <c r="M757" s="288"/>
    </row>
    <row r="758" spans="9:13" x14ac:dyDescent="0.2">
      <c r="I758" s="249"/>
      <c r="J758" s="767"/>
      <c r="K758" s="765"/>
      <c r="M758" s="288"/>
    </row>
    <row r="759" spans="9:13" x14ac:dyDescent="0.2">
      <c r="I759" s="249"/>
      <c r="J759" s="767"/>
      <c r="K759" s="765"/>
      <c r="M759" s="288"/>
    </row>
    <row r="760" spans="9:13" x14ac:dyDescent="0.2">
      <c r="I760" s="249"/>
      <c r="J760" s="767"/>
      <c r="K760" s="765"/>
      <c r="M760" s="288"/>
    </row>
    <row r="761" spans="9:13" x14ac:dyDescent="0.2">
      <c r="I761" s="249"/>
      <c r="J761" s="767"/>
      <c r="K761" s="765"/>
      <c r="M761" s="288"/>
    </row>
    <row r="762" spans="9:13" x14ac:dyDescent="0.2">
      <c r="I762" s="249"/>
      <c r="J762" s="767"/>
      <c r="K762" s="765"/>
      <c r="M762" s="288"/>
    </row>
    <row r="763" spans="9:13" x14ac:dyDescent="0.2">
      <c r="I763" s="249"/>
      <c r="J763" s="767"/>
      <c r="K763" s="765"/>
      <c r="M763" s="288"/>
    </row>
    <row r="764" spans="9:13" x14ac:dyDescent="0.2">
      <c r="I764" s="249"/>
      <c r="J764" s="767"/>
      <c r="K764" s="765"/>
      <c r="M764" s="288"/>
    </row>
    <row r="765" spans="9:13" x14ac:dyDescent="0.2">
      <c r="I765" s="249"/>
      <c r="J765" s="767"/>
      <c r="K765" s="765"/>
      <c r="M765" s="288"/>
    </row>
    <row r="766" spans="9:13" x14ac:dyDescent="0.2">
      <c r="I766" s="249"/>
      <c r="J766" s="767"/>
      <c r="K766" s="765"/>
      <c r="M766" s="288"/>
    </row>
    <row r="767" spans="9:13" x14ac:dyDescent="0.2">
      <c r="I767" s="249"/>
      <c r="J767" s="767"/>
      <c r="K767" s="765"/>
      <c r="M767" s="288"/>
    </row>
    <row r="768" spans="9:13" x14ac:dyDescent="0.2">
      <c r="I768" s="249"/>
      <c r="J768" s="767"/>
      <c r="K768" s="765"/>
      <c r="M768" s="288"/>
    </row>
    <row r="769" spans="9:13" x14ac:dyDescent="0.2">
      <c r="I769" s="249"/>
      <c r="J769" s="767"/>
      <c r="K769" s="765"/>
      <c r="M769" s="288"/>
    </row>
    <row r="770" spans="9:13" x14ac:dyDescent="0.2">
      <c r="I770" s="249"/>
      <c r="J770" s="767"/>
      <c r="K770" s="765"/>
      <c r="M770" s="288"/>
    </row>
    <row r="771" spans="9:13" x14ac:dyDescent="0.2">
      <c r="I771" s="249"/>
      <c r="J771" s="767"/>
      <c r="K771" s="765"/>
      <c r="M771" s="288"/>
    </row>
    <row r="772" spans="9:13" x14ac:dyDescent="0.2">
      <c r="I772" s="249"/>
      <c r="J772" s="767"/>
      <c r="K772" s="765"/>
      <c r="M772" s="288"/>
    </row>
    <row r="773" spans="9:13" x14ac:dyDescent="0.2">
      <c r="I773" s="249"/>
      <c r="J773" s="767"/>
      <c r="K773" s="765"/>
      <c r="M773" s="288"/>
    </row>
    <row r="774" spans="9:13" x14ac:dyDescent="0.2">
      <c r="I774" s="249"/>
      <c r="J774" s="767"/>
      <c r="K774" s="765"/>
      <c r="M774" s="288"/>
    </row>
    <row r="775" spans="9:13" x14ac:dyDescent="0.2">
      <c r="I775" s="249"/>
      <c r="J775" s="767"/>
      <c r="K775" s="765"/>
      <c r="M775" s="288"/>
    </row>
    <row r="776" spans="9:13" x14ac:dyDescent="0.2">
      <c r="I776" s="249"/>
      <c r="J776" s="767"/>
      <c r="K776" s="765"/>
      <c r="M776" s="288"/>
    </row>
    <row r="777" spans="9:13" x14ac:dyDescent="0.2">
      <c r="I777" s="249"/>
      <c r="J777" s="767"/>
      <c r="K777" s="765"/>
      <c r="M777" s="288"/>
    </row>
    <row r="778" spans="9:13" x14ac:dyDescent="0.2">
      <c r="I778" s="249"/>
      <c r="J778" s="767"/>
      <c r="K778" s="765"/>
      <c r="M778" s="288"/>
    </row>
    <row r="779" spans="9:13" x14ac:dyDescent="0.2">
      <c r="I779" s="249"/>
      <c r="J779" s="767"/>
      <c r="K779" s="765"/>
      <c r="M779" s="288"/>
    </row>
    <row r="780" spans="9:13" x14ac:dyDescent="0.2">
      <c r="I780" s="249"/>
      <c r="J780" s="767"/>
      <c r="K780" s="765"/>
      <c r="M780" s="288"/>
    </row>
    <row r="781" spans="9:13" x14ac:dyDescent="0.2">
      <c r="I781" s="249"/>
      <c r="J781" s="767"/>
      <c r="K781" s="765"/>
      <c r="M781" s="288"/>
    </row>
    <row r="782" spans="9:13" x14ac:dyDescent="0.2">
      <c r="I782" s="249"/>
      <c r="J782" s="767"/>
      <c r="K782" s="765"/>
      <c r="M782" s="288"/>
    </row>
    <row r="783" spans="9:13" x14ac:dyDescent="0.2">
      <c r="I783" s="249"/>
      <c r="J783" s="767"/>
      <c r="K783" s="765"/>
      <c r="M783" s="288"/>
    </row>
    <row r="784" spans="9:13" x14ac:dyDescent="0.2">
      <c r="I784" s="249"/>
      <c r="J784" s="767"/>
      <c r="K784" s="765"/>
      <c r="M784" s="288"/>
    </row>
    <row r="785" spans="9:13" x14ac:dyDescent="0.2">
      <c r="I785" s="249"/>
      <c r="J785" s="767"/>
      <c r="K785" s="765"/>
      <c r="M785" s="288"/>
    </row>
    <row r="786" spans="9:13" x14ac:dyDescent="0.2">
      <c r="I786" s="249"/>
      <c r="J786" s="767"/>
      <c r="K786" s="765"/>
      <c r="M786" s="288"/>
    </row>
    <row r="787" spans="9:13" x14ac:dyDescent="0.2">
      <c r="I787" s="249"/>
      <c r="J787" s="767"/>
      <c r="K787" s="765"/>
      <c r="M787" s="288"/>
    </row>
    <row r="788" spans="9:13" x14ac:dyDescent="0.2">
      <c r="I788" s="249"/>
      <c r="J788" s="767"/>
      <c r="K788" s="765"/>
      <c r="M788" s="288"/>
    </row>
    <row r="789" spans="9:13" x14ac:dyDescent="0.2">
      <c r="I789" s="249"/>
      <c r="J789" s="767"/>
      <c r="K789" s="765"/>
      <c r="M789" s="288"/>
    </row>
    <row r="790" spans="9:13" x14ac:dyDescent="0.2">
      <c r="I790" s="249"/>
      <c r="J790" s="767"/>
      <c r="K790" s="765"/>
      <c r="M790" s="288"/>
    </row>
    <row r="791" spans="9:13" x14ac:dyDescent="0.2">
      <c r="I791" s="249"/>
      <c r="J791" s="767"/>
      <c r="K791" s="765"/>
      <c r="M791" s="288"/>
    </row>
    <row r="792" spans="9:13" x14ac:dyDescent="0.2">
      <c r="I792" s="249"/>
      <c r="J792" s="767"/>
      <c r="K792" s="765"/>
      <c r="M792" s="288"/>
    </row>
    <row r="793" spans="9:13" x14ac:dyDescent="0.2">
      <c r="I793" s="249"/>
      <c r="J793" s="767"/>
      <c r="K793" s="765"/>
      <c r="M793" s="288"/>
    </row>
    <row r="794" spans="9:13" x14ac:dyDescent="0.2">
      <c r="I794" s="249"/>
      <c r="J794" s="767"/>
      <c r="K794" s="765"/>
      <c r="M794" s="288"/>
    </row>
    <row r="795" spans="9:13" x14ac:dyDescent="0.2">
      <c r="I795" s="249"/>
      <c r="J795" s="767"/>
      <c r="K795" s="765"/>
      <c r="M795" s="288"/>
    </row>
    <row r="796" spans="9:13" x14ac:dyDescent="0.2">
      <c r="I796" s="249"/>
      <c r="J796" s="767"/>
      <c r="K796" s="765"/>
      <c r="M796" s="288"/>
    </row>
    <row r="797" spans="9:13" x14ac:dyDescent="0.2">
      <c r="I797" s="249"/>
      <c r="J797" s="767"/>
      <c r="K797" s="765"/>
      <c r="M797" s="288"/>
    </row>
    <row r="798" spans="9:13" x14ac:dyDescent="0.2">
      <c r="I798" s="249"/>
      <c r="J798" s="767"/>
      <c r="K798" s="765"/>
      <c r="M798" s="288"/>
    </row>
    <row r="799" spans="9:13" x14ac:dyDescent="0.2">
      <c r="I799" s="249"/>
      <c r="J799" s="767"/>
      <c r="K799" s="765"/>
      <c r="M799" s="288"/>
    </row>
    <row r="800" spans="9:13" x14ac:dyDescent="0.2">
      <c r="I800" s="249"/>
      <c r="J800" s="767"/>
      <c r="K800" s="765"/>
      <c r="M800" s="288"/>
    </row>
    <row r="801" spans="9:13" x14ac:dyDescent="0.2">
      <c r="I801" s="249"/>
      <c r="J801" s="767"/>
      <c r="K801" s="765"/>
      <c r="M801" s="288"/>
    </row>
    <row r="802" spans="9:13" x14ac:dyDescent="0.2">
      <c r="I802" s="249"/>
      <c r="J802" s="767"/>
      <c r="K802" s="765"/>
      <c r="M802" s="288"/>
    </row>
    <row r="803" spans="9:13" x14ac:dyDescent="0.2">
      <c r="I803" s="249"/>
      <c r="J803" s="767"/>
      <c r="K803" s="765"/>
      <c r="M803" s="288"/>
    </row>
    <row r="804" spans="9:13" x14ac:dyDescent="0.2">
      <c r="I804" s="249"/>
      <c r="J804" s="767"/>
      <c r="K804" s="765"/>
      <c r="M804" s="288"/>
    </row>
    <row r="805" spans="9:13" x14ac:dyDescent="0.2">
      <c r="I805" s="249"/>
      <c r="J805" s="767"/>
      <c r="K805" s="765"/>
      <c r="M805" s="288"/>
    </row>
    <row r="806" spans="9:13" x14ac:dyDescent="0.2">
      <c r="I806" s="249"/>
      <c r="J806" s="767"/>
      <c r="K806" s="765"/>
      <c r="M806" s="288"/>
    </row>
    <row r="807" spans="9:13" x14ac:dyDescent="0.2">
      <c r="I807" s="249"/>
      <c r="J807" s="767"/>
      <c r="K807" s="765"/>
      <c r="M807" s="288"/>
    </row>
    <row r="808" spans="9:13" x14ac:dyDescent="0.2">
      <c r="I808" s="249"/>
      <c r="J808" s="767"/>
      <c r="K808" s="765"/>
      <c r="M808" s="288"/>
    </row>
    <row r="809" spans="9:13" x14ac:dyDescent="0.2">
      <c r="I809" s="249"/>
      <c r="J809" s="767"/>
      <c r="K809" s="765"/>
      <c r="M809" s="288"/>
    </row>
    <row r="810" spans="9:13" x14ac:dyDescent="0.2">
      <c r="I810" s="249"/>
      <c r="J810" s="767"/>
      <c r="K810" s="765"/>
      <c r="M810" s="288"/>
    </row>
    <row r="811" spans="9:13" x14ac:dyDescent="0.2">
      <c r="I811" s="249"/>
      <c r="J811" s="767"/>
      <c r="K811" s="765"/>
      <c r="M811" s="288"/>
    </row>
    <row r="812" spans="9:13" x14ac:dyDescent="0.2">
      <c r="I812" s="249"/>
      <c r="J812" s="767"/>
      <c r="K812" s="765"/>
      <c r="M812" s="288"/>
    </row>
    <row r="813" spans="9:13" x14ac:dyDescent="0.2">
      <c r="I813" s="249"/>
      <c r="J813" s="767"/>
      <c r="K813" s="765"/>
      <c r="M813" s="288"/>
    </row>
    <row r="814" spans="9:13" x14ac:dyDescent="0.2">
      <c r="I814" s="249"/>
      <c r="J814" s="767"/>
      <c r="K814" s="765"/>
      <c r="M814" s="288"/>
    </row>
    <row r="815" spans="9:13" x14ac:dyDescent="0.2">
      <c r="I815" s="249"/>
      <c r="J815" s="767"/>
      <c r="K815" s="765"/>
      <c r="M815" s="288"/>
    </row>
    <row r="816" spans="9:13" x14ac:dyDescent="0.2">
      <c r="I816" s="249"/>
      <c r="J816" s="767"/>
      <c r="K816" s="765"/>
      <c r="M816" s="288"/>
    </row>
    <row r="817" spans="9:13" x14ac:dyDescent="0.2">
      <c r="I817" s="249"/>
      <c r="J817" s="767"/>
      <c r="K817" s="765"/>
      <c r="M817" s="288"/>
    </row>
    <row r="818" spans="9:13" x14ac:dyDescent="0.2">
      <c r="I818" s="249"/>
      <c r="J818" s="767"/>
      <c r="K818" s="765"/>
      <c r="M818" s="288"/>
    </row>
    <row r="819" spans="9:13" x14ac:dyDescent="0.2">
      <c r="I819" s="249"/>
      <c r="J819" s="767"/>
      <c r="K819" s="765"/>
      <c r="M819" s="288"/>
    </row>
    <row r="820" spans="9:13" x14ac:dyDescent="0.2">
      <c r="I820" s="249"/>
      <c r="J820" s="767"/>
      <c r="K820" s="765"/>
      <c r="M820" s="288"/>
    </row>
    <row r="821" spans="9:13" x14ac:dyDescent="0.2">
      <c r="I821" s="249"/>
      <c r="J821" s="767"/>
      <c r="K821" s="765"/>
      <c r="M821" s="288"/>
    </row>
    <row r="822" spans="9:13" x14ac:dyDescent="0.2">
      <c r="I822" s="249"/>
      <c r="J822" s="767"/>
      <c r="K822" s="765"/>
      <c r="M822" s="288"/>
    </row>
    <row r="823" spans="9:13" x14ac:dyDescent="0.2">
      <c r="I823" s="249"/>
      <c r="J823" s="767"/>
      <c r="K823" s="765"/>
      <c r="M823" s="288"/>
    </row>
    <row r="824" spans="9:13" x14ac:dyDescent="0.2">
      <c r="I824" s="249"/>
      <c r="J824" s="767"/>
      <c r="K824" s="765"/>
      <c r="M824" s="288"/>
    </row>
    <row r="825" spans="9:13" x14ac:dyDescent="0.2">
      <c r="I825" s="249"/>
      <c r="J825" s="767"/>
      <c r="K825" s="765"/>
      <c r="M825" s="288"/>
    </row>
    <row r="826" spans="9:13" x14ac:dyDescent="0.2">
      <c r="I826" s="249"/>
      <c r="J826" s="767"/>
      <c r="K826" s="765"/>
      <c r="M826" s="288"/>
    </row>
    <row r="827" spans="9:13" x14ac:dyDescent="0.2">
      <c r="I827" s="249"/>
      <c r="J827" s="767"/>
      <c r="K827" s="765"/>
      <c r="M827" s="288"/>
    </row>
    <row r="828" spans="9:13" x14ac:dyDescent="0.2">
      <c r="I828" s="249"/>
      <c r="J828" s="767"/>
      <c r="K828" s="765"/>
      <c r="M828" s="288"/>
    </row>
    <row r="829" spans="9:13" x14ac:dyDescent="0.2">
      <c r="I829" s="249"/>
      <c r="J829" s="767"/>
      <c r="K829" s="765"/>
      <c r="M829" s="288"/>
    </row>
    <row r="830" spans="9:13" x14ac:dyDescent="0.2">
      <c r="I830" s="249"/>
      <c r="J830" s="767"/>
      <c r="K830" s="765"/>
      <c r="M830" s="288"/>
    </row>
    <row r="831" spans="9:13" x14ac:dyDescent="0.2">
      <c r="I831" s="249"/>
      <c r="J831" s="767"/>
      <c r="K831" s="765"/>
      <c r="M831" s="288"/>
    </row>
    <row r="832" spans="9:13" x14ac:dyDescent="0.2">
      <c r="I832" s="249"/>
      <c r="J832" s="767"/>
      <c r="K832" s="765"/>
      <c r="M832" s="288"/>
    </row>
    <row r="833" spans="9:13" x14ac:dyDescent="0.2">
      <c r="I833" s="249"/>
      <c r="J833" s="767"/>
      <c r="K833" s="765"/>
      <c r="M833" s="288"/>
    </row>
    <row r="834" spans="9:13" x14ac:dyDescent="0.2">
      <c r="I834" s="249"/>
      <c r="J834" s="767"/>
      <c r="K834" s="765"/>
      <c r="M834" s="288"/>
    </row>
    <row r="835" spans="9:13" x14ac:dyDescent="0.2">
      <c r="I835" s="249"/>
      <c r="J835" s="767"/>
      <c r="K835" s="765"/>
      <c r="M835" s="288"/>
    </row>
    <row r="836" spans="9:13" x14ac:dyDescent="0.2">
      <c r="I836" s="249"/>
      <c r="J836" s="767"/>
      <c r="K836" s="765"/>
      <c r="M836" s="288"/>
    </row>
    <row r="837" spans="9:13" x14ac:dyDescent="0.2">
      <c r="I837" s="249"/>
      <c r="J837" s="767"/>
      <c r="K837" s="765"/>
      <c r="M837" s="288"/>
    </row>
    <row r="838" spans="9:13" x14ac:dyDescent="0.2">
      <c r="I838" s="249"/>
      <c r="J838" s="767"/>
      <c r="K838" s="765"/>
      <c r="M838" s="288"/>
    </row>
    <row r="839" spans="9:13" x14ac:dyDescent="0.2">
      <c r="I839" s="249"/>
      <c r="J839" s="767"/>
      <c r="K839" s="765"/>
      <c r="M839" s="288"/>
    </row>
    <row r="840" spans="9:13" x14ac:dyDescent="0.2">
      <c r="I840" s="249"/>
      <c r="J840" s="767"/>
      <c r="K840" s="765"/>
      <c r="M840" s="288"/>
    </row>
    <row r="841" spans="9:13" x14ac:dyDescent="0.2">
      <c r="I841" s="249"/>
      <c r="J841" s="767"/>
      <c r="K841" s="765"/>
      <c r="M841" s="288"/>
    </row>
    <row r="842" spans="9:13" x14ac:dyDescent="0.2">
      <c r="I842" s="249"/>
      <c r="J842" s="767"/>
      <c r="K842" s="765"/>
      <c r="M842" s="288"/>
    </row>
    <row r="843" spans="9:13" x14ac:dyDescent="0.2">
      <c r="I843" s="249"/>
      <c r="J843" s="767"/>
      <c r="K843" s="765"/>
      <c r="M843" s="288"/>
    </row>
    <row r="844" spans="9:13" x14ac:dyDescent="0.2">
      <c r="I844" s="249"/>
      <c r="J844" s="767"/>
      <c r="K844" s="765"/>
      <c r="M844" s="288"/>
    </row>
    <row r="845" spans="9:13" x14ac:dyDescent="0.2">
      <c r="I845" s="249"/>
      <c r="J845" s="767"/>
      <c r="K845" s="765"/>
      <c r="M845" s="288"/>
    </row>
    <row r="846" spans="9:13" x14ac:dyDescent="0.2">
      <c r="I846" s="249"/>
      <c r="J846" s="767"/>
      <c r="K846" s="765"/>
      <c r="M846" s="288"/>
    </row>
    <row r="847" spans="9:13" x14ac:dyDescent="0.2">
      <c r="I847" s="249"/>
      <c r="J847" s="767"/>
      <c r="K847" s="765"/>
      <c r="M847" s="288"/>
    </row>
    <row r="848" spans="9:13" x14ac:dyDescent="0.2">
      <c r="I848" s="249"/>
      <c r="J848" s="767"/>
      <c r="K848" s="765"/>
      <c r="M848" s="288"/>
    </row>
    <row r="849" spans="9:13" x14ac:dyDescent="0.2">
      <c r="I849" s="249"/>
      <c r="J849" s="767"/>
      <c r="K849" s="765"/>
      <c r="M849" s="288"/>
    </row>
    <row r="850" spans="9:13" x14ac:dyDescent="0.2">
      <c r="I850" s="249"/>
      <c r="J850" s="767"/>
      <c r="K850" s="765"/>
      <c r="M850" s="288"/>
    </row>
    <row r="851" spans="9:13" x14ac:dyDescent="0.2">
      <c r="I851" s="249"/>
      <c r="J851" s="767"/>
      <c r="K851" s="765"/>
      <c r="M851" s="288"/>
    </row>
    <row r="852" spans="9:13" x14ac:dyDescent="0.2">
      <c r="I852" s="249"/>
      <c r="J852" s="767"/>
      <c r="K852" s="765"/>
      <c r="M852" s="288"/>
    </row>
    <row r="853" spans="9:13" x14ac:dyDescent="0.2">
      <c r="I853" s="249"/>
      <c r="J853" s="767"/>
      <c r="K853" s="765"/>
      <c r="M853" s="288"/>
    </row>
    <row r="854" spans="9:13" x14ac:dyDescent="0.2">
      <c r="I854" s="249"/>
      <c r="J854" s="767"/>
      <c r="K854" s="765"/>
      <c r="M854" s="288"/>
    </row>
    <row r="855" spans="9:13" x14ac:dyDescent="0.2">
      <c r="I855" s="249"/>
      <c r="J855" s="767"/>
      <c r="K855" s="765"/>
      <c r="M855" s="288"/>
    </row>
    <row r="856" spans="9:13" x14ac:dyDescent="0.2">
      <c r="I856" s="249"/>
      <c r="J856" s="767"/>
      <c r="K856" s="765"/>
      <c r="M856" s="288"/>
    </row>
    <row r="857" spans="9:13" x14ac:dyDescent="0.2">
      <c r="I857" s="249"/>
      <c r="J857" s="767"/>
      <c r="K857" s="765"/>
      <c r="M857" s="288"/>
    </row>
    <row r="858" spans="9:13" x14ac:dyDescent="0.2">
      <c r="I858" s="249"/>
      <c r="J858" s="767"/>
      <c r="K858" s="765"/>
      <c r="M858" s="288"/>
    </row>
    <row r="859" spans="9:13" x14ac:dyDescent="0.2">
      <c r="I859" s="249"/>
      <c r="J859" s="767"/>
      <c r="K859" s="765"/>
      <c r="M859" s="288"/>
    </row>
    <row r="860" spans="9:13" x14ac:dyDescent="0.2">
      <c r="I860" s="249"/>
      <c r="J860" s="767"/>
      <c r="K860" s="765"/>
      <c r="M860" s="288"/>
    </row>
    <row r="861" spans="9:13" x14ac:dyDescent="0.2">
      <c r="I861" s="249"/>
      <c r="J861" s="767"/>
      <c r="K861" s="765"/>
      <c r="M861" s="288"/>
    </row>
    <row r="862" spans="9:13" x14ac:dyDescent="0.2">
      <c r="I862" s="249"/>
      <c r="J862" s="767"/>
      <c r="K862" s="765"/>
      <c r="M862" s="288"/>
    </row>
    <row r="863" spans="9:13" x14ac:dyDescent="0.2">
      <c r="I863" s="249"/>
      <c r="J863" s="767"/>
      <c r="K863" s="765"/>
      <c r="M863" s="288"/>
    </row>
    <row r="864" spans="9:13" x14ac:dyDescent="0.2">
      <c r="I864" s="249"/>
      <c r="J864" s="767"/>
      <c r="K864" s="765"/>
      <c r="M864" s="288"/>
    </row>
    <row r="865" spans="9:13" x14ac:dyDescent="0.2">
      <c r="I865" s="249"/>
      <c r="J865" s="767"/>
      <c r="K865" s="765"/>
      <c r="M865" s="288"/>
    </row>
    <row r="866" spans="9:13" x14ac:dyDescent="0.2">
      <c r="I866" s="249"/>
      <c r="J866" s="767"/>
      <c r="K866" s="765"/>
      <c r="M866" s="288"/>
    </row>
    <row r="867" spans="9:13" x14ac:dyDescent="0.2">
      <c r="I867" s="249"/>
      <c r="J867" s="767"/>
      <c r="K867" s="765"/>
      <c r="M867" s="288"/>
    </row>
    <row r="868" spans="9:13" x14ac:dyDescent="0.2">
      <c r="I868" s="249"/>
      <c r="J868" s="767"/>
      <c r="K868" s="765"/>
      <c r="M868" s="288"/>
    </row>
    <row r="869" spans="9:13" x14ac:dyDescent="0.2">
      <c r="I869" s="249"/>
      <c r="J869" s="767"/>
      <c r="K869" s="765"/>
      <c r="M869" s="288"/>
    </row>
    <row r="870" spans="9:13" x14ac:dyDescent="0.2">
      <c r="I870" s="249"/>
      <c r="J870" s="767"/>
      <c r="K870" s="765"/>
      <c r="M870" s="288"/>
    </row>
    <row r="871" spans="9:13" x14ac:dyDescent="0.2">
      <c r="I871" s="249"/>
      <c r="J871" s="767"/>
      <c r="K871" s="765"/>
      <c r="M871" s="288"/>
    </row>
    <row r="872" spans="9:13" x14ac:dyDescent="0.2">
      <c r="I872" s="249"/>
      <c r="J872" s="767"/>
      <c r="K872" s="765"/>
      <c r="M872" s="288"/>
    </row>
    <row r="873" spans="9:13" x14ac:dyDescent="0.2">
      <c r="I873" s="249"/>
      <c r="J873" s="767"/>
      <c r="K873" s="765"/>
      <c r="M873" s="288"/>
    </row>
    <row r="874" spans="9:13" x14ac:dyDescent="0.2">
      <c r="I874" s="249"/>
      <c r="J874" s="767"/>
      <c r="K874" s="765"/>
      <c r="M874" s="288"/>
    </row>
    <row r="875" spans="9:13" x14ac:dyDescent="0.2">
      <c r="I875" s="249"/>
      <c r="J875" s="767"/>
      <c r="K875" s="765"/>
      <c r="M875" s="288"/>
    </row>
    <row r="876" spans="9:13" x14ac:dyDescent="0.2">
      <c r="I876" s="249"/>
      <c r="J876" s="767"/>
      <c r="K876" s="765"/>
      <c r="M876" s="288"/>
    </row>
    <row r="877" spans="9:13" x14ac:dyDescent="0.2">
      <c r="I877" s="249"/>
      <c r="J877" s="767"/>
      <c r="K877" s="765"/>
      <c r="M877" s="288"/>
    </row>
    <row r="878" spans="9:13" x14ac:dyDescent="0.2">
      <c r="I878" s="249"/>
      <c r="J878" s="767"/>
      <c r="K878" s="765"/>
      <c r="M878" s="288"/>
    </row>
    <row r="879" spans="9:13" x14ac:dyDescent="0.2">
      <c r="I879" s="249"/>
      <c r="J879" s="767"/>
      <c r="K879" s="765"/>
      <c r="M879" s="288"/>
    </row>
    <row r="880" spans="9:13" x14ac:dyDescent="0.2">
      <c r="I880" s="249"/>
      <c r="J880" s="767"/>
      <c r="K880" s="765"/>
      <c r="M880" s="288"/>
    </row>
    <row r="881" spans="9:13" x14ac:dyDescent="0.2">
      <c r="I881" s="249"/>
      <c r="J881" s="767"/>
      <c r="K881" s="765"/>
      <c r="M881" s="288"/>
    </row>
    <row r="882" spans="9:13" x14ac:dyDescent="0.2">
      <c r="I882" s="249"/>
      <c r="J882" s="767"/>
      <c r="K882" s="765"/>
      <c r="M882" s="288"/>
    </row>
    <row r="883" spans="9:13" x14ac:dyDescent="0.2">
      <c r="I883" s="249"/>
      <c r="J883" s="767"/>
      <c r="K883" s="765"/>
      <c r="M883" s="288"/>
    </row>
    <row r="884" spans="9:13" x14ac:dyDescent="0.2">
      <c r="I884" s="249"/>
      <c r="J884" s="767"/>
      <c r="K884" s="765"/>
      <c r="M884" s="288"/>
    </row>
    <row r="885" spans="9:13" x14ac:dyDescent="0.2">
      <c r="I885" s="249"/>
      <c r="J885" s="767"/>
      <c r="K885" s="765"/>
      <c r="M885" s="288"/>
    </row>
    <row r="886" spans="9:13" x14ac:dyDescent="0.2">
      <c r="I886" s="249"/>
      <c r="J886" s="767"/>
      <c r="K886" s="765"/>
      <c r="M886" s="288"/>
    </row>
    <row r="887" spans="9:13" x14ac:dyDescent="0.2">
      <c r="I887" s="249"/>
      <c r="J887" s="767"/>
      <c r="K887" s="765"/>
      <c r="M887" s="288"/>
    </row>
    <row r="888" spans="9:13" x14ac:dyDescent="0.2">
      <c r="I888" s="249"/>
      <c r="J888" s="767"/>
      <c r="K888" s="765"/>
      <c r="M888" s="288"/>
    </row>
    <row r="889" spans="9:13" x14ac:dyDescent="0.2">
      <c r="I889" s="249"/>
      <c r="J889" s="767"/>
      <c r="K889" s="765"/>
      <c r="M889" s="288"/>
    </row>
    <row r="890" spans="9:13" x14ac:dyDescent="0.2">
      <c r="I890" s="249"/>
      <c r="J890" s="767"/>
      <c r="K890" s="765"/>
      <c r="M890" s="288"/>
    </row>
    <row r="891" spans="9:13" x14ac:dyDescent="0.2">
      <c r="I891" s="249"/>
      <c r="J891" s="767"/>
      <c r="K891" s="765"/>
      <c r="M891" s="288"/>
    </row>
    <row r="892" spans="9:13" x14ac:dyDescent="0.2">
      <c r="I892" s="249"/>
      <c r="J892" s="767"/>
      <c r="K892" s="765"/>
      <c r="M892" s="288"/>
    </row>
    <row r="893" spans="9:13" x14ac:dyDescent="0.2">
      <c r="I893" s="249"/>
      <c r="J893" s="767"/>
      <c r="K893" s="765"/>
      <c r="M893" s="288"/>
    </row>
    <row r="894" spans="9:13" x14ac:dyDescent="0.2">
      <c r="I894" s="249"/>
      <c r="J894" s="767"/>
      <c r="K894" s="765"/>
      <c r="M894" s="288"/>
    </row>
    <row r="895" spans="9:13" x14ac:dyDescent="0.2">
      <c r="I895" s="249"/>
      <c r="J895" s="767"/>
      <c r="K895" s="765"/>
      <c r="M895" s="288"/>
    </row>
    <row r="896" spans="9:13" x14ac:dyDescent="0.2">
      <c r="I896" s="249"/>
      <c r="J896" s="767"/>
      <c r="K896" s="765"/>
      <c r="M896" s="288"/>
    </row>
    <row r="897" spans="9:13" x14ac:dyDescent="0.2">
      <c r="I897" s="249"/>
      <c r="J897" s="767"/>
      <c r="K897" s="765"/>
      <c r="M897" s="288"/>
    </row>
    <row r="898" spans="9:13" x14ac:dyDescent="0.2">
      <c r="I898" s="249"/>
      <c r="J898" s="767"/>
      <c r="K898" s="765"/>
      <c r="M898" s="288"/>
    </row>
    <row r="899" spans="9:13" x14ac:dyDescent="0.2">
      <c r="I899" s="249"/>
      <c r="J899" s="767"/>
      <c r="K899" s="765"/>
      <c r="M899" s="288"/>
    </row>
    <row r="900" spans="9:13" x14ac:dyDescent="0.2">
      <c r="I900" s="249"/>
      <c r="J900" s="767"/>
      <c r="K900" s="765"/>
      <c r="M900" s="288"/>
    </row>
    <row r="901" spans="9:13" x14ac:dyDescent="0.2">
      <c r="I901" s="249"/>
      <c r="J901" s="767"/>
      <c r="K901" s="765"/>
      <c r="M901" s="288"/>
    </row>
    <row r="902" spans="9:13" x14ac:dyDescent="0.2">
      <c r="I902" s="249"/>
      <c r="J902" s="767"/>
      <c r="K902" s="765"/>
      <c r="M902" s="288"/>
    </row>
    <row r="903" spans="9:13" x14ac:dyDescent="0.2">
      <c r="I903" s="249"/>
      <c r="J903" s="767"/>
      <c r="K903" s="765"/>
      <c r="M903" s="288"/>
    </row>
    <row r="904" spans="9:13" x14ac:dyDescent="0.2">
      <c r="I904" s="249"/>
      <c r="J904" s="767"/>
      <c r="K904" s="765"/>
      <c r="M904" s="288"/>
    </row>
    <row r="905" spans="9:13" x14ac:dyDescent="0.2">
      <c r="I905" s="249"/>
      <c r="J905" s="767"/>
      <c r="K905" s="765"/>
      <c r="M905" s="288"/>
    </row>
    <row r="906" spans="9:13" x14ac:dyDescent="0.2">
      <c r="I906" s="249"/>
      <c r="J906" s="767"/>
      <c r="K906" s="765"/>
      <c r="M906" s="288"/>
    </row>
    <row r="907" spans="9:13" x14ac:dyDescent="0.2">
      <c r="I907" s="249"/>
      <c r="J907" s="767"/>
      <c r="K907" s="765"/>
      <c r="M907" s="288"/>
    </row>
    <row r="908" spans="9:13" x14ac:dyDescent="0.2">
      <c r="I908" s="249"/>
      <c r="J908" s="767"/>
      <c r="K908" s="765"/>
      <c r="M908" s="288"/>
    </row>
    <row r="909" spans="9:13" x14ac:dyDescent="0.2">
      <c r="I909" s="249"/>
      <c r="J909" s="767"/>
      <c r="K909" s="765"/>
      <c r="M909" s="288"/>
    </row>
    <row r="910" spans="9:13" x14ac:dyDescent="0.2">
      <c r="I910" s="249"/>
      <c r="J910" s="767"/>
      <c r="K910" s="765"/>
      <c r="M910" s="288"/>
    </row>
    <row r="911" spans="9:13" x14ac:dyDescent="0.2">
      <c r="I911" s="249"/>
      <c r="J911" s="767"/>
      <c r="K911" s="765"/>
      <c r="M911" s="288"/>
    </row>
    <row r="912" spans="9:13" x14ac:dyDescent="0.2">
      <c r="I912" s="249"/>
      <c r="J912" s="767"/>
      <c r="K912" s="765"/>
      <c r="M912" s="288"/>
    </row>
    <row r="913" spans="9:13" x14ac:dyDescent="0.2">
      <c r="I913" s="249"/>
      <c r="J913" s="767"/>
      <c r="K913" s="765"/>
      <c r="M913" s="288"/>
    </row>
    <row r="914" spans="9:13" x14ac:dyDescent="0.2">
      <c r="I914" s="249"/>
      <c r="J914" s="767"/>
      <c r="K914" s="765"/>
      <c r="M914" s="288"/>
    </row>
    <row r="915" spans="9:13" x14ac:dyDescent="0.2">
      <c r="I915" s="249"/>
      <c r="J915" s="767"/>
      <c r="K915" s="765"/>
      <c r="M915" s="288"/>
    </row>
    <row r="916" spans="9:13" x14ac:dyDescent="0.2">
      <c r="I916" s="249"/>
      <c r="J916" s="767"/>
      <c r="K916" s="765"/>
      <c r="M916" s="288"/>
    </row>
    <row r="917" spans="9:13" x14ac:dyDescent="0.2">
      <c r="I917" s="249"/>
      <c r="J917" s="767"/>
      <c r="K917" s="765"/>
      <c r="M917" s="288"/>
    </row>
    <row r="918" spans="9:13" x14ac:dyDescent="0.2">
      <c r="I918" s="249"/>
      <c r="J918" s="767"/>
      <c r="K918" s="765"/>
      <c r="M918" s="288"/>
    </row>
    <row r="919" spans="9:13" x14ac:dyDescent="0.2">
      <c r="I919" s="249"/>
      <c r="J919" s="767"/>
      <c r="K919" s="765"/>
      <c r="M919" s="288"/>
    </row>
    <row r="920" spans="9:13" x14ac:dyDescent="0.2">
      <c r="I920" s="249"/>
      <c r="J920" s="767"/>
      <c r="K920" s="765"/>
      <c r="M920" s="288"/>
    </row>
    <row r="921" spans="9:13" x14ac:dyDescent="0.2">
      <c r="I921" s="249"/>
      <c r="J921" s="767"/>
      <c r="K921" s="765"/>
      <c r="M921" s="288"/>
    </row>
    <row r="922" spans="9:13" x14ac:dyDescent="0.2">
      <c r="I922" s="249"/>
      <c r="J922" s="767"/>
      <c r="K922" s="765"/>
      <c r="M922" s="288"/>
    </row>
    <row r="923" spans="9:13" x14ac:dyDescent="0.2">
      <c r="I923" s="249"/>
      <c r="J923" s="767"/>
      <c r="K923" s="765"/>
      <c r="M923" s="288"/>
    </row>
    <row r="924" spans="9:13" x14ac:dyDescent="0.2">
      <c r="I924" s="249"/>
      <c r="J924" s="767"/>
      <c r="K924" s="765"/>
      <c r="M924" s="288"/>
    </row>
    <row r="925" spans="9:13" x14ac:dyDescent="0.2">
      <c r="I925" s="249"/>
      <c r="J925" s="767"/>
      <c r="K925" s="765"/>
      <c r="M925" s="288"/>
    </row>
    <row r="926" spans="9:13" x14ac:dyDescent="0.2">
      <c r="I926" s="249"/>
      <c r="J926" s="767"/>
      <c r="K926" s="765"/>
      <c r="M926" s="288"/>
    </row>
    <row r="927" spans="9:13" x14ac:dyDescent="0.2">
      <c r="I927" s="249"/>
      <c r="J927" s="767"/>
      <c r="K927" s="765"/>
      <c r="M927" s="288"/>
    </row>
    <row r="928" spans="9:13" x14ac:dyDescent="0.2">
      <c r="I928" s="249"/>
      <c r="J928" s="767"/>
      <c r="K928" s="765"/>
      <c r="M928" s="288"/>
    </row>
    <row r="929" spans="9:13" x14ac:dyDescent="0.2">
      <c r="I929" s="249"/>
      <c r="J929" s="767"/>
      <c r="K929" s="765"/>
      <c r="M929" s="288"/>
    </row>
    <row r="930" spans="9:13" x14ac:dyDescent="0.2">
      <c r="I930" s="249"/>
      <c r="J930" s="767"/>
      <c r="K930" s="765"/>
      <c r="M930" s="288"/>
    </row>
    <row r="931" spans="9:13" x14ac:dyDescent="0.2">
      <c r="I931" s="249"/>
      <c r="J931" s="767"/>
      <c r="K931" s="765"/>
      <c r="M931" s="288"/>
    </row>
    <row r="932" spans="9:13" x14ac:dyDescent="0.2">
      <c r="I932" s="249"/>
      <c r="J932" s="767"/>
      <c r="K932" s="765"/>
      <c r="M932" s="288"/>
    </row>
    <row r="933" spans="9:13" x14ac:dyDescent="0.2">
      <c r="I933" s="249"/>
      <c r="J933" s="767"/>
      <c r="K933" s="765"/>
      <c r="M933" s="288"/>
    </row>
    <row r="934" spans="9:13" x14ac:dyDescent="0.2">
      <c r="I934" s="249"/>
      <c r="J934" s="767"/>
      <c r="K934" s="765"/>
      <c r="M934" s="288"/>
    </row>
    <row r="935" spans="9:13" x14ac:dyDescent="0.2">
      <c r="I935" s="249"/>
      <c r="J935" s="767"/>
      <c r="K935" s="765"/>
      <c r="M935" s="288"/>
    </row>
    <row r="936" spans="9:13" x14ac:dyDescent="0.2">
      <c r="I936" s="249"/>
      <c r="J936" s="767"/>
      <c r="K936" s="765"/>
      <c r="M936" s="288"/>
    </row>
    <row r="937" spans="9:13" x14ac:dyDescent="0.2">
      <c r="I937" s="249"/>
      <c r="J937" s="767"/>
      <c r="K937" s="765"/>
      <c r="M937" s="288"/>
    </row>
    <row r="938" spans="9:13" x14ac:dyDescent="0.2">
      <c r="I938" s="249"/>
      <c r="J938" s="767"/>
      <c r="K938" s="765"/>
      <c r="M938" s="288"/>
    </row>
    <row r="939" spans="9:13" x14ac:dyDescent="0.2">
      <c r="I939" s="249"/>
      <c r="J939" s="767"/>
      <c r="K939" s="765"/>
      <c r="M939" s="288"/>
    </row>
    <row r="940" spans="9:13" x14ac:dyDescent="0.2">
      <c r="I940" s="249"/>
      <c r="J940" s="767"/>
      <c r="K940" s="765"/>
      <c r="M940" s="288"/>
    </row>
    <row r="941" spans="9:13" x14ac:dyDescent="0.2">
      <c r="I941" s="249"/>
      <c r="J941" s="767"/>
      <c r="K941" s="765"/>
      <c r="M941" s="288"/>
    </row>
    <row r="942" spans="9:13" x14ac:dyDescent="0.2">
      <c r="I942" s="249"/>
      <c r="J942" s="767"/>
      <c r="K942" s="765"/>
      <c r="M942" s="288"/>
    </row>
    <row r="943" spans="9:13" x14ac:dyDescent="0.2">
      <c r="I943" s="249"/>
      <c r="J943" s="767"/>
      <c r="K943" s="765"/>
      <c r="M943" s="288"/>
    </row>
    <row r="944" spans="9:13" x14ac:dyDescent="0.2">
      <c r="I944" s="249"/>
      <c r="J944" s="767"/>
      <c r="K944" s="765"/>
      <c r="M944" s="288"/>
    </row>
    <row r="945" spans="9:13" x14ac:dyDescent="0.2">
      <c r="I945" s="249"/>
      <c r="J945" s="767"/>
      <c r="K945" s="765"/>
      <c r="M945" s="288"/>
    </row>
    <row r="946" spans="9:13" x14ac:dyDescent="0.2">
      <c r="I946" s="249"/>
      <c r="J946" s="767"/>
      <c r="K946" s="765"/>
      <c r="M946" s="288"/>
    </row>
    <row r="947" spans="9:13" x14ac:dyDescent="0.2">
      <c r="I947" s="249"/>
      <c r="J947" s="767"/>
      <c r="K947" s="765"/>
      <c r="M947" s="288"/>
    </row>
    <row r="948" spans="9:13" x14ac:dyDescent="0.2">
      <c r="I948" s="249"/>
      <c r="J948" s="767"/>
      <c r="K948" s="765"/>
      <c r="M948" s="288"/>
    </row>
    <row r="949" spans="9:13" x14ac:dyDescent="0.2">
      <c r="I949" s="249"/>
      <c r="J949" s="767"/>
      <c r="K949" s="765"/>
      <c r="M949" s="288"/>
    </row>
    <row r="950" spans="9:13" x14ac:dyDescent="0.2">
      <c r="I950" s="249"/>
      <c r="J950" s="767"/>
      <c r="K950" s="765"/>
      <c r="M950" s="288"/>
    </row>
    <row r="951" spans="9:13" x14ac:dyDescent="0.2">
      <c r="I951" s="249"/>
      <c r="J951" s="767"/>
      <c r="K951" s="765"/>
      <c r="M951" s="288"/>
    </row>
    <row r="952" spans="9:13" x14ac:dyDescent="0.2">
      <c r="I952" s="249"/>
      <c r="J952" s="767"/>
      <c r="K952" s="765"/>
      <c r="M952" s="288"/>
    </row>
    <row r="953" spans="9:13" x14ac:dyDescent="0.2">
      <c r="I953" s="249"/>
      <c r="J953" s="767"/>
      <c r="K953" s="765"/>
      <c r="M953" s="288"/>
    </row>
    <row r="954" spans="9:13" x14ac:dyDescent="0.2">
      <c r="I954" s="249"/>
      <c r="J954" s="767"/>
      <c r="K954" s="765"/>
      <c r="M954" s="288"/>
    </row>
    <row r="955" spans="9:13" x14ac:dyDescent="0.2">
      <c r="I955" s="249"/>
      <c r="J955" s="767"/>
      <c r="K955" s="765"/>
      <c r="M955" s="288"/>
    </row>
    <row r="956" spans="9:13" x14ac:dyDescent="0.2">
      <c r="I956" s="249"/>
      <c r="J956" s="767"/>
      <c r="K956" s="765"/>
      <c r="M956" s="288"/>
    </row>
    <row r="957" spans="9:13" x14ac:dyDescent="0.2">
      <c r="I957" s="249"/>
      <c r="J957" s="767"/>
      <c r="K957" s="765"/>
      <c r="M957" s="288"/>
    </row>
    <row r="958" spans="9:13" x14ac:dyDescent="0.2">
      <c r="I958" s="249"/>
      <c r="J958" s="767"/>
      <c r="K958" s="765"/>
      <c r="M958" s="288"/>
    </row>
    <row r="959" spans="9:13" x14ac:dyDescent="0.2">
      <c r="I959" s="249"/>
      <c r="J959" s="767"/>
      <c r="K959" s="765"/>
      <c r="M959" s="288"/>
    </row>
    <row r="960" spans="9:13" x14ac:dyDescent="0.2">
      <c r="I960" s="249"/>
      <c r="J960" s="767"/>
      <c r="K960" s="765"/>
      <c r="M960" s="288"/>
    </row>
    <row r="961" spans="9:13" x14ac:dyDescent="0.2">
      <c r="I961" s="249"/>
      <c r="J961" s="767"/>
      <c r="K961" s="765"/>
      <c r="M961" s="288"/>
    </row>
    <row r="962" spans="9:13" x14ac:dyDescent="0.2">
      <c r="I962" s="249"/>
      <c r="J962" s="767"/>
      <c r="K962" s="765"/>
      <c r="M962" s="288"/>
    </row>
    <row r="963" spans="9:13" x14ac:dyDescent="0.2">
      <c r="I963" s="249"/>
      <c r="J963" s="767"/>
      <c r="K963" s="765"/>
      <c r="M963" s="288"/>
    </row>
    <row r="964" spans="9:13" x14ac:dyDescent="0.2">
      <c r="I964" s="249"/>
      <c r="J964" s="767"/>
      <c r="K964" s="765"/>
      <c r="M964" s="288"/>
    </row>
    <row r="965" spans="9:13" x14ac:dyDescent="0.2">
      <c r="I965" s="249"/>
      <c r="J965" s="767"/>
      <c r="K965" s="765"/>
      <c r="M965" s="288"/>
    </row>
    <row r="966" spans="9:13" x14ac:dyDescent="0.2">
      <c r="I966" s="249"/>
      <c r="J966" s="767"/>
      <c r="K966" s="765"/>
      <c r="M966" s="288"/>
    </row>
    <row r="967" spans="9:13" x14ac:dyDescent="0.2">
      <c r="I967" s="249"/>
      <c r="J967" s="767"/>
      <c r="K967" s="765"/>
      <c r="M967" s="288"/>
    </row>
    <row r="968" spans="9:13" x14ac:dyDescent="0.2">
      <c r="I968" s="249"/>
      <c r="J968" s="767"/>
      <c r="K968" s="765"/>
      <c r="M968" s="288"/>
    </row>
    <row r="969" spans="9:13" x14ac:dyDescent="0.2">
      <c r="I969" s="249"/>
      <c r="J969" s="767"/>
      <c r="K969" s="765"/>
      <c r="M969" s="288"/>
    </row>
    <row r="970" spans="9:13" x14ac:dyDescent="0.2">
      <c r="I970" s="249"/>
      <c r="J970" s="767"/>
      <c r="K970" s="765"/>
      <c r="M970" s="288"/>
    </row>
    <row r="971" spans="9:13" x14ac:dyDescent="0.2">
      <c r="I971" s="249"/>
      <c r="J971" s="767"/>
      <c r="K971" s="765"/>
      <c r="M971" s="288"/>
    </row>
    <row r="972" spans="9:13" x14ac:dyDescent="0.2">
      <c r="I972" s="249"/>
      <c r="J972" s="767"/>
      <c r="K972" s="765"/>
      <c r="M972" s="288"/>
    </row>
    <row r="973" spans="9:13" x14ac:dyDescent="0.2">
      <c r="I973" s="249"/>
      <c r="J973" s="767"/>
      <c r="K973" s="765"/>
      <c r="M973" s="288"/>
    </row>
    <row r="974" spans="9:13" x14ac:dyDescent="0.2">
      <c r="I974" s="249"/>
      <c r="J974" s="767"/>
      <c r="K974" s="765"/>
      <c r="M974" s="288"/>
    </row>
    <row r="975" spans="9:13" x14ac:dyDescent="0.2">
      <c r="I975" s="249"/>
      <c r="J975" s="767"/>
      <c r="K975" s="765"/>
      <c r="M975" s="288"/>
    </row>
    <row r="976" spans="9:13" x14ac:dyDescent="0.2">
      <c r="I976" s="249"/>
      <c r="J976" s="767"/>
      <c r="K976" s="765"/>
      <c r="M976" s="288"/>
    </row>
    <row r="977" spans="9:13" x14ac:dyDescent="0.2">
      <c r="I977" s="249"/>
      <c r="J977" s="767"/>
      <c r="K977" s="765"/>
      <c r="M977" s="288"/>
    </row>
    <row r="978" spans="9:13" x14ac:dyDescent="0.2">
      <c r="I978" s="249"/>
      <c r="J978" s="767"/>
      <c r="K978" s="765"/>
      <c r="M978" s="288"/>
    </row>
    <row r="979" spans="9:13" x14ac:dyDescent="0.2">
      <c r="I979" s="249"/>
      <c r="J979" s="767"/>
      <c r="K979" s="765"/>
      <c r="M979" s="288"/>
    </row>
    <row r="980" spans="9:13" x14ac:dyDescent="0.2">
      <c r="I980" s="249"/>
      <c r="J980" s="767"/>
      <c r="K980" s="765"/>
      <c r="M980" s="288"/>
    </row>
    <row r="981" spans="9:13" x14ac:dyDescent="0.2">
      <c r="I981" s="249"/>
      <c r="J981" s="767"/>
      <c r="K981" s="765"/>
      <c r="M981" s="288"/>
    </row>
    <row r="982" spans="9:13" x14ac:dyDescent="0.2">
      <c r="I982" s="249"/>
      <c r="J982" s="767"/>
      <c r="K982" s="765"/>
      <c r="M982" s="288"/>
    </row>
    <row r="983" spans="9:13" x14ac:dyDescent="0.2">
      <c r="I983" s="249"/>
      <c r="J983" s="767"/>
      <c r="K983" s="765"/>
      <c r="M983" s="288"/>
    </row>
    <row r="984" spans="9:13" x14ac:dyDescent="0.2">
      <c r="I984" s="249"/>
      <c r="J984" s="767"/>
      <c r="K984" s="765"/>
      <c r="M984" s="288"/>
    </row>
    <row r="985" spans="9:13" x14ac:dyDescent="0.2">
      <c r="I985" s="249"/>
      <c r="J985" s="767"/>
      <c r="K985" s="765"/>
      <c r="M985" s="288"/>
    </row>
    <row r="986" spans="9:13" x14ac:dyDescent="0.2">
      <c r="I986" s="249"/>
      <c r="J986" s="767"/>
      <c r="K986" s="765"/>
      <c r="M986" s="288"/>
    </row>
    <row r="987" spans="9:13" x14ac:dyDescent="0.2">
      <c r="I987" s="249"/>
      <c r="J987" s="767"/>
      <c r="K987" s="765"/>
      <c r="M987" s="288"/>
    </row>
    <row r="988" spans="9:13" x14ac:dyDescent="0.2">
      <c r="I988" s="249"/>
      <c r="J988" s="767"/>
      <c r="K988" s="765"/>
      <c r="M988" s="288"/>
    </row>
    <row r="989" spans="9:13" x14ac:dyDescent="0.2">
      <c r="I989" s="249"/>
      <c r="J989" s="767"/>
      <c r="K989" s="765"/>
      <c r="M989" s="288"/>
    </row>
    <row r="990" spans="9:13" x14ac:dyDescent="0.2">
      <c r="I990" s="249"/>
      <c r="J990" s="767"/>
      <c r="K990" s="765"/>
      <c r="M990" s="288"/>
    </row>
    <row r="991" spans="9:13" x14ac:dyDescent="0.2">
      <c r="I991" s="249"/>
      <c r="J991" s="767"/>
      <c r="K991" s="765"/>
      <c r="M991" s="288"/>
    </row>
    <row r="992" spans="9:13" x14ac:dyDescent="0.2">
      <c r="I992" s="249"/>
      <c r="J992" s="767"/>
      <c r="K992" s="765"/>
      <c r="M992" s="288"/>
    </row>
    <row r="993" spans="9:13" x14ac:dyDescent="0.2">
      <c r="I993" s="249"/>
      <c r="J993" s="767"/>
      <c r="K993" s="765"/>
      <c r="M993" s="288"/>
    </row>
    <row r="994" spans="9:13" x14ac:dyDescent="0.2">
      <c r="I994" s="249"/>
      <c r="J994" s="767"/>
      <c r="K994" s="765"/>
      <c r="M994" s="288"/>
    </row>
    <row r="995" spans="9:13" x14ac:dyDescent="0.2">
      <c r="I995" s="249"/>
      <c r="J995" s="767"/>
      <c r="K995" s="765"/>
      <c r="M995" s="288"/>
    </row>
    <row r="996" spans="9:13" x14ac:dyDescent="0.2">
      <c r="I996" s="249"/>
      <c r="J996" s="767"/>
      <c r="K996" s="765"/>
      <c r="M996" s="288"/>
    </row>
    <row r="997" spans="9:13" x14ac:dyDescent="0.2">
      <c r="I997" s="249"/>
      <c r="J997" s="767"/>
      <c r="K997" s="765"/>
      <c r="M997" s="288"/>
    </row>
    <row r="998" spans="9:13" x14ac:dyDescent="0.2">
      <c r="I998" s="249"/>
      <c r="J998" s="767"/>
      <c r="K998" s="765"/>
      <c r="M998" s="288"/>
    </row>
    <row r="999" spans="9:13" x14ac:dyDescent="0.2">
      <c r="I999" s="249"/>
      <c r="J999" s="767"/>
      <c r="K999" s="765"/>
      <c r="M999" s="288"/>
    </row>
    <row r="1000" spans="9:13" x14ac:dyDescent="0.2">
      <c r="I1000" s="249"/>
      <c r="J1000" s="767"/>
      <c r="K1000" s="765"/>
      <c r="M1000" s="288"/>
    </row>
    <row r="1001" spans="9:13" x14ac:dyDescent="0.2">
      <c r="I1001" s="249"/>
      <c r="J1001" s="767"/>
      <c r="K1001" s="765"/>
      <c r="M1001" s="288"/>
    </row>
    <row r="1002" spans="9:13" x14ac:dyDescent="0.2">
      <c r="I1002" s="249"/>
      <c r="J1002" s="767"/>
      <c r="K1002" s="765"/>
      <c r="M1002" s="288"/>
    </row>
    <row r="1003" spans="9:13" x14ac:dyDescent="0.2">
      <c r="I1003" s="249"/>
      <c r="J1003" s="767"/>
      <c r="K1003" s="765"/>
      <c r="M1003" s="288"/>
    </row>
    <row r="1004" spans="9:13" x14ac:dyDescent="0.2">
      <c r="I1004" s="249"/>
      <c r="J1004" s="767"/>
      <c r="K1004" s="765"/>
      <c r="M1004" s="288"/>
    </row>
    <row r="1005" spans="9:13" x14ac:dyDescent="0.2">
      <c r="I1005" s="249"/>
      <c r="J1005" s="767"/>
      <c r="K1005" s="765"/>
      <c r="M1005" s="288"/>
    </row>
    <row r="1006" spans="9:13" x14ac:dyDescent="0.2">
      <c r="I1006" s="249"/>
      <c r="J1006" s="767"/>
      <c r="K1006" s="765"/>
      <c r="M1006" s="288"/>
    </row>
    <row r="1007" spans="9:13" x14ac:dyDescent="0.2">
      <c r="I1007" s="249"/>
      <c r="J1007" s="767"/>
      <c r="K1007" s="765"/>
      <c r="M1007" s="288"/>
    </row>
    <row r="1008" spans="9:13" x14ac:dyDescent="0.2">
      <c r="I1008" s="249"/>
      <c r="J1008" s="767"/>
      <c r="K1008" s="765"/>
      <c r="M1008" s="288"/>
    </row>
    <row r="1009" spans="9:13" x14ac:dyDescent="0.2">
      <c r="I1009" s="249"/>
      <c r="J1009" s="767"/>
      <c r="K1009" s="765"/>
      <c r="M1009" s="288"/>
    </row>
    <row r="1010" spans="9:13" x14ac:dyDescent="0.2">
      <c r="I1010" s="249"/>
      <c r="J1010" s="767"/>
      <c r="K1010" s="765"/>
      <c r="M1010" s="288"/>
    </row>
    <row r="1011" spans="9:13" x14ac:dyDescent="0.2">
      <c r="I1011" s="249"/>
      <c r="J1011" s="767"/>
      <c r="K1011" s="765"/>
      <c r="M1011" s="288"/>
    </row>
    <row r="1012" spans="9:13" x14ac:dyDescent="0.2">
      <c r="I1012" s="249"/>
      <c r="J1012" s="767"/>
      <c r="K1012" s="765"/>
      <c r="M1012" s="288"/>
    </row>
    <row r="1013" spans="9:13" x14ac:dyDescent="0.2">
      <c r="I1013" s="249"/>
      <c r="J1013" s="767"/>
      <c r="K1013" s="765"/>
      <c r="M1013" s="288"/>
    </row>
    <row r="1014" spans="9:13" x14ac:dyDescent="0.2">
      <c r="I1014" s="249"/>
      <c r="J1014" s="767"/>
      <c r="K1014" s="765"/>
      <c r="M1014" s="288"/>
    </row>
    <row r="1015" spans="9:13" x14ac:dyDescent="0.2">
      <c r="I1015" s="249"/>
      <c r="J1015" s="767"/>
      <c r="K1015" s="765"/>
      <c r="M1015" s="288"/>
    </row>
    <row r="1016" spans="9:13" x14ac:dyDescent="0.2">
      <c r="I1016" s="249"/>
      <c r="J1016" s="767"/>
      <c r="K1016" s="765"/>
      <c r="M1016" s="288"/>
    </row>
    <row r="1017" spans="9:13" x14ac:dyDescent="0.2">
      <c r="I1017" s="249"/>
      <c r="J1017" s="767"/>
      <c r="K1017" s="765"/>
      <c r="M1017" s="288"/>
    </row>
    <row r="1018" spans="9:13" x14ac:dyDescent="0.2">
      <c r="I1018" s="249"/>
      <c r="J1018" s="767"/>
      <c r="K1018" s="765"/>
      <c r="M1018" s="288"/>
    </row>
    <row r="1019" spans="9:13" x14ac:dyDescent="0.2">
      <c r="I1019" s="249"/>
      <c r="J1019" s="767"/>
      <c r="K1019" s="765"/>
      <c r="M1019" s="288"/>
    </row>
    <row r="1020" spans="9:13" x14ac:dyDescent="0.2">
      <c r="I1020" s="249"/>
      <c r="J1020" s="767"/>
      <c r="K1020" s="765"/>
      <c r="M1020" s="288"/>
    </row>
    <row r="1021" spans="9:13" x14ac:dyDescent="0.2">
      <c r="I1021" s="249"/>
      <c r="J1021" s="767"/>
      <c r="K1021" s="765"/>
      <c r="M1021" s="288"/>
    </row>
    <row r="1022" spans="9:13" x14ac:dyDescent="0.2">
      <c r="I1022" s="249"/>
      <c r="J1022" s="767"/>
      <c r="K1022" s="765"/>
      <c r="M1022" s="288"/>
    </row>
    <row r="1023" spans="9:13" x14ac:dyDescent="0.2">
      <c r="I1023" s="249"/>
      <c r="J1023" s="767"/>
      <c r="K1023" s="765"/>
      <c r="M1023" s="288"/>
    </row>
    <row r="1024" spans="9:13" x14ac:dyDescent="0.2">
      <c r="I1024" s="249"/>
      <c r="J1024" s="767"/>
      <c r="K1024" s="765"/>
      <c r="M1024" s="288"/>
    </row>
    <row r="1025" spans="9:13" x14ac:dyDescent="0.2">
      <c r="I1025" s="249"/>
      <c r="J1025" s="767"/>
      <c r="K1025" s="765"/>
      <c r="M1025" s="288"/>
    </row>
    <row r="1026" spans="9:13" x14ac:dyDescent="0.2">
      <c r="I1026" s="249"/>
      <c r="J1026" s="767"/>
      <c r="K1026" s="765"/>
      <c r="M1026" s="288"/>
    </row>
    <row r="1027" spans="9:13" x14ac:dyDescent="0.2">
      <c r="I1027" s="249"/>
      <c r="J1027" s="767"/>
      <c r="K1027" s="765"/>
      <c r="M1027" s="288"/>
    </row>
    <row r="1028" spans="9:13" x14ac:dyDescent="0.2">
      <c r="I1028" s="249"/>
      <c r="J1028" s="767"/>
      <c r="K1028" s="765"/>
      <c r="M1028" s="288"/>
    </row>
    <row r="1029" spans="9:13" x14ac:dyDescent="0.2">
      <c r="I1029" s="249"/>
      <c r="J1029" s="767"/>
      <c r="K1029" s="765"/>
      <c r="M1029" s="288"/>
    </row>
    <row r="1030" spans="9:13" x14ac:dyDescent="0.2">
      <c r="I1030" s="249"/>
      <c r="J1030" s="767"/>
      <c r="K1030" s="765"/>
      <c r="M1030" s="288"/>
    </row>
    <row r="1031" spans="9:13" x14ac:dyDescent="0.2">
      <c r="I1031" s="249"/>
      <c r="J1031" s="767"/>
      <c r="K1031" s="765"/>
      <c r="M1031" s="288"/>
    </row>
    <row r="1032" spans="9:13" x14ac:dyDescent="0.2">
      <c r="I1032" s="249"/>
      <c r="J1032" s="767"/>
      <c r="K1032" s="765"/>
      <c r="M1032" s="288"/>
    </row>
    <row r="1033" spans="9:13" x14ac:dyDescent="0.2">
      <c r="I1033" s="249"/>
      <c r="J1033" s="767"/>
      <c r="K1033" s="765"/>
      <c r="M1033" s="288"/>
    </row>
    <row r="1034" spans="9:13" x14ac:dyDescent="0.2">
      <c r="I1034" s="249"/>
      <c r="J1034" s="767"/>
      <c r="K1034" s="765"/>
      <c r="M1034" s="288"/>
    </row>
    <row r="1035" spans="9:13" x14ac:dyDescent="0.2">
      <c r="I1035" s="249"/>
      <c r="J1035" s="767"/>
      <c r="K1035" s="765"/>
      <c r="M1035" s="288"/>
    </row>
    <row r="1036" spans="9:13" x14ac:dyDescent="0.2">
      <c r="I1036" s="249"/>
      <c r="J1036" s="767"/>
      <c r="K1036" s="765"/>
      <c r="M1036" s="288"/>
    </row>
    <row r="1037" spans="9:13" x14ac:dyDescent="0.2">
      <c r="I1037" s="249"/>
      <c r="J1037" s="767"/>
      <c r="K1037" s="765"/>
      <c r="M1037" s="288"/>
    </row>
    <row r="1038" spans="9:13" x14ac:dyDescent="0.2">
      <c r="I1038" s="249"/>
      <c r="J1038" s="767"/>
      <c r="K1038" s="765"/>
      <c r="M1038" s="288"/>
    </row>
    <row r="1039" spans="9:13" x14ac:dyDescent="0.2">
      <c r="I1039" s="249"/>
      <c r="J1039" s="767"/>
      <c r="K1039" s="765"/>
      <c r="M1039" s="288"/>
    </row>
    <row r="1040" spans="9:13" x14ac:dyDescent="0.2">
      <c r="I1040" s="249"/>
      <c r="J1040" s="767"/>
      <c r="K1040" s="765"/>
      <c r="M1040" s="288"/>
    </row>
    <row r="1041" spans="9:13" x14ac:dyDescent="0.2">
      <c r="I1041" s="249"/>
      <c r="J1041" s="767"/>
      <c r="K1041" s="765"/>
      <c r="M1041" s="288"/>
    </row>
    <row r="1042" spans="9:13" x14ac:dyDescent="0.2">
      <c r="I1042" s="249"/>
      <c r="J1042" s="767"/>
      <c r="K1042" s="765"/>
      <c r="M1042" s="288"/>
    </row>
    <row r="1043" spans="9:13" x14ac:dyDescent="0.2">
      <c r="I1043" s="249"/>
      <c r="J1043" s="767"/>
      <c r="K1043" s="765"/>
      <c r="M1043" s="288"/>
    </row>
    <row r="1044" spans="9:13" x14ac:dyDescent="0.2">
      <c r="I1044" s="249"/>
      <c r="J1044" s="767"/>
      <c r="K1044" s="765"/>
      <c r="M1044" s="288"/>
    </row>
    <row r="1045" spans="9:13" x14ac:dyDescent="0.2">
      <c r="I1045" s="249"/>
      <c r="J1045" s="767"/>
      <c r="K1045" s="765"/>
      <c r="M1045" s="288"/>
    </row>
    <row r="1046" spans="9:13" x14ac:dyDescent="0.2">
      <c r="I1046" s="249"/>
      <c r="J1046" s="767"/>
      <c r="K1046" s="765"/>
      <c r="M1046" s="288"/>
    </row>
    <row r="1047" spans="9:13" x14ac:dyDescent="0.2">
      <c r="I1047" s="249"/>
      <c r="J1047" s="767"/>
      <c r="K1047" s="765"/>
      <c r="M1047" s="288"/>
    </row>
    <row r="1048" spans="9:13" x14ac:dyDescent="0.2">
      <c r="I1048" s="249"/>
      <c r="J1048" s="767"/>
      <c r="K1048" s="765"/>
      <c r="M1048" s="288"/>
    </row>
    <row r="1049" spans="9:13" x14ac:dyDescent="0.2">
      <c r="I1049" s="249"/>
      <c r="J1049" s="767"/>
      <c r="K1049" s="765"/>
      <c r="M1049" s="288"/>
    </row>
    <row r="1050" spans="9:13" x14ac:dyDescent="0.2">
      <c r="I1050" s="249"/>
      <c r="J1050" s="767"/>
      <c r="K1050" s="765"/>
      <c r="M1050" s="288"/>
    </row>
    <row r="1051" spans="9:13" x14ac:dyDescent="0.2">
      <c r="I1051" s="249"/>
      <c r="J1051" s="767"/>
      <c r="K1051" s="765"/>
      <c r="M1051" s="288"/>
    </row>
    <row r="1052" spans="9:13" x14ac:dyDescent="0.2">
      <c r="I1052" s="249"/>
      <c r="J1052" s="767"/>
      <c r="K1052" s="765"/>
      <c r="M1052" s="288"/>
    </row>
    <row r="1053" spans="9:13" x14ac:dyDescent="0.2">
      <c r="I1053" s="249"/>
      <c r="J1053" s="767"/>
      <c r="K1053" s="765"/>
      <c r="M1053" s="288"/>
    </row>
    <row r="1054" spans="9:13" x14ac:dyDescent="0.2">
      <c r="I1054" s="249"/>
      <c r="J1054" s="767"/>
      <c r="K1054" s="765"/>
      <c r="M1054" s="288"/>
    </row>
    <row r="1055" spans="9:13" x14ac:dyDescent="0.2">
      <c r="I1055" s="249"/>
      <c r="J1055" s="767"/>
      <c r="K1055" s="765"/>
      <c r="M1055" s="288"/>
    </row>
    <row r="1056" spans="9:13" x14ac:dyDescent="0.2">
      <c r="I1056" s="249"/>
      <c r="J1056" s="767"/>
      <c r="K1056" s="765"/>
      <c r="M1056" s="288"/>
    </row>
    <row r="1057" spans="9:13" x14ac:dyDescent="0.2">
      <c r="I1057" s="249"/>
      <c r="J1057" s="767"/>
      <c r="K1057" s="765"/>
      <c r="M1057" s="288"/>
    </row>
    <row r="1058" spans="9:13" x14ac:dyDescent="0.2">
      <c r="I1058" s="249"/>
      <c r="J1058" s="767"/>
      <c r="K1058" s="765"/>
      <c r="M1058" s="288"/>
    </row>
    <row r="1059" spans="9:13" x14ac:dyDescent="0.2">
      <c r="I1059" s="249"/>
      <c r="J1059" s="767"/>
      <c r="K1059" s="765"/>
      <c r="M1059" s="288"/>
    </row>
    <row r="1060" spans="9:13" x14ac:dyDescent="0.2">
      <c r="I1060" s="249"/>
      <c r="J1060" s="767"/>
      <c r="K1060" s="765"/>
      <c r="M1060" s="288"/>
    </row>
    <row r="1061" spans="9:13" x14ac:dyDescent="0.2">
      <c r="I1061" s="249"/>
      <c r="J1061" s="767"/>
      <c r="K1061" s="765"/>
      <c r="M1061" s="288"/>
    </row>
    <row r="1062" spans="9:13" x14ac:dyDescent="0.2">
      <c r="I1062" s="249"/>
      <c r="J1062" s="767"/>
      <c r="K1062" s="765"/>
      <c r="M1062" s="288"/>
    </row>
    <row r="1063" spans="9:13" x14ac:dyDescent="0.2">
      <c r="I1063" s="249"/>
      <c r="J1063" s="767"/>
      <c r="K1063" s="765"/>
      <c r="M1063" s="288"/>
    </row>
    <row r="1064" spans="9:13" x14ac:dyDescent="0.2">
      <c r="I1064" s="249"/>
      <c r="J1064" s="767"/>
      <c r="K1064" s="765"/>
      <c r="M1064" s="288"/>
    </row>
    <row r="1065" spans="9:13" x14ac:dyDescent="0.2">
      <c r="I1065" s="249"/>
      <c r="J1065" s="767"/>
      <c r="K1065" s="765"/>
      <c r="M1065" s="288"/>
    </row>
    <row r="1066" spans="9:13" x14ac:dyDescent="0.2">
      <c r="I1066" s="249"/>
      <c r="J1066" s="767"/>
      <c r="K1066" s="765"/>
      <c r="M1066" s="288"/>
    </row>
    <row r="1067" spans="9:13" x14ac:dyDescent="0.2">
      <c r="I1067" s="249"/>
      <c r="J1067" s="767"/>
      <c r="K1067" s="765"/>
      <c r="M1067" s="288"/>
    </row>
    <row r="1068" spans="9:13" x14ac:dyDescent="0.2">
      <c r="I1068" s="249"/>
      <c r="J1068" s="767"/>
      <c r="K1068" s="765"/>
      <c r="M1068" s="288"/>
    </row>
    <row r="1069" spans="9:13" x14ac:dyDescent="0.2">
      <c r="I1069" s="249"/>
      <c r="J1069" s="767"/>
      <c r="K1069" s="765"/>
      <c r="M1069" s="288"/>
    </row>
    <row r="1070" spans="9:13" x14ac:dyDescent="0.2">
      <c r="I1070" s="249"/>
      <c r="J1070" s="767"/>
      <c r="K1070" s="765"/>
      <c r="M1070" s="288"/>
    </row>
    <row r="1071" spans="9:13" x14ac:dyDescent="0.2">
      <c r="I1071" s="249"/>
      <c r="J1071" s="767"/>
      <c r="K1071" s="765"/>
      <c r="M1071" s="288"/>
    </row>
    <row r="1072" spans="9:13" x14ac:dyDescent="0.2">
      <c r="I1072" s="249"/>
      <c r="J1072" s="767"/>
      <c r="K1072" s="765"/>
      <c r="M1072" s="288"/>
    </row>
    <row r="1073" spans="9:13" x14ac:dyDescent="0.2">
      <c r="I1073" s="249"/>
      <c r="J1073" s="767"/>
      <c r="K1073" s="765"/>
      <c r="M1073" s="288"/>
    </row>
    <row r="1074" spans="9:13" x14ac:dyDescent="0.2">
      <c r="I1074" s="249"/>
      <c r="J1074" s="767"/>
      <c r="K1074" s="765"/>
      <c r="M1074" s="288"/>
    </row>
    <row r="1075" spans="9:13" x14ac:dyDescent="0.2">
      <c r="I1075" s="249"/>
      <c r="J1075" s="767"/>
      <c r="K1075" s="765"/>
      <c r="M1075" s="288"/>
    </row>
    <row r="1076" spans="9:13" x14ac:dyDescent="0.2">
      <c r="I1076" s="249"/>
      <c r="J1076" s="767"/>
      <c r="K1076" s="765"/>
      <c r="M1076" s="288"/>
    </row>
    <row r="1077" spans="9:13" x14ac:dyDescent="0.2">
      <c r="I1077" s="249"/>
      <c r="J1077" s="767"/>
      <c r="K1077" s="765"/>
      <c r="M1077" s="288"/>
    </row>
    <row r="1078" spans="9:13" x14ac:dyDescent="0.2">
      <c r="I1078" s="249"/>
      <c r="J1078" s="767"/>
      <c r="K1078" s="765"/>
      <c r="M1078" s="288"/>
    </row>
    <row r="1079" spans="9:13" x14ac:dyDescent="0.2">
      <c r="I1079" s="249"/>
      <c r="J1079" s="767"/>
      <c r="K1079" s="765"/>
      <c r="M1079" s="288"/>
    </row>
    <row r="1080" spans="9:13" x14ac:dyDescent="0.2">
      <c r="I1080" s="249"/>
      <c r="J1080" s="767"/>
      <c r="K1080" s="765"/>
      <c r="M1080" s="288"/>
    </row>
    <row r="1081" spans="9:13" x14ac:dyDescent="0.2">
      <c r="I1081" s="249"/>
      <c r="J1081" s="767"/>
      <c r="K1081" s="765"/>
      <c r="M1081" s="288"/>
    </row>
    <row r="1082" spans="9:13" x14ac:dyDescent="0.2">
      <c r="I1082" s="249"/>
      <c r="J1082" s="767"/>
      <c r="K1082" s="765"/>
      <c r="M1082" s="288"/>
    </row>
    <row r="1083" spans="9:13" x14ac:dyDescent="0.2">
      <c r="I1083" s="249"/>
      <c r="J1083" s="767"/>
      <c r="K1083" s="765"/>
      <c r="M1083" s="288"/>
    </row>
    <row r="1084" spans="9:13" x14ac:dyDescent="0.2">
      <c r="I1084" s="249"/>
      <c r="J1084" s="767"/>
      <c r="K1084" s="765"/>
      <c r="M1084" s="288"/>
    </row>
    <row r="1085" spans="9:13" x14ac:dyDescent="0.2">
      <c r="I1085" s="249"/>
      <c r="J1085" s="767"/>
      <c r="K1085" s="765"/>
      <c r="M1085" s="288"/>
    </row>
    <row r="1086" spans="9:13" x14ac:dyDescent="0.2">
      <c r="I1086" s="249"/>
      <c r="J1086" s="767"/>
      <c r="K1086" s="765"/>
      <c r="M1086" s="288"/>
    </row>
    <row r="1087" spans="9:13" x14ac:dyDescent="0.2">
      <c r="I1087" s="249"/>
      <c r="J1087" s="767"/>
      <c r="K1087" s="765"/>
      <c r="M1087" s="288"/>
    </row>
    <row r="1088" spans="9:13" x14ac:dyDescent="0.2">
      <c r="I1088" s="249"/>
      <c r="J1088" s="767"/>
      <c r="K1088" s="765"/>
      <c r="M1088" s="288"/>
    </row>
    <row r="1089" spans="9:13" x14ac:dyDescent="0.2">
      <c r="I1089" s="249"/>
      <c r="J1089" s="767"/>
      <c r="K1089" s="765"/>
      <c r="M1089" s="288"/>
    </row>
    <row r="1090" spans="9:13" x14ac:dyDescent="0.2">
      <c r="I1090" s="249"/>
      <c r="J1090" s="767"/>
      <c r="K1090" s="765"/>
      <c r="M1090" s="288"/>
    </row>
    <row r="1091" spans="9:13" x14ac:dyDescent="0.2">
      <c r="I1091" s="249"/>
      <c r="J1091" s="767"/>
      <c r="K1091" s="765"/>
      <c r="M1091" s="288"/>
    </row>
    <row r="1092" spans="9:13" x14ac:dyDescent="0.2">
      <c r="I1092" s="249"/>
      <c r="J1092" s="767"/>
      <c r="K1092" s="765"/>
      <c r="M1092" s="288"/>
    </row>
    <row r="1093" spans="9:13" x14ac:dyDescent="0.2">
      <c r="I1093" s="249"/>
      <c r="J1093" s="767"/>
      <c r="K1093" s="765"/>
      <c r="M1093" s="288"/>
    </row>
    <row r="1094" spans="9:13" x14ac:dyDescent="0.2">
      <c r="I1094" s="249"/>
      <c r="J1094" s="767"/>
      <c r="K1094" s="765"/>
      <c r="M1094" s="288"/>
    </row>
    <row r="1095" spans="9:13" x14ac:dyDescent="0.2">
      <c r="I1095" s="249"/>
      <c r="J1095" s="767"/>
      <c r="K1095" s="765"/>
      <c r="M1095" s="288"/>
    </row>
    <row r="1096" spans="9:13" x14ac:dyDescent="0.2">
      <c r="I1096" s="249"/>
      <c r="J1096" s="767"/>
      <c r="K1096" s="765"/>
      <c r="M1096" s="288"/>
    </row>
    <row r="1097" spans="9:13" x14ac:dyDescent="0.2">
      <c r="I1097" s="249"/>
      <c r="J1097" s="767"/>
      <c r="K1097" s="765"/>
      <c r="M1097" s="288"/>
    </row>
    <row r="1098" spans="9:13" x14ac:dyDescent="0.2">
      <c r="I1098" s="249"/>
      <c r="J1098" s="767"/>
      <c r="K1098" s="765"/>
      <c r="M1098" s="288"/>
    </row>
    <row r="1099" spans="9:13" x14ac:dyDescent="0.2">
      <c r="I1099" s="249"/>
      <c r="J1099" s="767"/>
      <c r="K1099" s="765"/>
      <c r="M1099" s="288"/>
    </row>
    <row r="1100" spans="9:13" x14ac:dyDescent="0.2">
      <c r="I1100" s="249"/>
      <c r="J1100" s="767"/>
      <c r="K1100" s="765"/>
      <c r="M1100" s="288"/>
    </row>
    <row r="1101" spans="9:13" x14ac:dyDescent="0.2">
      <c r="I1101" s="249"/>
      <c r="J1101" s="767"/>
      <c r="K1101" s="765"/>
      <c r="M1101" s="288"/>
    </row>
    <row r="1102" spans="9:13" x14ac:dyDescent="0.2">
      <c r="I1102" s="249"/>
      <c r="J1102" s="767"/>
      <c r="K1102" s="765"/>
      <c r="M1102" s="288"/>
    </row>
    <row r="1103" spans="9:13" x14ac:dyDescent="0.2">
      <c r="I1103" s="249"/>
      <c r="J1103" s="767"/>
      <c r="K1103" s="765"/>
      <c r="M1103" s="288"/>
    </row>
    <row r="1104" spans="9:13" x14ac:dyDescent="0.2">
      <c r="I1104" s="249"/>
      <c r="J1104" s="767"/>
      <c r="K1104" s="765"/>
      <c r="M1104" s="288"/>
    </row>
    <row r="1105" spans="9:13" x14ac:dyDescent="0.2">
      <c r="I1105" s="249"/>
      <c r="J1105" s="767"/>
      <c r="K1105" s="765"/>
      <c r="M1105" s="288"/>
    </row>
    <row r="1106" spans="9:13" x14ac:dyDescent="0.2">
      <c r="I1106" s="249"/>
      <c r="J1106" s="767"/>
      <c r="K1106" s="765"/>
      <c r="M1106" s="288"/>
    </row>
    <row r="1107" spans="9:13" x14ac:dyDescent="0.2">
      <c r="I1107" s="249"/>
      <c r="J1107" s="767"/>
      <c r="K1107" s="765"/>
      <c r="M1107" s="288"/>
    </row>
    <row r="1108" spans="9:13" x14ac:dyDescent="0.2">
      <c r="I1108" s="249"/>
      <c r="J1108" s="767"/>
      <c r="K1108" s="765"/>
      <c r="M1108" s="288"/>
    </row>
    <row r="1109" spans="9:13" x14ac:dyDescent="0.2">
      <c r="I1109" s="249"/>
      <c r="J1109" s="767"/>
      <c r="K1109" s="765"/>
      <c r="M1109" s="288"/>
    </row>
    <row r="1110" spans="9:13" x14ac:dyDescent="0.2">
      <c r="I1110" s="249"/>
      <c r="J1110" s="767"/>
      <c r="K1110" s="765"/>
      <c r="M1110" s="288"/>
    </row>
    <row r="1111" spans="9:13" x14ac:dyDescent="0.2">
      <c r="I1111" s="249"/>
      <c r="J1111" s="767"/>
      <c r="K1111" s="765"/>
      <c r="M1111" s="288"/>
    </row>
    <row r="1112" spans="9:13" x14ac:dyDescent="0.2">
      <c r="I1112" s="249"/>
      <c r="J1112" s="767"/>
      <c r="K1112" s="765"/>
      <c r="M1112" s="288"/>
    </row>
    <row r="1113" spans="9:13" x14ac:dyDescent="0.2">
      <c r="I1113" s="249"/>
      <c r="J1113" s="767"/>
      <c r="K1113" s="765"/>
      <c r="M1113" s="288"/>
    </row>
    <row r="1114" spans="9:13" x14ac:dyDescent="0.2">
      <c r="I1114" s="249"/>
      <c r="J1114" s="767"/>
      <c r="K1114" s="765"/>
      <c r="M1114" s="288"/>
    </row>
    <row r="1115" spans="9:13" x14ac:dyDescent="0.2">
      <c r="I1115" s="249"/>
      <c r="J1115" s="767"/>
      <c r="K1115" s="765"/>
      <c r="M1115" s="288"/>
    </row>
    <row r="1116" spans="9:13" x14ac:dyDescent="0.2">
      <c r="I1116" s="249"/>
      <c r="J1116" s="767"/>
      <c r="K1116" s="765"/>
      <c r="M1116" s="288"/>
    </row>
    <row r="1117" spans="9:13" x14ac:dyDescent="0.2">
      <c r="I1117" s="249"/>
      <c r="J1117" s="767"/>
      <c r="K1117" s="765"/>
      <c r="M1117" s="288"/>
    </row>
    <row r="1118" spans="9:13" x14ac:dyDescent="0.2">
      <c r="I1118" s="249"/>
      <c r="J1118" s="767"/>
      <c r="K1118" s="765"/>
      <c r="M1118" s="288"/>
    </row>
    <row r="1119" spans="9:13" x14ac:dyDescent="0.2">
      <c r="I1119" s="249"/>
      <c r="J1119" s="767"/>
      <c r="K1119" s="765"/>
      <c r="M1119" s="288"/>
    </row>
    <row r="1120" spans="9:13" x14ac:dyDescent="0.2">
      <c r="I1120" s="249"/>
      <c r="J1120" s="767"/>
      <c r="K1120" s="765"/>
      <c r="M1120" s="288"/>
    </row>
    <row r="1121" spans="9:13" x14ac:dyDescent="0.2">
      <c r="I1121" s="249"/>
      <c r="J1121" s="767"/>
      <c r="K1121" s="765"/>
      <c r="M1121" s="288"/>
    </row>
    <row r="1122" spans="9:13" x14ac:dyDescent="0.2">
      <c r="I1122" s="249"/>
      <c r="J1122" s="767"/>
      <c r="K1122" s="765"/>
      <c r="M1122" s="288"/>
    </row>
    <row r="1123" spans="9:13" x14ac:dyDescent="0.2">
      <c r="I1123" s="249"/>
      <c r="J1123" s="767"/>
      <c r="K1123" s="765"/>
      <c r="M1123" s="288"/>
    </row>
    <row r="1124" spans="9:13" x14ac:dyDescent="0.2">
      <c r="I1124" s="249"/>
      <c r="J1124" s="767"/>
      <c r="K1124" s="765"/>
      <c r="M1124" s="288"/>
    </row>
    <row r="1125" spans="9:13" x14ac:dyDescent="0.2">
      <c r="I1125" s="249"/>
      <c r="J1125" s="767"/>
      <c r="K1125" s="765"/>
      <c r="M1125" s="288"/>
    </row>
    <row r="1126" spans="9:13" x14ac:dyDescent="0.2">
      <c r="I1126" s="249"/>
      <c r="J1126" s="767"/>
      <c r="K1126" s="765"/>
      <c r="M1126" s="288"/>
    </row>
    <row r="1127" spans="9:13" x14ac:dyDescent="0.2">
      <c r="I1127" s="249"/>
      <c r="J1127" s="767"/>
      <c r="K1127" s="765"/>
      <c r="M1127" s="288"/>
    </row>
    <row r="1128" spans="9:13" x14ac:dyDescent="0.2">
      <c r="I1128" s="249"/>
      <c r="J1128" s="767"/>
      <c r="K1128" s="765"/>
      <c r="M1128" s="288"/>
    </row>
    <row r="1129" spans="9:13" x14ac:dyDescent="0.2">
      <c r="I1129" s="249"/>
      <c r="J1129" s="767"/>
      <c r="K1129" s="765"/>
      <c r="M1129" s="288"/>
    </row>
    <row r="1130" spans="9:13" x14ac:dyDescent="0.2">
      <c r="I1130" s="249"/>
      <c r="J1130" s="767"/>
      <c r="K1130" s="765"/>
      <c r="M1130" s="288"/>
    </row>
    <row r="1131" spans="9:13" x14ac:dyDescent="0.2">
      <c r="I1131" s="249"/>
      <c r="J1131" s="767"/>
      <c r="K1131" s="765"/>
      <c r="M1131" s="288"/>
    </row>
    <row r="1132" spans="9:13" x14ac:dyDescent="0.2">
      <c r="I1132" s="249"/>
      <c r="J1132" s="767"/>
      <c r="K1132" s="765"/>
      <c r="M1132" s="288"/>
    </row>
    <row r="1133" spans="9:13" x14ac:dyDescent="0.2">
      <c r="I1133" s="249"/>
      <c r="J1133" s="767"/>
      <c r="K1133" s="765"/>
      <c r="M1133" s="288"/>
    </row>
    <row r="1134" spans="9:13" x14ac:dyDescent="0.2">
      <c r="I1134" s="249"/>
      <c r="J1134" s="767"/>
      <c r="K1134" s="765"/>
      <c r="M1134" s="288"/>
    </row>
    <row r="1135" spans="9:13" x14ac:dyDescent="0.2">
      <c r="I1135" s="249"/>
      <c r="J1135" s="767"/>
      <c r="K1135" s="765"/>
      <c r="M1135" s="288"/>
    </row>
    <row r="1136" spans="9:13" x14ac:dyDescent="0.2">
      <c r="I1136" s="249"/>
      <c r="J1136" s="767"/>
      <c r="K1136" s="765"/>
      <c r="M1136" s="288"/>
    </row>
    <row r="1137" spans="9:13" x14ac:dyDescent="0.2">
      <c r="I1137" s="249"/>
      <c r="J1137" s="767"/>
      <c r="K1137" s="765"/>
      <c r="M1137" s="288"/>
    </row>
    <row r="1138" spans="9:13" x14ac:dyDescent="0.2">
      <c r="I1138" s="249"/>
      <c r="J1138" s="767"/>
      <c r="K1138" s="765"/>
      <c r="M1138" s="288"/>
    </row>
    <row r="1139" spans="9:13" x14ac:dyDescent="0.2">
      <c r="I1139" s="249"/>
      <c r="J1139" s="767"/>
      <c r="K1139" s="765"/>
      <c r="M1139" s="288"/>
    </row>
    <row r="1140" spans="9:13" x14ac:dyDescent="0.2">
      <c r="I1140" s="249"/>
      <c r="J1140" s="767"/>
      <c r="K1140" s="765"/>
      <c r="M1140" s="288"/>
    </row>
    <row r="1141" spans="9:13" x14ac:dyDescent="0.2">
      <c r="I1141" s="249"/>
      <c r="J1141" s="767"/>
      <c r="K1141" s="765"/>
      <c r="M1141" s="288"/>
    </row>
    <row r="1142" spans="9:13" x14ac:dyDescent="0.2">
      <c r="I1142" s="249"/>
      <c r="J1142" s="767"/>
      <c r="K1142" s="765"/>
      <c r="M1142" s="288"/>
    </row>
    <row r="1143" spans="9:13" x14ac:dyDescent="0.2">
      <c r="I1143" s="249"/>
      <c r="J1143" s="767"/>
      <c r="K1143" s="765"/>
      <c r="M1143" s="288"/>
    </row>
    <row r="1144" spans="9:13" x14ac:dyDescent="0.2">
      <c r="I1144" s="249"/>
      <c r="J1144" s="767"/>
      <c r="K1144" s="765"/>
      <c r="M1144" s="288"/>
    </row>
    <row r="1145" spans="9:13" x14ac:dyDescent="0.2">
      <c r="I1145" s="249"/>
      <c r="J1145" s="767"/>
      <c r="K1145" s="765"/>
      <c r="M1145" s="288"/>
    </row>
    <row r="1146" spans="9:13" x14ac:dyDescent="0.2">
      <c r="I1146" s="249"/>
      <c r="J1146" s="767"/>
      <c r="K1146" s="765"/>
      <c r="M1146" s="288"/>
    </row>
    <row r="1147" spans="9:13" x14ac:dyDescent="0.2">
      <c r="I1147" s="249"/>
      <c r="J1147" s="767"/>
      <c r="K1147" s="765"/>
      <c r="M1147" s="288"/>
    </row>
    <row r="1148" spans="9:13" x14ac:dyDescent="0.2">
      <c r="I1148" s="249"/>
      <c r="J1148" s="767"/>
      <c r="K1148" s="765"/>
      <c r="M1148" s="288"/>
    </row>
    <row r="1149" spans="9:13" x14ac:dyDescent="0.2">
      <c r="I1149" s="249"/>
      <c r="J1149" s="767"/>
      <c r="K1149" s="765"/>
      <c r="M1149" s="288"/>
    </row>
    <row r="1150" spans="9:13" x14ac:dyDescent="0.2">
      <c r="I1150" s="249"/>
      <c r="J1150" s="767"/>
      <c r="K1150" s="765"/>
      <c r="M1150" s="288"/>
    </row>
    <row r="1151" spans="9:13" x14ac:dyDescent="0.2">
      <c r="I1151" s="249"/>
      <c r="J1151" s="767"/>
      <c r="K1151" s="765"/>
      <c r="M1151" s="288"/>
    </row>
    <row r="1152" spans="9:13" x14ac:dyDescent="0.2">
      <c r="I1152" s="249"/>
      <c r="J1152" s="767"/>
      <c r="K1152" s="765"/>
      <c r="M1152" s="288"/>
    </row>
    <row r="1153" spans="9:13" x14ac:dyDescent="0.2">
      <c r="I1153" s="249"/>
      <c r="J1153" s="767"/>
      <c r="K1153" s="765"/>
      <c r="M1153" s="288"/>
    </row>
    <row r="1154" spans="9:13" x14ac:dyDescent="0.2">
      <c r="I1154" s="249"/>
      <c r="J1154" s="767"/>
      <c r="K1154" s="765"/>
      <c r="M1154" s="288"/>
    </row>
    <row r="1155" spans="9:13" x14ac:dyDescent="0.2">
      <c r="I1155" s="249"/>
      <c r="J1155" s="767"/>
      <c r="K1155" s="765"/>
      <c r="M1155" s="288"/>
    </row>
    <row r="1156" spans="9:13" x14ac:dyDescent="0.2">
      <c r="I1156" s="249"/>
      <c r="J1156" s="767"/>
      <c r="K1156" s="765"/>
      <c r="M1156" s="288"/>
    </row>
    <row r="1157" spans="9:13" x14ac:dyDescent="0.2">
      <c r="I1157" s="249"/>
      <c r="J1157" s="767"/>
      <c r="K1157" s="765"/>
      <c r="M1157" s="288"/>
    </row>
    <row r="1158" spans="9:13" x14ac:dyDescent="0.2">
      <c r="I1158" s="249"/>
      <c r="J1158" s="767"/>
      <c r="K1158" s="765"/>
      <c r="M1158" s="288"/>
    </row>
    <row r="1159" spans="9:13" x14ac:dyDescent="0.2">
      <c r="I1159" s="249"/>
      <c r="J1159" s="767"/>
      <c r="K1159" s="765"/>
      <c r="M1159" s="288"/>
    </row>
    <row r="1160" spans="9:13" x14ac:dyDescent="0.2">
      <c r="I1160" s="249"/>
      <c r="J1160" s="767"/>
      <c r="K1160" s="765"/>
      <c r="M1160" s="288"/>
    </row>
    <row r="1161" spans="9:13" x14ac:dyDescent="0.2">
      <c r="I1161" s="249"/>
      <c r="J1161" s="767"/>
      <c r="K1161" s="765"/>
      <c r="M1161" s="288"/>
    </row>
    <row r="1162" spans="9:13" x14ac:dyDescent="0.2">
      <c r="I1162" s="249"/>
      <c r="J1162" s="767"/>
      <c r="K1162" s="765"/>
      <c r="M1162" s="288"/>
    </row>
    <row r="1163" spans="9:13" x14ac:dyDescent="0.2">
      <c r="I1163" s="249"/>
      <c r="J1163" s="767"/>
      <c r="K1163" s="765"/>
      <c r="M1163" s="288"/>
    </row>
    <row r="1164" spans="9:13" x14ac:dyDescent="0.2">
      <c r="I1164" s="249"/>
      <c r="J1164" s="767"/>
      <c r="K1164" s="765"/>
      <c r="M1164" s="288"/>
    </row>
    <row r="1165" spans="9:13" x14ac:dyDescent="0.2">
      <c r="I1165" s="249"/>
      <c r="J1165" s="767"/>
      <c r="K1165" s="765"/>
      <c r="M1165" s="288"/>
    </row>
    <row r="1166" spans="9:13" x14ac:dyDescent="0.2">
      <c r="I1166" s="249"/>
      <c r="J1166" s="767"/>
      <c r="K1166" s="765"/>
      <c r="M1166" s="288"/>
    </row>
    <row r="1167" spans="9:13" x14ac:dyDescent="0.2">
      <c r="I1167" s="249"/>
      <c r="J1167" s="767"/>
      <c r="K1167" s="765"/>
      <c r="M1167" s="288"/>
    </row>
    <row r="1168" spans="9:13" x14ac:dyDescent="0.2">
      <c r="I1168" s="249"/>
      <c r="J1168" s="767"/>
      <c r="K1168" s="765"/>
      <c r="M1168" s="288"/>
    </row>
    <row r="1169" spans="9:13" x14ac:dyDescent="0.2">
      <c r="I1169" s="249"/>
      <c r="J1169" s="767"/>
      <c r="K1169" s="765"/>
      <c r="M1169" s="288"/>
    </row>
    <row r="1170" spans="9:13" x14ac:dyDescent="0.2">
      <c r="I1170" s="249"/>
      <c r="J1170" s="767"/>
      <c r="K1170" s="765"/>
      <c r="M1170" s="288"/>
    </row>
    <row r="1171" spans="9:13" x14ac:dyDescent="0.2">
      <c r="I1171" s="249"/>
      <c r="J1171" s="767"/>
      <c r="K1171" s="765"/>
      <c r="M1171" s="288"/>
    </row>
    <row r="1172" spans="9:13" x14ac:dyDescent="0.2">
      <c r="I1172" s="249"/>
      <c r="J1172" s="767"/>
      <c r="K1172" s="765"/>
      <c r="M1172" s="288"/>
    </row>
    <row r="1173" spans="9:13" x14ac:dyDescent="0.2">
      <c r="I1173" s="249"/>
      <c r="J1173" s="767"/>
      <c r="K1173" s="765"/>
      <c r="M1173" s="288"/>
    </row>
    <row r="1174" spans="9:13" x14ac:dyDescent="0.2">
      <c r="I1174" s="249"/>
      <c r="J1174" s="767"/>
      <c r="K1174" s="765"/>
      <c r="M1174" s="288"/>
    </row>
    <row r="1175" spans="9:13" x14ac:dyDescent="0.2">
      <c r="I1175" s="249"/>
      <c r="J1175" s="767"/>
      <c r="K1175" s="765"/>
      <c r="M1175" s="288"/>
    </row>
    <row r="1176" spans="9:13" x14ac:dyDescent="0.2">
      <c r="I1176" s="249"/>
      <c r="J1176" s="767"/>
      <c r="K1176" s="765"/>
      <c r="M1176" s="288"/>
    </row>
    <row r="1177" spans="9:13" x14ac:dyDescent="0.2">
      <c r="I1177" s="249"/>
      <c r="J1177" s="767"/>
      <c r="K1177" s="765"/>
      <c r="M1177" s="288"/>
    </row>
    <row r="1178" spans="9:13" x14ac:dyDescent="0.2">
      <c r="I1178" s="249"/>
      <c r="J1178" s="767"/>
      <c r="K1178" s="765"/>
      <c r="M1178" s="288"/>
    </row>
    <row r="1179" spans="9:13" x14ac:dyDescent="0.2">
      <c r="I1179" s="249"/>
      <c r="J1179" s="767"/>
      <c r="K1179" s="765"/>
      <c r="M1179" s="288"/>
    </row>
    <row r="1180" spans="9:13" x14ac:dyDescent="0.2">
      <c r="I1180" s="249"/>
      <c r="J1180" s="767"/>
      <c r="K1180" s="765"/>
      <c r="M1180" s="288"/>
    </row>
    <row r="1181" spans="9:13" x14ac:dyDescent="0.2">
      <c r="I1181" s="249"/>
      <c r="J1181" s="767"/>
      <c r="K1181" s="765"/>
      <c r="M1181" s="288"/>
    </row>
    <row r="1182" spans="9:13" x14ac:dyDescent="0.2">
      <c r="I1182" s="249"/>
      <c r="J1182" s="767"/>
      <c r="K1182" s="765"/>
      <c r="M1182" s="288"/>
    </row>
    <row r="1183" spans="9:13" x14ac:dyDescent="0.2">
      <c r="I1183" s="249"/>
      <c r="J1183" s="767"/>
      <c r="K1183" s="765"/>
      <c r="M1183" s="288"/>
    </row>
    <row r="1184" spans="9:13" x14ac:dyDescent="0.2">
      <c r="I1184" s="249"/>
      <c r="J1184" s="767"/>
      <c r="K1184" s="765"/>
      <c r="M1184" s="288"/>
    </row>
    <row r="1185" spans="9:13" x14ac:dyDescent="0.2">
      <c r="I1185" s="249"/>
      <c r="J1185" s="767"/>
      <c r="K1185" s="765"/>
      <c r="M1185" s="288"/>
    </row>
    <row r="1186" spans="9:13" x14ac:dyDescent="0.2">
      <c r="I1186" s="249"/>
      <c r="J1186" s="767"/>
      <c r="K1186" s="765"/>
      <c r="M1186" s="288"/>
    </row>
    <row r="1187" spans="9:13" x14ac:dyDescent="0.2">
      <c r="I1187" s="249"/>
      <c r="J1187" s="767"/>
      <c r="K1187" s="765"/>
      <c r="M1187" s="288"/>
    </row>
    <row r="1188" spans="9:13" x14ac:dyDescent="0.2">
      <c r="I1188" s="249"/>
      <c r="J1188" s="767"/>
      <c r="K1188" s="765"/>
      <c r="M1188" s="288"/>
    </row>
    <row r="1189" spans="9:13" x14ac:dyDescent="0.2">
      <c r="I1189" s="249"/>
      <c r="J1189" s="767"/>
      <c r="K1189" s="765"/>
      <c r="M1189" s="288"/>
    </row>
    <row r="1190" spans="9:13" x14ac:dyDescent="0.2">
      <c r="I1190" s="249"/>
      <c r="J1190" s="767"/>
      <c r="K1190" s="765"/>
      <c r="M1190" s="288"/>
    </row>
    <row r="1191" spans="9:13" x14ac:dyDescent="0.2">
      <c r="I1191" s="249"/>
      <c r="J1191" s="767"/>
      <c r="K1191" s="765"/>
      <c r="M1191" s="288"/>
    </row>
    <row r="1192" spans="9:13" x14ac:dyDescent="0.2">
      <c r="I1192" s="249"/>
      <c r="J1192" s="767"/>
      <c r="K1192" s="765"/>
      <c r="M1192" s="288"/>
    </row>
    <row r="1193" spans="9:13" x14ac:dyDescent="0.2">
      <c r="I1193" s="249"/>
      <c r="J1193" s="767"/>
      <c r="K1193" s="765"/>
      <c r="M1193" s="288"/>
    </row>
    <row r="1194" spans="9:13" x14ac:dyDescent="0.2">
      <c r="I1194" s="249"/>
      <c r="J1194" s="767"/>
      <c r="K1194" s="765"/>
      <c r="M1194" s="288"/>
    </row>
    <row r="1195" spans="9:13" x14ac:dyDescent="0.2">
      <c r="I1195" s="249"/>
      <c r="J1195" s="767"/>
      <c r="K1195" s="765"/>
      <c r="M1195" s="288"/>
    </row>
    <row r="1196" spans="9:13" x14ac:dyDescent="0.2">
      <c r="I1196" s="249"/>
      <c r="J1196" s="767"/>
      <c r="K1196" s="765"/>
      <c r="M1196" s="288"/>
    </row>
    <row r="1197" spans="9:13" x14ac:dyDescent="0.2">
      <c r="I1197" s="249"/>
      <c r="J1197" s="767"/>
      <c r="K1197" s="765"/>
      <c r="M1197" s="288"/>
    </row>
    <row r="1198" spans="9:13" x14ac:dyDescent="0.2">
      <c r="I1198" s="249"/>
      <c r="J1198" s="767"/>
      <c r="K1198" s="765"/>
      <c r="M1198" s="288"/>
    </row>
    <row r="1199" spans="9:13" x14ac:dyDescent="0.2">
      <c r="I1199" s="249"/>
      <c r="J1199" s="767"/>
      <c r="K1199" s="765"/>
      <c r="M1199" s="288"/>
    </row>
    <row r="1200" spans="9:13" x14ac:dyDescent="0.2">
      <c r="I1200" s="249"/>
      <c r="J1200" s="767"/>
      <c r="K1200" s="765"/>
      <c r="M1200" s="288"/>
    </row>
    <row r="1201" spans="9:13" x14ac:dyDescent="0.2">
      <c r="I1201" s="249"/>
      <c r="J1201" s="767"/>
      <c r="K1201" s="765"/>
      <c r="M1201" s="288"/>
    </row>
    <row r="1202" spans="9:13" x14ac:dyDescent="0.2">
      <c r="I1202" s="249"/>
      <c r="J1202" s="767"/>
      <c r="K1202" s="765"/>
      <c r="M1202" s="288"/>
    </row>
    <row r="1203" spans="9:13" x14ac:dyDescent="0.2">
      <c r="I1203" s="249"/>
      <c r="J1203" s="767"/>
      <c r="K1203" s="765"/>
      <c r="M1203" s="288"/>
    </row>
    <row r="1204" spans="9:13" x14ac:dyDescent="0.2">
      <c r="I1204" s="249"/>
      <c r="J1204" s="767"/>
      <c r="K1204" s="765"/>
      <c r="M1204" s="288"/>
    </row>
    <row r="1205" spans="9:13" x14ac:dyDescent="0.2">
      <c r="I1205" s="249"/>
      <c r="J1205" s="767"/>
      <c r="K1205" s="765"/>
      <c r="M1205" s="288"/>
    </row>
    <row r="1206" spans="9:13" x14ac:dyDescent="0.2">
      <c r="I1206" s="249"/>
      <c r="J1206" s="767"/>
      <c r="K1206" s="765"/>
      <c r="M1206" s="288"/>
    </row>
    <row r="1207" spans="9:13" x14ac:dyDescent="0.2">
      <c r="I1207" s="249"/>
      <c r="J1207" s="767"/>
      <c r="K1207" s="765"/>
      <c r="M1207" s="288"/>
    </row>
    <row r="1208" spans="9:13" x14ac:dyDescent="0.2">
      <c r="I1208" s="249"/>
      <c r="J1208" s="767"/>
      <c r="K1208" s="765"/>
      <c r="M1208" s="288"/>
    </row>
    <row r="1209" spans="9:13" x14ac:dyDescent="0.2">
      <c r="I1209" s="249"/>
      <c r="J1209" s="767"/>
      <c r="K1209" s="765"/>
      <c r="M1209" s="288"/>
    </row>
    <row r="1210" spans="9:13" x14ac:dyDescent="0.2">
      <c r="I1210" s="249"/>
      <c r="J1210" s="767"/>
      <c r="K1210" s="765"/>
      <c r="M1210" s="288"/>
    </row>
    <row r="1211" spans="9:13" x14ac:dyDescent="0.2">
      <c r="I1211" s="249"/>
      <c r="J1211" s="767"/>
      <c r="K1211" s="765"/>
      <c r="M1211" s="288"/>
    </row>
    <row r="1212" spans="9:13" x14ac:dyDescent="0.2">
      <c r="I1212" s="249"/>
      <c r="J1212" s="767"/>
      <c r="K1212" s="765"/>
      <c r="M1212" s="288"/>
    </row>
    <row r="1213" spans="9:13" x14ac:dyDescent="0.2">
      <c r="I1213" s="249"/>
      <c r="J1213" s="767"/>
      <c r="K1213" s="765"/>
      <c r="M1213" s="288"/>
    </row>
    <row r="1214" spans="9:13" x14ac:dyDescent="0.2">
      <c r="I1214" s="249"/>
      <c r="J1214" s="767"/>
      <c r="K1214" s="765"/>
      <c r="M1214" s="288"/>
    </row>
    <row r="1215" spans="9:13" x14ac:dyDescent="0.2">
      <c r="I1215" s="249"/>
      <c r="J1215" s="767"/>
      <c r="K1215" s="765"/>
      <c r="M1215" s="288"/>
    </row>
    <row r="1216" spans="9:13" x14ac:dyDescent="0.2">
      <c r="I1216" s="249"/>
      <c r="J1216" s="767"/>
      <c r="K1216" s="765"/>
      <c r="M1216" s="288"/>
    </row>
    <row r="1217" spans="9:13" x14ac:dyDescent="0.2">
      <c r="I1217" s="249"/>
      <c r="J1217" s="767"/>
      <c r="K1217" s="765"/>
      <c r="M1217" s="288"/>
    </row>
    <row r="1218" spans="9:13" x14ac:dyDescent="0.2">
      <c r="I1218" s="249"/>
      <c r="J1218" s="767"/>
      <c r="K1218" s="765"/>
      <c r="M1218" s="288"/>
    </row>
    <row r="1219" spans="9:13" x14ac:dyDescent="0.2">
      <c r="I1219" s="249"/>
      <c r="J1219" s="767"/>
      <c r="K1219" s="765"/>
      <c r="M1219" s="288"/>
    </row>
    <row r="1220" spans="9:13" x14ac:dyDescent="0.2">
      <c r="I1220" s="249"/>
      <c r="J1220" s="767"/>
      <c r="K1220" s="765"/>
      <c r="M1220" s="288"/>
    </row>
    <row r="1221" spans="9:13" x14ac:dyDescent="0.2">
      <c r="I1221" s="249"/>
      <c r="J1221" s="767"/>
      <c r="K1221" s="765"/>
      <c r="M1221" s="288"/>
    </row>
    <row r="1222" spans="9:13" x14ac:dyDescent="0.2">
      <c r="I1222" s="249"/>
      <c r="J1222" s="767"/>
      <c r="K1222" s="765"/>
      <c r="M1222" s="288"/>
    </row>
    <row r="1223" spans="9:13" x14ac:dyDescent="0.2">
      <c r="I1223" s="249"/>
      <c r="J1223" s="767"/>
      <c r="K1223" s="765"/>
      <c r="M1223" s="288"/>
    </row>
    <row r="1224" spans="9:13" x14ac:dyDescent="0.2">
      <c r="I1224" s="249"/>
      <c r="J1224" s="767"/>
      <c r="K1224" s="765"/>
      <c r="M1224" s="288"/>
    </row>
    <row r="1225" spans="9:13" x14ac:dyDescent="0.2">
      <c r="I1225" s="249"/>
      <c r="J1225" s="767"/>
      <c r="K1225" s="765"/>
      <c r="M1225" s="288"/>
    </row>
    <row r="1226" spans="9:13" x14ac:dyDescent="0.2">
      <c r="I1226" s="249"/>
      <c r="J1226" s="767"/>
      <c r="K1226" s="765"/>
      <c r="M1226" s="288"/>
    </row>
    <row r="1227" spans="9:13" x14ac:dyDescent="0.2">
      <c r="I1227" s="249"/>
      <c r="J1227" s="767"/>
      <c r="K1227" s="765"/>
      <c r="M1227" s="288"/>
    </row>
    <row r="1228" spans="9:13" x14ac:dyDescent="0.2">
      <c r="I1228" s="249"/>
      <c r="J1228" s="767"/>
      <c r="K1228" s="765"/>
      <c r="M1228" s="288"/>
    </row>
    <row r="1229" spans="9:13" x14ac:dyDescent="0.2">
      <c r="I1229" s="249"/>
      <c r="J1229" s="767"/>
      <c r="K1229" s="765"/>
      <c r="M1229" s="288"/>
    </row>
    <row r="1230" spans="9:13" x14ac:dyDescent="0.2">
      <c r="I1230" s="249"/>
      <c r="J1230" s="767"/>
      <c r="K1230" s="765"/>
      <c r="M1230" s="288"/>
    </row>
    <row r="1231" spans="9:13" x14ac:dyDescent="0.2">
      <c r="I1231" s="249"/>
      <c r="J1231" s="767"/>
      <c r="K1231" s="765"/>
      <c r="M1231" s="288"/>
    </row>
    <row r="1232" spans="9:13" x14ac:dyDescent="0.2">
      <c r="I1232" s="249"/>
      <c r="J1232" s="767"/>
      <c r="K1232" s="765"/>
      <c r="M1232" s="288"/>
    </row>
    <row r="1233" spans="9:13" x14ac:dyDescent="0.2">
      <c r="I1233" s="249"/>
      <c r="J1233" s="767"/>
      <c r="K1233" s="765"/>
      <c r="M1233" s="288"/>
    </row>
    <row r="1234" spans="9:13" x14ac:dyDescent="0.2">
      <c r="I1234" s="249"/>
      <c r="J1234" s="767"/>
      <c r="K1234" s="765"/>
      <c r="M1234" s="288"/>
    </row>
    <row r="1235" spans="9:13" x14ac:dyDescent="0.2">
      <c r="I1235" s="249"/>
      <c r="J1235" s="767"/>
      <c r="K1235" s="765"/>
      <c r="M1235" s="288"/>
    </row>
    <row r="1236" spans="9:13" x14ac:dyDescent="0.2">
      <c r="I1236" s="249"/>
      <c r="J1236" s="767"/>
      <c r="K1236" s="765"/>
      <c r="M1236" s="288"/>
    </row>
    <row r="1237" spans="9:13" x14ac:dyDescent="0.2">
      <c r="I1237" s="249"/>
      <c r="J1237" s="767"/>
      <c r="K1237" s="765"/>
      <c r="M1237" s="288"/>
    </row>
    <row r="1238" spans="9:13" x14ac:dyDescent="0.2">
      <c r="I1238" s="249"/>
      <c r="J1238" s="767"/>
      <c r="K1238" s="765"/>
      <c r="M1238" s="288"/>
    </row>
    <row r="1239" spans="9:13" x14ac:dyDescent="0.2">
      <c r="I1239" s="249"/>
      <c r="J1239" s="767"/>
      <c r="K1239" s="765"/>
      <c r="M1239" s="288"/>
    </row>
    <row r="1240" spans="9:13" x14ac:dyDescent="0.2">
      <c r="I1240" s="249"/>
      <c r="J1240" s="767"/>
      <c r="K1240" s="765"/>
      <c r="M1240" s="288"/>
    </row>
    <row r="1241" spans="9:13" x14ac:dyDescent="0.2">
      <c r="I1241" s="249"/>
      <c r="J1241" s="767"/>
      <c r="K1241" s="765"/>
      <c r="M1241" s="288"/>
    </row>
    <row r="1242" spans="9:13" x14ac:dyDescent="0.2">
      <c r="I1242" s="249"/>
      <c r="J1242" s="767"/>
      <c r="K1242" s="765"/>
      <c r="M1242" s="288"/>
    </row>
    <row r="1243" spans="9:13" x14ac:dyDescent="0.2">
      <c r="I1243" s="249"/>
      <c r="J1243" s="767"/>
      <c r="K1243" s="765"/>
      <c r="M1243" s="288"/>
    </row>
    <row r="1244" spans="9:13" x14ac:dyDescent="0.2">
      <c r="I1244" s="249"/>
      <c r="J1244" s="767"/>
      <c r="K1244" s="765"/>
      <c r="M1244" s="288"/>
    </row>
    <row r="1245" spans="9:13" x14ac:dyDescent="0.2">
      <c r="I1245" s="249"/>
      <c r="J1245" s="767"/>
      <c r="K1245" s="765"/>
      <c r="M1245" s="288"/>
    </row>
    <row r="1246" spans="9:13" x14ac:dyDescent="0.2">
      <c r="I1246" s="249"/>
      <c r="J1246" s="767"/>
      <c r="K1246" s="765"/>
      <c r="M1246" s="288"/>
    </row>
    <row r="1247" spans="9:13" x14ac:dyDescent="0.2">
      <c r="I1247" s="249"/>
      <c r="J1247" s="767"/>
      <c r="K1247" s="765"/>
      <c r="M1247" s="288"/>
    </row>
    <row r="1248" spans="9:13" x14ac:dyDescent="0.2">
      <c r="I1248" s="249"/>
      <c r="J1248" s="767"/>
      <c r="K1248" s="765"/>
      <c r="M1248" s="288"/>
    </row>
    <row r="1249" spans="9:13" x14ac:dyDescent="0.2">
      <c r="I1249" s="249"/>
      <c r="J1249" s="767"/>
      <c r="K1249" s="765"/>
      <c r="M1249" s="288"/>
    </row>
    <row r="1250" spans="9:13" x14ac:dyDescent="0.2">
      <c r="I1250" s="249"/>
      <c r="J1250" s="767"/>
      <c r="K1250" s="765"/>
      <c r="M1250" s="288"/>
    </row>
    <row r="1251" spans="9:13" x14ac:dyDescent="0.2">
      <c r="I1251" s="249"/>
      <c r="J1251" s="767"/>
      <c r="K1251" s="765"/>
      <c r="M1251" s="288"/>
    </row>
    <row r="1252" spans="9:13" x14ac:dyDescent="0.2">
      <c r="I1252" s="249"/>
      <c r="J1252" s="767"/>
      <c r="K1252" s="765"/>
      <c r="M1252" s="288"/>
    </row>
    <row r="1253" spans="9:13" x14ac:dyDescent="0.2">
      <c r="I1253" s="249"/>
      <c r="J1253" s="767"/>
      <c r="K1253" s="765"/>
      <c r="M1253" s="288"/>
    </row>
    <row r="1254" spans="9:13" x14ac:dyDescent="0.2">
      <c r="I1254" s="249"/>
      <c r="J1254" s="767"/>
      <c r="K1254" s="765"/>
      <c r="M1254" s="288"/>
    </row>
    <row r="1255" spans="9:13" x14ac:dyDescent="0.2">
      <c r="I1255" s="249"/>
      <c r="J1255" s="767"/>
      <c r="K1255" s="765"/>
      <c r="M1255" s="288"/>
    </row>
    <row r="1256" spans="9:13" x14ac:dyDescent="0.2">
      <c r="I1256" s="249"/>
      <c r="J1256" s="767"/>
      <c r="K1256" s="765"/>
      <c r="M1256" s="288"/>
    </row>
    <row r="1257" spans="9:13" x14ac:dyDescent="0.2">
      <c r="I1257" s="249"/>
      <c r="J1257" s="767"/>
      <c r="K1257" s="765"/>
      <c r="M1257" s="288"/>
    </row>
    <row r="1258" spans="9:13" x14ac:dyDescent="0.2">
      <c r="I1258" s="249"/>
      <c r="J1258" s="767"/>
      <c r="K1258" s="765"/>
      <c r="M1258" s="288"/>
    </row>
    <row r="1259" spans="9:13" x14ac:dyDescent="0.2">
      <c r="I1259" s="249"/>
      <c r="J1259" s="767"/>
      <c r="K1259" s="765"/>
      <c r="M1259" s="288"/>
    </row>
    <row r="1260" spans="9:13" x14ac:dyDescent="0.2">
      <c r="I1260" s="249"/>
      <c r="J1260" s="767"/>
      <c r="K1260" s="765"/>
      <c r="M1260" s="288"/>
    </row>
    <row r="1261" spans="9:13" x14ac:dyDescent="0.2">
      <c r="I1261" s="249"/>
      <c r="J1261" s="767"/>
      <c r="K1261" s="765"/>
      <c r="M1261" s="288"/>
    </row>
    <row r="1262" spans="9:13" x14ac:dyDescent="0.2">
      <c r="I1262" s="249"/>
      <c r="J1262" s="767"/>
      <c r="K1262" s="765"/>
      <c r="M1262" s="288"/>
    </row>
    <row r="1263" spans="9:13" x14ac:dyDescent="0.2">
      <c r="I1263" s="249"/>
      <c r="J1263" s="767"/>
      <c r="K1263" s="765"/>
      <c r="M1263" s="288"/>
    </row>
    <row r="1264" spans="9:13" x14ac:dyDescent="0.2">
      <c r="I1264" s="249"/>
      <c r="J1264" s="767"/>
      <c r="K1264" s="765"/>
      <c r="M1264" s="288"/>
    </row>
    <row r="1265" spans="9:13" x14ac:dyDescent="0.2">
      <c r="I1265" s="249"/>
      <c r="J1265" s="767"/>
      <c r="K1265" s="765"/>
      <c r="M1265" s="288"/>
    </row>
    <row r="1266" spans="9:13" x14ac:dyDescent="0.2">
      <c r="I1266" s="249"/>
      <c r="J1266" s="767"/>
      <c r="K1266" s="765"/>
      <c r="M1266" s="288"/>
    </row>
    <row r="1267" spans="9:13" x14ac:dyDescent="0.2">
      <c r="I1267" s="249"/>
      <c r="J1267" s="767"/>
      <c r="K1267" s="765"/>
      <c r="M1267" s="288"/>
    </row>
    <row r="1268" spans="9:13" x14ac:dyDescent="0.2">
      <c r="I1268" s="249"/>
      <c r="J1268" s="767"/>
      <c r="K1268" s="765"/>
      <c r="M1268" s="288"/>
    </row>
    <row r="1269" spans="9:13" x14ac:dyDescent="0.2">
      <c r="I1269" s="249"/>
      <c r="J1269" s="767"/>
      <c r="K1269" s="765"/>
      <c r="M1269" s="288"/>
    </row>
    <row r="1270" spans="9:13" x14ac:dyDescent="0.2">
      <c r="I1270" s="249"/>
      <c r="J1270" s="767"/>
      <c r="K1270" s="765"/>
      <c r="M1270" s="288"/>
    </row>
    <row r="1271" spans="9:13" x14ac:dyDescent="0.2">
      <c r="I1271" s="249"/>
      <c r="J1271" s="767"/>
      <c r="K1271" s="765"/>
      <c r="M1271" s="288"/>
    </row>
    <row r="1272" spans="9:13" x14ac:dyDescent="0.2">
      <c r="I1272" s="249"/>
      <c r="J1272" s="767"/>
      <c r="K1272" s="765"/>
      <c r="M1272" s="288"/>
    </row>
    <row r="1273" spans="9:13" x14ac:dyDescent="0.2">
      <c r="I1273" s="249"/>
      <c r="J1273" s="767"/>
      <c r="K1273" s="765"/>
      <c r="M1273" s="288"/>
    </row>
    <row r="1274" spans="9:13" x14ac:dyDescent="0.2">
      <c r="I1274" s="249"/>
      <c r="J1274" s="767"/>
      <c r="K1274" s="765"/>
      <c r="M1274" s="288"/>
    </row>
    <row r="1275" spans="9:13" x14ac:dyDescent="0.2">
      <c r="I1275" s="249"/>
      <c r="J1275" s="767"/>
      <c r="K1275" s="765"/>
      <c r="M1275" s="288"/>
    </row>
    <row r="1276" spans="9:13" x14ac:dyDescent="0.2">
      <c r="I1276" s="249"/>
      <c r="J1276" s="767"/>
      <c r="K1276" s="765"/>
      <c r="M1276" s="288"/>
    </row>
    <row r="1277" spans="9:13" x14ac:dyDescent="0.2">
      <c r="I1277" s="249"/>
      <c r="J1277" s="767"/>
      <c r="K1277" s="765"/>
      <c r="M1277" s="288"/>
    </row>
    <row r="1278" spans="9:13" x14ac:dyDescent="0.2">
      <c r="I1278" s="249"/>
      <c r="J1278" s="767"/>
      <c r="K1278" s="765"/>
      <c r="M1278" s="288"/>
    </row>
    <row r="1279" spans="9:13" x14ac:dyDescent="0.2">
      <c r="I1279" s="249"/>
      <c r="J1279" s="767"/>
      <c r="K1279" s="765"/>
      <c r="M1279" s="288"/>
    </row>
    <row r="1280" spans="9:13" x14ac:dyDescent="0.2">
      <c r="I1280" s="249"/>
      <c r="J1280" s="767"/>
      <c r="K1280" s="765"/>
      <c r="M1280" s="288"/>
    </row>
    <row r="1281" spans="9:13" x14ac:dyDescent="0.2">
      <c r="I1281" s="249"/>
      <c r="J1281" s="767"/>
      <c r="K1281" s="765"/>
      <c r="M1281" s="288"/>
    </row>
    <row r="1282" spans="9:13" x14ac:dyDescent="0.2">
      <c r="I1282" s="249"/>
      <c r="J1282" s="767"/>
      <c r="K1282" s="765"/>
      <c r="M1282" s="288"/>
    </row>
    <row r="1283" spans="9:13" x14ac:dyDescent="0.2">
      <c r="I1283" s="249"/>
      <c r="J1283" s="767"/>
      <c r="K1283" s="765"/>
      <c r="M1283" s="288"/>
    </row>
    <row r="1284" spans="9:13" x14ac:dyDescent="0.2">
      <c r="I1284" s="249"/>
      <c r="J1284" s="767"/>
      <c r="K1284" s="765"/>
      <c r="M1284" s="288"/>
    </row>
    <row r="1285" spans="9:13" x14ac:dyDescent="0.2">
      <c r="I1285" s="249"/>
      <c r="J1285" s="767"/>
      <c r="K1285" s="765"/>
      <c r="M1285" s="288"/>
    </row>
    <row r="1286" spans="9:13" x14ac:dyDescent="0.2">
      <c r="I1286" s="249"/>
      <c r="J1286" s="767"/>
      <c r="K1286" s="765"/>
      <c r="M1286" s="288"/>
    </row>
    <row r="1287" spans="9:13" x14ac:dyDescent="0.2">
      <c r="I1287" s="249"/>
      <c r="J1287" s="767"/>
      <c r="K1287" s="765"/>
      <c r="M1287" s="288"/>
    </row>
    <row r="1288" spans="9:13" x14ac:dyDescent="0.2">
      <c r="I1288" s="249"/>
      <c r="J1288" s="767"/>
      <c r="K1288" s="765"/>
      <c r="M1288" s="288"/>
    </row>
    <row r="1289" spans="9:13" x14ac:dyDescent="0.2">
      <c r="I1289" s="249"/>
      <c r="J1289" s="767"/>
      <c r="K1289" s="765"/>
      <c r="M1289" s="288"/>
    </row>
    <row r="1290" spans="9:13" x14ac:dyDescent="0.2">
      <c r="I1290" s="249"/>
      <c r="J1290" s="767"/>
      <c r="K1290" s="765"/>
      <c r="M1290" s="288"/>
    </row>
    <row r="1291" spans="9:13" x14ac:dyDescent="0.2">
      <c r="I1291" s="249"/>
      <c r="J1291" s="767"/>
      <c r="K1291" s="765"/>
      <c r="M1291" s="288"/>
    </row>
    <row r="1292" spans="9:13" x14ac:dyDescent="0.2">
      <c r="I1292" s="249"/>
      <c r="J1292" s="767"/>
      <c r="K1292" s="765"/>
      <c r="M1292" s="288"/>
    </row>
    <row r="1293" spans="9:13" x14ac:dyDescent="0.2">
      <c r="I1293" s="249"/>
      <c r="J1293" s="767"/>
      <c r="K1293" s="765"/>
      <c r="M1293" s="288"/>
    </row>
    <row r="1294" spans="9:13" x14ac:dyDescent="0.2">
      <c r="I1294" s="249"/>
      <c r="J1294" s="767"/>
      <c r="K1294" s="765"/>
      <c r="M1294" s="288"/>
    </row>
    <row r="1295" spans="9:13" x14ac:dyDescent="0.2">
      <c r="I1295" s="249"/>
      <c r="J1295" s="767"/>
      <c r="K1295" s="765"/>
      <c r="M1295" s="288"/>
    </row>
    <row r="1296" spans="9:13" x14ac:dyDescent="0.2">
      <c r="I1296" s="249"/>
      <c r="J1296" s="767"/>
      <c r="K1296" s="765"/>
      <c r="M1296" s="288"/>
    </row>
    <row r="1297" spans="9:13" x14ac:dyDescent="0.2">
      <c r="I1297" s="249"/>
      <c r="J1297" s="767"/>
      <c r="K1297" s="765"/>
      <c r="M1297" s="288"/>
    </row>
    <row r="1298" spans="9:13" x14ac:dyDescent="0.2">
      <c r="I1298" s="249"/>
      <c r="J1298" s="767"/>
      <c r="K1298" s="765"/>
      <c r="M1298" s="288"/>
    </row>
    <row r="1299" spans="9:13" x14ac:dyDescent="0.2">
      <c r="I1299" s="249"/>
      <c r="J1299" s="767"/>
      <c r="K1299" s="765"/>
      <c r="M1299" s="288"/>
    </row>
    <row r="1300" spans="9:13" x14ac:dyDescent="0.2">
      <c r="I1300" s="249"/>
      <c r="J1300" s="767"/>
      <c r="K1300" s="765"/>
      <c r="M1300" s="288"/>
    </row>
    <row r="1301" spans="9:13" x14ac:dyDescent="0.2">
      <c r="I1301" s="249"/>
      <c r="J1301" s="767"/>
      <c r="K1301" s="765"/>
      <c r="M1301" s="288"/>
    </row>
    <row r="1302" spans="9:13" x14ac:dyDescent="0.2">
      <c r="I1302" s="249"/>
      <c r="J1302" s="767"/>
      <c r="K1302" s="765"/>
      <c r="M1302" s="288"/>
    </row>
    <row r="1303" spans="9:13" x14ac:dyDescent="0.2">
      <c r="I1303" s="249"/>
      <c r="J1303" s="767"/>
      <c r="K1303" s="765"/>
      <c r="M1303" s="288"/>
    </row>
    <row r="1304" spans="9:13" x14ac:dyDescent="0.2">
      <c r="I1304" s="249"/>
      <c r="J1304" s="767"/>
      <c r="K1304" s="765"/>
      <c r="M1304" s="288"/>
    </row>
    <row r="1305" spans="9:13" x14ac:dyDescent="0.2">
      <c r="I1305" s="249"/>
      <c r="J1305" s="767"/>
      <c r="K1305" s="765"/>
      <c r="M1305" s="288"/>
    </row>
    <row r="1306" spans="9:13" x14ac:dyDescent="0.2">
      <c r="I1306" s="249"/>
      <c r="J1306" s="767"/>
      <c r="K1306" s="765"/>
      <c r="M1306" s="288"/>
    </row>
    <row r="1307" spans="9:13" x14ac:dyDescent="0.2">
      <c r="I1307" s="249"/>
      <c r="J1307" s="767"/>
      <c r="K1307" s="765"/>
      <c r="M1307" s="288"/>
    </row>
    <row r="1308" spans="9:13" x14ac:dyDescent="0.2">
      <c r="I1308" s="249"/>
      <c r="J1308" s="767"/>
      <c r="K1308" s="765"/>
      <c r="M1308" s="288"/>
    </row>
    <row r="1309" spans="9:13" x14ac:dyDescent="0.2">
      <c r="I1309" s="249"/>
      <c r="J1309" s="767"/>
      <c r="K1309" s="765"/>
      <c r="M1309" s="288"/>
    </row>
    <row r="1310" spans="9:13" x14ac:dyDescent="0.2">
      <c r="I1310" s="249"/>
      <c r="J1310" s="767"/>
      <c r="K1310" s="765"/>
      <c r="M1310" s="288"/>
    </row>
    <row r="1311" spans="9:13" x14ac:dyDescent="0.2">
      <c r="I1311" s="249"/>
      <c r="J1311" s="767"/>
      <c r="K1311" s="765"/>
      <c r="M1311" s="288"/>
    </row>
    <row r="1312" spans="9:13" x14ac:dyDescent="0.2">
      <c r="I1312" s="249"/>
      <c r="J1312" s="767"/>
      <c r="K1312" s="765"/>
      <c r="M1312" s="288"/>
    </row>
    <row r="1313" spans="9:13" x14ac:dyDescent="0.2">
      <c r="I1313" s="249"/>
      <c r="J1313" s="767"/>
      <c r="K1313" s="765"/>
      <c r="M1313" s="288"/>
    </row>
    <row r="1314" spans="9:13" x14ac:dyDescent="0.2">
      <c r="I1314" s="249"/>
      <c r="J1314" s="767"/>
      <c r="K1314" s="765"/>
      <c r="M1314" s="288"/>
    </row>
    <row r="1315" spans="9:13" x14ac:dyDescent="0.2">
      <c r="I1315" s="249"/>
      <c r="J1315" s="767"/>
      <c r="K1315" s="765"/>
      <c r="M1315" s="288"/>
    </row>
    <row r="1316" spans="9:13" x14ac:dyDescent="0.2">
      <c r="I1316" s="249"/>
      <c r="J1316" s="767"/>
      <c r="K1316" s="765"/>
      <c r="M1316" s="288"/>
    </row>
    <row r="1317" spans="9:13" x14ac:dyDescent="0.2">
      <c r="I1317" s="249"/>
      <c r="J1317" s="767"/>
      <c r="K1317" s="765"/>
      <c r="M1317" s="288"/>
    </row>
    <row r="1318" spans="9:13" x14ac:dyDescent="0.2">
      <c r="I1318" s="249"/>
      <c r="J1318" s="767"/>
      <c r="K1318" s="765"/>
      <c r="M1318" s="288"/>
    </row>
    <row r="1319" spans="9:13" x14ac:dyDescent="0.2">
      <c r="I1319" s="249"/>
      <c r="J1319" s="767"/>
      <c r="K1319" s="765"/>
      <c r="M1319" s="288"/>
    </row>
    <row r="1320" spans="9:13" x14ac:dyDescent="0.2">
      <c r="I1320" s="249"/>
      <c r="J1320" s="767"/>
      <c r="K1320" s="765"/>
      <c r="M1320" s="288"/>
    </row>
    <row r="1321" spans="9:13" x14ac:dyDescent="0.2">
      <c r="I1321" s="249"/>
      <c r="J1321" s="767"/>
      <c r="K1321" s="765"/>
      <c r="M1321" s="288"/>
    </row>
    <row r="1322" spans="9:13" x14ac:dyDescent="0.2">
      <c r="I1322" s="249"/>
      <c r="J1322" s="767"/>
      <c r="K1322" s="765"/>
      <c r="M1322" s="288"/>
    </row>
    <row r="1323" spans="9:13" x14ac:dyDescent="0.2">
      <c r="I1323" s="249"/>
      <c r="J1323" s="767"/>
      <c r="K1323" s="765"/>
      <c r="M1323" s="288"/>
    </row>
    <row r="1324" spans="9:13" x14ac:dyDescent="0.2">
      <c r="I1324" s="249"/>
      <c r="J1324" s="767"/>
      <c r="K1324" s="765"/>
      <c r="M1324" s="288"/>
    </row>
    <row r="1325" spans="9:13" x14ac:dyDescent="0.2">
      <c r="I1325" s="249"/>
      <c r="J1325" s="767"/>
      <c r="K1325" s="765"/>
      <c r="M1325" s="288"/>
    </row>
    <row r="1326" spans="9:13" x14ac:dyDescent="0.2">
      <c r="I1326" s="249"/>
      <c r="J1326" s="767"/>
      <c r="K1326" s="765"/>
      <c r="M1326" s="288"/>
    </row>
    <row r="1327" spans="9:13" x14ac:dyDescent="0.2">
      <c r="I1327" s="249"/>
      <c r="J1327" s="767"/>
      <c r="K1327" s="765"/>
      <c r="M1327" s="288"/>
    </row>
    <row r="1328" spans="9:13" x14ac:dyDescent="0.2">
      <c r="I1328" s="249"/>
      <c r="J1328" s="767"/>
      <c r="K1328" s="765"/>
      <c r="M1328" s="288"/>
    </row>
    <row r="1329" spans="9:13" x14ac:dyDescent="0.2">
      <c r="I1329" s="249"/>
      <c r="J1329" s="767"/>
      <c r="K1329" s="765"/>
      <c r="M1329" s="288"/>
    </row>
    <row r="1330" spans="9:13" x14ac:dyDescent="0.2">
      <c r="I1330" s="249"/>
      <c r="J1330" s="767"/>
      <c r="K1330" s="765"/>
      <c r="M1330" s="288"/>
    </row>
    <row r="1331" spans="9:13" x14ac:dyDescent="0.2">
      <c r="I1331" s="249"/>
      <c r="J1331" s="767"/>
      <c r="K1331" s="765"/>
      <c r="M1331" s="288"/>
    </row>
    <row r="1332" spans="9:13" x14ac:dyDescent="0.2">
      <c r="I1332" s="249"/>
      <c r="J1332" s="767"/>
      <c r="K1332" s="765"/>
      <c r="M1332" s="288"/>
    </row>
    <row r="1333" spans="9:13" x14ac:dyDescent="0.2">
      <c r="I1333" s="249"/>
      <c r="J1333" s="767"/>
      <c r="K1333" s="765"/>
      <c r="M1333" s="288"/>
    </row>
    <row r="1334" spans="9:13" x14ac:dyDescent="0.2">
      <c r="I1334" s="249"/>
      <c r="J1334" s="767"/>
      <c r="K1334" s="765"/>
      <c r="M1334" s="288"/>
    </row>
    <row r="1335" spans="9:13" x14ac:dyDescent="0.2">
      <c r="I1335" s="249"/>
      <c r="J1335" s="767"/>
      <c r="K1335" s="765"/>
      <c r="M1335" s="288"/>
    </row>
    <row r="1336" spans="9:13" x14ac:dyDescent="0.2">
      <c r="I1336" s="249"/>
      <c r="J1336" s="767"/>
      <c r="K1336" s="765"/>
      <c r="M1336" s="288"/>
    </row>
    <row r="1337" spans="9:13" x14ac:dyDescent="0.2">
      <c r="I1337" s="249"/>
      <c r="J1337" s="767"/>
      <c r="K1337" s="765"/>
      <c r="M1337" s="288"/>
    </row>
    <row r="1338" spans="9:13" x14ac:dyDescent="0.2">
      <c r="I1338" s="249"/>
      <c r="J1338" s="767"/>
      <c r="K1338" s="765"/>
      <c r="M1338" s="288"/>
    </row>
    <row r="1339" spans="9:13" x14ac:dyDescent="0.2">
      <c r="I1339" s="249"/>
      <c r="J1339" s="767"/>
      <c r="K1339" s="765"/>
      <c r="M1339" s="288"/>
    </row>
    <row r="1340" spans="9:13" x14ac:dyDescent="0.2">
      <c r="I1340" s="249"/>
      <c r="J1340" s="767"/>
      <c r="K1340" s="765"/>
      <c r="M1340" s="288"/>
    </row>
    <row r="1341" spans="9:13" x14ac:dyDescent="0.2">
      <c r="I1341" s="249"/>
      <c r="J1341" s="767"/>
      <c r="K1341" s="765"/>
      <c r="M1341" s="288"/>
    </row>
    <row r="1342" spans="9:13" x14ac:dyDescent="0.2">
      <c r="I1342" s="249"/>
      <c r="J1342" s="767"/>
      <c r="K1342" s="765"/>
      <c r="M1342" s="288"/>
    </row>
    <row r="1343" spans="9:13" x14ac:dyDescent="0.2">
      <c r="I1343" s="249"/>
      <c r="J1343" s="767"/>
      <c r="K1343" s="765"/>
      <c r="M1343" s="288"/>
    </row>
    <row r="1344" spans="9:13" x14ac:dyDescent="0.2">
      <c r="I1344" s="249"/>
      <c r="J1344" s="767"/>
      <c r="K1344" s="765"/>
      <c r="M1344" s="288"/>
    </row>
    <row r="1345" spans="9:13" x14ac:dyDescent="0.2">
      <c r="I1345" s="249"/>
      <c r="J1345" s="767"/>
      <c r="K1345" s="765"/>
      <c r="M1345" s="288"/>
    </row>
    <row r="1346" spans="9:13" x14ac:dyDescent="0.2">
      <c r="I1346" s="249"/>
      <c r="J1346" s="767"/>
      <c r="K1346" s="765"/>
      <c r="M1346" s="288"/>
    </row>
    <row r="1347" spans="9:13" x14ac:dyDescent="0.2">
      <c r="I1347" s="249"/>
      <c r="J1347" s="767"/>
      <c r="K1347" s="765"/>
      <c r="M1347" s="288"/>
    </row>
    <row r="1348" spans="9:13" x14ac:dyDescent="0.2">
      <c r="I1348" s="249"/>
      <c r="J1348" s="767"/>
      <c r="K1348" s="765"/>
      <c r="M1348" s="288"/>
    </row>
    <row r="1349" spans="9:13" x14ac:dyDescent="0.2">
      <c r="I1349" s="249"/>
      <c r="J1349" s="767"/>
      <c r="K1349" s="765"/>
      <c r="M1349" s="288"/>
    </row>
    <row r="1350" spans="9:13" x14ac:dyDescent="0.2">
      <c r="I1350" s="249"/>
      <c r="J1350" s="767"/>
      <c r="K1350" s="765"/>
      <c r="M1350" s="288"/>
    </row>
    <row r="1351" spans="9:13" x14ac:dyDescent="0.2">
      <c r="I1351" s="249"/>
      <c r="J1351" s="767"/>
      <c r="K1351" s="765"/>
      <c r="M1351" s="288"/>
    </row>
    <row r="1352" spans="9:13" x14ac:dyDescent="0.2">
      <c r="I1352" s="249"/>
      <c r="J1352" s="767"/>
      <c r="K1352" s="765"/>
      <c r="M1352" s="288"/>
    </row>
    <row r="1353" spans="9:13" x14ac:dyDescent="0.2">
      <c r="I1353" s="249"/>
      <c r="J1353" s="767"/>
      <c r="K1353" s="765"/>
      <c r="M1353" s="288"/>
    </row>
    <row r="1354" spans="9:13" x14ac:dyDescent="0.2">
      <c r="I1354" s="249"/>
      <c r="J1354" s="767"/>
      <c r="K1354" s="765"/>
      <c r="M1354" s="288"/>
    </row>
    <row r="1355" spans="9:13" x14ac:dyDescent="0.2">
      <c r="I1355" s="249"/>
      <c r="J1355" s="767"/>
      <c r="K1355" s="765"/>
      <c r="M1355" s="288"/>
    </row>
    <row r="1356" spans="9:13" x14ac:dyDescent="0.2">
      <c r="I1356" s="249"/>
      <c r="J1356" s="767"/>
      <c r="K1356" s="765"/>
      <c r="M1356" s="288"/>
    </row>
    <row r="1357" spans="9:13" x14ac:dyDescent="0.2">
      <c r="I1357" s="249"/>
      <c r="J1357" s="767"/>
      <c r="K1357" s="765"/>
      <c r="M1357" s="288"/>
    </row>
    <row r="1358" spans="9:13" x14ac:dyDescent="0.2">
      <c r="I1358" s="249"/>
      <c r="J1358" s="767"/>
      <c r="K1358" s="765"/>
      <c r="M1358" s="288"/>
    </row>
    <row r="1359" spans="9:13" x14ac:dyDescent="0.2">
      <c r="I1359" s="249"/>
      <c r="J1359" s="767"/>
      <c r="K1359" s="765"/>
      <c r="M1359" s="288"/>
    </row>
    <row r="1360" spans="9:13" x14ac:dyDescent="0.2">
      <c r="I1360" s="249"/>
      <c r="J1360" s="767"/>
      <c r="K1360" s="765"/>
      <c r="M1360" s="288"/>
    </row>
    <row r="1361" spans="9:13" x14ac:dyDescent="0.2">
      <c r="I1361" s="249"/>
      <c r="J1361" s="767"/>
      <c r="K1361" s="765"/>
      <c r="M1361" s="288"/>
    </row>
    <row r="1362" spans="9:13" x14ac:dyDescent="0.2">
      <c r="I1362" s="249"/>
      <c r="J1362" s="767"/>
      <c r="K1362" s="765"/>
      <c r="M1362" s="288"/>
    </row>
    <row r="1363" spans="9:13" x14ac:dyDescent="0.2">
      <c r="I1363" s="249"/>
      <c r="J1363" s="767"/>
      <c r="K1363" s="765"/>
      <c r="M1363" s="288"/>
    </row>
    <row r="1364" spans="9:13" x14ac:dyDescent="0.2">
      <c r="I1364" s="249"/>
      <c r="J1364" s="767"/>
      <c r="K1364" s="765"/>
      <c r="M1364" s="288"/>
    </row>
    <row r="1365" spans="9:13" x14ac:dyDescent="0.2">
      <c r="I1365" s="249"/>
      <c r="J1365" s="767"/>
      <c r="K1365" s="765"/>
      <c r="M1365" s="288"/>
    </row>
    <row r="1366" spans="9:13" x14ac:dyDescent="0.2">
      <c r="I1366" s="249"/>
      <c r="J1366" s="767"/>
      <c r="K1366" s="765"/>
      <c r="M1366" s="288"/>
    </row>
    <row r="1367" spans="9:13" x14ac:dyDescent="0.2">
      <c r="I1367" s="249"/>
      <c r="J1367" s="767"/>
      <c r="K1367" s="765"/>
      <c r="M1367" s="288"/>
    </row>
    <row r="1368" spans="9:13" x14ac:dyDescent="0.2">
      <c r="I1368" s="249"/>
      <c r="J1368" s="767"/>
      <c r="K1368" s="765"/>
      <c r="M1368" s="288"/>
    </row>
    <row r="1369" spans="9:13" x14ac:dyDescent="0.2">
      <c r="I1369" s="249"/>
      <c r="J1369" s="767"/>
      <c r="K1369" s="765"/>
      <c r="M1369" s="288"/>
    </row>
    <row r="1370" spans="9:13" x14ac:dyDescent="0.2">
      <c r="I1370" s="249"/>
      <c r="J1370" s="767"/>
      <c r="K1370" s="765"/>
      <c r="M1370" s="288"/>
    </row>
    <row r="1371" spans="9:13" x14ac:dyDescent="0.2">
      <c r="I1371" s="249"/>
      <c r="J1371" s="767"/>
      <c r="K1371" s="765"/>
      <c r="M1371" s="288"/>
    </row>
    <row r="1372" spans="9:13" x14ac:dyDescent="0.2">
      <c r="I1372" s="249"/>
      <c r="J1372" s="767"/>
      <c r="K1372" s="765"/>
      <c r="M1372" s="288"/>
    </row>
    <row r="1373" spans="9:13" x14ac:dyDescent="0.2">
      <c r="I1373" s="249"/>
      <c r="J1373" s="767"/>
      <c r="K1373" s="765"/>
      <c r="M1373" s="288"/>
    </row>
    <row r="1374" spans="9:13" x14ac:dyDescent="0.2">
      <c r="I1374" s="249"/>
      <c r="J1374" s="767"/>
      <c r="K1374" s="765"/>
      <c r="M1374" s="288"/>
    </row>
    <row r="1375" spans="9:13" x14ac:dyDescent="0.2">
      <c r="I1375" s="249"/>
      <c r="J1375" s="767"/>
      <c r="K1375" s="765"/>
      <c r="M1375" s="288"/>
    </row>
    <row r="1376" spans="9:13" x14ac:dyDescent="0.2">
      <c r="I1376" s="249"/>
      <c r="J1376" s="767"/>
      <c r="K1376" s="765"/>
      <c r="M1376" s="288"/>
    </row>
    <row r="1377" spans="9:13" x14ac:dyDescent="0.2">
      <c r="I1377" s="249"/>
      <c r="J1377" s="767"/>
      <c r="K1377" s="765"/>
      <c r="M1377" s="288"/>
    </row>
    <row r="1378" spans="9:13" x14ac:dyDescent="0.2">
      <c r="I1378" s="249"/>
      <c r="J1378" s="767"/>
      <c r="K1378" s="765"/>
      <c r="M1378" s="288"/>
    </row>
    <row r="1379" spans="9:13" x14ac:dyDescent="0.2">
      <c r="I1379" s="249"/>
      <c r="J1379" s="767"/>
      <c r="K1379" s="765"/>
      <c r="M1379" s="288"/>
    </row>
    <row r="1380" spans="9:13" x14ac:dyDescent="0.2">
      <c r="I1380" s="249"/>
      <c r="J1380" s="767"/>
      <c r="K1380" s="765"/>
      <c r="M1380" s="288"/>
    </row>
    <row r="1381" spans="9:13" x14ac:dyDescent="0.2">
      <c r="I1381" s="249"/>
      <c r="J1381" s="767"/>
      <c r="K1381" s="765"/>
      <c r="M1381" s="288"/>
    </row>
    <row r="1382" spans="9:13" x14ac:dyDescent="0.2">
      <c r="I1382" s="249"/>
      <c r="J1382" s="767"/>
      <c r="K1382" s="765"/>
      <c r="M1382" s="288"/>
    </row>
    <row r="1383" spans="9:13" x14ac:dyDescent="0.2">
      <c r="I1383" s="249"/>
      <c r="J1383" s="767"/>
      <c r="K1383" s="765"/>
      <c r="M1383" s="288"/>
    </row>
    <row r="1384" spans="9:13" x14ac:dyDescent="0.2">
      <c r="I1384" s="249"/>
      <c r="J1384" s="767"/>
      <c r="K1384" s="765"/>
      <c r="M1384" s="288"/>
    </row>
    <row r="1385" spans="9:13" x14ac:dyDescent="0.2">
      <c r="I1385" s="249"/>
      <c r="J1385" s="767"/>
      <c r="K1385" s="765"/>
      <c r="M1385" s="288"/>
    </row>
    <row r="1386" spans="9:13" x14ac:dyDescent="0.2">
      <c r="I1386" s="249"/>
      <c r="J1386" s="767"/>
      <c r="K1386" s="765"/>
      <c r="M1386" s="288"/>
    </row>
    <row r="1387" spans="9:13" x14ac:dyDescent="0.2">
      <c r="I1387" s="249"/>
      <c r="J1387" s="767"/>
      <c r="K1387" s="765"/>
      <c r="M1387" s="288"/>
    </row>
    <row r="1388" spans="9:13" x14ac:dyDescent="0.2">
      <c r="I1388" s="249"/>
      <c r="J1388" s="767"/>
      <c r="K1388" s="765"/>
      <c r="M1388" s="288"/>
    </row>
    <row r="1389" spans="9:13" x14ac:dyDescent="0.2">
      <c r="I1389" s="249"/>
      <c r="J1389" s="767"/>
      <c r="K1389" s="765"/>
      <c r="M1389" s="288"/>
    </row>
    <row r="1390" spans="9:13" x14ac:dyDescent="0.2">
      <c r="I1390" s="249"/>
      <c r="J1390" s="767"/>
      <c r="K1390" s="765"/>
      <c r="M1390" s="288"/>
    </row>
    <row r="1391" spans="9:13" x14ac:dyDescent="0.2">
      <c r="I1391" s="249"/>
      <c r="J1391" s="767"/>
      <c r="K1391" s="765"/>
      <c r="M1391" s="288"/>
    </row>
    <row r="1392" spans="9:13" x14ac:dyDescent="0.2">
      <c r="I1392" s="249"/>
      <c r="J1392" s="767"/>
      <c r="K1392" s="765"/>
      <c r="M1392" s="288"/>
    </row>
    <row r="1393" spans="9:13" x14ac:dyDescent="0.2">
      <c r="I1393" s="249"/>
      <c r="J1393" s="767"/>
      <c r="K1393" s="765"/>
      <c r="M1393" s="288"/>
    </row>
    <row r="1394" spans="9:13" x14ac:dyDescent="0.2">
      <c r="I1394" s="249"/>
      <c r="J1394" s="767"/>
      <c r="K1394" s="765"/>
      <c r="M1394" s="288"/>
    </row>
    <row r="1395" spans="9:13" x14ac:dyDescent="0.2">
      <c r="I1395" s="249"/>
      <c r="J1395" s="767"/>
      <c r="K1395" s="765"/>
      <c r="M1395" s="288"/>
    </row>
    <row r="1396" spans="9:13" x14ac:dyDescent="0.2">
      <c r="I1396" s="249"/>
      <c r="J1396" s="767"/>
      <c r="K1396" s="765"/>
      <c r="M1396" s="288"/>
    </row>
    <row r="1397" spans="9:13" x14ac:dyDescent="0.2">
      <c r="I1397" s="249"/>
      <c r="J1397" s="767"/>
      <c r="K1397" s="765"/>
      <c r="M1397" s="288"/>
    </row>
    <row r="1398" spans="9:13" x14ac:dyDescent="0.2">
      <c r="I1398" s="249"/>
      <c r="J1398" s="767"/>
      <c r="K1398" s="765"/>
      <c r="M1398" s="288"/>
    </row>
    <row r="1399" spans="9:13" x14ac:dyDescent="0.2">
      <c r="I1399" s="249"/>
      <c r="J1399" s="767"/>
      <c r="K1399" s="765"/>
      <c r="M1399" s="288"/>
    </row>
    <row r="1400" spans="9:13" x14ac:dyDescent="0.2">
      <c r="I1400" s="249"/>
      <c r="J1400" s="767"/>
      <c r="K1400" s="765"/>
      <c r="M1400" s="288"/>
    </row>
    <row r="1401" spans="9:13" x14ac:dyDescent="0.2">
      <c r="I1401" s="249"/>
      <c r="J1401" s="767"/>
      <c r="K1401" s="765"/>
      <c r="M1401" s="288"/>
    </row>
    <row r="1402" spans="9:13" x14ac:dyDescent="0.2">
      <c r="I1402" s="249"/>
      <c r="J1402" s="767"/>
      <c r="K1402" s="765"/>
      <c r="M1402" s="288"/>
    </row>
    <row r="1403" spans="9:13" x14ac:dyDescent="0.2">
      <c r="I1403" s="249"/>
      <c r="J1403" s="767"/>
      <c r="K1403" s="765"/>
      <c r="M1403" s="288"/>
    </row>
    <row r="1404" spans="9:13" x14ac:dyDescent="0.2">
      <c r="I1404" s="249"/>
      <c r="J1404" s="767"/>
      <c r="K1404" s="765"/>
      <c r="M1404" s="288"/>
    </row>
    <row r="1405" spans="9:13" x14ac:dyDescent="0.2">
      <c r="I1405" s="249"/>
      <c r="J1405" s="767"/>
      <c r="K1405" s="765"/>
      <c r="M1405" s="288"/>
    </row>
    <row r="1406" spans="9:13" x14ac:dyDescent="0.2">
      <c r="I1406" s="249"/>
      <c r="J1406" s="767"/>
      <c r="K1406" s="765"/>
      <c r="M1406" s="288"/>
    </row>
    <row r="1407" spans="9:13" x14ac:dyDescent="0.2">
      <c r="I1407" s="249"/>
      <c r="J1407" s="767"/>
      <c r="K1407" s="765"/>
      <c r="M1407" s="288"/>
    </row>
    <row r="1408" spans="9:13" x14ac:dyDescent="0.2">
      <c r="I1408" s="249"/>
      <c r="J1408" s="767"/>
      <c r="K1408" s="765"/>
      <c r="M1408" s="288"/>
    </row>
    <row r="1409" spans="9:13" x14ac:dyDescent="0.2">
      <c r="I1409" s="249"/>
      <c r="J1409" s="767"/>
      <c r="K1409" s="765"/>
      <c r="M1409" s="288"/>
    </row>
    <row r="1410" spans="9:13" x14ac:dyDescent="0.2">
      <c r="I1410" s="249"/>
      <c r="J1410" s="767"/>
      <c r="K1410" s="765"/>
      <c r="M1410" s="288"/>
    </row>
    <row r="1411" spans="9:13" x14ac:dyDescent="0.2">
      <c r="I1411" s="249"/>
      <c r="J1411" s="767"/>
      <c r="K1411" s="765"/>
      <c r="M1411" s="288"/>
    </row>
    <row r="1412" spans="9:13" x14ac:dyDescent="0.2">
      <c r="I1412" s="249"/>
      <c r="J1412" s="767"/>
      <c r="K1412" s="765"/>
      <c r="M1412" s="288"/>
    </row>
    <row r="1413" spans="9:13" x14ac:dyDescent="0.2">
      <c r="I1413" s="249"/>
      <c r="J1413" s="767"/>
      <c r="K1413" s="765"/>
      <c r="M1413" s="288"/>
    </row>
    <row r="1414" spans="9:13" x14ac:dyDescent="0.2">
      <c r="I1414" s="249"/>
      <c r="J1414" s="767"/>
      <c r="K1414" s="765"/>
      <c r="M1414" s="288"/>
    </row>
    <row r="1415" spans="9:13" x14ac:dyDescent="0.2">
      <c r="I1415" s="249"/>
      <c r="J1415" s="767"/>
      <c r="K1415" s="765"/>
      <c r="M1415" s="288"/>
    </row>
    <row r="1416" spans="9:13" x14ac:dyDescent="0.2">
      <c r="I1416" s="249"/>
      <c r="J1416" s="767"/>
      <c r="K1416" s="765"/>
      <c r="M1416" s="288"/>
    </row>
    <row r="1417" spans="9:13" x14ac:dyDescent="0.2">
      <c r="I1417" s="249"/>
      <c r="J1417" s="767"/>
      <c r="K1417" s="765"/>
      <c r="M1417" s="288"/>
    </row>
    <row r="1418" spans="9:13" x14ac:dyDescent="0.2">
      <c r="I1418" s="249"/>
      <c r="J1418" s="767"/>
      <c r="K1418" s="765"/>
      <c r="M1418" s="288"/>
    </row>
    <row r="1419" spans="9:13" x14ac:dyDescent="0.2">
      <c r="I1419" s="249"/>
      <c r="J1419" s="767"/>
      <c r="K1419" s="765"/>
      <c r="M1419" s="288"/>
    </row>
    <row r="1420" spans="9:13" x14ac:dyDescent="0.2">
      <c r="I1420" s="249"/>
      <c r="J1420" s="767"/>
      <c r="K1420" s="765"/>
      <c r="M1420" s="288"/>
    </row>
    <row r="1421" spans="9:13" x14ac:dyDescent="0.2">
      <c r="I1421" s="249"/>
      <c r="J1421" s="767"/>
      <c r="K1421" s="765"/>
      <c r="M1421" s="288"/>
    </row>
    <row r="1422" spans="9:13" x14ac:dyDescent="0.2">
      <c r="I1422" s="249"/>
      <c r="J1422" s="767"/>
      <c r="K1422" s="765"/>
      <c r="M1422" s="288"/>
    </row>
    <row r="1423" spans="9:13" x14ac:dyDescent="0.2">
      <c r="I1423" s="249"/>
      <c r="J1423" s="767"/>
      <c r="K1423" s="765"/>
      <c r="M1423" s="288"/>
    </row>
    <row r="1424" spans="9:13" x14ac:dyDescent="0.2">
      <c r="I1424" s="249"/>
      <c r="J1424" s="767"/>
      <c r="K1424" s="765"/>
      <c r="M1424" s="288"/>
    </row>
    <row r="1425" spans="9:13" x14ac:dyDescent="0.2">
      <c r="I1425" s="249"/>
      <c r="J1425" s="767"/>
      <c r="K1425" s="765"/>
      <c r="M1425" s="288"/>
    </row>
    <row r="1426" spans="9:13" x14ac:dyDescent="0.2">
      <c r="I1426" s="249"/>
      <c r="J1426" s="767"/>
      <c r="K1426" s="765"/>
      <c r="M1426" s="288"/>
    </row>
    <row r="1427" spans="9:13" x14ac:dyDescent="0.2">
      <c r="I1427" s="249"/>
      <c r="J1427" s="767"/>
      <c r="K1427" s="765"/>
      <c r="M1427" s="288"/>
    </row>
    <row r="1428" spans="9:13" x14ac:dyDescent="0.2">
      <c r="I1428" s="249"/>
      <c r="J1428" s="767"/>
      <c r="K1428" s="765"/>
      <c r="M1428" s="288"/>
    </row>
    <row r="1429" spans="9:13" x14ac:dyDescent="0.2">
      <c r="I1429" s="249"/>
      <c r="J1429" s="767"/>
      <c r="K1429" s="765"/>
      <c r="M1429" s="288"/>
    </row>
    <row r="1430" spans="9:13" x14ac:dyDescent="0.2">
      <c r="I1430" s="249"/>
      <c r="J1430" s="767"/>
      <c r="K1430" s="765"/>
      <c r="M1430" s="288"/>
    </row>
    <row r="1431" spans="9:13" x14ac:dyDescent="0.2">
      <c r="I1431" s="249"/>
      <c r="J1431" s="767"/>
      <c r="K1431" s="765"/>
      <c r="M1431" s="288"/>
    </row>
    <row r="1432" spans="9:13" x14ac:dyDescent="0.2">
      <c r="I1432" s="249"/>
      <c r="J1432" s="767"/>
      <c r="K1432" s="765"/>
      <c r="M1432" s="288"/>
    </row>
    <row r="1433" spans="9:13" x14ac:dyDescent="0.2">
      <c r="I1433" s="249"/>
      <c r="J1433" s="767"/>
      <c r="K1433" s="765"/>
      <c r="M1433" s="288"/>
    </row>
    <row r="1434" spans="9:13" x14ac:dyDescent="0.2">
      <c r="I1434" s="249"/>
      <c r="J1434" s="767"/>
      <c r="K1434" s="765"/>
      <c r="M1434" s="288"/>
    </row>
    <row r="1435" spans="9:13" x14ac:dyDescent="0.2">
      <c r="I1435" s="249"/>
      <c r="J1435" s="767"/>
      <c r="K1435" s="765"/>
      <c r="M1435" s="288"/>
    </row>
    <row r="1436" spans="9:13" x14ac:dyDescent="0.2">
      <c r="I1436" s="249"/>
      <c r="J1436" s="767"/>
      <c r="K1436" s="765"/>
      <c r="M1436" s="288"/>
    </row>
    <row r="1437" spans="9:13" x14ac:dyDescent="0.2">
      <c r="I1437" s="249"/>
      <c r="J1437" s="767"/>
      <c r="K1437" s="765"/>
      <c r="M1437" s="288"/>
    </row>
    <row r="1438" spans="9:13" x14ac:dyDescent="0.2">
      <c r="I1438" s="249"/>
      <c r="J1438" s="767"/>
      <c r="K1438" s="765"/>
      <c r="M1438" s="288"/>
    </row>
    <row r="1439" spans="9:13" x14ac:dyDescent="0.2">
      <c r="I1439" s="249"/>
      <c r="J1439" s="767"/>
      <c r="K1439" s="765"/>
      <c r="M1439" s="288"/>
    </row>
    <row r="1440" spans="9:13" x14ac:dyDescent="0.2">
      <c r="I1440" s="249"/>
      <c r="J1440" s="767"/>
      <c r="K1440" s="765"/>
      <c r="M1440" s="288"/>
    </row>
    <row r="1441" spans="9:13" x14ac:dyDescent="0.2">
      <c r="I1441" s="249"/>
      <c r="J1441" s="767"/>
      <c r="K1441" s="765"/>
      <c r="M1441" s="288"/>
    </row>
    <row r="1442" spans="9:13" x14ac:dyDescent="0.2">
      <c r="I1442" s="249"/>
      <c r="J1442" s="767"/>
      <c r="K1442" s="765"/>
      <c r="M1442" s="288"/>
    </row>
    <row r="1443" spans="9:13" x14ac:dyDescent="0.2">
      <c r="I1443" s="249"/>
      <c r="J1443" s="767"/>
      <c r="K1443" s="765"/>
      <c r="M1443" s="288"/>
    </row>
    <row r="1444" spans="9:13" x14ac:dyDescent="0.2">
      <c r="I1444" s="249"/>
      <c r="J1444" s="767"/>
      <c r="K1444" s="765"/>
      <c r="M1444" s="288"/>
    </row>
    <row r="1445" spans="9:13" x14ac:dyDescent="0.2">
      <c r="I1445" s="249"/>
      <c r="J1445" s="767"/>
      <c r="K1445" s="765"/>
      <c r="M1445" s="288"/>
    </row>
    <row r="1446" spans="9:13" x14ac:dyDescent="0.2">
      <c r="I1446" s="249"/>
      <c r="J1446" s="767"/>
      <c r="K1446" s="765"/>
      <c r="M1446" s="288"/>
    </row>
    <row r="1447" spans="9:13" x14ac:dyDescent="0.2">
      <c r="I1447" s="249"/>
      <c r="J1447" s="767"/>
      <c r="K1447" s="765"/>
      <c r="M1447" s="288"/>
    </row>
    <row r="1448" spans="9:13" x14ac:dyDescent="0.2">
      <c r="I1448" s="249"/>
      <c r="J1448" s="767"/>
      <c r="K1448" s="765"/>
      <c r="M1448" s="288"/>
    </row>
    <row r="1449" spans="9:13" x14ac:dyDescent="0.2">
      <c r="I1449" s="249"/>
      <c r="J1449" s="767"/>
      <c r="K1449" s="765"/>
      <c r="M1449" s="288"/>
    </row>
    <row r="1450" spans="9:13" x14ac:dyDescent="0.2">
      <c r="I1450" s="249"/>
      <c r="J1450" s="767"/>
      <c r="K1450" s="765"/>
      <c r="M1450" s="288"/>
    </row>
    <row r="1451" spans="9:13" x14ac:dyDescent="0.2">
      <c r="I1451" s="249"/>
      <c r="J1451" s="767"/>
      <c r="K1451" s="765"/>
      <c r="M1451" s="288"/>
    </row>
    <row r="1452" spans="9:13" x14ac:dyDescent="0.2">
      <c r="I1452" s="249"/>
      <c r="J1452" s="767"/>
      <c r="K1452" s="765"/>
      <c r="M1452" s="288"/>
    </row>
    <row r="1453" spans="9:13" x14ac:dyDescent="0.2">
      <c r="I1453" s="249"/>
      <c r="J1453" s="767"/>
      <c r="K1453" s="765"/>
      <c r="M1453" s="288"/>
    </row>
    <row r="1454" spans="9:13" x14ac:dyDescent="0.2">
      <c r="I1454" s="249"/>
      <c r="J1454" s="767"/>
      <c r="K1454" s="765"/>
      <c r="M1454" s="288"/>
    </row>
    <row r="1455" spans="9:13" x14ac:dyDescent="0.2">
      <c r="I1455" s="249"/>
      <c r="J1455" s="767"/>
      <c r="K1455" s="765"/>
      <c r="M1455" s="288"/>
    </row>
    <row r="1456" spans="9:13" x14ac:dyDescent="0.2">
      <c r="I1456" s="249"/>
      <c r="J1456" s="767"/>
      <c r="K1456" s="765"/>
      <c r="M1456" s="288"/>
    </row>
    <row r="1457" spans="9:13" x14ac:dyDescent="0.2">
      <c r="I1457" s="249"/>
      <c r="J1457" s="767"/>
      <c r="K1457" s="765"/>
      <c r="M1457" s="288"/>
    </row>
    <row r="1458" spans="9:13" x14ac:dyDescent="0.2">
      <c r="I1458" s="249"/>
      <c r="J1458" s="767"/>
      <c r="K1458" s="765"/>
      <c r="M1458" s="288"/>
    </row>
    <row r="1459" spans="9:13" x14ac:dyDescent="0.2">
      <c r="I1459" s="249"/>
      <c r="J1459" s="767"/>
      <c r="K1459" s="765"/>
      <c r="M1459" s="288"/>
    </row>
    <row r="1460" spans="9:13" x14ac:dyDescent="0.2">
      <c r="I1460" s="249"/>
      <c r="J1460" s="767"/>
      <c r="K1460" s="765"/>
      <c r="M1460" s="288"/>
    </row>
    <row r="1461" spans="9:13" x14ac:dyDescent="0.2">
      <c r="I1461" s="249"/>
      <c r="J1461" s="767"/>
      <c r="K1461" s="765"/>
      <c r="M1461" s="288"/>
    </row>
    <row r="1462" spans="9:13" x14ac:dyDescent="0.2">
      <c r="I1462" s="249"/>
      <c r="J1462" s="767"/>
      <c r="K1462" s="765"/>
      <c r="M1462" s="288"/>
    </row>
    <row r="1463" spans="9:13" x14ac:dyDescent="0.2">
      <c r="I1463" s="249"/>
      <c r="J1463" s="767"/>
      <c r="K1463" s="765"/>
      <c r="M1463" s="288"/>
    </row>
    <row r="1464" spans="9:13" x14ac:dyDescent="0.2">
      <c r="I1464" s="249"/>
      <c r="J1464" s="767"/>
      <c r="K1464" s="765"/>
      <c r="M1464" s="288"/>
    </row>
    <row r="1465" spans="9:13" x14ac:dyDescent="0.2">
      <c r="I1465" s="249"/>
      <c r="J1465" s="767"/>
      <c r="K1465" s="765"/>
      <c r="M1465" s="288"/>
    </row>
    <row r="1466" spans="9:13" x14ac:dyDescent="0.2">
      <c r="I1466" s="249"/>
      <c r="J1466" s="767"/>
      <c r="K1466" s="765"/>
      <c r="M1466" s="288"/>
    </row>
    <row r="1467" spans="9:13" x14ac:dyDescent="0.2">
      <c r="I1467" s="249"/>
      <c r="J1467" s="767"/>
      <c r="K1467" s="765"/>
      <c r="M1467" s="288"/>
    </row>
    <row r="1468" spans="9:13" x14ac:dyDescent="0.2">
      <c r="I1468" s="249"/>
      <c r="J1468" s="767"/>
      <c r="K1468" s="765"/>
      <c r="M1468" s="288"/>
    </row>
    <row r="1469" spans="9:13" x14ac:dyDescent="0.2">
      <c r="I1469" s="249"/>
      <c r="J1469" s="767"/>
      <c r="K1469" s="765"/>
      <c r="M1469" s="288"/>
    </row>
    <row r="1470" spans="9:13" x14ac:dyDescent="0.2">
      <c r="I1470" s="249"/>
      <c r="J1470" s="767"/>
      <c r="K1470" s="765"/>
      <c r="M1470" s="288"/>
    </row>
    <row r="1471" spans="9:13" x14ac:dyDescent="0.2">
      <c r="I1471" s="249"/>
      <c r="J1471" s="767"/>
      <c r="K1471" s="765"/>
      <c r="M1471" s="288"/>
    </row>
    <row r="1472" spans="9:13" x14ac:dyDescent="0.2">
      <c r="I1472" s="249"/>
      <c r="J1472" s="767"/>
      <c r="K1472" s="765"/>
      <c r="M1472" s="288"/>
    </row>
    <row r="1473" spans="9:13" x14ac:dyDescent="0.2">
      <c r="I1473" s="249"/>
      <c r="J1473" s="767"/>
      <c r="K1473" s="765"/>
      <c r="M1473" s="288"/>
    </row>
    <row r="1474" spans="9:13" x14ac:dyDescent="0.2">
      <c r="I1474" s="249"/>
      <c r="J1474" s="767"/>
      <c r="K1474" s="765"/>
      <c r="M1474" s="288"/>
    </row>
    <row r="1475" spans="9:13" x14ac:dyDescent="0.2">
      <c r="I1475" s="249"/>
      <c r="J1475" s="767"/>
      <c r="K1475" s="765"/>
      <c r="M1475" s="288"/>
    </row>
    <row r="1476" spans="9:13" x14ac:dyDescent="0.2">
      <c r="I1476" s="249"/>
      <c r="J1476" s="767"/>
      <c r="K1476" s="765"/>
      <c r="M1476" s="288"/>
    </row>
    <row r="1477" spans="9:13" x14ac:dyDescent="0.2">
      <c r="I1477" s="249"/>
      <c r="J1477" s="767"/>
      <c r="K1477" s="765"/>
      <c r="M1477" s="288"/>
    </row>
    <row r="1478" spans="9:13" x14ac:dyDescent="0.2">
      <c r="I1478" s="249"/>
      <c r="J1478" s="767"/>
      <c r="K1478" s="765"/>
      <c r="M1478" s="288"/>
    </row>
    <row r="1479" spans="9:13" x14ac:dyDescent="0.2">
      <c r="I1479" s="249"/>
      <c r="J1479" s="767"/>
      <c r="K1479" s="765"/>
      <c r="M1479" s="288"/>
    </row>
    <row r="1480" spans="9:13" x14ac:dyDescent="0.2">
      <c r="I1480" s="249"/>
      <c r="J1480" s="767"/>
      <c r="K1480" s="765"/>
      <c r="M1480" s="288"/>
    </row>
    <row r="1481" spans="9:13" x14ac:dyDescent="0.2">
      <c r="I1481" s="249"/>
      <c r="J1481" s="767"/>
      <c r="K1481" s="765"/>
      <c r="M1481" s="288"/>
    </row>
    <row r="1482" spans="9:13" x14ac:dyDescent="0.2">
      <c r="I1482" s="249"/>
      <c r="J1482" s="767"/>
      <c r="K1482" s="765"/>
      <c r="M1482" s="288"/>
    </row>
    <row r="1483" spans="9:13" x14ac:dyDescent="0.2">
      <c r="I1483" s="249"/>
      <c r="J1483" s="767"/>
      <c r="K1483" s="765"/>
      <c r="M1483" s="288"/>
    </row>
    <row r="1484" spans="9:13" x14ac:dyDescent="0.2">
      <c r="I1484" s="249"/>
      <c r="J1484" s="767"/>
      <c r="K1484" s="765"/>
      <c r="M1484" s="288"/>
    </row>
    <row r="1485" spans="9:13" x14ac:dyDescent="0.2">
      <c r="I1485" s="249"/>
      <c r="J1485" s="767"/>
      <c r="K1485" s="765"/>
      <c r="M1485" s="288"/>
    </row>
    <row r="1486" spans="9:13" x14ac:dyDescent="0.2">
      <c r="I1486" s="249"/>
      <c r="J1486" s="767"/>
      <c r="K1486" s="765"/>
      <c r="M1486" s="288"/>
    </row>
    <row r="1487" spans="9:13" x14ac:dyDescent="0.2">
      <c r="I1487" s="249"/>
      <c r="J1487" s="767"/>
      <c r="K1487" s="765"/>
      <c r="M1487" s="288"/>
    </row>
    <row r="1488" spans="9:13" x14ac:dyDescent="0.2">
      <c r="I1488" s="249"/>
      <c r="J1488" s="767"/>
      <c r="K1488" s="765"/>
      <c r="M1488" s="288"/>
    </row>
    <row r="1489" spans="9:13" x14ac:dyDescent="0.2">
      <c r="I1489" s="249"/>
      <c r="J1489" s="767"/>
      <c r="K1489" s="765"/>
      <c r="M1489" s="288"/>
    </row>
    <row r="1490" spans="9:13" x14ac:dyDescent="0.2">
      <c r="I1490" s="249"/>
      <c r="J1490" s="767"/>
      <c r="K1490" s="765"/>
      <c r="M1490" s="288"/>
    </row>
    <row r="1491" spans="9:13" x14ac:dyDescent="0.2">
      <c r="I1491" s="249"/>
      <c r="J1491" s="767"/>
      <c r="K1491" s="765"/>
      <c r="M1491" s="288"/>
    </row>
    <row r="1492" spans="9:13" x14ac:dyDescent="0.2">
      <c r="I1492" s="249"/>
      <c r="J1492" s="767"/>
      <c r="K1492" s="765"/>
      <c r="M1492" s="288"/>
    </row>
    <row r="1493" spans="9:13" x14ac:dyDescent="0.2">
      <c r="I1493" s="249"/>
      <c r="J1493" s="767"/>
      <c r="K1493" s="765"/>
      <c r="M1493" s="288"/>
    </row>
    <row r="1494" spans="9:13" x14ac:dyDescent="0.2">
      <c r="I1494" s="249"/>
      <c r="J1494" s="767"/>
      <c r="K1494" s="765"/>
      <c r="M1494" s="288"/>
    </row>
    <row r="1495" spans="9:13" x14ac:dyDescent="0.2">
      <c r="I1495" s="249"/>
      <c r="J1495" s="767"/>
      <c r="K1495" s="765"/>
      <c r="M1495" s="288"/>
    </row>
    <row r="1496" spans="9:13" x14ac:dyDescent="0.2">
      <c r="I1496" s="249"/>
      <c r="J1496" s="767"/>
      <c r="K1496" s="765"/>
      <c r="M1496" s="288"/>
    </row>
    <row r="1497" spans="9:13" x14ac:dyDescent="0.2">
      <c r="I1497" s="249"/>
      <c r="J1497" s="767"/>
      <c r="K1497" s="765"/>
      <c r="M1497" s="288"/>
    </row>
    <row r="1498" spans="9:13" x14ac:dyDescent="0.2">
      <c r="I1498" s="249"/>
      <c r="J1498" s="767"/>
      <c r="K1498" s="765"/>
      <c r="M1498" s="288"/>
    </row>
    <row r="1499" spans="9:13" x14ac:dyDescent="0.2">
      <c r="I1499" s="249"/>
      <c r="J1499" s="767"/>
      <c r="K1499" s="765"/>
      <c r="M1499" s="288"/>
    </row>
    <row r="1500" spans="9:13" x14ac:dyDescent="0.2">
      <c r="I1500" s="249"/>
      <c r="J1500" s="767"/>
      <c r="K1500" s="765"/>
      <c r="M1500" s="288"/>
    </row>
    <row r="1501" spans="9:13" x14ac:dyDescent="0.2">
      <c r="I1501" s="249"/>
      <c r="J1501" s="767"/>
      <c r="K1501" s="765"/>
      <c r="M1501" s="288"/>
    </row>
    <row r="1502" spans="9:13" x14ac:dyDescent="0.2">
      <c r="I1502" s="249"/>
      <c r="J1502" s="767"/>
      <c r="K1502" s="765"/>
      <c r="M1502" s="288"/>
    </row>
    <row r="1503" spans="9:13" x14ac:dyDescent="0.2">
      <c r="I1503" s="249"/>
      <c r="J1503" s="767"/>
      <c r="K1503" s="765"/>
      <c r="M1503" s="288"/>
    </row>
    <row r="1504" spans="9:13" x14ac:dyDescent="0.2">
      <c r="I1504" s="249"/>
      <c r="J1504" s="767"/>
      <c r="K1504" s="765"/>
      <c r="M1504" s="288"/>
    </row>
    <row r="1505" spans="9:13" x14ac:dyDescent="0.2">
      <c r="I1505" s="249"/>
      <c r="J1505" s="767"/>
      <c r="K1505" s="765"/>
      <c r="M1505" s="288"/>
    </row>
    <row r="1506" spans="9:13" x14ac:dyDescent="0.2">
      <c r="I1506" s="249"/>
      <c r="J1506" s="767"/>
      <c r="K1506" s="765"/>
      <c r="M1506" s="288"/>
    </row>
    <row r="1507" spans="9:13" x14ac:dyDescent="0.2">
      <c r="I1507" s="249"/>
      <c r="J1507" s="767"/>
      <c r="K1507" s="765"/>
      <c r="M1507" s="288"/>
    </row>
    <row r="1508" spans="9:13" x14ac:dyDescent="0.2">
      <c r="I1508" s="249"/>
      <c r="J1508" s="767"/>
      <c r="K1508" s="765"/>
      <c r="M1508" s="288"/>
    </row>
    <row r="1509" spans="9:13" x14ac:dyDescent="0.2">
      <c r="I1509" s="249"/>
      <c r="J1509" s="767"/>
      <c r="K1509" s="765"/>
      <c r="M1509" s="288"/>
    </row>
    <row r="1510" spans="9:13" x14ac:dyDescent="0.2">
      <c r="I1510" s="249"/>
      <c r="J1510" s="767"/>
      <c r="K1510" s="765"/>
      <c r="M1510" s="288"/>
    </row>
    <row r="1511" spans="9:13" x14ac:dyDescent="0.2">
      <c r="I1511" s="249"/>
      <c r="J1511" s="767"/>
      <c r="K1511" s="765"/>
      <c r="M1511" s="288"/>
    </row>
    <row r="1512" spans="9:13" x14ac:dyDescent="0.2">
      <c r="I1512" s="249"/>
      <c r="J1512" s="767"/>
      <c r="K1512" s="765"/>
      <c r="M1512" s="288"/>
    </row>
    <row r="1513" spans="9:13" x14ac:dyDescent="0.2">
      <c r="I1513" s="249"/>
      <c r="J1513" s="767"/>
      <c r="K1513" s="765"/>
      <c r="M1513" s="288"/>
    </row>
    <row r="1514" spans="9:13" x14ac:dyDescent="0.2">
      <c r="I1514" s="249"/>
      <c r="J1514" s="767"/>
      <c r="K1514" s="765"/>
      <c r="M1514" s="288"/>
    </row>
    <row r="1515" spans="9:13" x14ac:dyDescent="0.2">
      <c r="I1515" s="249"/>
      <c r="J1515" s="767"/>
      <c r="K1515" s="765"/>
      <c r="M1515" s="288"/>
    </row>
    <row r="1516" spans="9:13" x14ac:dyDescent="0.2">
      <c r="I1516" s="249"/>
      <c r="J1516" s="767"/>
      <c r="K1516" s="765"/>
      <c r="M1516" s="288"/>
    </row>
    <row r="1517" spans="9:13" x14ac:dyDescent="0.2">
      <c r="I1517" s="249"/>
      <c r="J1517" s="767"/>
      <c r="K1517" s="765"/>
      <c r="M1517" s="288"/>
    </row>
    <row r="1518" spans="9:13" x14ac:dyDescent="0.2">
      <c r="I1518" s="249"/>
      <c r="J1518" s="767"/>
      <c r="K1518" s="765"/>
      <c r="M1518" s="288"/>
    </row>
    <row r="1519" spans="9:13" x14ac:dyDescent="0.2">
      <c r="I1519" s="249"/>
      <c r="J1519" s="767"/>
      <c r="K1519" s="765"/>
      <c r="M1519" s="288"/>
    </row>
    <row r="1520" spans="9:13" x14ac:dyDescent="0.2">
      <c r="I1520" s="249"/>
      <c r="J1520" s="767"/>
      <c r="K1520" s="765"/>
      <c r="M1520" s="288"/>
    </row>
    <row r="1521" spans="9:13" x14ac:dyDescent="0.2">
      <c r="I1521" s="249"/>
      <c r="J1521" s="767"/>
      <c r="K1521" s="765"/>
      <c r="M1521" s="288"/>
    </row>
    <row r="1522" spans="9:13" x14ac:dyDescent="0.2">
      <c r="I1522" s="249"/>
      <c r="J1522" s="767"/>
      <c r="K1522" s="765"/>
      <c r="M1522" s="288"/>
    </row>
    <row r="1523" spans="9:13" x14ac:dyDescent="0.2">
      <c r="I1523" s="249"/>
      <c r="J1523" s="767"/>
      <c r="K1523" s="765"/>
      <c r="M1523" s="288"/>
    </row>
    <row r="1524" spans="9:13" x14ac:dyDescent="0.2">
      <c r="I1524" s="249"/>
      <c r="J1524" s="767"/>
      <c r="K1524" s="765"/>
      <c r="M1524" s="288"/>
    </row>
    <row r="1525" spans="9:13" x14ac:dyDescent="0.2">
      <c r="I1525" s="249"/>
      <c r="J1525" s="767"/>
      <c r="K1525" s="765"/>
      <c r="M1525" s="288"/>
    </row>
    <row r="1526" spans="9:13" x14ac:dyDescent="0.2">
      <c r="I1526" s="249"/>
      <c r="J1526" s="767"/>
      <c r="K1526" s="765"/>
      <c r="M1526" s="288"/>
    </row>
    <row r="1527" spans="9:13" x14ac:dyDescent="0.2">
      <c r="I1527" s="249"/>
      <c r="J1527" s="767"/>
      <c r="K1527" s="765"/>
      <c r="M1527" s="288"/>
    </row>
    <row r="1528" spans="9:13" x14ac:dyDescent="0.2">
      <c r="I1528" s="249"/>
      <c r="J1528" s="767"/>
      <c r="K1528" s="765"/>
      <c r="M1528" s="288"/>
    </row>
    <row r="1529" spans="9:13" x14ac:dyDescent="0.2">
      <c r="I1529" s="249"/>
      <c r="J1529" s="767"/>
      <c r="K1529" s="765"/>
      <c r="M1529" s="288"/>
    </row>
    <row r="1530" spans="9:13" x14ac:dyDescent="0.2">
      <c r="I1530" s="249"/>
      <c r="J1530" s="767"/>
      <c r="K1530" s="765"/>
      <c r="M1530" s="288"/>
    </row>
    <row r="1531" spans="9:13" x14ac:dyDescent="0.2">
      <c r="I1531" s="249"/>
      <c r="J1531" s="767"/>
      <c r="K1531" s="765"/>
      <c r="M1531" s="288"/>
    </row>
    <row r="1532" spans="9:13" x14ac:dyDescent="0.2">
      <c r="I1532" s="249"/>
      <c r="J1532" s="767"/>
      <c r="K1532" s="765"/>
      <c r="M1532" s="288"/>
    </row>
    <row r="1533" spans="9:13" x14ac:dyDescent="0.2">
      <c r="I1533" s="249"/>
      <c r="J1533" s="767"/>
      <c r="K1533" s="765"/>
      <c r="M1533" s="288"/>
    </row>
    <row r="1534" spans="9:13" x14ac:dyDescent="0.2">
      <c r="I1534" s="249"/>
      <c r="J1534" s="767"/>
      <c r="K1534" s="765"/>
      <c r="M1534" s="288"/>
    </row>
    <row r="1535" spans="9:13" x14ac:dyDescent="0.2">
      <c r="I1535" s="249"/>
      <c r="J1535" s="767"/>
      <c r="K1535" s="765"/>
      <c r="M1535" s="288"/>
    </row>
    <row r="1536" spans="9:13" x14ac:dyDescent="0.2">
      <c r="I1536" s="249"/>
      <c r="J1536" s="767"/>
      <c r="K1536" s="765"/>
      <c r="M1536" s="288"/>
    </row>
    <row r="1537" spans="9:13" x14ac:dyDescent="0.2">
      <c r="I1537" s="249"/>
      <c r="J1537" s="767"/>
      <c r="K1537" s="765"/>
      <c r="M1537" s="288"/>
    </row>
    <row r="1538" spans="9:13" x14ac:dyDescent="0.2">
      <c r="I1538" s="249"/>
      <c r="J1538" s="767"/>
      <c r="K1538" s="765"/>
      <c r="M1538" s="288"/>
    </row>
    <row r="1539" spans="9:13" x14ac:dyDescent="0.2">
      <c r="I1539" s="249"/>
      <c r="J1539" s="767"/>
      <c r="K1539" s="765"/>
      <c r="M1539" s="288"/>
    </row>
    <row r="1540" spans="9:13" x14ac:dyDescent="0.2">
      <c r="I1540" s="249"/>
      <c r="J1540" s="767"/>
      <c r="K1540" s="765"/>
      <c r="M1540" s="288"/>
    </row>
    <row r="1541" spans="9:13" x14ac:dyDescent="0.2">
      <c r="I1541" s="249"/>
      <c r="J1541" s="767"/>
      <c r="K1541" s="765"/>
      <c r="M1541" s="288"/>
    </row>
    <row r="1542" spans="9:13" x14ac:dyDescent="0.2">
      <c r="I1542" s="249"/>
      <c r="J1542" s="767"/>
      <c r="K1542" s="765"/>
      <c r="M1542" s="288"/>
    </row>
    <row r="1543" spans="9:13" x14ac:dyDescent="0.2">
      <c r="I1543" s="249"/>
      <c r="J1543" s="767"/>
      <c r="K1543" s="765"/>
      <c r="M1543" s="288"/>
    </row>
    <row r="1544" spans="9:13" x14ac:dyDescent="0.2">
      <c r="I1544" s="249"/>
      <c r="J1544" s="767"/>
      <c r="K1544" s="765"/>
      <c r="M1544" s="288"/>
    </row>
    <row r="1545" spans="9:13" x14ac:dyDescent="0.2">
      <c r="I1545" s="249"/>
      <c r="J1545" s="767"/>
      <c r="K1545" s="765"/>
      <c r="M1545" s="288"/>
    </row>
    <row r="1546" spans="9:13" x14ac:dyDescent="0.2">
      <c r="I1546" s="249"/>
      <c r="J1546" s="767"/>
      <c r="K1546" s="765"/>
      <c r="M1546" s="288"/>
    </row>
    <row r="1547" spans="9:13" x14ac:dyDescent="0.2">
      <c r="I1547" s="249"/>
      <c r="J1547" s="767"/>
      <c r="K1547" s="765"/>
      <c r="M1547" s="288"/>
    </row>
    <row r="1548" spans="9:13" x14ac:dyDescent="0.2">
      <c r="I1548" s="249"/>
      <c r="J1548" s="767"/>
      <c r="K1548" s="765"/>
      <c r="M1548" s="288"/>
    </row>
    <row r="1549" spans="9:13" x14ac:dyDescent="0.2">
      <c r="I1549" s="249"/>
      <c r="J1549" s="767"/>
      <c r="K1549" s="765"/>
      <c r="M1549" s="288"/>
    </row>
    <row r="1550" spans="9:13" x14ac:dyDescent="0.2">
      <c r="I1550" s="249"/>
      <c r="J1550" s="767"/>
      <c r="K1550" s="765"/>
      <c r="M1550" s="288"/>
    </row>
    <row r="1551" spans="9:13" x14ac:dyDescent="0.2">
      <c r="I1551" s="249"/>
      <c r="J1551" s="767"/>
      <c r="K1551" s="765"/>
      <c r="M1551" s="288"/>
    </row>
    <row r="1552" spans="9:13" x14ac:dyDescent="0.2">
      <c r="I1552" s="249"/>
      <c r="J1552" s="767"/>
      <c r="K1552" s="765"/>
      <c r="M1552" s="288"/>
    </row>
    <row r="1553" spans="9:13" x14ac:dyDescent="0.2">
      <c r="I1553" s="249"/>
      <c r="J1553" s="767"/>
      <c r="K1553" s="765"/>
      <c r="M1553" s="288"/>
    </row>
    <row r="1554" spans="9:13" x14ac:dyDescent="0.2">
      <c r="I1554" s="249"/>
      <c r="J1554" s="767"/>
      <c r="K1554" s="765"/>
      <c r="M1554" s="288"/>
    </row>
    <row r="1555" spans="9:13" x14ac:dyDescent="0.2">
      <c r="I1555" s="249"/>
      <c r="J1555" s="767"/>
      <c r="K1555" s="765"/>
      <c r="M1555" s="288"/>
    </row>
    <row r="1556" spans="9:13" x14ac:dyDescent="0.2">
      <c r="I1556" s="249"/>
      <c r="J1556" s="767"/>
      <c r="K1556" s="765"/>
      <c r="M1556" s="288"/>
    </row>
    <row r="1557" spans="9:13" x14ac:dyDescent="0.2">
      <c r="I1557" s="249"/>
      <c r="J1557" s="767"/>
      <c r="K1557" s="765"/>
      <c r="M1557" s="288"/>
    </row>
    <row r="1558" spans="9:13" x14ac:dyDescent="0.2">
      <c r="I1558" s="249"/>
      <c r="J1558" s="767"/>
      <c r="K1558" s="765"/>
      <c r="M1558" s="288"/>
    </row>
    <row r="1559" spans="9:13" x14ac:dyDescent="0.2">
      <c r="I1559" s="249"/>
      <c r="J1559" s="767"/>
      <c r="K1559" s="765"/>
      <c r="M1559" s="288"/>
    </row>
    <row r="1560" spans="9:13" x14ac:dyDescent="0.2">
      <c r="I1560" s="249"/>
      <c r="J1560" s="767"/>
      <c r="K1560" s="765"/>
      <c r="M1560" s="288"/>
    </row>
    <row r="1561" spans="9:13" x14ac:dyDescent="0.2">
      <c r="I1561" s="249"/>
      <c r="J1561" s="767"/>
      <c r="K1561" s="765"/>
      <c r="M1561" s="288"/>
    </row>
    <row r="1562" spans="9:13" x14ac:dyDescent="0.2">
      <c r="I1562" s="249"/>
      <c r="J1562" s="767"/>
      <c r="K1562" s="765"/>
      <c r="M1562" s="288"/>
    </row>
    <row r="1563" spans="9:13" x14ac:dyDescent="0.2">
      <c r="I1563" s="249"/>
      <c r="J1563" s="767"/>
      <c r="K1563" s="765"/>
      <c r="M1563" s="288"/>
    </row>
    <row r="1564" spans="9:13" x14ac:dyDescent="0.2">
      <c r="I1564" s="249"/>
      <c r="J1564" s="767"/>
      <c r="K1564" s="765"/>
      <c r="M1564" s="288"/>
    </row>
    <row r="1565" spans="9:13" x14ac:dyDescent="0.2">
      <c r="I1565" s="249"/>
      <c r="J1565" s="767"/>
      <c r="K1565" s="765"/>
      <c r="M1565" s="288"/>
    </row>
    <row r="1566" spans="9:13" x14ac:dyDescent="0.2">
      <c r="I1566" s="249"/>
      <c r="J1566" s="767"/>
      <c r="K1566" s="765"/>
      <c r="M1566" s="288"/>
    </row>
    <row r="1567" spans="9:13" x14ac:dyDescent="0.2">
      <c r="I1567" s="249"/>
      <c r="J1567" s="767"/>
      <c r="K1567" s="765"/>
      <c r="M1567" s="288"/>
    </row>
    <row r="1568" spans="9:13" x14ac:dyDescent="0.2">
      <c r="I1568" s="249"/>
      <c r="J1568" s="767"/>
      <c r="K1568" s="765"/>
      <c r="M1568" s="288"/>
    </row>
    <row r="1569" spans="9:13" x14ac:dyDescent="0.2">
      <c r="I1569" s="249"/>
      <c r="J1569" s="767"/>
      <c r="K1569" s="765"/>
      <c r="M1569" s="288"/>
    </row>
    <row r="1570" spans="9:13" x14ac:dyDescent="0.2">
      <c r="I1570" s="249"/>
      <c r="J1570" s="767"/>
      <c r="K1570" s="765"/>
      <c r="M1570" s="288"/>
    </row>
    <row r="1571" spans="9:13" x14ac:dyDescent="0.2">
      <c r="I1571" s="249"/>
      <c r="J1571" s="767"/>
      <c r="K1571" s="765"/>
      <c r="M1571" s="288"/>
    </row>
    <row r="1572" spans="9:13" x14ac:dyDescent="0.2">
      <c r="I1572" s="249"/>
      <c r="J1572" s="767"/>
      <c r="K1572" s="765"/>
      <c r="M1572" s="288"/>
    </row>
    <row r="1573" spans="9:13" x14ac:dyDescent="0.2">
      <c r="I1573" s="249"/>
      <c r="J1573" s="767"/>
      <c r="K1573" s="765"/>
      <c r="M1573" s="288"/>
    </row>
    <row r="1574" spans="9:13" x14ac:dyDescent="0.2">
      <c r="I1574" s="249"/>
      <c r="J1574" s="767"/>
      <c r="K1574" s="765"/>
      <c r="M1574" s="288"/>
    </row>
    <row r="1575" spans="9:13" x14ac:dyDescent="0.2">
      <c r="I1575" s="249"/>
      <c r="J1575" s="767"/>
      <c r="K1575" s="765"/>
      <c r="M1575" s="288"/>
    </row>
    <row r="1576" spans="9:13" x14ac:dyDescent="0.2">
      <c r="I1576" s="249"/>
      <c r="J1576" s="767"/>
      <c r="K1576" s="765"/>
      <c r="M1576" s="288"/>
    </row>
    <row r="1577" spans="9:13" x14ac:dyDescent="0.2">
      <c r="I1577" s="249"/>
      <c r="J1577" s="767"/>
      <c r="K1577" s="765"/>
      <c r="M1577" s="288"/>
    </row>
    <row r="1578" spans="9:13" x14ac:dyDescent="0.2">
      <c r="I1578" s="249"/>
      <c r="J1578" s="767"/>
      <c r="K1578" s="765"/>
      <c r="M1578" s="288"/>
    </row>
    <row r="1579" spans="9:13" x14ac:dyDescent="0.2">
      <c r="I1579" s="249"/>
      <c r="J1579" s="767"/>
      <c r="K1579" s="765"/>
      <c r="M1579" s="288"/>
    </row>
    <row r="1580" spans="9:13" x14ac:dyDescent="0.2">
      <c r="I1580" s="249"/>
      <c r="J1580" s="767"/>
      <c r="K1580" s="765"/>
      <c r="M1580" s="288"/>
    </row>
    <row r="1581" spans="9:13" x14ac:dyDescent="0.2">
      <c r="I1581" s="249"/>
      <c r="J1581" s="767"/>
      <c r="K1581" s="765"/>
      <c r="M1581" s="288"/>
    </row>
    <row r="1582" spans="9:13" x14ac:dyDescent="0.2">
      <c r="I1582" s="249"/>
      <c r="J1582" s="767"/>
      <c r="K1582" s="765"/>
      <c r="M1582" s="288"/>
    </row>
    <row r="1583" spans="9:13" x14ac:dyDescent="0.2">
      <c r="I1583" s="249"/>
      <c r="J1583" s="767"/>
      <c r="K1583" s="765"/>
      <c r="M1583" s="288"/>
    </row>
    <row r="1584" spans="9:13" x14ac:dyDescent="0.2">
      <c r="I1584" s="249"/>
      <c r="J1584" s="767"/>
      <c r="K1584" s="765"/>
      <c r="M1584" s="288"/>
    </row>
    <row r="1585" spans="9:13" x14ac:dyDescent="0.2">
      <c r="I1585" s="249"/>
      <c r="J1585" s="767"/>
      <c r="K1585" s="765"/>
      <c r="M1585" s="288"/>
    </row>
    <row r="1586" spans="9:13" x14ac:dyDescent="0.2">
      <c r="I1586" s="249"/>
      <c r="J1586" s="767"/>
      <c r="K1586" s="765"/>
      <c r="M1586" s="288"/>
    </row>
    <row r="1587" spans="9:13" x14ac:dyDescent="0.2">
      <c r="I1587" s="249"/>
      <c r="J1587" s="767"/>
      <c r="K1587" s="765"/>
      <c r="M1587" s="288"/>
    </row>
    <row r="1588" spans="9:13" x14ac:dyDescent="0.2">
      <c r="I1588" s="249"/>
      <c r="J1588" s="767"/>
      <c r="K1588" s="765"/>
      <c r="M1588" s="288"/>
    </row>
    <row r="1589" spans="9:13" x14ac:dyDescent="0.2">
      <c r="I1589" s="249"/>
      <c r="J1589" s="767"/>
      <c r="K1589" s="765"/>
      <c r="M1589" s="288"/>
    </row>
    <row r="1590" spans="9:13" x14ac:dyDescent="0.2">
      <c r="I1590" s="249"/>
      <c r="J1590" s="767"/>
      <c r="K1590" s="765"/>
      <c r="M1590" s="288"/>
    </row>
    <row r="1591" spans="9:13" x14ac:dyDescent="0.2">
      <c r="I1591" s="249"/>
      <c r="J1591" s="767"/>
      <c r="K1591" s="765"/>
      <c r="M1591" s="288"/>
    </row>
    <row r="1592" spans="9:13" x14ac:dyDescent="0.2">
      <c r="I1592" s="249"/>
      <c r="J1592" s="767"/>
      <c r="K1592" s="765"/>
      <c r="M1592" s="288"/>
    </row>
    <row r="1593" spans="9:13" x14ac:dyDescent="0.2">
      <c r="I1593" s="249"/>
      <c r="J1593" s="767"/>
      <c r="K1593" s="765"/>
      <c r="M1593" s="288"/>
    </row>
    <row r="1594" spans="9:13" x14ac:dyDescent="0.2">
      <c r="I1594" s="249"/>
      <c r="J1594" s="767"/>
      <c r="K1594" s="765"/>
      <c r="M1594" s="288"/>
    </row>
    <row r="1595" spans="9:13" x14ac:dyDescent="0.2">
      <c r="I1595" s="249"/>
      <c r="J1595" s="767"/>
      <c r="K1595" s="765"/>
      <c r="M1595" s="288"/>
    </row>
    <row r="1596" spans="9:13" x14ac:dyDescent="0.2">
      <c r="I1596" s="249"/>
      <c r="J1596" s="767"/>
      <c r="K1596" s="765"/>
      <c r="M1596" s="288"/>
    </row>
    <row r="1597" spans="9:13" x14ac:dyDescent="0.2">
      <c r="I1597" s="249"/>
      <c r="J1597" s="767"/>
      <c r="K1597" s="765"/>
      <c r="M1597" s="288"/>
    </row>
    <row r="1598" spans="9:13" x14ac:dyDescent="0.2">
      <c r="I1598" s="249"/>
      <c r="J1598" s="767"/>
      <c r="K1598" s="765"/>
      <c r="M1598" s="288"/>
    </row>
    <row r="1599" spans="9:13" x14ac:dyDescent="0.2">
      <c r="I1599" s="249"/>
      <c r="J1599" s="767"/>
      <c r="K1599" s="765"/>
      <c r="M1599" s="288"/>
    </row>
    <row r="1600" spans="9:13" x14ac:dyDescent="0.2">
      <c r="I1600" s="249"/>
      <c r="J1600" s="767"/>
      <c r="K1600" s="765"/>
      <c r="M1600" s="288"/>
    </row>
    <row r="1601" spans="9:13" x14ac:dyDescent="0.2">
      <c r="I1601" s="249"/>
      <c r="J1601" s="767"/>
      <c r="K1601" s="765"/>
      <c r="M1601" s="288"/>
    </row>
    <row r="1602" spans="9:13" x14ac:dyDescent="0.2">
      <c r="I1602" s="249"/>
      <c r="J1602" s="767"/>
      <c r="K1602" s="765"/>
      <c r="M1602" s="288"/>
    </row>
    <row r="1603" spans="9:13" x14ac:dyDescent="0.2">
      <c r="I1603" s="249"/>
      <c r="J1603" s="767"/>
      <c r="K1603" s="765"/>
      <c r="M1603" s="288"/>
    </row>
    <row r="1604" spans="9:13" x14ac:dyDescent="0.2">
      <c r="I1604" s="249"/>
      <c r="J1604" s="767"/>
      <c r="K1604" s="765"/>
      <c r="M1604" s="288"/>
    </row>
    <row r="1605" spans="9:13" x14ac:dyDescent="0.2">
      <c r="I1605" s="249"/>
      <c r="J1605" s="767"/>
      <c r="K1605" s="765"/>
      <c r="M1605" s="288"/>
    </row>
    <row r="1606" spans="9:13" x14ac:dyDescent="0.2">
      <c r="I1606" s="249"/>
      <c r="J1606" s="767"/>
      <c r="K1606" s="765"/>
      <c r="M1606" s="288"/>
    </row>
    <row r="1607" spans="9:13" x14ac:dyDescent="0.2">
      <c r="I1607" s="249"/>
      <c r="J1607" s="767"/>
      <c r="K1607" s="765"/>
      <c r="M1607" s="288"/>
    </row>
    <row r="1608" spans="9:13" x14ac:dyDescent="0.2">
      <c r="I1608" s="249"/>
      <c r="J1608" s="767"/>
      <c r="K1608" s="765"/>
      <c r="M1608" s="288"/>
    </row>
    <row r="1609" spans="9:13" x14ac:dyDescent="0.2">
      <c r="I1609" s="249"/>
      <c r="J1609" s="767"/>
      <c r="K1609" s="765"/>
      <c r="M1609" s="288"/>
    </row>
    <row r="1610" spans="9:13" x14ac:dyDescent="0.2">
      <c r="I1610" s="249"/>
      <c r="J1610" s="767"/>
      <c r="K1610" s="765"/>
      <c r="M1610" s="288"/>
    </row>
    <row r="1611" spans="9:13" x14ac:dyDescent="0.2">
      <c r="I1611" s="249"/>
      <c r="J1611" s="767"/>
      <c r="K1611" s="765"/>
      <c r="M1611" s="288"/>
    </row>
    <row r="1612" spans="9:13" x14ac:dyDescent="0.2">
      <c r="I1612" s="249"/>
      <c r="J1612" s="767"/>
      <c r="K1612" s="765"/>
      <c r="M1612" s="288"/>
    </row>
    <row r="1613" spans="9:13" x14ac:dyDescent="0.2">
      <c r="I1613" s="249"/>
      <c r="J1613" s="767"/>
      <c r="K1613" s="765"/>
      <c r="M1613" s="288"/>
    </row>
    <row r="1614" spans="9:13" x14ac:dyDescent="0.2">
      <c r="I1614" s="249"/>
      <c r="J1614" s="767"/>
      <c r="K1614" s="765"/>
      <c r="M1614" s="288"/>
    </row>
    <row r="1615" spans="9:13" x14ac:dyDescent="0.2">
      <c r="I1615" s="249"/>
      <c r="J1615" s="767"/>
      <c r="K1615" s="765"/>
      <c r="M1615" s="288"/>
    </row>
    <row r="1616" spans="9:13" x14ac:dyDescent="0.2">
      <c r="I1616" s="249"/>
      <c r="J1616" s="767"/>
      <c r="K1616" s="765"/>
      <c r="M1616" s="288"/>
    </row>
    <row r="1617" spans="9:13" x14ac:dyDescent="0.2">
      <c r="I1617" s="249"/>
      <c r="J1617" s="767"/>
      <c r="K1617" s="765"/>
      <c r="M1617" s="288"/>
    </row>
    <row r="1618" spans="9:13" x14ac:dyDescent="0.2">
      <c r="I1618" s="249"/>
      <c r="J1618" s="767"/>
      <c r="K1618" s="765"/>
      <c r="M1618" s="288"/>
    </row>
    <row r="1619" spans="9:13" x14ac:dyDescent="0.2">
      <c r="I1619" s="249"/>
      <c r="J1619" s="767"/>
      <c r="K1619" s="765"/>
      <c r="M1619" s="288"/>
    </row>
    <row r="1620" spans="9:13" x14ac:dyDescent="0.2">
      <c r="I1620" s="249"/>
      <c r="J1620" s="767"/>
      <c r="K1620" s="765"/>
      <c r="M1620" s="288"/>
    </row>
    <row r="1621" spans="9:13" x14ac:dyDescent="0.2">
      <c r="I1621" s="249"/>
      <c r="J1621" s="767"/>
      <c r="K1621" s="765"/>
      <c r="M1621" s="288"/>
    </row>
    <row r="1622" spans="9:13" x14ac:dyDescent="0.2">
      <c r="I1622" s="249"/>
      <c r="J1622" s="767"/>
      <c r="K1622" s="765"/>
      <c r="M1622" s="288"/>
    </row>
    <row r="1623" spans="9:13" x14ac:dyDescent="0.2">
      <c r="I1623" s="249"/>
      <c r="J1623" s="767"/>
      <c r="K1623" s="765"/>
      <c r="M1623" s="288"/>
    </row>
    <row r="1624" spans="9:13" x14ac:dyDescent="0.2">
      <c r="I1624" s="249"/>
      <c r="J1624" s="767"/>
      <c r="K1624" s="765"/>
      <c r="M1624" s="288"/>
    </row>
    <row r="1625" spans="9:13" x14ac:dyDescent="0.2">
      <c r="I1625" s="249"/>
      <c r="J1625" s="767"/>
      <c r="K1625" s="765"/>
      <c r="M1625" s="288"/>
    </row>
    <row r="1626" spans="9:13" x14ac:dyDescent="0.2">
      <c r="I1626" s="249"/>
      <c r="J1626" s="767"/>
      <c r="K1626" s="765"/>
      <c r="M1626" s="288"/>
    </row>
    <row r="1627" spans="9:13" x14ac:dyDescent="0.2">
      <c r="I1627" s="249"/>
      <c r="J1627" s="767"/>
      <c r="K1627" s="765"/>
      <c r="M1627" s="288"/>
    </row>
    <row r="1628" spans="9:13" x14ac:dyDescent="0.2">
      <c r="I1628" s="249"/>
      <c r="J1628" s="767"/>
      <c r="K1628" s="765"/>
      <c r="M1628" s="288"/>
    </row>
    <row r="1629" spans="9:13" x14ac:dyDescent="0.2">
      <c r="I1629" s="249"/>
      <c r="J1629" s="767"/>
      <c r="K1629" s="765"/>
      <c r="M1629" s="288"/>
    </row>
    <row r="1630" spans="9:13" x14ac:dyDescent="0.2">
      <c r="I1630" s="249"/>
      <c r="J1630" s="767"/>
      <c r="K1630" s="765"/>
      <c r="M1630" s="288"/>
    </row>
    <row r="1631" spans="9:13" x14ac:dyDescent="0.2">
      <c r="I1631" s="249"/>
      <c r="J1631" s="767"/>
      <c r="K1631" s="765"/>
      <c r="M1631" s="288"/>
    </row>
    <row r="1632" spans="9:13" x14ac:dyDescent="0.2">
      <c r="I1632" s="249"/>
      <c r="J1632" s="767"/>
      <c r="K1632" s="765"/>
      <c r="M1632" s="288"/>
    </row>
    <row r="1633" spans="9:13" x14ac:dyDescent="0.2">
      <c r="I1633" s="249"/>
      <c r="J1633" s="767"/>
      <c r="K1633" s="765"/>
      <c r="M1633" s="288"/>
    </row>
    <row r="1634" spans="9:13" x14ac:dyDescent="0.2">
      <c r="I1634" s="249"/>
      <c r="J1634" s="767"/>
      <c r="K1634" s="765"/>
      <c r="M1634" s="288"/>
    </row>
    <row r="1635" spans="9:13" x14ac:dyDescent="0.2">
      <c r="I1635" s="249"/>
      <c r="J1635" s="767"/>
      <c r="K1635" s="765"/>
      <c r="M1635" s="288"/>
    </row>
    <row r="1636" spans="9:13" x14ac:dyDescent="0.2">
      <c r="I1636" s="249"/>
      <c r="J1636" s="767"/>
      <c r="K1636" s="765"/>
      <c r="M1636" s="288"/>
    </row>
    <row r="1637" spans="9:13" x14ac:dyDescent="0.2">
      <c r="I1637" s="249"/>
      <c r="J1637" s="767"/>
      <c r="K1637" s="765"/>
      <c r="M1637" s="288"/>
    </row>
    <row r="1638" spans="9:13" x14ac:dyDescent="0.2">
      <c r="I1638" s="249"/>
      <c r="J1638" s="767"/>
      <c r="K1638" s="765"/>
      <c r="M1638" s="288"/>
    </row>
    <row r="1639" spans="9:13" x14ac:dyDescent="0.2">
      <c r="I1639" s="249"/>
      <c r="J1639" s="767"/>
      <c r="K1639" s="765"/>
      <c r="M1639" s="288"/>
    </row>
    <row r="1640" spans="9:13" x14ac:dyDescent="0.2">
      <c r="I1640" s="249"/>
      <c r="J1640" s="767"/>
      <c r="K1640" s="765"/>
      <c r="M1640" s="288"/>
    </row>
    <row r="1641" spans="9:13" x14ac:dyDescent="0.2">
      <c r="I1641" s="249"/>
      <c r="J1641" s="767"/>
      <c r="K1641" s="765"/>
      <c r="M1641" s="288"/>
    </row>
    <row r="1642" spans="9:13" x14ac:dyDescent="0.2">
      <c r="I1642" s="249"/>
      <c r="J1642" s="767"/>
      <c r="K1642" s="765"/>
      <c r="M1642" s="288"/>
    </row>
    <row r="1643" spans="9:13" x14ac:dyDescent="0.2">
      <c r="I1643" s="249"/>
      <c r="J1643" s="767"/>
      <c r="K1643" s="765"/>
      <c r="M1643" s="288"/>
    </row>
    <row r="1644" spans="9:13" x14ac:dyDescent="0.2">
      <c r="I1644" s="249"/>
      <c r="J1644" s="767"/>
      <c r="K1644" s="765"/>
      <c r="M1644" s="288"/>
    </row>
    <row r="1645" spans="9:13" x14ac:dyDescent="0.2">
      <c r="I1645" s="249"/>
      <c r="J1645" s="767"/>
      <c r="K1645" s="765"/>
      <c r="M1645" s="288"/>
    </row>
    <row r="1646" spans="9:13" x14ac:dyDescent="0.2">
      <c r="I1646" s="249"/>
      <c r="J1646" s="767"/>
      <c r="K1646" s="765"/>
      <c r="M1646" s="288"/>
    </row>
    <row r="1647" spans="9:13" x14ac:dyDescent="0.2">
      <c r="I1647" s="249"/>
      <c r="J1647" s="767"/>
      <c r="K1647" s="765"/>
      <c r="M1647" s="288"/>
    </row>
    <row r="1648" spans="9:13" x14ac:dyDescent="0.2">
      <c r="I1648" s="249"/>
      <c r="J1648" s="767"/>
      <c r="K1648" s="765"/>
      <c r="M1648" s="288"/>
    </row>
    <row r="1649" spans="9:13" x14ac:dyDescent="0.2">
      <c r="I1649" s="249"/>
      <c r="J1649" s="767"/>
      <c r="K1649" s="765"/>
      <c r="M1649" s="288"/>
    </row>
    <row r="1650" spans="9:13" x14ac:dyDescent="0.2">
      <c r="I1650" s="249"/>
      <c r="J1650" s="767"/>
      <c r="K1650" s="765"/>
      <c r="M1650" s="288"/>
    </row>
    <row r="1651" spans="9:13" x14ac:dyDescent="0.2">
      <c r="I1651" s="249"/>
      <c r="J1651" s="767"/>
      <c r="K1651" s="765"/>
      <c r="M1651" s="288"/>
    </row>
    <row r="1652" spans="9:13" x14ac:dyDescent="0.2">
      <c r="I1652" s="249"/>
      <c r="J1652" s="767"/>
      <c r="K1652" s="765"/>
      <c r="M1652" s="288"/>
    </row>
    <row r="1653" spans="9:13" x14ac:dyDescent="0.2">
      <c r="I1653" s="249"/>
      <c r="J1653" s="767"/>
      <c r="K1653" s="765"/>
      <c r="M1653" s="288"/>
    </row>
    <row r="1654" spans="9:13" x14ac:dyDescent="0.2">
      <c r="I1654" s="249"/>
      <c r="J1654" s="767"/>
      <c r="K1654" s="765"/>
      <c r="M1654" s="288"/>
    </row>
    <row r="1655" spans="9:13" x14ac:dyDescent="0.2">
      <c r="I1655" s="249"/>
      <c r="J1655" s="767"/>
      <c r="K1655" s="765"/>
      <c r="M1655" s="288"/>
    </row>
    <row r="1656" spans="9:13" x14ac:dyDescent="0.2">
      <c r="I1656" s="249"/>
      <c r="J1656" s="767"/>
      <c r="K1656" s="765"/>
      <c r="M1656" s="288"/>
    </row>
    <row r="1657" spans="9:13" x14ac:dyDescent="0.2">
      <c r="I1657" s="249"/>
      <c r="J1657" s="767"/>
      <c r="K1657" s="765"/>
      <c r="M1657" s="288"/>
    </row>
    <row r="1658" spans="9:13" x14ac:dyDescent="0.2">
      <c r="I1658" s="249"/>
      <c r="J1658" s="767"/>
      <c r="K1658" s="765"/>
      <c r="M1658" s="288"/>
    </row>
    <row r="1659" spans="9:13" x14ac:dyDescent="0.2">
      <c r="I1659" s="249"/>
      <c r="J1659" s="767"/>
      <c r="K1659" s="765"/>
      <c r="M1659" s="288"/>
    </row>
    <row r="1660" spans="9:13" x14ac:dyDescent="0.2">
      <c r="I1660" s="249"/>
      <c r="J1660" s="767"/>
      <c r="K1660" s="765"/>
      <c r="M1660" s="288"/>
    </row>
    <row r="1661" spans="9:13" x14ac:dyDescent="0.2">
      <c r="I1661" s="249"/>
      <c r="J1661" s="767"/>
      <c r="K1661" s="765"/>
      <c r="M1661" s="288"/>
    </row>
    <row r="1662" spans="9:13" x14ac:dyDescent="0.2">
      <c r="I1662" s="249"/>
      <c r="J1662" s="767"/>
      <c r="K1662" s="765"/>
      <c r="M1662" s="288"/>
    </row>
    <row r="1663" spans="9:13" x14ac:dyDescent="0.2">
      <c r="I1663" s="249"/>
      <c r="J1663" s="767"/>
      <c r="K1663" s="765"/>
      <c r="M1663" s="288"/>
    </row>
    <row r="1664" spans="9:13" x14ac:dyDescent="0.2">
      <c r="I1664" s="249"/>
      <c r="J1664" s="767"/>
      <c r="K1664" s="765"/>
      <c r="M1664" s="288"/>
    </row>
    <row r="1665" spans="9:13" x14ac:dyDescent="0.2">
      <c r="I1665" s="249"/>
      <c r="J1665" s="767"/>
      <c r="K1665" s="765"/>
      <c r="M1665" s="288"/>
    </row>
    <row r="1666" spans="9:13" x14ac:dyDescent="0.2">
      <c r="I1666" s="249"/>
      <c r="J1666" s="767"/>
      <c r="K1666" s="765"/>
      <c r="M1666" s="288"/>
    </row>
    <row r="1667" spans="9:13" x14ac:dyDescent="0.2">
      <c r="I1667" s="249"/>
      <c r="J1667" s="767"/>
      <c r="K1667" s="765"/>
      <c r="M1667" s="288"/>
    </row>
    <row r="1668" spans="9:13" x14ac:dyDescent="0.2">
      <c r="I1668" s="249"/>
      <c r="J1668" s="767"/>
      <c r="K1668" s="765"/>
      <c r="M1668" s="288"/>
    </row>
    <row r="1669" spans="9:13" x14ac:dyDescent="0.2">
      <c r="I1669" s="249"/>
      <c r="J1669" s="767"/>
      <c r="K1669" s="765"/>
      <c r="M1669" s="288"/>
    </row>
    <row r="1670" spans="9:13" x14ac:dyDescent="0.2">
      <c r="I1670" s="249"/>
      <c r="J1670" s="767"/>
      <c r="K1670" s="765"/>
      <c r="M1670" s="288"/>
    </row>
    <row r="1671" spans="9:13" x14ac:dyDescent="0.2">
      <c r="I1671" s="249"/>
      <c r="J1671" s="767"/>
      <c r="K1671" s="765"/>
      <c r="M1671" s="288"/>
    </row>
    <row r="1672" spans="9:13" x14ac:dyDescent="0.2">
      <c r="I1672" s="249"/>
      <c r="J1672" s="767"/>
      <c r="K1672" s="765"/>
      <c r="M1672" s="288"/>
    </row>
    <row r="1673" spans="9:13" x14ac:dyDescent="0.2">
      <c r="I1673" s="249"/>
      <c r="J1673" s="767"/>
      <c r="K1673" s="765"/>
      <c r="M1673" s="288"/>
    </row>
    <row r="1674" spans="9:13" x14ac:dyDescent="0.2">
      <c r="I1674" s="249"/>
      <c r="J1674" s="767"/>
      <c r="K1674" s="765"/>
      <c r="M1674" s="288"/>
    </row>
    <row r="1675" spans="9:13" x14ac:dyDescent="0.2">
      <c r="I1675" s="249"/>
      <c r="J1675" s="767"/>
      <c r="K1675" s="765"/>
      <c r="M1675" s="288"/>
    </row>
    <row r="1676" spans="9:13" x14ac:dyDescent="0.2">
      <c r="I1676" s="249"/>
      <c r="J1676" s="767"/>
      <c r="K1676" s="765"/>
      <c r="M1676" s="288"/>
    </row>
    <row r="1677" spans="9:13" x14ac:dyDescent="0.2">
      <c r="I1677" s="249"/>
      <c r="J1677" s="767"/>
      <c r="K1677" s="765"/>
      <c r="M1677" s="288"/>
    </row>
    <row r="1678" spans="9:13" x14ac:dyDescent="0.2">
      <c r="I1678" s="249"/>
      <c r="J1678" s="767"/>
      <c r="K1678" s="765"/>
      <c r="M1678" s="288"/>
    </row>
    <row r="1679" spans="9:13" x14ac:dyDescent="0.2">
      <c r="I1679" s="249"/>
      <c r="J1679" s="767"/>
      <c r="K1679" s="765"/>
      <c r="M1679" s="288"/>
    </row>
    <row r="1680" spans="9:13" x14ac:dyDescent="0.2">
      <c r="I1680" s="249"/>
      <c r="J1680" s="767"/>
      <c r="K1680" s="765"/>
      <c r="M1680" s="288"/>
    </row>
    <row r="1681" spans="9:13" x14ac:dyDescent="0.2">
      <c r="I1681" s="249"/>
      <c r="J1681" s="767"/>
      <c r="K1681" s="765"/>
      <c r="M1681" s="288"/>
    </row>
    <row r="1682" spans="9:13" x14ac:dyDescent="0.2">
      <c r="I1682" s="249"/>
      <c r="J1682" s="767"/>
      <c r="K1682" s="765"/>
      <c r="M1682" s="288"/>
    </row>
    <row r="1683" spans="9:13" x14ac:dyDescent="0.2">
      <c r="I1683" s="249"/>
      <c r="J1683" s="767"/>
      <c r="K1683" s="765"/>
      <c r="M1683" s="288"/>
    </row>
    <row r="1684" spans="9:13" x14ac:dyDescent="0.2">
      <c r="I1684" s="249"/>
      <c r="J1684" s="767"/>
      <c r="K1684" s="765"/>
      <c r="M1684" s="288"/>
    </row>
    <row r="1685" spans="9:13" x14ac:dyDescent="0.2">
      <c r="I1685" s="249"/>
      <c r="J1685" s="767"/>
      <c r="K1685" s="765"/>
      <c r="M1685" s="288"/>
    </row>
    <row r="1686" spans="9:13" x14ac:dyDescent="0.2">
      <c r="I1686" s="249"/>
      <c r="J1686" s="767"/>
      <c r="K1686" s="765"/>
      <c r="M1686" s="288"/>
    </row>
    <row r="1687" spans="9:13" x14ac:dyDescent="0.2">
      <c r="I1687" s="249"/>
      <c r="J1687" s="767"/>
      <c r="K1687" s="765"/>
      <c r="M1687" s="288"/>
    </row>
    <row r="1688" spans="9:13" x14ac:dyDescent="0.2">
      <c r="I1688" s="249"/>
      <c r="J1688" s="767"/>
      <c r="K1688" s="765"/>
      <c r="M1688" s="288"/>
    </row>
    <row r="1689" spans="9:13" x14ac:dyDescent="0.2">
      <c r="I1689" s="249"/>
      <c r="J1689" s="767"/>
      <c r="K1689" s="765"/>
      <c r="M1689" s="288"/>
    </row>
    <row r="1690" spans="9:13" x14ac:dyDescent="0.2">
      <c r="I1690" s="249"/>
      <c r="J1690" s="767"/>
      <c r="K1690" s="765"/>
      <c r="M1690" s="288"/>
    </row>
    <row r="1691" spans="9:13" x14ac:dyDescent="0.2">
      <c r="I1691" s="249"/>
      <c r="J1691" s="767"/>
      <c r="K1691" s="765"/>
      <c r="M1691" s="288"/>
    </row>
    <row r="1692" spans="9:13" x14ac:dyDescent="0.2">
      <c r="I1692" s="249"/>
      <c r="J1692" s="767"/>
      <c r="K1692" s="765"/>
      <c r="M1692" s="288"/>
    </row>
    <row r="1693" spans="9:13" x14ac:dyDescent="0.2">
      <c r="I1693" s="249"/>
      <c r="J1693" s="767"/>
      <c r="K1693" s="765"/>
      <c r="M1693" s="288"/>
    </row>
    <row r="1694" spans="9:13" x14ac:dyDescent="0.2">
      <c r="I1694" s="249"/>
      <c r="J1694" s="767"/>
      <c r="K1694" s="765"/>
      <c r="M1694" s="288"/>
    </row>
    <row r="1695" spans="9:13" x14ac:dyDescent="0.2">
      <c r="I1695" s="249"/>
      <c r="J1695" s="767"/>
      <c r="K1695" s="765"/>
      <c r="M1695" s="288"/>
    </row>
    <row r="1696" spans="9:13" x14ac:dyDescent="0.2">
      <c r="I1696" s="249"/>
      <c r="J1696" s="767"/>
      <c r="K1696" s="765"/>
      <c r="M1696" s="288"/>
    </row>
    <row r="1697" spans="9:13" x14ac:dyDescent="0.2">
      <c r="I1697" s="249"/>
      <c r="J1697" s="767"/>
      <c r="K1697" s="765"/>
      <c r="M1697" s="288"/>
    </row>
    <row r="1698" spans="9:13" x14ac:dyDescent="0.2">
      <c r="I1698" s="249"/>
      <c r="J1698" s="767"/>
      <c r="K1698" s="765"/>
      <c r="M1698" s="288"/>
    </row>
    <row r="1699" spans="9:13" x14ac:dyDescent="0.2">
      <c r="I1699" s="249"/>
      <c r="J1699" s="767"/>
      <c r="K1699" s="765"/>
      <c r="M1699" s="288"/>
    </row>
    <row r="1700" spans="9:13" x14ac:dyDescent="0.2">
      <c r="I1700" s="249"/>
      <c r="J1700" s="767"/>
      <c r="K1700" s="765"/>
      <c r="M1700" s="288"/>
    </row>
    <row r="1701" spans="9:13" x14ac:dyDescent="0.2">
      <c r="I1701" s="249"/>
      <c r="J1701" s="767"/>
      <c r="K1701" s="765"/>
      <c r="M1701" s="288"/>
    </row>
    <row r="1702" spans="9:13" x14ac:dyDescent="0.2">
      <c r="I1702" s="249"/>
      <c r="J1702" s="767"/>
      <c r="K1702" s="765"/>
      <c r="M1702" s="288"/>
    </row>
    <row r="1703" spans="9:13" x14ac:dyDescent="0.2">
      <c r="I1703" s="249"/>
      <c r="J1703" s="767"/>
      <c r="K1703" s="765"/>
      <c r="M1703" s="288"/>
    </row>
    <row r="1704" spans="9:13" x14ac:dyDescent="0.2">
      <c r="I1704" s="249"/>
      <c r="J1704" s="767"/>
      <c r="K1704" s="765"/>
      <c r="M1704" s="288"/>
    </row>
    <row r="1705" spans="9:13" x14ac:dyDescent="0.2">
      <c r="I1705" s="249"/>
      <c r="J1705" s="767"/>
      <c r="K1705" s="765"/>
      <c r="M1705" s="288"/>
    </row>
    <row r="1706" spans="9:13" x14ac:dyDescent="0.2">
      <c r="I1706" s="249"/>
      <c r="J1706" s="767"/>
      <c r="K1706" s="765"/>
      <c r="M1706" s="288"/>
    </row>
    <row r="1707" spans="9:13" x14ac:dyDescent="0.2">
      <c r="I1707" s="249"/>
      <c r="J1707" s="767"/>
      <c r="K1707" s="765"/>
      <c r="M1707" s="288"/>
    </row>
    <row r="1708" spans="9:13" x14ac:dyDescent="0.2">
      <c r="I1708" s="249"/>
      <c r="J1708" s="767"/>
      <c r="K1708" s="765"/>
      <c r="M1708" s="288"/>
    </row>
    <row r="1709" spans="9:13" x14ac:dyDescent="0.2">
      <c r="I1709" s="249"/>
      <c r="J1709" s="767"/>
      <c r="K1709" s="765"/>
      <c r="M1709" s="288"/>
    </row>
    <row r="1710" spans="9:13" x14ac:dyDescent="0.2">
      <c r="I1710" s="249"/>
      <c r="J1710" s="767"/>
      <c r="K1710" s="765"/>
      <c r="M1710" s="288"/>
    </row>
    <row r="1711" spans="9:13" x14ac:dyDescent="0.2">
      <c r="I1711" s="249"/>
      <c r="J1711" s="767"/>
      <c r="K1711" s="765"/>
      <c r="M1711" s="288"/>
    </row>
    <row r="1712" spans="9:13" x14ac:dyDescent="0.2">
      <c r="I1712" s="249"/>
      <c r="J1712" s="767"/>
      <c r="K1712" s="765"/>
      <c r="M1712" s="288"/>
    </row>
    <row r="1713" spans="9:13" x14ac:dyDescent="0.2">
      <c r="I1713" s="249"/>
      <c r="J1713" s="767"/>
      <c r="K1713" s="765"/>
      <c r="M1713" s="288"/>
    </row>
    <row r="1714" spans="9:13" x14ac:dyDescent="0.2">
      <c r="I1714" s="249"/>
      <c r="J1714" s="767"/>
      <c r="K1714" s="765"/>
      <c r="M1714" s="288"/>
    </row>
    <row r="1715" spans="9:13" x14ac:dyDescent="0.2">
      <c r="I1715" s="249"/>
      <c r="J1715" s="767"/>
      <c r="K1715" s="765"/>
      <c r="M1715" s="288"/>
    </row>
    <row r="1716" spans="9:13" x14ac:dyDescent="0.2">
      <c r="I1716" s="249"/>
      <c r="J1716" s="767"/>
      <c r="K1716" s="765"/>
      <c r="M1716" s="288"/>
    </row>
    <row r="1717" spans="9:13" x14ac:dyDescent="0.2">
      <c r="I1717" s="249"/>
      <c r="J1717" s="767"/>
      <c r="K1717" s="765"/>
      <c r="M1717" s="288"/>
    </row>
    <row r="1718" spans="9:13" x14ac:dyDescent="0.2">
      <c r="I1718" s="249"/>
      <c r="J1718" s="767"/>
      <c r="K1718" s="765"/>
      <c r="M1718" s="288"/>
    </row>
    <row r="1719" spans="9:13" x14ac:dyDescent="0.2">
      <c r="I1719" s="249"/>
      <c r="J1719" s="767"/>
      <c r="K1719" s="765"/>
      <c r="M1719" s="288"/>
    </row>
    <row r="1720" spans="9:13" x14ac:dyDescent="0.2">
      <c r="I1720" s="249"/>
      <c r="J1720" s="767"/>
      <c r="K1720" s="765"/>
      <c r="M1720" s="288"/>
    </row>
    <row r="1721" spans="9:13" x14ac:dyDescent="0.2">
      <c r="I1721" s="249"/>
      <c r="J1721" s="767"/>
      <c r="K1721" s="765"/>
      <c r="M1721" s="288"/>
    </row>
    <row r="1722" spans="9:13" x14ac:dyDescent="0.2">
      <c r="I1722" s="249"/>
      <c r="J1722" s="767"/>
      <c r="K1722" s="765"/>
      <c r="M1722" s="288"/>
    </row>
    <row r="1723" spans="9:13" x14ac:dyDescent="0.2">
      <c r="I1723" s="249"/>
      <c r="J1723" s="767"/>
      <c r="K1723" s="765"/>
      <c r="M1723" s="288"/>
    </row>
    <row r="1724" spans="9:13" x14ac:dyDescent="0.2">
      <c r="I1724" s="249"/>
      <c r="J1724" s="767"/>
      <c r="K1724" s="765"/>
      <c r="M1724" s="288"/>
    </row>
    <row r="1725" spans="9:13" x14ac:dyDescent="0.2">
      <c r="I1725" s="249"/>
      <c r="J1725" s="767"/>
      <c r="K1725" s="765"/>
      <c r="M1725" s="288"/>
    </row>
    <row r="1726" spans="9:13" x14ac:dyDescent="0.2">
      <c r="I1726" s="249"/>
      <c r="J1726" s="767"/>
      <c r="K1726" s="765"/>
      <c r="M1726" s="288"/>
    </row>
    <row r="1727" spans="9:13" x14ac:dyDescent="0.2">
      <c r="I1727" s="249"/>
      <c r="J1727" s="767"/>
      <c r="K1727" s="765"/>
      <c r="M1727" s="288"/>
    </row>
    <row r="1728" spans="9:13" x14ac:dyDescent="0.2">
      <c r="I1728" s="249"/>
      <c r="J1728" s="767"/>
      <c r="K1728" s="765"/>
      <c r="M1728" s="288"/>
    </row>
    <row r="1729" spans="9:13" x14ac:dyDescent="0.2">
      <c r="I1729" s="249"/>
      <c r="J1729" s="767"/>
      <c r="K1729" s="765"/>
      <c r="M1729" s="288"/>
    </row>
    <row r="1730" spans="9:13" x14ac:dyDescent="0.2">
      <c r="I1730" s="249"/>
      <c r="J1730" s="767"/>
      <c r="K1730" s="765"/>
      <c r="M1730" s="288"/>
    </row>
    <row r="1731" spans="9:13" x14ac:dyDescent="0.2">
      <c r="I1731" s="249"/>
      <c r="J1731" s="767"/>
      <c r="K1731" s="765"/>
      <c r="M1731" s="288"/>
    </row>
    <row r="1732" spans="9:13" x14ac:dyDescent="0.2">
      <c r="I1732" s="249"/>
      <c r="J1732" s="767"/>
      <c r="K1732" s="765"/>
      <c r="M1732" s="288"/>
    </row>
    <row r="1733" spans="9:13" x14ac:dyDescent="0.2">
      <c r="I1733" s="249"/>
      <c r="J1733" s="767"/>
      <c r="K1733" s="765"/>
      <c r="M1733" s="288"/>
    </row>
    <row r="1734" spans="9:13" x14ac:dyDescent="0.2">
      <c r="I1734" s="249"/>
      <c r="J1734" s="767"/>
      <c r="K1734" s="765"/>
      <c r="M1734" s="288"/>
    </row>
    <row r="1735" spans="9:13" x14ac:dyDescent="0.2">
      <c r="I1735" s="249"/>
      <c r="J1735" s="767"/>
      <c r="K1735" s="765"/>
      <c r="M1735" s="288"/>
    </row>
    <row r="1736" spans="9:13" x14ac:dyDescent="0.2">
      <c r="I1736" s="249"/>
      <c r="J1736" s="767"/>
      <c r="K1736" s="765"/>
      <c r="M1736" s="288"/>
    </row>
    <row r="1737" spans="9:13" x14ac:dyDescent="0.2">
      <c r="I1737" s="249"/>
      <c r="J1737" s="767"/>
      <c r="K1737" s="765"/>
      <c r="M1737" s="288"/>
    </row>
    <row r="1738" spans="9:13" x14ac:dyDescent="0.2">
      <c r="I1738" s="249"/>
      <c r="J1738" s="767"/>
      <c r="K1738" s="765"/>
      <c r="M1738" s="288"/>
    </row>
    <row r="1739" spans="9:13" x14ac:dyDescent="0.2">
      <c r="I1739" s="249"/>
      <c r="J1739" s="767"/>
      <c r="K1739" s="765"/>
      <c r="M1739" s="288"/>
    </row>
    <row r="1740" spans="9:13" x14ac:dyDescent="0.2">
      <c r="I1740" s="249"/>
      <c r="J1740" s="767"/>
      <c r="K1740" s="765"/>
      <c r="M1740" s="288"/>
    </row>
    <row r="1741" spans="9:13" x14ac:dyDescent="0.2">
      <c r="I1741" s="249"/>
      <c r="J1741" s="767"/>
      <c r="K1741" s="765"/>
      <c r="M1741" s="288"/>
    </row>
    <row r="1742" spans="9:13" x14ac:dyDescent="0.2">
      <c r="I1742" s="249"/>
      <c r="J1742" s="767"/>
      <c r="K1742" s="765"/>
      <c r="M1742" s="288"/>
    </row>
    <row r="1743" spans="9:13" x14ac:dyDescent="0.2">
      <c r="I1743" s="249"/>
      <c r="J1743" s="767"/>
      <c r="K1743" s="765"/>
      <c r="M1743" s="288"/>
    </row>
    <row r="1744" spans="9:13" x14ac:dyDescent="0.2">
      <c r="I1744" s="249"/>
      <c r="J1744" s="767"/>
      <c r="K1744" s="765"/>
      <c r="M1744" s="288"/>
    </row>
    <row r="1745" spans="9:13" x14ac:dyDescent="0.2">
      <c r="I1745" s="249"/>
      <c r="J1745" s="767"/>
      <c r="K1745" s="765"/>
      <c r="M1745" s="288"/>
    </row>
    <row r="1746" spans="9:13" x14ac:dyDescent="0.2">
      <c r="I1746" s="249"/>
      <c r="J1746" s="767"/>
      <c r="K1746" s="765"/>
      <c r="M1746" s="288"/>
    </row>
    <row r="1747" spans="9:13" x14ac:dyDescent="0.2">
      <c r="I1747" s="249"/>
      <c r="J1747" s="767"/>
      <c r="K1747" s="765"/>
      <c r="M1747" s="288"/>
    </row>
    <row r="1748" spans="9:13" x14ac:dyDescent="0.2">
      <c r="I1748" s="249"/>
      <c r="J1748" s="767"/>
      <c r="K1748" s="765"/>
      <c r="M1748" s="288"/>
    </row>
    <row r="1749" spans="9:13" x14ac:dyDescent="0.2">
      <c r="I1749" s="249"/>
      <c r="J1749" s="767"/>
      <c r="K1749" s="765"/>
      <c r="M1749" s="288"/>
    </row>
    <row r="1750" spans="9:13" x14ac:dyDescent="0.2">
      <c r="I1750" s="249"/>
      <c r="J1750" s="767"/>
      <c r="K1750" s="765"/>
      <c r="M1750" s="288"/>
    </row>
    <row r="1751" spans="9:13" x14ac:dyDescent="0.2">
      <c r="I1751" s="249"/>
      <c r="J1751" s="767"/>
      <c r="K1751" s="765"/>
      <c r="M1751" s="288"/>
    </row>
    <row r="1752" spans="9:13" x14ac:dyDescent="0.2">
      <c r="I1752" s="249"/>
      <c r="J1752" s="767"/>
      <c r="K1752" s="765"/>
      <c r="M1752" s="288"/>
    </row>
    <row r="1753" spans="9:13" x14ac:dyDescent="0.2">
      <c r="I1753" s="249"/>
      <c r="J1753" s="767"/>
      <c r="K1753" s="765"/>
      <c r="M1753" s="288"/>
    </row>
    <row r="1754" spans="9:13" x14ac:dyDescent="0.2">
      <c r="I1754" s="249"/>
      <c r="J1754" s="767"/>
      <c r="K1754" s="765"/>
      <c r="M1754" s="288"/>
    </row>
    <row r="1755" spans="9:13" x14ac:dyDescent="0.2">
      <c r="I1755" s="249"/>
      <c r="J1755" s="767"/>
      <c r="K1755" s="765"/>
      <c r="M1755" s="288"/>
    </row>
    <row r="1756" spans="9:13" x14ac:dyDescent="0.2">
      <c r="I1756" s="249"/>
      <c r="J1756" s="767"/>
      <c r="K1756" s="765"/>
      <c r="M1756" s="288"/>
    </row>
    <row r="1757" spans="9:13" x14ac:dyDescent="0.2">
      <c r="I1757" s="249"/>
      <c r="J1757" s="767"/>
      <c r="K1757" s="765"/>
      <c r="M1757" s="288"/>
    </row>
    <row r="1758" spans="9:13" x14ac:dyDescent="0.2">
      <c r="I1758" s="249"/>
      <c r="J1758" s="767"/>
      <c r="K1758" s="765"/>
      <c r="M1758" s="288"/>
    </row>
    <row r="1759" spans="9:13" x14ac:dyDescent="0.2">
      <c r="I1759" s="249"/>
      <c r="J1759" s="767"/>
      <c r="K1759" s="765"/>
      <c r="M1759" s="288"/>
    </row>
    <row r="1760" spans="9:13" x14ac:dyDescent="0.2">
      <c r="I1760" s="249"/>
      <c r="J1760" s="767"/>
      <c r="K1760" s="765"/>
      <c r="M1760" s="288"/>
    </row>
    <row r="1761" spans="9:13" x14ac:dyDescent="0.2">
      <c r="I1761" s="249"/>
      <c r="J1761" s="767"/>
      <c r="K1761" s="765"/>
      <c r="M1761" s="288"/>
    </row>
    <row r="1762" spans="9:13" x14ac:dyDescent="0.2">
      <c r="I1762" s="249"/>
      <c r="J1762" s="767"/>
      <c r="K1762" s="765"/>
      <c r="M1762" s="288"/>
    </row>
    <row r="1763" spans="9:13" x14ac:dyDescent="0.2">
      <c r="I1763" s="249"/>
      <c r="J1763" s="767"/>
      <c r="K1763" s="765"/>
      <c r="M1763" s="288"/>
    </row>
    <row r="1764" spans="9:13" x14ac:dyDescent="0.2">
      <c r="I1764" s="249"/>
      <c r="J1764" s="767"/>
      <c r="K1764" s="765"/>
      <c r="M1764" s="288"/>
    </row>
    <row r="1765" spans="9:13" x14ac:dyDescent="0.2">
      <c r="I1765" s="249"/>
      <c r="J1765" s="767"/>
      <c r="K1765" s="765"/>
      <c r="M1765" s="288"/>
    </row>
    <row r="1766" spans="9:13" x14ac:dyDescent="0.2">
      <c r="I1766" s="249"/>
      <c r="J1766" s="767"/>
      <c r="K1766" s="765"/>
      <c r="M1766" s="288"/>
    </row>
    <row r="1767" spans="9:13" x14ac:dyDescent="0.2">
      <c r="I1767" s="249"/>
      <c r="J1767" s="767"/>
      <c r="K1767" s="765"/>
      <c r="M1767" s="288"/>
    </row>
    <row r="1768" spans="9:13" x14ac:dyDescent="0.2">
      <c r="I1768" s="249"/>
      <c r="J1768" s="767"/>
      <c r="K1768" s="765"/>
      <c r="M1768" s="288"/>
    </row>
    <row r="1769" spans="9:13" x14ac:dyDescent="0.2">
      <c r="I1769" s="249"/>
      <c r="J1769" s="767"/>
      <c r="K1769" s="765"/>
      <c r="M1769" s="288"/>
    </row>
    <row r="1770" spans="9:13" x14ac:dyDescent="0.2">
      <c r="I1770" s="249"/>
      <c r="J1770" s="767"/>
      <c r="K1770" s="765"/>
      <c r="M1770" s="288"/>
    </row>
    <row r="1771" spans="9:13" x14ac:dyDescent="0.2">
      <c r="I1771" s="249"/>
      <c r="J1771" s="767"/>
      <c r="K1771" s="765"/>
      <c r="M1771" s="288"/>
    </row>
    <row r="1772" spans="9:13" x14ac:dyDescent="0.2">
      <c r="I1772" s="249"/>
      <c r="J1772" s="767"/>
      <c r="K1772" s="765"/>
      <c r="M1772" s="288"/>
    </row>
    <row r="1773" spans="9:13" x14ac:dyDescent="0.2">
      <c r="I1773" s="249"/>
      <c r="J1773" s="767"/>
      <c r="K1773" s="765"/>
      <c r="M1773" s="288"/>
    </row>
    <row r="1774" spans="9:13" x14ac:dyDescent="0.2">
      <c r="I1774" s="249"/>
      <c r="J1774" s="767"/>
      <c r="K1774" s="765"/>
      <c r="M1774" s="288"/>
    </row>
    <row r="1775" spans="9:13" x14ac:dyDescent="0.2">
      <c r="I1775" s="249"/>
      <c r="J1775" s="767"/>
      <c r="K1775" s="765"/>
      <c r="M1775" s="288"/>
    </row>
    <row r="1776" spans="9:13" x14ac:dyDescent="0.2">
      <c r="I1776" s="249"/>
      <c r="J1776" s="767"/>
      <c r="K1776" s="765"/>
      <c r="M1776" s="288"/>
    </row>
    <row r="1777" spans="9:13" x14ac:dyDescent="0.2">
      <c r="I1777" s="249"/>
      <c r="J1777" s="767"/>
      <c r="K1777" s="765"/>
      <c r="M1777" s="288"/>
    </row>
    <row r="1778" spans="9:13" x14ac:dyDescent="0.2">
      <c r="I1778" s="249"/>
      <c r="J1778" s="767"/>
      <c r="K1778" s="765"/>
      <c r="M1778" s="288"/>
    </row>
    <row r="1779" spans="9:13" x14ac:dyDescent="0.2">
      <c r="I1779" s="249"/>
      <c r="J1779" s="767"/>
      <c r="K1779" s="765"/>
      <c r="M1779" s="288"/>
    </row>
    <row r="1780" spans="9:13" x14ac:dyDescent="0.2">
      <c r="I1780" s="249"/>
      <c r="J1780" s="767"/>
      <c r="K1780" s="765"/>
      <c r="M1780" s="288"/>
    </row>
    <row r="1781" spans="9:13" x14ac:dyDescent="0.2">
      <c r="I1781" s="249"/>
      <c r="J1781" s="767"/>
      <c r="K1781" s="765"/>
      <c r="M1781" s="288"/>
    </row>
    <row r="1782" spans="9:13" x14ac:dyDescent="0.2">
      <c r="I1782" s="249"/>
      <c r="J1782" s="767"/>
      <c r="K1782" s="765"/>
      <c r="M1782" s="288"/>
    </row>
    <row r="1783" spans="9:13" x14ac:dyDescent="0.2">
      <c r="I1783" s="249"/>
      <c r="J1783" s="767"/>
      <c r="K1783" s="765"/>
      <c r="M1783" s="288"/>
    </row>
    <row r="1784" spans="9:13" x14ac:dyDescent="0.2">
      <c r="I1784" s="249"/>
      <c r="J1784" s="767"/>
      <c r="K1784" s="765"/>
      <c r="M1784" s="288"/>
    </row>
    <row r="1785" spans="9:13" x14ac:dyDescent="0.2">
      <c r="I1785" s="249"/>
      <c r="J1785" s="767"/>
      <c r="K1785" s="765"/>
      <c r="M1785" s="288"/>
    </row>
    <row r="1786" spans="9:13" x14ac:dyDescent="0.2">
      <c r="I1786" s="249"/>
      <c r="J1786" s="767"/>
      <c r="K1786" s="765"/>
      <c r="M1786" s="288"/>
    </row>
    <row r="1787" spans="9:13" x14ac:dyDescent="0.2">
      <c r="I1787" s="249"/>
      <c r="J1787" s="767"/>
      <c r="K1787" s="765"/>
      <c r="M1787" s="288"/>
    </row>
    <row r="1788" spans="9:13" x14ac:dyDescent="0.2">
      <c r="I1788" s="249"/>
      <c r="J1788" s="767"/>
      <c r="K1788" s="765"/>
      <c r="M1788" s="288"/>
    </row>
    <row r="1789" spans="9:13" x14ac:dyDescent="0.2">
      <c r="I1789" s="249"/>
      <c r="J1789" s="767"/>
      <c r="K1789" s="765"/>
      <c r="M1789" s="288"/>
    </row>
    <row r="1790" spans="9:13" x14ac:dyDescent="0.2">
      <c r="I1790" s="249"/>
      <c r="J1790" s="767"/>
      <c r="K1790" s="765"/>
      <c r="M1790" s="288"/>
    </row>
    <row r="1791" spans="9:13" x14ac:dyDescent="0.2">
      <c r="I1791" s="249"/>
      <c r="J1791" s="767"/>
      <c r="K1791" s="765"/>
      <c r="M1791" s="288"/>
    </row>
    <row r="1792" spans="9:13" x14ac:dyDescent="0.2">
      <c r="I1792" s="249"/>
      <c r="J1792" s="767"/>
      <c r="K1792" s="765"/>
      <c r="M1792" s="288"/>
    </row>
    <row r="1793" spans="9:13" x14ac:dyDescent="0.2">
      <c r="I1793" s="249"/>
      <c r="J1793" s="767"/>
      <c r="K1793" s="765"/>
      <c r="M1793" s="288"/>
    </row>
    <row r="1794" spans="9:13" x14ac:dyDescent="0.2">
      <c r="I1794" s="249"/>
      <c r="J1794" s="767"/>
      <c r="K1794" s="765"/>
      <c r="M1794" s="288"/>
    </row>
    <row r="1795" spans="9:13" x14ac:dyDescent="0.2">
      <c r="I1795" s="249"/>
      <c r="J1795" s="767"/>
      <c r="K1795" s="765"/>
      <c r="M1795" s="288"/>
    </row>
    <row r="1796" spans="9:13" x14ac:dyDescent="0.2">
      <c r="I1796" s="249"/>
      <c r="J1796" s="767"/>
      <c r="K1796" s="765"/>
      <c r="M1796" s="288"/>
    </row>
    <row r="1797" spans="9:13" x14ac:dyDescent="0.2">
      <c r="I1797" s="249"/>
      <c r="J1797" s="767"/>
      <c r="K1797" s="765"/>
      <c r="M1797" s="288"/>
    </row>
    <row r="1798" spans="9:13" x14ac:dyDescent="0.2">
      <c r="I1798" s="249"/>
      <c r="J1798" s="767"/>
      <c r="K1798" s="765"/>
      <c r="M1798" s="288"/>
    </row>
    <row r="1799" spans="9:13" x14ac:dyDescent="0.2">
      <c r="I1799" s="249"/>
      <c r="J1799" s="767"/>
      <c r="K1799" s="765"/>
      <c r="M1799" s="288"/>
    </row>
    <row r="1800" spans="9:13" x14ac:dyDescent="0.2">
      <c r="I1800" s="249"/>
      <c r="J1800" s="767"/>
      <c r="K1800" s="765"/>
      <c r="M1800" s="288"/>
    </row>
    <row r="1801" spans="9:13" x14ac:dyDescent="0.2">
      <c r="I1801" s="249"/>
      <c r="J1801" s="767"/>
      <c r="K1801" s="765"/>
      <c r="M1801" s="288"/>
    </row>
    <row r="1802" spans="9:13" x14ac:dyDescent="0.2">
      <c r="I1802" s="249"/>
      <c r="J1802" s="767"/>
      <c r="K1802" s="765"/>
      <c r="M1802" s="288"/>
    </row>
    <row r="1803" spans="9:13" x14ac:dyDescent="0.2">
      <c r="I1803" s="249"/>
      <c r="J1803" s="767"/>
      <c r="K1803" s="765"/>
      <c r="M1803" s="288"/>
    </row>
    <row r="1804" spans="9:13" x14ac:dyDescent="0.2">
      <c r="I1804" s="249"/>
      <c r="J1804" s="767"/>
      <c r="K1804" s="765"/>
      <c r="M1804" s="288"/>
    </row>
    <row r="1805" spans="9:13" x14ac:dyDescent="0.2">
      <c r="I1805" s="249"/>
      <c r="J1805" s="767"/>
      <c r="K1805" s="765"/>
      <c r="M1805" s="288"/>
    </row>
    <row r="1806" spans="9:13" x14ac:dyDescent="0.2">
      <c r="I1806" s="249"/>
      <c r="J1806" s="767"/>
      <c r="K1806" s="765"/>
      <c r="M1806" s="288"/>
    </row>
    <row r="1807" spans="9:13" x14ac:dyDescent="0.2">
      <c r="I1807" s="249"/>
      <c r="J1807" s="767"/>
      <c r="K1807" s="765"/>
      <c r="M1807" s="288"/>
    </row>
    <row r="1808" spans="9:13" x14ac:dyDescent="0.2">
      <c r="I1808" s="249"/>
      <c r="J1808" s="767"/>
      <c r="K1808" s="765"/>
      <c r="M1808" s="288"/>
    </row>
    <row r="1809" spans="9:13" x14ac:dyDescent="0.2">
      <c r="I1809" s="249"/>
      <c r="J1809" s="767"/>
      <c r="K1809" s="765"/>
      <c r="M1809" s="288"/>
    </row>
    <row r="1810" spans="9:13" x14ac:dyDescent="0.2">
      <c r="I1810" s="249"/>
      <c r="J1810" s="767"/>
      <c r="K1810" s="765"/>
      <c r="M1810" s="288"/>
    </row>
    <row r="1811" spans="9:13" x14ac:dyDescent="0.2">
      <c r="I1811" s="249"/>
      <c r="J1811" s="767"/>
      <c r="K1811" s="765"/>
      <c r="M1811" s="288"/>
    </row>
    <row r="1812" spans="9:13" x14ac:dyDescent="0.2">
      <c r="I1812" s="249"/>
      <c r="J1812" s="767"/>
      <c r="K1812" s="765"/>
      <c r="M1812" s="288"/>
    </row>
    <row r="1813" spans="9:13" x14ac:dyDescent="0.2">
      <c r="I1813" s="249"/>
      <c r="J1813" s="767"/>
      <c r="K1813" s="765"/>
      <c r="M1813" s="288"/>
    </row>
    <row r="1814" spans="9:13" x14ac:dyDescent="0.2">
      <c r="I1814" s="249"/>
      <c r="J1814" s="767"/>
      <c r="K1814" s="765"/>
      <c r="M1814" s="288"/>
    </row>
    <row r="1815" spans="9:13" x14ac:dyDescent="0.2">
      <c r="I1815" s="249"/>
      <c r="J1815" s="767"/>
      <c r="K1815" s="765"/>
      <c r="M1815" s="288"/>
    </row>
    <row r="1816" spans="9:13" x14ac:dyDescent="0.2">
      <c r="I1816" s="249"/>
      <c r="J1816" s="767"/>
      <c r="K1816" s="765"/>
      <c r="M1816" s="288"/>
    </row>
    <row r="1817" spans="9:13" x14ac:dyDescent="0.2">
      <c r="I1817" s="249"/>
      <c r="J1817" s="767"/>
      <c r="K1817" s="765"/>
      <c r="M1817" s="288"/>
    </row>
    <row r="1818" spans="9:13" x14ac:dyDescent="0.2">
      <c r="I1818" s="249"/>
      <c r="J1818" s="767"/>
      <c r="K1818" s="765"/>
      <c r="M1818" s="288"/>
    </row>
    <row r="1819" spans="9:13" x14ac:dyDescent="0.2">
      <c r="I1819" s="249"/>
      <c r="J1819" s="767"/>
      <c r="K1819" s="765"/>
      <c r="M1819" s="288"/>
    </row>
    <row r="1820" spans="9:13" x14ac:dyDescent="0.2">
      <c r="I1820" s="249"/>
      <c r="J1820" s="767"/>
      <c r="K1820" s="765"/>
      <c r="M1820" s="288"/>
    </row>
    <row r="1821" spans="9:13" x14ac:dyDescent="0.2">
      <c r="I1821" s="249"/>
      <c r="J1821" s="767"/>
      <c r="K1821" s="765"/>
      <c r="M1821" s="288"/>
    </row>
    <row r="1822" spans="9:13" x14ac:dyDescent="0.2">
      <c r="I1822" s="249"/>
      <c r="J1822" s="767"/>
      <c r="K1822" s="765"/>
      <c r="M1822" s="288"/>
    </row>
    <row r="1823" spans="9:13" x14ac:dyDescent="0.2">
      <c r="I1823" s="249"/>
      <c r="J1823" s="767"/>
      <c r="K1823" s="765"/>
      <c r="M1823" s="288"/>
    </row>
    <row r="1824" spans="9:13" x14ac:dyDescent="0.2">
      <c r="I1824" s="249"/>
      <c r="J1824" s="767"/>
      <c r="K1824" s="765"/>
      <c r="M1824" s="288"/>
    </row>
    <row r="1825" spans="9:13" x14ac:dyDescent="0.2">
      <c r="I1825" s="249"/>
      <c r="J1825" s="767"/>
      <c r="K1825" s="765"/>
      <c r="M1825" s="288"/>
    </row>
    <row r="1826" spans="9:13" x14ac:dyDescent="0.2">
      <c r="I1826" s="249"/>
      <c r="J1826" s="767"/>
      <c r="K1826" s="765"/>
      <c r="M1826" s="288"/>
    </row>
    <row r="1827" spans="9:13" x14ac:dyDescent="0.2">
      <c r="I1827" s="249"/>
      <c r="J1827" s="767"/>
      <c r="K1827" s="765"/>
      <c r="M1827" s="288"/>
    </row>
    <row r="1828" spans="9:13" x14ac:dyDescent="0.2">
      <c r="I1828" s="249"/>
      <c r="J1828" s="767"/>
      <c r="K1828" s="765"/>
      <c r="M1828" s="288"/>
    </row>
    <row r="1829" spans="9:13" x14ac:dyDescent="0.2">
      <c r="I1829" s="249"/>
      <c r="J1829" s="767"/>
      <c r="K1829" s="765"/>
      <c r="M1829" s="288"/>
    </row>
    <row r="1830" spans="9:13" x14ac:dyDescent="0.2">
      <c r="I1830" s="249"/>
      <c r="J1830" s="767"/>
      <c r="K1830" s="765"/>
      <c r="M1830" s="288"/>
    </row>
    <row r="1831" spans="9:13" x14ac:dyDescent="0.2">
      <c r="I1831" s="249"/>
      <c r="J1831" s="767"/>
      <c r="K1831" s="765"/>
      <c r="M1831" s="288"/>
    </row>
    <row r="1832" spans="9:13" x14ac:dyDescent="0.2">
      <c r="I1832" s="249"/>
      <c r="J1832" s="767"/>
      <c r="K1832" s="765"/>
      <c r="M1832" s="288"/>
    </row>
    <row r="1833" spans="9:13" x14ac:dyDescent="0.2">
      <c r="I1833" s="249"/>
      <c r="J1833" s="767"/>
      <c r="K1833" s="765"/>
      <c r="M1833" s="288"/>
    </row>
    <row r="1834" spans="9:13" x14ac:dyDescent="0.2">
      <c r="I1834" s="249"/>
      <c r="J1834" s="767"/>
      <c r="K1834" s="765"/>
      <c r="M1834" s="288"/>
    </row>
    <row r="1835" spans="9:13" x14ac:dyDescent="0.2">
      <c r="I1835" s="249"/>
      <c r="J1835" s="767"/>
      <c r="K1835" s="765"/>
      <c r="M1835" s="288"/>
    </row>
    <row r="1836" spans="9:13" x14ac:dyDescent="0.2">
      <c r="I1836" s="249"/>
      <c r="J1836" s="767"/>
      <c r="K1836" s="765"/>
      <c r="M1836" s="288"/>
    </row>
    <row r="1837" spans="9:13" x14ac:dyDescent="0.2">
      <c r="I1837" s="249"/>
      <c r="J1837" s="767"/>
      <c r="K1837" s="765"/>
      <c r="M1837" s="288"/>
    </row>
    <row r="1838" spans="9:13" x14ac:dyDescent="0.2">
      <c r="I1838" s="249"/>
      <c r="J1838" s="767"/>
      <c r="K1838" s="765"/>
      <c r="M1838" s="288"/>
    </row>
    <row r="1839" spans="9:13" x14ac:dyDescent="0.2">
      <c r="I1839" s="249"/>
      <c r="J1839" s="767"/>
      <c r="K1839" s="765"/>
      <c r="M1839" s="288"/>
    </row>
    <row r="1840" spans="9:13" x14ac:dyDescent="0.2">
      <c r="I1840" s="249"/>
      <c r="J1840" s="767"/>
      <c r="K1840" s="765"/>
      <c r="M1840" s="288"/>
    </row>
    <row r="1841" spans="9:13" x14ac:dyDescent="0.2">
      <c r="I1841" s="249"/>
      <c r="J1841" s="767"/>
      <c r="K1841" s="765"/>
      <c r="M1841" s="288"/>
    </row>
    <row r="1842" spans="9:13" x14ac:dyDescent="0.2">
      <c r="I1842" s="249"/>
      <c r="J1842" s="767"/>
      <c r="K1842" s="765"/>
      <c r="M1842" s="288"/>
    </row>
    <row r="1843" spans="9:13" x14ac:dyDescent="0.2">
      <c r="I1843" s="249"/>
      <c r="J1843" s="767"/>
      <c r="K1843" s="765"/>
      <c r="M1843" s="288"/>
    </row>
    <row r="1844" spans="9:13" x14ac:dyDescent="0.2">
      <c r="I1844" s="249"/>
      <c r="J1844" s="767"/>
      <c r="K1844" s="765"/>
      <c r="M1844" s="288"/>
    </row>
    <row r="1845" spans="9:13" x14ac:dyDescent="0.2">
      <c r="I1845" s="249"/>
      <c r="J1845" s="767"/>
      <c r="K1845" s="765"/>
      <c r="M1845" s="288"/>
    </row>
    <row r="1846" spans="9:13" x14ac:dyDescent="0.2">
      <c r="I1846" s="249"/>
      <c r="J1846" s="767"/>
      <c r="K1846" s="765"/>
      <c r="M1846" s="288"/>
    </row>
    <row r="1847" spans="9:13" x14ac:dyDescent="0.2">
      <c r="I1847" s="249"/>
      <c r="J1847" s="767"/>
      <c r="K1847" s="765"/>
      <c r="M1847" s="288"/>
    </row>
    <row r="1848" spans="9:13" x14ac:dyDescent="0.2">
      <c r="I1848" s="249"/>
      <c r="J1848" s="767"/>
      <c r="K1848" s="765"/>
      <c r="M1848" s="288"/>
    </row>
    <row r="1849" spans="9:13" x14ac:dyDescent="0.2">
      <c r="I1849" s="249"/>
      <c r="J1849" s="767"/>
      <c r="K1849" s="765"/>
      <c r="M1849" s="288"/>
    </row>
    <row r="1850" spans="9:13" x14ac:dyDescent="0.2">
      <c r="I1850" s="249"/>
      <c r="J1850" s="767"/>
      <c r="K1850" s="765"/>
      <c r="M1850" s="288"/>
    </row>
    <row r="1851" spans="9:13" x14ac:dyDescent="0.2">
      <c r="I1851" s="249"/>
      <c r="J1851" s="767"/>
      <c r="K1851" s="765"/>
      <c r="M1851" s="288"/>
    </row>
    <row r="1852" spans="9:13" x14ac:dyDescent="0.2">
      <c r="I1852" s="249"/>
      <c r="J1852" s="767"/>
      <c r="K1852" s="765"/>
      <c r="M1852" s="288"/>
    </row>
    <row r="1853" spans="9:13" x14ac:dyDescent="0.2">
      <c r="I1853" s="249"/>
      <c r="J1853" s="767"/>
      <c r="K1853" s="765"/>
      <c r="M1853" s="288"/>
    </row>
    <row r="1854" spans="9:13" x14ac:dyDescent="0.2">
      <c r="I1854" s="249"/>
      <c r="J1854" s="767"/>
      <c r="K1854" s="765"/>
      <c r="M1854" s="288"/>
    </row>
    <row r="1855" spans="9:13" x14ac:dyDescent="0.2">
      <c r="I1855" s="249"/>
      <c r="J1855" s="767"/>
      <c r="K1855" s="765"/>
      <c r="M1855" s="288"/>
    </row>
    <row r="1856" spans="9:13" x14ac:dyDescent="0.2">
      <c r="I1856" s="249"/>
      <c r="J1856" s="767"/>
      <c r="K1856" s="765"/>
      <c r="M1856" s="288"/>
    </row>
    <row r="1857" spans="9:13" x14ac:dyDescent="0.2">
      <c r="I1857" s="249"/>
      <c r="J1857" s="767"/>
      <c r="K1857" s="765"/>
      <c r="M1857" s="288"/>
    </row>
    <row r="1858" spans="9:13" x14ac:dyDescent="0.2">
      <c r="I1858" s="249"/>
      <c r="J1858" s="767"/>
      <c r="K1858" s="765"/>
      <c r="M1858" s="288"/>
    </row>
    <row r="1859" spans="9:13" x14ac:dyDescent="0.2">
      <c r="I1859" s="249"/>
      <c r="J1859" s="767"/>
      <c r="K1859" s="765"/>
      <c r="M1859" s="288"/>
    </row>
    <row r="1860" spans="9:13" x14ac:dyDescent="0.2">
      <c r="I1860" s="249"/>
      <c r="J1860" s="767"/>
      <c r="K1860" s="765"/>
      <c r="M1860" s="288"/>
    </row>
    <row r="1861" spans="9:13" x14ac:dyDescent="0.2">
      <c r="I1861" s="249"/>
      <c r="J1861" s="767"/>
      <c r="K1861" s="765"/>
      <c r="M1861" s="288"/>
    </row>
    <row r="1862" spans="9:13" x14ac:dyDescent="0.2">
      <c r="I1862" s="249"/>
      <c r="J1862" s="767"/>
      <c r="K1862" s="765"/>
      <c r="M1862" s="288"/>
    </row>
    <row r="1863" spans="9:13" x14ac:dyDescent="0.2">
      <c r="I1863" s="249"/>
      <c r="J1863" s="767"/>
      <c r="K1863" s="765"/>
      <c r="M1863" s="288"/>
    </row>
    <row r="1864" spans="9:13" x14ac:dyDescent="0.2">
      <c r="I1864" s="249"/>
      <c r="J1864" s="767"/>
      <c r="K1864" s="765"/>
      <c r="M1864" s="288"/>
    </row>
    <row r="1865" spans="9:13" x14ac:dyDescent="0.2">
      <c r="I1865" s="249"/>
      <c r="J1865" s="767"/>
      <c r="K1865" s="765"/>
      <c r="M1865" s="288"/>
    </row>
    <row r="1866" spans="9:13" x14ac:dyDescent="0.2">
      <c r="I1866" s="249"/>
      <c r="J1866" s="767"/>
      <c r="K1866" s="765"/>
      <c r="M1866" s="288"/>
    </row>
    <row r="1867" spans="9:13" x14ac:dyDescent="0.2">
      <c r="I1867" s="249"/>
      <c r="J1867" s="767"/>
      <c r="K1867" s="765"/>
      <c r="M1867" s="288"/>
    </row>
    <row r="1868" spans="9:13" x14ac:dyDescent="0.2">
      <c r="I1868" s="249"/>
      <c r="J1868" s="767"/>
      <c r="K1868" s="765"/>
      <c r="M1868" s="288"/>
    </row>
    <row r="1869" spans="9:13" x14ac:dyDescent="0.2">
      <c r="I1869" s="249"/>
      <c r="J1869" s="767"/>
      <c r="K1869" s="765"/>
      <c r="M1869" s="288"/>
    </row>
    <row r="1870" spans="9:13" x14ac:dyDescent="0.2">
      <c r="I1870" s="249"/>
      <c r="J1870" s="767"/>
      <c r="K1870" s="765"/>
      <c r="M1870" s="288"/>
    </row>
    <row r="1871" spans="9:13" x14ac:dyDescent="0.2">
      <c r="I1871" s="249"/>
      <c r="J1871" s="767"/>
      <c r="K1871" s="765"/>
      <c r="M1871" s="288"/>
    </row>
    <row r="1872" spans="9:13" x14ac:dyDescent="0.2">
      <c r="I1872" s="249"/>
      <c r="J1872" s="767"/>
      <c r="K1872" s="765"/>
      <c r="M1872" s="288"/>
    </row>
    <row r="1873" spans="9:13" x14ac:dyDescent="0.2">
      <c r="I1873" s="249"/>
      <c r="J1873" s="767"/>
      <c r="K1873" s="765"/>
      <c r="M1873" s="288"/>
    </row>
    <row r="1874" spans="9:13" x14ac:dyDescent="0.2">
      <c r="I1874" s="249"/>
      <c r="J1874" s="767"/>
      <c r="K1874" s="765"/>
      <c r="M1874" s="288"/>
    </row>
    <row r="1875" spans="9:13" x14ac:dyDescent="0.2">
      <c r="I1875" s="249"/>
      <c r="J1875" s="767"/>
      <c r="K1875" s="765"/>
      <c r="M1875" s="288"/>
    </row>
    <row r="1876" spans="9:13" x14ac:dyDescent="0.2">
      <c r="I1876" s="249"/>
      <c r="J1876" s="767"/>
      <c r="K1876" s="765"/>
      <c r="M1876" s="288"/>
    </row>
    <row r="1877" spans="9:13" x14ac:dyDescent="0.2">
      <c r="I1877" s="249"/>
      <c r="J1877" s="767"/>
      <c r="K1877" s="765"/>
      <c r="M1877" s="288"/>
    </row>
    <row r="1878" spans="9:13" x14ac:dyDescent="0.2">
      <c r="I1878" s="249"/>
      <c r="J1878" s="767"/>
      <c r="K1878" s="765"/>
      <c r="M1878" s="288"/>
    </row>
    <row r="1879" spans="9:13" x14ac:dyDescent="0.2">
      <c r="I1879" s="249"/>
      <c r="J1879" s="767"/>
      <c r="K1879" s="765"/>
      <c r="M1879" s="288"/>
    </row>
    <row r="1880" spans="9:13" x14ac:dyDescent="0.2">
      <c r="I1880" s="249"/>
      <c r="J1880" s="767"/>
      <c r="K1880" s="765"/>
      <c r="M1880" s="288"/>
    </row>
    <row r="1881" spans="9:13" x14ac:dyDescent="0.2">
      <c r="I1881" s="249"/>
      <c r="J1881" s="767"/>
      <c r="K1881" s="765"/>
      <c r="M1881" s="288"/>
    </row>
    <row r="1882" spans="9:13" x14ac:dyDescent="0.2">
      <c r="I1882" s="249"/>
      <c r="J1882" s="767"/>
      <c r="K1882" s="765"/>
      <c r="M1882" s="288"/>
    </row>
    <row r="1883" spans="9:13" x14ac:dyDescent="0.2">
      <c r="I1883" s="249"/>
      <c r="J1883" s="767"/>
      <c r="K1883" s="765"/>
      <c r="M1883" s="288"/>
    </row>
    <row r="1884" spans="9:13" x14ac:dyDescent="0.2">
      <c r="I1884" s="249"/>
      <c r="J1884" s="767"/>
      <c r="K1884" s="765"/>
      <c r="M1884" s="288"/>
    </row>
    <row r="1885" spans="9:13" x14ac:dyDescent="0.2">
      <c r="I1885" s="249"/>
      <c r="J1885" s="767"/>
      <c r="K1885" s="765"/>
      <c r="M1885" s="288"/>
    </row>
    <row r="1886" spans="9:13" x14ac:dyDescent="0.2">
      <c r="I1886" s="249"/>
      <c r="J1886" s="767"/>
      <c r="K1886" s="765"/>
      <c r="M1886" s="288"/>
    </row>
    <row r="1887" spans="9:13" x14ac:dyDescent="0.2">
      <c r="I1887" s="249"/>
      <c r="J1887" s="767"/>
      <c r="K1887" s="765"/>
      <c r="M1887" s="288"/>
    </row>
    <row r="1888" spans="9:13" x14ac:dyDescent="0.2">
      <c r="I1888" s="249"/>
      <c r="J1888" s="767"/>
      <c r="K1888" s="765"/>
      <c r="M1888" s="288"/>
    </row>
    <row r="1889" spans="9:13" x14ac:dyDescent="0.2">
      <c r="I1889" s="249"/>
      <c r="J1889" s="767"/>
      <c r="K1889" s="765"/>
      <c r="M1889" s="288"/>
    </row>
    <row r="1890" spans="9:13" x14ac:dyDescent="0.2">
      <c r="I1890" s="249"/>
      <c r="J1890" s="767"/>
      <c r="K1890" s="765"/>
      <c r="M1890" s="288"/>
    </row>
    <row r="1891" spans="9:13" x14ac:dyDescent="0.2">
      <c r="I1891" s="249"/>
      <c r="J1891" s="767"/>
      <c r="K1891" s="765"/>
      <c r="M1891" s="288"/>
    </row>
    <row r="1892" spans="9:13" x14ac:dyDescent="0.2">
      <c r="I1892" s="249"/>
      <c r="J1892" s="767"/>
      <c r="K1892" s="765"/>
      <c r="M1892" s="288"/>
    </row>
    <row r="1893" spans="9:13" x14ac:dyDescent="0.2">
      <c r="I1893" s="249"/>
      <c r="J1893" s="767"/>
      <c r="K1893" s="765"/>
      <c r="M1893" s="288"/>
    </row>
    <row r="1894" spans="9:13" x14ac:dyDescent="0.2">
      <c r="I1894" s="249"/>
      <c r="J1894" s="767"/>
      <c r="K1894" s="765"/>
      <c r="M1894" s="288"/>
    </row>
    <row r="1895" spans="9:13" x14ac:dyDescent="0.2">
      <c r="I1895" s="249"/>
      <c r="J1895" s="767"/>
      <c r="K1895" s="765"/>
      <c r="M1895" s="288"/>
    </row>
    <row r="1896" spans="9:13" x14ac:dyDescent="0.2">
      <c r="I1896" s="249"/>
      <c r="J1896" s="767"/>
      <c r="K1896" s="765"/>
      <c r="M1896" s="288"/>
    </row>
    <row r="1897" spans="9:13" x14ac:dyDescent="0.2">
      <c r="I1897" s="249"/>
      <c r="J1897" s="767"/>
      <c r="K1897" s="765"/>
      <c r="M1897" s="288"/>
    </row>
    <row r="1898" spans="9:13" x14ac:dyDescent="0.2">
      <c r="I1898" s="249"/>
      <c r="J1898" s="767"/>
      <c r="K1898" s="765"/>
      <c r="M1898" s="288"/>
    </row>
    <row r="1899" spans="9:13" x14ac:dyDescent="0.2">
      <c r="I1899" s="249"/>
      <c r="J1899" s="767"/>
      <c r="K1899" s="765"/>
      <c r="M1899" s="288"/>
    </row>
    <row r="1900" spans="9:13" x14ac:dyDescent="0.2">
      <c r="I1900" s="249"/>
      <c r="J1900" s="767"/>
      <c r="K1900" s="765"/>
      <c r="M1900" s="288"/>
    </row>
    <row r="1901" spans="9:13" x14ac:dyDescent="0.2">
      <c r="I1901" s="249"/>
      <c r="J1901" s="767"/>
      <c r="K1901" s="765"/>
      <c r="M1901" s="288"/>
    </row>
    <row r="1902" spans="9:13" x14ac:dyDescent="0.2">
      <c r="I1902" s="249"/>
      <c r="J1902" s="767"/>
      <c r="K1902" s="765"/>
      <c r="M1902" s="288"/>
    </row>
    <row r="1903" spans="9:13" x14ac:dyDescent="0.2">
      <c r="I1903" s="249"/>
      <c r="J1903" s="767"/>
      <c r="K1903" s="765"/>
      <c r="M1903" s="288"/>
    </row>
    <row r="1904" spans="9:13" x14ac:dyDescent="0.2">
      <c r="I1904" s="249"/>
      <c r="J1904" s="767"/>
      <c r="K1904" s="765"/>
      <c r="M1904" s="288"/>
    </row>
    <row r="1905" spans="9:13" x14ac:dyDescent="0.2">
      <c r="I1905" s="249"/>
      <c r="J1905" s="767"/>
      <c r="K1905" s="765"/>
      <c r="M1905" s="288"/>
    </row>
    <row r="1906" spans="9:13" x14ac:dyDescent="0.2">
      <c r="I1906" s="249"/>
      <c r="J1906" s="767"/>
      <c r="K1906" s="765"/>
      <c r="M1906" s="288"/>
    </row>
    <row r="1907" spans="9:13" x14ac:dyDescent="0.2">
      <c r="I1907" s="249"/>
      <c r="J1907" s="767"/>
      <c r="K1907" s="765"/>
      <c r="M1907" s="288"/>
    </row>
    <row r="1908" spans="9:13" x14ac:dyDescent="0.2">
      <c r="I1908" s="249"/>
      <c r="J1908" s="767"/>
      <c r="K1908" s="765"/>
      <c r="M1908" s="288"/>
    </row>
    <row r="1909" spans="9:13" x14ac:dyDescent="0.2">
      <c r="I1909" s="249"/>
      <c r="J1909" s="767"/>
      <c r="K1909" s="765"/>
      <c r="M1909" s="288"/>
    </row>
    <row r="1910" spans="9:13" x14ac:dyDescent="0.2">
      <c r="I1910" s="249"/>
      <c r="J1910" s="767"/>
      <c r="K1910" s="765"/>
      <c r="M1910" s="288"/>
    </row>
    <row r="1911" spans="9:13" x14ac:dyDescent="0.2">
      <c r="I1911" s="249"/>
      <c r="J1911" s="767"/>
      <c r="K1911" s="765"/>
      <c r="M1911" s="288"/>
    </row>
    <row r="1912" spans="9:13" x14ac:dyDescent="0.2">
      <c r="I1912" s="249"/>
      <c r="J1912" s="767"/>
      <c r="K1912" s="765"/>
      <c r="M1912" s="288"/>
    </row>
    <row r="1913" spans="9:13" x14ac:dyDescent="0.2">
      <c r="I1913" s="249"/>
      <c r="J1913" s="767"/>
      <c r="K1913" s="765"/>
      <c r="M1913" s="288"/>
    </row>
    <row r="1914" spans="9:13" x14ac:dyDescent="0.2">
      <c r="I1914" s="249"/>
      <c r="J1914" s="767"/>
      <c r="K1914" s="765"/>
      <c r="M1914" s="288"/>
    </row>
    <row r="1915" spans="9:13" x14ac:dyDescent="0.2">
      <c r="I1915" s="249"/>
      <c r="J1915" s="767"/>
      <c r="K1915" s="765"/>
      <c r="M1915" s="288"/>
    </row>
    <row r="1916" spans="9:13" x14ac:dyDescent="0.2">
      <c r="I1916" s="249"/>
      <c r="J1916" s="767"/>
      <c r="K1916" s="765"/>
      <c r="M1916" s="288"/>
    </row>
    <row r="1917" spans="9:13" x14ac:dyDescent="0.2">
      <c r="I1917" s="249"/>
      <c r="J1917" s="767"/>
      <c r="K1917" s="765"/>
      <c r="M1917" s="288"/>
    </row>
    <row r="1918" spans="9:13" x14ac:dyDescent="0.2">
      <c r="I1918" s="249"/>
      <c r="J1918" s="767"/>
      <c r="K1918" s="765"/>
      <c r="M1918" s="288"/>
    </row>
    <row r="1919" spans="9:13" x14ac:dyDescent="0.2">
      <c r="I1919" s="249"/>
      <c r="J1919" s="767"/>
      <c r="K1919" s="765"/>
      <c r="M1919" s="288"/>
    </row>
    <row r="1920" spans="9:13" x14ac:dyDescent="0.2">
      <c r="I1920" s="249"/>
      <c r="J1920" s="767"/>
      <c r="K1920" s="765"/>
      <c r="M1920" s="288"/>
    </row>
    <row r="1921" spans="9:13" x14ac:dyDescent="0.2">
      <c r="I1921" s="249"/>
      <c r="J1921" s="767"/>
      <c r="K1921" s="765"/>
      <c r="M1921" s="288"/>
    </row>
    <row r="1922" spans="9:13" x14ac:dyDescent="0.2">
      <c r="I1922" s="249"/>
      <c r="J1922" s="767"/>
      <c r="K1922" s="765"/>
      <c r="M1922" s="288"/>
    </row>
    <row r="1923" spans="9:13" x14ac:dyDescent="0.2">
      <c r="I1923" s="249"/>
      <c r="J1923" s="767"/>
      <c r="K1923" s="765"/>
      <c r="M1923" s="288"/>
    </row>
    <row r="1924" spans="9:13" x14ac:dyDescent="0.2">
      <c r="I1924" s="249"/>
      <c r="J1924" s="767"/>
      <c r="K1924" s="765"/>
      <c r="M1924" s="288"/>
    </row>
    <row r="1925" spans="9:13" x14ac:dyDescent="0.2">
      <c r="I1925" s="249"/>
      <c r="J1925" s="767"/>
      <c r="K1925" s="765"/>
      <c r="M1925" s="288"/>
    </row>
    <row r="1926" spans="9:13" x14ac:dyDescent="0.2">
      <c r="I1926" s="249"/>
      <c r="J1926" s="767"/>
      <c r="K1926" s="765"/>
      <c r="M1926" s="288"/>
    </row>
    <row r="1927" spans="9:13" x14ac:dyDescent="0.2">
      <c r="I1927" s="249"/>
      <c r="J1927" s="767"/>
      <c r="K1927" s="765"/>
      <c r="M1927" s="288"/>
    </row>
    <row r="1928" spans="9:13" x14ac:dyDescent="0.2">
      <c r="I1928" s="249"/>
      <c r="J1928" s="767"/>
      <c r="K1928" s="765"/>
      <c r="M1928" s="288"/>
    </row>
    <row r="1929" spans="9:13" x14ac:dyDescent="0.2">
      <c r="I1929" s="249"/>
      <c r="J1929" s="767"/>
      <c r="K1929" s="765"/>
      <c r="M1929" s="288"/>
    </row>
    <row r="1930" spans="9:13" x14ac:dyDescent="0.2">
      <c r="I1930" s="249"/>
      <c r="J1930" s="767"/>
      <c r="K1930" s="765"/>
      <c r="M1930" s="288"/>
    </row>
    <row r="1931" spans="9:13" x14ac:dyDescent="0.2">
      <c r="I1931" s="249"/>
      <c r="J1931" s="767"/>
      <c r="K1931" s="765"/>
      <c r="M1931" s="288"/>
    </row>
    <row r="1932" spans="9:13" x14ac:dyDescent="0.2">
      <c r="I1932" s="249"/>
      <c r="J1932" s="767"/>
      <c r="K1932" s="765"/>
      <c r="M1932" s="288"/>
    </row>
    <row r="1933" spans="9:13" x14ac:dyDescent="0.2">
      <c r="I1933" s="249"/>
      <c r="J1933" s="767"/>
      <c r="K1933" s="765"/>
      <c r="M1933" s="288"/>
    </row>
    <row r="1934" spans="9:13" x14ac:dyDescent="0.2">
      <c r="I1934" s="249"/>
      <c r="J1934" s="767"/>
      <c r="K1934" s="765"/>
      <c r="M1934" s="288"/>
    </row>
    <row r="1935" spans="9:13" x14ac:dyDescent="0.2">
      <c r="I1935" s="249"/>
      <c r="J1935" s="767"/>
      <c r="K1935" s="765"/>
      <c r="M1935" s="288"/>
    </row>
    <row r="1936" spans="9:13" x14ac:dyDescent="0.2">
      <c r="I1936" s="249"/>
      <c r="J1936" s="767"/>
      <c r="K1936" s="765"/>
      <c r="M1936" s="288"/>
    </row>
    <row r="1937" spans="9:13" x14ac:dyDescent="0.2">
      <c r="I1937" s="249"/>
      <c r="J1937" s="767"/>
      <c r="K1937" s="765"/>
      <c r="M1937" s="288"/>
    </row>
    <row r="1938" spans="9:13" x14ac:dyDescent="0.2">
      <c r="I1938" s="249"/>
      <c r="J1938" s="767"/>
      <c r="K1938" s="765"/>
      <c r="M1938" s="288"/>
    </row>
    <row r="1939" spans="9:13" x14ac:dyDescent="0.2">
      <c r="I1939" s="249"/>
      <c r="J1939" s="767"/>
      <c r="K1939" s="765"/>
      <c r="M1939" s="288"/>
    </row>
    <row r="1940" spans="9:13" x14ac:dyDescent="0.2">
      <c r="I1940" s="249"/>
      <c r="J1940" s="767"/>
      <c r="K1940" s="765"/>
      <c r="M1940" s="288"/>
    </row>
    <row r="1941" spans="9:13" x14ac:dyDescent="0.2">
      <c r="I1941" s="249"/>
      <c r="J1941" s="767"/>
      <c r="K1941" s="765"/>
      <c r="M1941" s="288"/>
    </row>
    <row r="1942" spans="9:13" x14ac:dyDescent="0.2">
      <c r="I1942" s="249"/>
      <c r="J1942" s="767"/>
      <c r="K1942" s="765"/>
      <c r="M1942" s="288"/>
    </row>
    <row r="1943" spans="9:13" x14ac:dyDescent="0.2">
      <c r="I1943" s="249"/>
      <c r="J1943" s="767"/>
      <c r="K1943" s="765"/>
      <c r="M1943" s="288"/>
    </row>
    <row r="1944" spans="9:13" x14ac:dyDescent="0.2">
      <c r="I1944" s="249"/>
      <c r="J1944" s="767"/>
      <c r="K1944" s="765"/>
      <c r="M1944" s="288"/>
    </row>
    <row r="1945" spans="9:13" x14ac:dyDescent="0.2">
      <c r="I1945" s="249"/>
      <c r="J1945" s="767"/>
      <c r="K1945" s="765"/>
      <c r="M1945" s="288"/>
    </row>
    <row r="1946" spans="9:13" x14ac:dyDescent="0.2">
      <c r="I1946" s="249"/>
      <c r="J1946" s="767"/>
      <c r="K1946" s="765"/>
      <c r="M1946" s="288"/>
    </row>
    <row r="1947" spans="9:13" x14ac:dyDescent="0.2">
      <c r="I1947" s="249"/>
      <c r="J1947" s="767"/>
      <c r="K1947" s="765"/>
      <c r="M1947" s="288"/>
    </row>
    <row r="1948" spans="9:13" x14ac:dyDescent="0.2">
      <c r="I1948" s="249"/>
      <c r="J1948" s="767"/>
      <c r="K1948" s="765"/>
      <c r="M1948" s="288"/>
    </row>
    <row r="1949" spans="9:13" x14ac:dyDescent="0.2">
      <c r="I1949" s="249"/>
      <c r="J1949" s="767"/>
      <c r="K1949" s="765"/>
      <c r="M1949" s="288"/>
    </row>
    <row r="1950" spans="9:13" x14ac:dyDescent="0.2">
      <c r="I1950" s="249"/>
      <c r="J1950" s="767"/>
      <c r="K1950" s="765"/>
      <c r="M1950" s="288"/>
    </row>
    <row r="1951" spans="9:13" x14ac:dyDescent="0.2">
      <c r="I1951" s="249"/>
      <c r="J1951" s="767"/>
      <c r="K1951" s="765"/>
      <c r="M1951" s="288"/>
    </row>
    <row r="1952" spans="9:13" x14ac:dyDescent="0.2">
      <c r="I1952" s="249"/>
      <c r="J1952" s="767"/>
      <c r="K1952" s="765"/>
      <c r="M1952" s="288"/>
    </row>
    <row r="1953" spans="9:13" x14ac:dyDescent="0.2">
      <c r="I1953" s="249"/>
      <c r="J1953" s="767"/>
      <c r="K1953" s="765"/>
      <c r="M1953" s="288"/>
    </row>
    <row r="1954" spans="9:13" x14ac:dyDescent="0.2">
      <c r="I1954" s="249"/>
      <c r="J1954" s="767"/>
      <c r="K1954" s="765"/>
      <c r="M1954" s="288"/>
    </row>
    <row r="1955" spans="9:13" x14ac:dyDescent="0.2">
      <c r="I1955" s="249"/>
      <c r="J1955" s="767"/>
      <c r="K1955" s="765"/>
      <c r="M1955" s="288"/>
    </row>
    <row r="1956" spans="9:13" x14ac:dyDescent="0.2">
      <c r="I1956" s="249"/>
      <c r="J1956" s="767"/>
      <c r="K1956" s="765"/>
      <c r="M1956" s="288"/>
    </row>
    <row r="1957" spans="9:13" x14ac:dyDescent="0.2">
      <c r="I1957" s="249"/>
      <c r="J1957" s="767"/>
      <c r="K1957" s="765"/>
      <c r="M1957" s="288"/>
    </row>
    <row r="1958" spans="9:13" x14ac:dyDescent="0.2">
      <c r="I1958" s="249"/>
      <c r="J1958" s="767"/>
      <c r="K1958" s="765"/>
      <c r="M1958" s="288"/>
    </row>
    <row r="1959" spans="9:13" x14ac:dyDescent="0.2">
      <c r="I1959" s="249"/>
      <c r="J1959" s="767"/>
      <c r="K1959" s="765"/>
      <c r="M1959" s="288"/>
    </row>
    <row r="1960" spans="9:13" x14ac:dyDescent="0.2">
      <c r="I1960" s="249"/>
      <c r="J1960" s="767"/>
      <c r="K1960" s="765"/>
      <c r="M1960" s="288"/>
    </row>
    <row r="1961" spans="9:13" x14ac:dyDescent="0.2">
      <c r="I1961" s="249"/>
      <c r="J1961" s="767"/>
      <c r="K1961" s="765"/>
      <c r="M1961" s="288"/>
    </row>
    <row r="1962" spans="9:13" x14ac:dyDescent="0.2">
      <c r="I1962" s="249"/>
      <c r="J1962" s="767"/>
      <c r="K1962" s="765"/>
      <c r="M1962" s="288"/>
    </row>
    <row r="1963" spans="9:13" x14ac:dyDescent="0.2">
      <c r="I1963" s="249"/>
      <c r="J1963" s="767"/>
      <c r="K1963" s="765"/>
      <c r="M1963" s="288"/>
    </row>
    <row r="1964" spans="9:13" x14ac:dyDescent="0.2">
      <c r="I1964" s="249"/>
      <c r="J1964" s="767"/>
      <c r="K1964" s="765"/>
      <c r="M1964" s="288"/>
    </row>
    <row r="1965" spans="9:13" x14ac:dyDescent="0.2">
      <c r="I1965" s="249"/>
      <c r="J1965" s="767"/>
      <c r="K1965" s="765"/>
      <c r="M1965" s="288"/>
    </row>
    <row r="1966" spans="9:13" x14ac:dyDescent="0.2">
      <c r="I1966" s="249"/>
      <c r="J1966" s="767"/>
      <c r="K1966" s="765"/>
      <c r="M1966" s="288"/>
    </row>
    <row r="1967" spans="9:13" x14ac:dyDescent="0.2">
      <c r="I1967" s="249"/>
      <c r="J1967" s="767"/>
      <c r="K1967" s="765"/>
      <c r="M1967" s="288"/>
    </row>
    <row r="1968" spans="9:13" x14ac:dyDescent="0.2">
      <c r="I1968" s="249"/>
      <c r="J1968" s="767"/>
      <c r="K1968" s="765"/>
      <c r="M1968" s="288"/>
    </row>
    <row r="1969" spans="9:13" x14ac:dyDescent="0.2">
      <c r="I1969" s="249"/>
      <c r="J1969" s="767"/>
      <c r="K1969" s="765"/>
      <c r="M1969" s="288"/>
    </row>
    <row r="1970" spans="9:13" x14ac:dyDescent="0.2">
      <c r="I1970" s="249"/>
      <c r="J1970" s="767"/>
      <c r="K1970" s="765"/>
      <c r="M1970" s="288"/>
    </row>
    <row r="1971" spans="9:13" x14ac:dyDescent="0.2">
      <c r="I1971" s="249"/>
      <c r="J1971" s="767"/>
      <c r="K1971" s="765"/>
      <c r="M1971" s="288"/>
    </row>
    <row r="1972" spans="9:13" x14ac:dyDescent="0.2">
      <c r="I1972" s="249"/>
      <c r="J1972" s="767"/>
      <c r="K1972" s="765"/>
      <c r="M1972" s="288"/>
    </row>
    <row r="1973" spans="9:13" x14ac:dyDescent="0.2">
      <c r="I1973" s="249"/>
      <c r="J1973" s="767"/>
      <c r="K1973" s="765"/>
      <c r="M1973" s="288"/>
    </row>
    <row r="1974" spans="9:13" x14ac:dyDescent="0.2">
      <c r="I1974" s="249"/>
      <c r="J1974" s="767"/>
      <c r="K1974" s="765"/>
      <c r="M1974" s="288"/>
    </row>
    <row r="1975" spans="9:13" x14ac:dyDescent="0.2">
      <c r="I1975" s="249"/>
      <c r="J1975" s="767"/>
      <c r="K1975" s="765"/>
      <c r="M1975" s="288"/>
    </row>
    <row r="1976" spans="9:13" x14ac:dyDescent="0.2">
      <c r="I1976" s="249"/>
      <c r="J1976" s="767"/>
      <c r="K1976" s="765"/>
      <c r="M1976" s="288"/>
    </row>
    <row r="1977" spans="9:13" x14ac:dyDescent="0.2">
      <c r="I1977" s="249"/>
      <c r="J1977" s="767"/>
      <c r="K1977" s="765"/>
      <c r="M1977" s="288"/>
    </row>
    <row r="1978" spans="9:13" x14ac:dyDescent="0.2">
      <c r="I1978" s="249"/>
      <c r="J1978" s="767"/>
      <c r="K1978" s="765"/>
      <c r="M1978" s="288"/>
    </row>
    <row r="1979" spans="9:13" x14ac:dyDescent="0.2">
      <c r="I1979" s="249"/>
      <c r="J1979" s="767"/>
      <c r="K1979" s="765"/>
      <c r="M1979" s="288"/>
    </row>
    <row r="1980" spans="9:13" x14ac:dyDescent="0.2">
      <c r="I1980" s="249"/>
      <c r="J1980" s="767"/>
      <c r="K1980" s="765"/>
      <c r="M1980" s="288"/>
    </row>
    <row r="1981" spans="9:13" x14ac:dyDescent="0.2">
      <c r="I1981" s="249"/>
      <c r="J1981" s="767"/>
      <c r="K1981" s="765"/>
      <c r="M1981" s="288"/>
    </row>
    <row r="1982" spans="9:13" x14ac:dyDescent="0.2">
      <c r="I1982" s="249"/>
      <c r="J1982" s="767"/>
      <c r="K1982" s="765"/>
      <c r="M1982" s="288"/>
    </row>
    <row r="1983" spans="9:13" x14ac:dyDescent="0.2">
      <c r="I1983" s="249"/>
      <c r="J1983" s="767"/>
      <c r="K1983" s="765"/>
      <c r="M1983" s="288"/>
    </row>
    <row r="1984" spans="9:13" x14ac:dyDescent="0.2">
      <c r="I1984" s="249"/>
      <c r="J1984" s="767"/>
      <c r="K1984" s="765"/>
      <c r="M1984" s="288"/>
    </row>
    <row r="1985" spans="9:13" x14ac:dyDescent="0.2">
      <c r="I1985" s="249"/>
      <c r="J1985" s="767"/>
      <c r="K1985" s="765"/>
      <c r="M1985" s="288"/>
    </row>
    <row r="1986" spans="9:13" x14ac:dyDescent="0.2">
      <c r="I1986" s="249"/>
      <c r="J1986" s="767"/>
      <c r="K1986" s="765"/>
      <c r="M1986" s="288"/>
    </row>
    <row r="1987" spans="9:13" x14ac:dyDescent="0.2">
      <c r="I1987" s="249"/>
      <c r="J1987" s="767"/>
      <c r="K1987" s="765"/>
      <c r="M1987" s="288"/>
    </row>
    <row r="1988" spans="9:13" x14ac:dyDescent="0.2">
      <c r="I1988" s="249"/>
      <c r="J1988" s="767"/>
      <c r="K1988" s="765"/>
      <c r="M1988" s="288"/>
    </row>
    <row r="1989" spans="9:13" x14ac:dyDescent="0.2">
      <c r="I1989" s="249"/>
      <c r="J1989" s="767"/>
      <c r="K1989" s="765"/>
      <c r="M1989" s="288"/>
    </row>
    <row r="1990" spans="9:13" x14ac:dyDescent="0.2">
      <c r="I1990" s="249"/>
      <c r="J1990" s="767"/>
      <c r="K1990" s="765"/>
      <c r="M1990" s="288"/>
    </row>
    <row r="1991" spans="9:13" x14ac:dyDescent="0.2">
      <c r="I1991" s="249"/>
      <c r="J1991" s="767"/>
      <c r="K1991" s="765"/>
      <c r="M1991" s="288"/>
    </row>
    <row r="1992" spans="9:13" x14ac:dyDescent="0.2">
      <c r="I1992" s="249"/>
      <c r="J1992" s="767"/>
      <c r="K1992" s="765"/>
      <c r="M1992" s="288"/>
    </row>
    <row r="1993" spans="9:13" x14ac:dyDescent="0.2">
      <c r="I1993" s="249"/>
      <c r="J1993" s="767"/>
      <c r="K1993" s="765"/>
      <c r="M1993" s="288"/>
    </row>
    <row r="1994" spans="9:13" x14ac:dyDescent="0.2">
      <c r="I1994" s="249"/>
      <c r="J1994" s="767"/>
      <c r="K1994" s="765"/>
      <c r="M1994" s="288"/>
    </row>
  </sheetData>
  <dataValidations count="4">
    <dataValidation allowBlank="1" showInputMessage="1" showErrorMessage="1" promptTitle="Gebouwdeelcode" prompt="Een gebouwdeel is een deel van een gebouw, met een afwijkend:_x000a_- bouwjaar_x000a_- bouwdeelfunctie of:_x000a_- ėėn of meerdere gebouwvleugels._x000a_Alleen toepassen na vooraf overleg met VGI en een schematische tekening bijgevoegen." sqref="B3"/>
    <dataValidation allowBlank="1" showInputMessage="1" showErrorMessage="1" promptTitle="Gebouwdeel soort" prompt="De gebouwdeelsoort  mag niet bestaan uit de gebouwsoort 'Complex gebouw'." sqref="E3"/>
    <dataValidation type="list" allowBlank="1" showInputMessage="1" showErrorMessage="1" sqref="J5:J1994">
      <formula1>Bwlaag</formula1>
    </dataValidation>
    <dataValidation type="list" allowBlank="1" showInputMessage="1" showErrorMessage="1" sqref="K5:K1994">
      <formula1>Mutatie</formula1>
    </dataValidation>
  </dataValidations>
  <printOptions horizontalCentered="1"/>
  <pageMargins left="0.31496062992125984" right="0.31496062992125984" top="0.55118110236220474" bottom="0.35433070866141736" header="0.31496062992125984" footer="0.31496062992125984"/>
  <pageSetup paperSize="9" scale="10" orientation="landscape" cellComments="asDisplayed"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pageSetUpPr fitToPage="1"/>
  </sheetPr>
  <dimension ref="A1:AD1994"/>
  <sheetViews>
    <sheetView showGridLines="0" showRowColHeaders="0" showZeros="0" zoomScale="90" zoomScaleNormal="90" workbookViewId="0">
      <pane ySplit="4" topLeftCell="A5" activePane="bottomLeft" state="frozen"/>
      <selection pane="bottomLeft"/>
    </sheetView>
  </sheetViews>
  <sheetFormatPr defaultColWidth="18.140625" defaultRowHeight="12.75" x14ac:dyDescent="0.2"/>
  <cols>
    <col min="1" max="1" width="2.42578125" style="833" customWidth="1"/>
    <col min="2" max="2" width="14" style="193" customWidth="1"/>
    <col min="3" max="3" width="14.85546875" style="193" customWidth="1"/>
    <col min="4" max="4" width="19.7109375" style="193" customWidth="1"/>
    <col min="5" max="5" width="21.85546875" style="193" customWidth="1"/>
    <col min="6" max="6" width="21.28515625" style="193" customWidth="1"/>
    <col min="7" max="7" width="31" style="193" customWidth="1"/>
    <col min="8" max="8" width="24.28515625" style="193" customWidth="1"/>
    <col min="9" max="9" width="14.140625" style="193" customWidth="1"/>
    <col min="10" max="10" width="24.140625" style="193" customWidth="1"/>
    <col min="11" max="11" width="26.7109375" style="267" customWidth="1"/>
    <col min="12" max="12" width="3" style="193" customWidth="1"/>
    <col min="13" max="13" width="15" style="193" customWidth="1"/>
    <col min="14" max="14" width="12.140625" style="193" customWidth="1"/>
    <col min="15" max="15" width="1.85546875" style="193" customWidth="1"/>
    <col min="16" max="16" width="36.85546875" style="193" customWidth="1"/>
    <col min="17" max="28" width="18.140625" style="193"/>
    <col min="29" max="30" width="18.140625" style="226"/>
    <col min="31" max="16384" width="18.140625" style="193"/>
  </cols>
  <sheetData>
    <row r="1" spans="2:30" ht="27" thickBot="1" x14ac:dyDescent="0.45">
      <c r="B1" s="225" t="s">
        <v>1658</v>
      </c>
      <c r="C1" s="224"/>
      <c r="D1" s="224"/>
      <c r="E1" s="876"/>
      <c r="F1" s="876"/>
      <c r="G1" s="877"/>
      <c r="H1" s="764"/>
      <c r="I1" s="764"/>
      <c r="J1" s="764"/>
      <c r="K1" s="879"/>
      <c r="L1" s="764"/>
      <c r="M1" s="764"/>
      <c r="N1" s="850"/>
      <c r="P1" s="241"/>
      <c r="Q1" s="228"/>
      <c r="R1" s="227"/>
      <c r="AC1" s="226" t="s">
        <v>7</v>
      </c>
      <c r="AD1" s="226" t="s">
        <v>1521</v>
      </c>
    </row>
    <row r="2" spans="2:30" ht="13.5" thickBot="1" x14ac:dyDescent="0.25">
      <c r="B2" s="850"/>
      <c r="C2" s="850"/>
      <c r="D2" s="850"/>
      <c r="E2" s="850"/>
      <c r="F2" s="850"/>
      <c r="G2" s="850"/>
      <c r="H2" s="850"/>
      <c r="I2" s="850"/>
      <c r="J2" s="850"/>
      <c r="K2" s="880"/>
      <c r="L2" s="850"/>
      <c r="M2" s="850"/>
      <c r="N2" s="850"/>
    </row>
    <row r="3" spans="2:30" ht="25.5" x14ac:dyDescent="0.2">
      <c r="B3" s="300" t="s">
        <v>1651</v>
      </c>
      <c r="C3" s="269" t="s">
        <v>1650</v>
      </c>
      <c r="D3" s="270" t="s">
        <v>1642</v>
      </c>
      <c r="E3" s="268" t="s">
        <v>1649</v>
      </c>
      <c r="F3" s="268" t="s">
        <v>1643</v>
      </c>
      <c r="G3" s="268" t="s">
        <v>1646</v>
      </c>
      <c r="H3" s="268" t="s">
        <v>1644</v>
      </c>
      <c r="I3" s="268" t="s">
        <v>1647</v>
      </c>
      <c r="J3" s="268" t="s">
        <v>1645</v>
      </c>
      <c r="K3" s="268" t="s">
        <v>1648</v>
      </c>
      <c r="L3" s="250"/>
      <c r="M3" s="268" t="s">
        <v>1524</v>
      </c>
      <c r="N3" s="263" t="s">
        <v>1660</v>
      </c>
      <c r="P3" s="264" t="s">
        <v>1522</v>
      </c>
    </row>
    <row r="4" spans="2:30" ht="15" x14ac:dyDescent="0.25">
      <c r="B4" s="302" t="s">
        <v>1630</v>
      </c>
      <c r="C4" s="303" t="s">
        <v>1631</v>
      </c>
      <c r="D4" s="303" t="s">
        <v>1632</v>
      </c>
      <c r="E4" s="303" t="s">
        <v>1589</v>
      </c>
      <c r="F4" s="303" t="s">
        <v>1592</v>
      </c>
      <c r="G4" s="303" t="s">
        <v>1633</v>
      </c>
      <c r="H4" s="303" t="s">
        <v>1634</v>
      </c>
      <c r="I4" s="303" t="s">
        <v>1635</v>
      </c>
      <c r="J4" s="303" t="s">
        <v>1597</v>
      </c>
      <c r="K4" s="304" t="s">
        <v>1636</v>
      </c>
      <c r="L4" s="249"/>
      <c r="M4" s="766"/>
      <c r="N4" s="766"/>
      <c r="P4" s="766"/>
    </row>
    <row r="5" spans="2:30" ht="15" x14ac:dyDescent="0.25">
      <c r="B5" s="285"/>
      <c r="C5" s="286"/>
      <c r="D5" s="286"/>
      <c r="E5" s="286"/>
      <c r="F5" s="286" t="s">
        <v>634</v>
      </c>
      <c r="G5" s="286">
        <v>3100</v>
      </c>
      <c r="H5" s="286">
        <v>2800</v>
      </c>
      <c r="I5" s="286" t="s">
        <v>2628</v>
      </c>
      <c r="J5" s="286" t="s">
        <v>1194</v>
      </c>
      <c r="K5" s="305">
        <v>2800</v>
      </c>
      <c r="L5" s="249"/>
      <c r="M5" s="767"/>
      <c r="N5" s="765"/>
      <c r="P5" s="288"/>
    </row>
    <row r="6" spans="2:30" ht="15" x14ac:dyDescent="0.25">
      <c r="B6" s="285"/>
      <c r="C6" s="286"/>
      <c r="D6" s="286"/>
      <c r="E6" s="286"/>
      <c r="F6" s="286" t="s">
        <v>634</v>
      </c>
      <c r="G6" s="286">
        <v>3100</v>
      </c>
      <c r="H6" s="286">
        <v>2800</v>
      </c>
      <c r="I6" s="286" t="s">
        <v>2629</v>
      </c>
      <c r="J6" s="286" t="s">
        <v>327</v>
      </c>
      <c r="K6" s="305">
        <v>2800</v>
      </c>
      <c r="L6" s="249"/>
      <c r="M6" s="767"/>
      <c r="N6" s="765"/>
      <c r="P6" s="288"/>
    </row>
    <row r="7" spans="2:30" ht="15" x14ac:dyDescent="0.25">
      <c r="B7" s="285"/>
      <c r="C7" s="286"/>
      <c r="D7" s="286"/>
      <c r="E7" s="286"/>
      <c r="F7" s="286" t="s">
        <v>634</v>
      </c>
      <c r="G7" s="286">
        <v>3100</v>
      </c>
      <c r="H7" s="286">
        <v>2800</v>
      </c>
      <c r="I7" s="286" t="s">
        <v>2630</v>
      </c>
      <c r="J7" s="286" t="s">
        <v>1186</v>
      </c>
      <c r="K7" s="305">
        <v>2800</v>
      </c>
      <c r="L7" s="249"/>
      <c r="M7" s="767"/>
      <c r="N7" s="765"/>
      <c r="P7" s="288"/>
    </row>
    <row r="8" spans="2:30" ht="15" x14ac:dyDescent="0.25">
      <c r="B8" s="285"/>
      <c r="C8" s="286"/>
      <c r="D8" s="286"/>
      <c r="E8" s="286"/>
      <c r="F8" s="286" t="s">
        <v>634</v>
      </c>
      <c r="G8" s="286">
        <v>3100</v>
      </c>
      <c r="H8" s="286">
        <v>2800</v>
      </c>
      <c r="I8" s="286" t="s">
        <v>2631</v>
      </c>
      <c r="J8" s="286" t="s">
        <v>324</v>
      </c>
      <c r="K8" s="305">
        <v>2800</v>
      </c>
      <c r="L8" s="249"/>
      <c r="M8" s="767"/>
      <c r="N8" s="765"/>
      <c r="P8" s="288"/>
    </row>
    <row r="9" spans="2:30" ht="15" x14ac:dyDescent="0.25">
      <c r="B9" s="285"/>
      <c r="C9" s="286"/>
      <c r="D9" s="286"/>
      <c r="E9" s="286"/>
      <c r="F9" s="286" t="s">
        <v>634</v>
      </c>
      <c r="G9" s="286">
        <v>3100</v>
      </c>
      <c r="H9" s="286">
        <v>2800</v>
      </c>
      <c r="I9" s="286" t="s">
        <v>2632</v>
      </c>
      <c r="J9" s="286" t="s">
        <v>324</v>
      </c>
      <c r="K9" s="305">
        <v>2800</v>
      </c>
      <c r="L9" s="249"/>
      <c r="M9" s="767"/>
      <c r="N9" s="765"/>
      <c r="P9" s="288"/>
    </row>
    <row r="10" spans="2:30" ht="15" x14ac:dyDescent="0.25">
      <c r="B10" s="285"/>
      <c r="C10" s="286"/>
      <c r="D10" s="286"/>
      <c r="E10" s="286"/>
      <c r="F10" s="286" t="s">
        <v>634</v>
      </c>
      <c r="G10" s="286">
        <v>3100</v>
      </c>
      <c r="H10" s="286">
        <v>2800</v>
      </c>
      <c r="I10" s="286" t="s">
        <v>2633</v>
      </c>
      <c r="J10" s="286" t="s">
        <v>324</v>
      </c>
      <c r="K10" s="305">
        <v>2800</v>
      </c>
      <c r="L10" s="249"/>
      <c r="M10" s="767"/>
      <c r="N10" s="765"/>
      <c r="P10" s="288"/>
    </row>
    <row r="11" spans="2:30" ht="15" x14ac:dyDescent="0.25">
      <c r="B11" s="285"/>
      <c r="C11" s="286"/>
      <c r="D11" s="286"/>
      <c r="E11" s="286"/>
      <c r="F11" s="286" t="s">
        <v>634</v>
      </c>
      <c r="G11" s="286">
        <v>3100</v>
      </c>
      <c r="H11" s="286">
        <v>2800</v>
      </c>
      <c r="I11" s="286" t="s">
        <v>2634</v>
      </c>
      <c r="J11" s="286" t="s">
        <v>1509</v>
      </c>
      <c r="K11" s="305">
        <v>2800</v>
      </c>
      <c r="L11" s="249"/>
      <c r="M11" s="767"/>
      <c r="N11" s="765"/>
      <c r="P11" s="288"/>
    </row>
    <row r="12" spans="2:30" ht="15" x14ac:dyDescent="0.25">
      <c r="B12" s="285"/>
      <c r="C12" s="286"/>
      <c r="D12" s="286"/>
      <c r="E12" s="286"/>
      <c r="F12" s="286" t="s">
        <v>634</v>
      </c>
      <c r="G12" s="286">
        <v>3100</v>
      </c>
      <c r="H12" s="286">
        <v>2800</v>
      </c>
      <c r="I12" s="286" t="s">
        <v>2626</v>
      </c>
      <c r="J12" s="286" t="s">
        <v>1509</v>
      </c>
      <c r="K12" s="305">
        <v>2800</v>
      </c>
      <c r="L12" s="249"/>
      <c r="M12" s="767"/>
      <c r="N12" s="765"/>
      <c r="P12" s="288"/>
    </row>
    <row r="13" spans="2:30" ht="15" x14ac:dyDescent="0.25">
      <c r="B13" s="285"/>
      <c r="C13" s="286"/>
      <c r="D13" s="286"/>
      <c r="E13" s="286"/>
      <c r="F13" s="286" t="s">
        <v>634</v>
      </c>
      <c r="G13" s="286">
        <v>3100</v>
      </c>
      <c r="H13" s="286">
        <v>2800</v>
      </c>
      <c r="I13" s="286" t="s">
        <v>2635</v>
      </c>
      <c r="J13" s="286" t="s">
        <v>1509</v>
      </c>
      <c r="K13" s="305">
        <v>2800</v>
      </c>
      <c r="L13" s="249"/>
      <c r="M13" s="767"/>
      <c r="N13" s="765"/>
      <c r="P13" s="288"/>
    </row>
    <row r="14" spans="2:30" ht="15" x14ac:dyDescent="0.25">
      <c r="B14" s="285"/>
      <c r="C14" s="286"/>
      <c r="D14" s="286"/>
      <c r="E14" s="286"/>
      <c r="F14" s="286" t="s">
        <v>634</v>
      </c>
      <c r="G14" s="286">
        <v>3100</v>
      </c>
      <c r="H14" s="286">
        <v>2800</v>
      </c>
      <c r="I14" s="286" t="s">
        <v>2636</v>
      </c>
      <c r="J14" s="286" t="s">
        <v>1509</v>
      </c>
      <c r="K14" s="305">
        <v>2800</v>
      </c>
      <c r="L14" s="249"/>
      <c r="M14" s="767"/>
      <c r="N14" s="765"/>
      <c r="P14" s="288"/>
    </row>
    <row r="15" spans="2:30" ht="15" x14ac:dyDescent="0.25">
      <c r="B15" s="285"/>
      <c r="C15" s="286"/>
      <c r="D15" s="286"/>
      <c r="E15" s="286"/>
      <c r="F15" s="286" t="s">
        <v>634</v>
      </c>
      <c r="G15" s="286">
        <v>3100</v>
      </c>
      <c r="H15" s="286">
        <v>2800</v>
      </c>
      <c r="I15" s="286" t="s">
        <v>2583</v>
      </c>
      <c r="J15" s="286" t="s">
        <v>1210</v>
      </c>
      <c r="K15" s="305">
        <v>2800</v>
      </c>
      <c r="L15" s="249"/>
      <c r="M15" s="767"/>
      <c r="N15" s="765"/>
      <c r="P15" s="288"/>
    </row>
    <row r="16" spans="2:30" ht="15" x14ac:dyDescent="0.25">
      <c r="B16" s="285"/>
      <c r="C16" s="286"/>
      <c r="D16" s="286"/>
      <c r="E16" s="286"/>
      <c r="F16" s="286" t="s">
        <v>634</v>
      </c>
      <c r="G16" s="286">
        <v>3100</v>
      </c>
      <c r="H16" s="286">
        <v>2800</v>
      </c>
      <c r="I16" s="286" t="s">
        <v>2637</v>
      </c>
      <c r="J16" s="286" t="s">
        <v>303</v>
      </c>
      <c r="K16" s="305">
        <v>2800</v>
      </c>
      <c r="L16" s="249"/>
      <c r="M16" s="767"/>
      <c r="N16" s="765"/>
      <c r="P16" s="288"/>
    </row>
    <row r="17" spans="2:16" ht="15" x14ac:dyDescent="0.25">
      <c r="B17" s="285"/>
      <c r="C17" s="286"/>
      <c r="D17" s="286"/>
      <c r="E17" s="286"/>
      <c r="F17" s="286" t="s">
        <v>634</v>
      </c>
      <c r="G17" s="286">
        <v>3100</v>
      </c>
      <c r="H17" s="286">
        <v>2800</v>
      </c>
      <c r="I17" s="286" t="s">
        <v>2638</v>
      </c>
      <c r="J17" s="286" t="s">
        <v>303</v>
      </c>
      <c r="K17" s="305">
        <v>2800</v>
      </c>
      <c r="L17" s="249"/>
      <c r="M17" s="767"/>
      <c r="N17" s="765"/>
      <c r="P17" s="288"/>
    </row>
    <row r="18" spans="2:16" ht="15" x14ac:dyDescent="0.25">
      <c r="B18" s="285"/>
      <c r="C18" s="286"/>
      <c r="D18" s="286"/>
      <c r="E18" s="286"/>
      <c r="F18" s="286" t="s">
        <v>634</v>
      </c>
      <c r="G18" s="286">
        <v>3100</v>
      </c>
      <c r="H18" s="286">
        <v>2800</v>
      </c>
      <c r="I18" s="286" t="s">
        <v>2639</v>
      </c>
      <c r="J18" s="286" t="s">
        <v>302</v>
      </c>
      <c r="K18" s="305">
        <v>2800</v>
      </c>
      <c r="L18" s="249"/>
      <c r="M18" s="767"/>
      <c r="N18" s="765"/>
      <c r="P18" s="288"/>
    </row>
    <row r="19" spans="2:16" ht="15" x14ac:dyDescent="0.25">
      <c r="B19" s="285"/>
      <c r="C19" s="286"/>
      <c r="D19" s="286"/>
      <c r="E19" s="286"/>
      <c r="F19" s="286" t="s">
        <v>634</v>
      </c>
      <c r="G19" s="286">
        <v>3100</v>
      </c>
      <c r="H19" s="286">
        <v>2800</v>
      </c>
      <c r="I19" s="286" t="s">
        <v>2640</v>
      </c>
      <c r="J19" s="286" t="s">
        <v>1192</v>
      </c>
      <c r="K19" s="305">
        <v>2800</v>
      </c>
      <c r="L19" s="249"/>
      <c r="M19" s="767"/>
      <c r="N19" s="765"/>
      <c r="P19" s="288"/>
    </row>
    <row r="20" spans="2:16" ht="15" x14ac:dyDescent="0.25">
      <c r="B20" s="285"/>
      <c r="C20" s="286"/>
      <c r="D20" s="286"/>
      <c r="E20" s="286"/>
      <c r="F20" s="286" t="s">
        <v>634</v>
      </c>
      <c r="G20" s="286">
        <v>3100</v>
      </c>
      <c r="H20" s="286">
        <v>2800</v>
      </c>
      <c r="I20" s="286" t="s">
        <v>2641</v>
      </c>
      <c r="J20" s="286" t="s">
        <v>1217</v>
      </c>
      <c r="K20" s="305">
        <v>2800</v>
      </c>
      <c r="L20" s="249"/>
      <c r="M20" s="767"/>
      <c r="N20" s="765"/>
      <c r="P20" s="288"/>
    </row>
    <row r="21" spans="2:16" ht="15" x14ac:dyDescent="0.25">
      <c r="B21" s="285"/>
      <c r="C21" s="286"/>
      <c r="D21" s="286"/>
      <c r="E21" s="286"/>
      <c r="F21" s="286" t="s">
        <v>634</v>
      </c>
      <c r="G21" s="286">
        <v>3100</v>
      </c>
      <c r="H21" s="286">
        <v>2800</v>
      </c>
      <c r="I21" s="286" t="s">
        <v>2642</v>
      </c>
      <c r="J21" s="286" t="s">
        <v>1217</v>
      </c>
      <c r="K21" s="305">
        <v>2800</v>
      </c>
      <c r="L21" s="249"/>
      <c r="M21" s="767"/>
      <c r="N21" s="765"/>
      <c r="P21" s="288"/>
    </row>
    <row r="22" spans="2:16" ht="15" x14ac:dyDescent="0.25">
      <c r="B22" s="285"/>
      <c r="C22" s="286"/>
      <c r="D22" s="286"/>
      <c r="E22" s="286"/>
      <c r="F22" s="286" t="s">
        <v>634</v>
      </c>
      <c r="G22" s="286">
        <v>3100</v>
      </c>
      <c r="H22" s="286">
        <v>2800</v>
      </c>
      <c r="I22" s="286" t="s">
        <v>2643</v>
      </c>
      <c r="J22" s="286" t="s">
        <v>1217</v>
      </c>
      <c r="K22" s="305">
        <v>2800</v>
      </c>
      <c r="L22" s="249"/>
      <c r="M22" s="767"/>
      <c r="N22" s="765"/>
      <c r="P22" s="288"/>
    </row>
    <row r="23" spans="2:16" ht="15" x14ac:dyDescent="0.25">
      <c r="B23" s="285"/>
      <c r="C23" s="286"/>
      <c r="D23" s="286"/>
      <c r="E23" s="286"/>
      <c r="F23" s="286" t="s">
        <v>634</v>
      </c>
      <c r="G23" s="286">
        <v>3100</v>
      </c>
      <c r="H23" s="286">
        <v>2800</v>
      </c>
      <c r="I23" s="286" t="s">
        <v>2644</v>
      </c>
      <c r="J23" s="286" t="s">
        <v>1217</v>
      </c>
      <c r="K23" s="305">
        <v>2800</v>
      </c>
      <c r="L23" s="249"/>
      <c r="M23" s="767"/>
      <c r="N23" s="765"/>
      <c r="P23" s="288"/>
    </row>
    <row r="24" spans="2:16" ht="15" x14ac:dyDescent="0.25">
      <c r="B24" s="285"/>
      <c r="C24" s="286"/>
      <c r="D24" s="286"/>
      <c r="E24" s="286"/>
      <c r="F24" s="286" t="s">
        <v>634</v>
      </c>
      <c r="G24" s="286">
        <v>3100</v>
      </c>
      <c r="H24" s="286">
        <v>2800</v>
      </c>
      <c r="I24" s="286" t="s">
        <v>2645</v>
      </c>
      <c r="J24" s="286" t="s">
        <v>1186</v>
      </c>
      <c r="K24" s="305">
        <v>2800</v>
      </c>
      <c r="L24" s="249"/>
      <c r="M24" s="767"/>
      <c r="N24" s="765"/>
      <c r="P24" s="288"/>
    </row>
    <row r="25" spans="2:16" ht="15" x14ac:dyDescent="0.25">
      <c r="B25" s="285"/>
      <c r="C25" s="286"/>
      <c r="D25" s="286"/>
      <c r="E25" s="286"/>
      <c r="F25" s="286" t="s">
        <v>634</v>
      </c>
      <c r="G25" s="286">
        <v>3100</v>
      </c>
      <c r="H25" s="286">
        <v>2800</v>
      </c>
      <c r="I25" s="286" t="s">
        <v>2646</v>
      </c>
      <c r="J25" s="286" t="s">
        <v>1509</v>
      </c>
      <c r="K25" s="305">
        <v>2800</v>
      </c>
      <c r="L25" s="249"/>
      <c r="M25" s="767"/>
      <c r="N25" s="765"/>
      <c r="P25" s="288"/>
    </row>
    <row r="26" spans="2:16" ht="15" x14ac:dyDescent="0.25">
      <c r="B26" s="285"/>
      <c r="C26" s="286"/>
      <c r="D26" s="286"/>
      <c r="E26" s="286"/>
      <c r="F26" s="286" t="s">
        <v>634</v>
      </c>
      <c r="G26" s="286">
        <v>3100</v>
      </c>
      <c r="H26" s="286">
        <v>2800</v>
      </c>
      <c r="I26" s="286" t="s">
        <v>2647</v>
      </c>
      <c r="J26" s="286" t="s">
        <v>1509</v>
      </c>
      <c r="K26" s="305">
        <v>2800</v>
      </c>
      <c r="L26" s="249"/>
      <c r="M26" s="767"/>
      <c r="N26" s="765"/>
      <c r="P26" s="288"/>
    </row>
    <row r="27" spans="2:16" ht="15" x14ac:dyDescent="0.25">
      <c r="B27" s="285"/>
      <c r="C27" s="286"/>
      <c r="D27" s="286"/>
      <c r="E27" s="286"/>
      <c r="F27" s="286" t="s">
        <v>634</v>
      </c>
      <c r="G27" s="286">
        <v>3100</v>
      </c>
      <c r="H27" s="286">
        <v>2800</v>
      </c>
      <c r="I27" s="286" t="s">
        <v>2648</v>
      </c>
      <c r="J27" s="286" t="s">
        <v>1509</v>
      </c>
      <c r="K27" s="305">
        <v>2800</v>
      </c>
      <c r="L27" s="249"/>
      <c r="M27" s="767"/>
      <c r="N27" s="765"/>
      <c r="P27" s="288"/>
    </row>
    <row r="28" spans="2:16" ht="15" x14ac:dyDescent="0.25">
      <c r="B28" s="285"/>
      <c r="C28" s="286"/>
      <c r="D28" s="286"/>
      <c r="E28" s="286"/>
      <c r="F28" s="286" t="s">
        <v>634</v>
      </c>
      <c r="G28" s="286">
        <v>3100</v>
      </c>
      <c r="H28" s="286">
        <v>2800</v>
      </c>
      <c r="I28" s="286" t="s">
        <v>2649</v>
      </c>
      <c r="J28" s="286" t="s">
        <v>1509</v>
      </c>
      <c r="K28" s="305">
        <v>2800</v>
      </c>
      <c r="L28" s="249"/>
      <c r="M28" s="767"/>
      <c r="N28" s="765"/>
      <c r="P28" s="288"/>
    </row>
    <row r="29" spans="2:16" ht="15" x14ac:dyDescent="0.25">
      <c r="B29" s="285"/>
      <c r="C29" s="286"/>
      <c r="D29" s="286"/>
      <c r="E29" s="286"/>
      <c r="F29" s="286" t="s">
        <v>634</v>
      </c>
      <c r="G29" s="286">
        <v>3100</v>
      </c>
      <c r="H29" s="286">
        <v>2800</v>
      </c>
      <c r="I29" s="286" t="s">
        <v>2650</v>
      </c>
      <c r="J29" s="286" t="s">
        <v>340</v>
      </c>
      <c r="K29" s="305">
        <v>2800</v>
      </c>
      <c r="L29" s="249"/>
      <c r="M29" s="767"/>
      <c r="N29" s="765"/>
      <c r="P29" s="288"/>
    </row>
    <row r="30" spans="2:16" ht="15" x14ac:dyDescent="0.25">
      <c r="B30" s="285"/>
      <c r="C30" s="286"/>
      <c r="D30" s="286"/>
      <c r="E30" s="286"/>
      <c r="F30" s="286" t="s">
        <v>634</v>
      </c>
      <c r="G30" s="286">
        <v>3100</v>
      </c>
      <c r="H30" s="286">
        <v>2800</v>
      </c>
      <c r="I30" s="286" t="s">
        <v>2651</v>
      </c>
      <c r="J30" s="286" t="s">
        <v>281</v>
      </c>
      <c r="K30" s="305">
        <v>2800</v>
      </c>
      <c r="L30" s="249"/>
      <c r="M30" s="767"/>
      <c r="N30" s="765"/>
      <c r="P30" s="288"/>
    </row>
    <row r="31" spans="2:16" ht="15" x14ac:dyDescent="0.25">
      <c r="B31" s="285"/>
      <c r="C31" s="286"/>
      <c r="D31" s="286"/>
      <c r="E31" s="286"/>
      <c r="F31" s="286" t="s">
        <v>634</v>
      </c>
      <c r="G31" s="286">
        <v>3100</v>
      </c>
      <c r="H31" s="286">
        <v>2800</v>
      </c>
      <c r="I31" s="286" t="s">
        <v>2652</v>
      </c>
      <c r="J31" s="286" t="s">
        <v>354</v>
      </c>
      <c r="K31" s="305">
        <v>2800</v>
      </c>
      <c r="L31" s="249"/>
      <c r="M31" s="767"/>
      <c r="N31" s="765"/>
      <c r="P31" s="288"/>
    </row>
    <row r="32" spans="2:16" ht="15" x14ac:dyDescent="0.25">
      <c r="B32" s="285"/>
      <c r="C32" s="286"/>
      <c r="D32" s="286"/>
      <c r="E32" s="286"/>
      <c r="F32" s="286" t="s">
        <v>634</v>
      </c>
      <c r="G32" s="286">
        <v>3100</v>
      </c>
      <c r="H32" s="286">
        <v>2800</v>
      </c>
      <c r="I32" s="286" t="s">
        <v>2653</v>
      </c>
      <c r="J32" s="286" t="s">
        <v>354</v>
      </c>
      <c r="K32" s="305">
        <v>2800</v>
      </c>
      <c r="L32" s="249"/>
      <c r="M32" s="767"/>
      <c r="N32" s="765"/>
      <c r="P32" s="288"/>
    </row>
    <row r="33" spans="2:16" ht="15" x14ac:dyDescent="0.25">
      <c r="B33" s="285"/>
      <c r="C33" s="286"/>
      <c r="D33" s="286"/>
      <c r="E33" s="286"/>
      <c r="F33" s="286" t="s">
        <v>634</v>
      </c>
      <c r="G33" s="286">
        <v>3100</v>
      </c>
      <c r="H33" s="286">
        <v>2800</v>
      </c>
      <c r="I33" s="286" t="s">
        <v>2654</v>
      </c>
      <c r="J33" s="286" t="s">
        <v>283</v>
      </c>
      <c r="K33" s="305">
        <v>2800</v>
      </c>
      <c r="L33" s="249"/>
      <c r="M33" s="767"/>
      <c r="N33" s="765"/>
      <c r="P33" s="288"/>
    </row>
    <row r="34" spans="2:16" ht="15" x14ac:dyDescent="0.25">
      <c r="B34" s="285"/>
      <c r="C34" s="286"/>
      <c r="D34" s="286"/>
      <c r="E34" s="286"/>
      <c r="F34" s="286" t="s">
        <v>634</v>
      </c>
      <c r="G34" s="286">
        <v>3100</v>
      </c>
      <c r="H34" s="286">
        <v>2800</v>
      </c>
      <c r="I34" s="286" t="s">
        <v>2655</v>
      </c>
      <c r="J34" s="286" t="s">
        <v>270</v>
      </c>
      <c r="K34" s="305">
        <v>2800</v>
      </c>
      <c r="L34" s="249"/>
      <c r="M34" s="767"/>
      <c r="N34" s="765"/>
      <c r="P34" s="288"/>
    </row>
    <row r="35" spans="2:16" ht="15" x14ac:dyDescent="0.25">
      <c r="B35" s="285"/>
      <c r="C35" s="286"/>
      <c r="D35" s="286"/>
      <c r="E35" s="286"/>
      <c r="F35" s="286" t="s">
        <v>634</v>
      </c>
      <c r="G35" s="286">
        <v>3100</v>
      </c>
      <c r="H35" s="286">
        <v>2800</v>
      </c>
      <c r="I35" s="286" t="s">
        <v>2656</v>
      </c>
      <c r="J35" s="286" t="s">
        <v>1154</v>
      </c>
      <c r="K35" s="305">
        <v>2800</v>
      </c>
      <c r="L35" s="249"/>
      <c r="M35" s="767"/>
      <c r="N35" s="765"/>
      <c r="P35" s="288"/>
    </row>
    <row r="36" spans="2:16" ht="15" x14ac:dyDescent="0.25">
      <c r="B36" s="285"/>
      <c r="C36" s="286"/>
      <c r="D36" s="286"/>
      <c r="E36" s="286"/>
      <c r="F36" s="286" t="s">
        <v>634</v>
      </c>
      <c r="G36" s="286">
        <v>3100</v>
      </c>
      <c r="H36" s="286">
        <v>2800</v>
      </c>
      <c r="I36" s="286" t="s">
        <v>2657</v>
      </c>
      <c r="J36" s="286" t="s">
        <v>327</v>
      </c>
      <c r="K36" s="305">
        <v>2800</v>
      </c>
      <c r="L36" s="249"/>
      <c r="M36" s="767"/>
      <c r="N36" s="765"/>
      <c r="P36" s="288"/>
    </row>
    <row r="37" spans="2:16" ht="15" x14ac:dyDescent="0.25">
      <c r="B37" s="285"/>
      <c r="C37" s="286"/>
      <c r="D37" s="286"/>
      <c r="E37" s="286"/>
      <c r="F37" s="286" t="s">
        <v>634</v>
      </c>
      <c r="G37" s="286">
        <v>3100</v>
      </c>
      <c r="H37" s="286">
        <v>2800</v>
      </c>
      <c r="I37" s="286" t="s">
        <v>2658</v>
      </c>
      <c r="J37" s="286" t="s">
        <v>1191</v>
      </c>
      <c r="K37" s="305">
        <v>2800</v>
      </c>
      <c r="L37" s="249"/>
      <c r="M37" s="767"/>
      <c r="N37" s="765"/>
      <c r="P37" s="288"/>
    </row>
    <row r="38" spans="2:16" ht="15" x14ac:dyDescent="0.25">
      <c r="B38" s="285"/>
      <c r="C38" s="286"/>
      <c r="D38" s="286"/>
      <c r="E38" s="286"/>
      <c r="F38" s="286" t="s">
        <v>634</v>
      </c>
      <c r="G38" s="286">
        <v>3100</v>
      </c>
      <c r="H38" s="286">
        <v>2800</v>
      </c>
      <c r="I38" s="286" t="s">
        <v>2659</v>
      </c>
      <c r="J38" s="286" t="s">
        <v>1216</v>
      </c>
      <c r="K38" s="305">
        <v>2800</v>
      </c>
      <c r="L38" s="249"/>
      <c r="M38" s="767"/>
      <c r="N38" s="765"/>
      <c r="P38" s="288"/>
    </row>
    <row r="39" spans="2:16" ht="15" x14ac:dyDescent="0.25">
      <c r="B39" s="285"/>
      <c r="C39" s="286"/>
      <c r="D39" s="286"/>
      <c r="E39" s="286"/>
      <c r="F39" s="286" t="s">
        <v>634</v>
      </c>
      <c r="G39" s="286">
        <v>3100</v>
      </c>
      <c r="H39" s="286">
        <v>2800</v>
      </c>
      <c r="I39" s="286" t="s">
        <v>2660</v>
      </c>
      <c r="J39" s="286" t="s">
        <v>1192</v>
      </c>
      <c r="K39" s="305">
        <v>2800</v>
      </c>
      <c r="L39" s="249"/>
      <c r="M39" s="767"/>
      <c r="N39" s="765"/>
      <c r="P39" s="288"/>
    </row>
    <row r="40" spans="2:16" ht="15" x14ac:dyDescent="0.25">
      <c r="B40" s="285"/>
      <c r="C40" s="286"/>
      <c r="D40" s="286"/>
      <c r="E40" s="286"/>
      <c r="F40" s="286" t="s">
        <v>634</v>
      </c>
      <c r="G40" s="286">
        <v>3100</v>
      </c>
      <c r="H40" s="286">
        <v>2800</v>
      </c>
      <c r="I40" s="286" t="s">
        <v>2661</v>
      </c>
      <c r="J40" s="286" t="s">
        <v>1217</v>
      </c>
      <c r="K40" s="305">
        <v>2800</v>
      </c>
      <c r="L40" s="249"/>
      <c r="M40" s="767"/>
      <c r="N40" s="765"/>
      <c r="P40" s="288"/>
    </row>
    <row r="41" spans="2:16" ht="15" x14ac:dyDescent="0.25">
      <c r="B41" s="285"/>
      <c r="C41" s="286"/>
      <c r="D41" s="286"/>
      <c r="E41" s="286"/>
      <c r="F41" s="286" t="s">
        <v>634</v>
      </c>
      <c r="G41" s="286">
        <v>3100</v>
      </c>
      <c r="H41" s="286">
        <v>2800</v>
      </c>
      <c r="I41" s="286" t="s">
        <v>2662</v>
      </c>
      <c r="J41" s="286" t="s">
        <v>1217</v>
      </c>
      <c r="K41" s="305">
        <v>2800</v>
      </c>
      <c r="L41" s="249"/>
      <c r="M41" s="767"/>
      <c r="N41" s="765"/>
      <c r="P41" s="288"/>
    </row>
    <row r="42" spans="2:16" ht="15" x14ac:dyDescent="0.25">
      <c r="B42" s="285"/>
      <c r="C42" s="286"/>
      <c r="D42" s="286"/>
      <c r="E42" s="286"/>
      <c r="F42" s="286" t="s">
        <v>634</v>
      </c>
      <c r="G42" s="286">
        <v>3100</v>
      </c>
      <c r="H42" s="286">
        <v>2800</v>
      </c>
      <c r="I42" s="286" t="s">
        <v>2663</v>
      </c>
      <c r="J42" s="286" t="s">
        <v>1217</v>
      </c>
      <c r="K42" s="305">
        <v>2800</v>
      </c>
      <c r="L42" s="249"/>
      <c r="M42" s="767"/>
      <c r="N42" s="765"/>
      <c r="P42" s="288"/>
    </row>
    <row r="43" spans="2:16" ht="15" x14ac:dyDescent="0.25">
      <c r="B43" s="285"/>
      <c r="C43" s="286"/>
      <c r="D43" s="286"/>
      <c r="E43" s="286"/>
      <c r="F43" s="286" t="s">
        <v>634</v>
      </c>
      <c r="G43" s="286">
        <v>3100</v>
      </c>
      <c r="H43" s="286">
        <v>2800</v>
      </c>
      <c r="I43" s="286" t="s">
        <v>2664</v>
      </c>
      <c r="J43" s="286" t="s">
        <v>1186</v>
      </c>
      <c r="K43" s="305">
        <v>2800</v>
      </c>
      <c r="L43" s="249"/>
      <c r="M43" s="767"/>
      <c r="N43" s="765"/>
      <c r="P43" s="288"/>
    </row>
    <row r="44" spans="2:16" ht="15" x14ac:dyDescent="0.25">
      <c r="B44" s="285"/>
      <c r="C44" s="286"/>
      <c r="D44" s="286"/>
      <c r="E44" s="286"/>
      <c r="F44" s="286" t="s">
        <v>634</v>
      </c>
      <c r="G44" s="286">
        <v>3100</v>
      </c>
      <c r="H44" s="286">
        <v>2800</v>
      </c>
      <c r="I44" s="286" t="s">
        <v>2665</v>
      </c>
      <c r="J44" s="286" t="s">
        <v>327</v>
      </c>
      <c r="K44" s="305">
        <v>2800</v>
      </c>
      <c r="L44" s="249"/>
      <c r="M44" s="767"/>
      <c r="N44" s="765"/>
      <c r="P44" s="288"/>
    </row>
    <row r="45" spans="2:16" ht="15" x14ac:dyDescent="0.25">
      <c r="B45" s="285"/>
      <c r="C45" s="286"/>
      <c r="D45" s="286"/>
      <c r="E45" s="286"/>
      <c r="F45" s="286" t="s">
        <v>634</v>
      </c>
      <c r="G45" s="286">
        <v>3100</v>
      </c>
      <c r="H45" s="286">
        <v>2800</v>
      </c>
      <c r="I45" s="286" t="s">
        <v>2666</v>
      </c>
      <c r="J45" s="286" t="s">
        <v>302</v>
      </c>
      <c r="K45" s="305">
        <v>2800</v>
      </c>
      <c r="L45" s="249"/>
      <c r="M45" s="767"/>
      <c r="N45" s="765"/>
      <c r="P45" s="288"/>
    </row>
    <row r="46" spans="2:16" ht="15" x14ac:dyDescent="0.25">
      <c r="B46" s="285"/>
      <c r="C46" s="286"/>
      <c r="D46" s="286"/>
      <c r="E46" s="286"/>
      <c r="F46" s="286" t="s">
        <v>634</v>
      </c>
      <c r="G46" s="286">
        <v>3100</v>
      </c>
      <c r="H46" s="286">
        <v>2800</v>
      </c>
      <c r="I46" s="286" t="s">
        <v>2667</v>
      </c>
      <c r="J46" s="286" t="s">
        <v>1210</v>
      </c>
      <c r="K46" s="305">
        <v>2800</v>
      </c>
      <c r="L46" s="249"/>
      <c r="M46" s="767"/>
      <c r="N46" s="765"/>
      <c r="P46" s="288"/>
    </row>
    <row r="47" spans="2:16" ht="15" x14ac:dyDescent="0.25">
      <c r="B47" s="285"/>
      <c r="C47" s="286"/>
      <c r="D47" s="286"/>
      <c r="E47" s="286"/>
      <c r="F47" s="286" t="s">
        <v>634</v>
      </c>
      <c r="G47" s="286">
        <v>3100</v>
      </c>
      <c r="H47" s="286">
        <v>2800</v>
      </c>
      <c r="I47" s="286" t="s">
        <v>2668</v>
      </c>
      <c r="J47" s="286" t="s">
        <v>303</v>
      </c>
      <c r="K47" s="305">
        <v>2800</v>
      </c>
      <c r="L47" s="249"/>
      <c r="M47" s="767"/>
      <c r="N47" s="765"/>
      <c r="P47" s="288"/>
    </row>
    <row r="48" spans="2:16" ht="15" x14ac:dyDescent="0.25">
      <c r="B48" s="285"/>
      <c r="C48" s="286"/>
      <c r="D48" s="286"/>
      <c r="E48" s="286"/>
      <c r="F48" s="286" t="s">
        <v>634</v>
      </c>
      <c r="G48" s="286">
        <v>3100</v>
      </c>
      <c r="H48" s="286">
        <v>2800</v>
      </c>
      <c r="I48" s="286" t="s">
        <v>2669</v>
      </c>
      <c r="J48" s="286" t="s">
        <v>303</v>
      </c>
      <c r="K48" s="305">
        <v>2800</v>
      </c>
      <c r="L48" s="249"/>
      <c r="M48" s="767"/>
      <c r="N48" s="765"/>
      <c r="P48" s="288"/>
    </row>
    <row r="49" spans="2:16" ht="15" x14ac:dyDescent="0.25">
      <c r="B49" s="285"/>
      <c r="C49" s="286"/>
      <c r="D49" s="286"/>
      <c r="E49" s="286"/>
      <c r="F49" s="286" t="s">
        <v>634</v>
      </c>
      <c r="G49" s="286">
        <v>3100</v>
      </c>
      <c r="H49" s="286">
        <v>2800</v>
      </c>
      <c r="I49" s="286" t="s">
        <v>2670</v>
      </c>
      <c r="J49" s="286" t="s">
        <v>291</v>
      </c>
      <c r="K49" s="305">
        <v>2800</v>
      </c>
      <c r="L49" s="249"/>
      <c r="M49" s="767"/>
      <c r="N49" s="765"/>
      <c r="P49" s="288"/>
    </row>
    <row r="50" spans="2:16" ht="15" x14ac:dyDescent="0.25">
      <c r="B50" s="285"/>
      <c r="C50" s="286"/>
      <c r="D50" s="286"/>
      <c r="E50" s="286"/>
      <c r="F50" s="286" t="s">
        <v>634</v>
      </c>
      <c r="G50" s="286">
        <v>3100</v>
      </c>
      <c r="H50" s="286">
        <v>2800</v>
      </c>
      <c r="I50" s="286" t="s">
        <v>2671</v>
      </c>
      <c r="J50" s="286" t="s">
        <v>291</v>
      </c>
      <c r="K50" s="305">
        <v>2800</v>
      </c>
      <c r="L50" s="249"/>
      <c r="M50" s="767"/>
      <c r="N50" s="765"/>
      <c r="P50" s="288"/>
    </row>
    <row r="51" spans="2:16" ht="15" x14ac:dyDescent="0.25">
      <c r="B51" s="285"/>
      <c r="C51" s="286"/>
      <c r="D51" s="286"/>
      <c r="E51" s="286"/>
      <c r="F51" s="286" t="s">
        <v>634</v>
      </c>
      <c r="G51" s="286">
        <v>3100</v>
      </c>
      <c r="H51" s="286">
        <v>2800</v>
      </c>
      <c r="I51" s="286" t="s">
        <v>2672</v>
      </c>
      <c r="J51" s="286" t="s">
        <v>291</v>
      </c>
      <c r="K51" s="305">
        <v>2800</v>
      </c>
      <c r="L51" s="249"/>
      <c r="M51" s="767"/>
      <c r="N51" s="765"/>
      <c r="P51" s="288"/>
    </row>
    <row r="52" spans="2:16" ht="15" x14ac:dyDescent="0.25">
      <c r="B52" s="285"/>
      <c r="C52" s="286"/>
      <c r="D52" s="286"/>
      <c r="E52" s="286"/>
      <c r="F52" s="286" t="s">
        <v>634</v>
      </c>
      <c r="G52" s="286">
        <v>3100</v>
      </c>
      <c r="H52" s="286">
        <v>2800</v>
      </c>
      <c r="I52" s="286" t="s">
        <v>2673</v>
      </c>
      <c r="J52" s="286" t="s">
        <v>291</v>
      </c>
      <c r="K52" s="305">
        <v>2800</v>
      </c>
      <c r="L52" s="249"/>
      <c r="M52" s="767"/>
      <c r="N52" s="765"/>
      <c r="P52" s="288"/>
    </row>
    <row r="53" spans="2:16" ht="15" x14ac:dyDescent="0.25">
      <c r="B53" s="285"/>
      <c r="C53" s="286"/>
      <c r="D53" s="286"/>
      <c r="E53" s="286"/>
      <c r="F53" s="286" t="s">
        <v>634</v>
      </c>
      <c r="G53" s="286">
        <v>3100</v>
      </c>
      <c r="H53" s="286">
        <v>2800</v>
      </c>
      <c r="I53" s="286" t="s">
        <v>2674</v>
      </c>
      <c r="J53" s="286" t="s">
        <v>291</v>
      </c>
      <c r="K53" s="305">
        <v>2800</v>
      </c>
      <c r="L53" s="249"/>
      <c r="M53" s="767"/>
      <c r="N53" s="765"/>
      <c r="P53" s="288"/>
    </row>
    <row r="54" spans="2:16" ht="15" x14ac:dyDescent="0.25">
      <c r="B54" s="285"/>
      <c r="C54" s="286"/>
      <c r="D54" s="286"/>
      <c r="E54" s="286"/>
      <c r="F54" s="286" t="s">
        <v>634</v>
      </c>
      <c r="G54" s="286">
        <v>3100</v>
      </c>
      <c r="H54" s="286">
        <v>2800</v>
      </c>
      <c r="I54" s="286" t="s">
        <v>2675</v>
      </c>
      <c r="J54" s="286" t="s">
        <v>291</v>
      </c>
      <c r="K54" s="305">
        <v>2800</v>
      </c>
      <c r="L54" s="249"/>
      <c r="M54" s="767"/>
      <c r="N54" s="765"/>
      <c r="P54" s="288"/>
    </row>
    <row r="55" spans="2:16" ht="15" x14ac:dyDescent="0.25">
      <c r="B55" s="285"/>
      <c r="C55" s="286"/>
      <c r="D55" s="286"/>
      <c r="E55" s="286"/>
      <c r="F55" s="286" t="s">
        <v>634</v>
      </c>
      <c r="G55" s="286">
        <v>3100</v>
      </c>
      <c r="H55" s="286">
        <v>2800</v>
      </c>
      <c r="I55" s="286" t="s">
        <v>2676</v>
      </c>
      <c r="J55" s="286" t="s">
        <v>291</v>
      </c>
      <c r="K55" s="305">
        <v>2800</v>
      </c>
      <c r="L55" s="249"/>
      <c r="M55" s="767"/>
      <c r="N55" s="765"/>
      <c r="P55" s="288"/>
    </row>
    <row r="56" spans="2:16" ht="15" x14ac:dyDescent="0.25">
      <c r="B56" s="285"/>
      <c r="C56" s="286"/>
      <c r="D56" s="286"/>
      <c r="E56" s="286"/>
      <c r="F56" s="286" t="s">
        <v>634</v>
      </c>
      <c r="G56" s="286">
        <v>3100</v>
      </c>
      <c r="H56" s="286">
        <v>2800</v>
      </c>
      <c r="I56" s="286" t="s">
        <v>2677</v>
      </c>
      <c r="J56" s="286" t="s">
        <v>291</v>
      </c>
      <c r="K56" s="305">
        <v>2800</v>
      </c>
      <c r="L56" s="249"/>
      <c r="M56" s="767"/>
      <c r="N56" s="765"/>
      <c r="P56" s="288"/>
    </row>
    <row r="57" spans="2:16" ht="15" x14ac:dyDescent="0.25">
      <c r="B57" s="285"/>
      <c r="C57" s="286"/>
      <c r="D57" s="286"/>
      <c r="E57" s="286"/>
      <c r="F57" s="286" t="s">
        <v>634</v>
      </c>
      <c r="G57" s="286">
        <v>3100</v>
      </c>
      <c r="H57" s="286">
        <v>2800</v>
      </c>
      <c r="I57" s="286" t="s">
        <v>2678</v>
      </c>
      <c r="J57" s="286" t="s">
        <v>283</v>
      </c>
      <c r="K57" s="305">
        <v>2800</v>
      </c>
      <c r="L57" s="249"/>
      <c r="M57" s="767"/>
      <c r="N57" s="765"/>
      <c r="P57" s="288"/>
    </row>
    <row r="58" spans="2:16" ht="15" x14ac:dyDescent="0.25">
      <c r="B58" s="285"/>
      <c r="C58" s="286"/>
      <c r="D58" s="286"/>
      <c r="E58" s="286"/>
      <c r="F58" s="286" t="s">
        <v>634</v>
      </c>
      <c r="G58" s="286">
        <v>3100</v>
      </c>
      <c r="H58" s="286">
        <v>2800</v>
      </c>
      <c r="I58" s="286" t="s">
        <v>2679</v>
      </c>
      <c r="J58" s="286" t="s">
        <v>283</v>
      </c>
      <c r="K58" s="305">
        <v>2800</v>
      </c>
      <c r="L58" s="249"/>
      <c r="M58" s="767"/>
      <c r="N58" s="765"/>
      <c r="P58" s="288"/>
    </row>
    <row r="59" spans="2:16" ht="15" x14ac:dyDescent="0.25">
      <c r="B59" s="285"/>
      <c r="C59" s="286"/>
      <c r="D59" s="286"/>
      <c r="E59" s="286"/>
      <c r="F59" s="286" t="s">
        <v>634</v>
      </c>
      <c r="G59" s="286">
        <v>3100</v>
      </c>
      <c r="H59" s="286">
        <v>2800</v>
      </c>
      <c r="I59" s="286" t="s">
        <v>2680</v>
      </c>
      <c r="J59" s="286" t="s">
        <v>297</v>
      </c>
      <c r="K59" s="305">
        <v>2800</v>
      </c>
      <c r="L59" s="249"/>
      <c r="M59" s="767"/>
      <c r="N59" s="765"/>
      <c r="P59" s="288"/>
    </row>
    <row r="60" spans="2:16" ht="15" x14ac:dyDescent="0.25">
      <c r="B60" s="285"/>
      <c r="C60" s="286"/>
      <c r="D60" s="286"/>
      <c r="E60" s="286"/>
      <c r="F60" s="286" t="s">
        <v>635</v>
      </c>
      <c r="G60" s="286">
        <v>3100</v>
      </c>
      <c r="H60" s="286">
        <v>2800</v>
      </c>
      <c r="I60" s="286" t="s">
        <v>2681</v>
      </c>
      <c r="J60" s="286" t="s">
        <v>1194</v>
      </c>
      <c r="K60" s="305">
        <v>2800</v>
      </c>
      <c r="L60" s="249"/>
      <c r="M60" s="767"/>
      <c r="N60" s="765"/>
      <c r="P60" s="288"/>
    </row>
    <row r="61" spans="2:16" ht="15" x14ac:dyDescent="0.25">
      <c r="B61" s="285"/>
      <c r="C61" s="286"/>
      <c r="D61" s="286"/>
      <c r="E61" s="286"/>
      <c r="F61" s="286" t="s">
        <v>635</v>
      </c>
      <c r="G61" s="286">
        <v>3100</v>
      </c>
      <c r="H61" s="286">
        <v>2800</v>
      </c>
      <c r="I61" s="286" t="s">
        <v>2682</v>
      </c>
      <c r="J61" s="286" t="s">
        <v>327</v>
      </c>
      <c r="K61" s="305">
        <v>2800</v>
      </c>
      <c r="L61" s="249"/>
      <c r="M61" s="767"/>
      <c r="N61" s="765"/>
      <c r="P61" s="288"/>
    </row>
    <row r="62" spans="2:16" ht="15" x14ac:dyDescent="0.25">
      <c r="B62" s="285"/>
      <c r="C62" s="286"/>
      <c r="D62" s="286"/>
      <c r="E62" s="286"/>
      <c r="F62" s="286" t="s">
        <v>635</v>
      </c>
      <c r="G62" s="286">
        <v>3100</v>
      </c>
      <c r="H62" s="286">
        <v>2800</v>
      </c>
      <c r="I62" s="286" t="s">
        <v>2683</v>
      </c>
      <c r="J62" s="286" t="s">
        <v>1186</v>
      </c>
      <c r="K62" s="305">
        <v>2800</v>
      </c>
      <c r="L62" s="249"/>
      <c r="M62" s="767"/>
      <c r="N62" s="765"/>
      <c r="P62" s="288"/>
    </row>
    <row r="63" spans="2:16" ht="15" x14ac:dyDescent="0.25">
      <c r="B63" s="285"/>
      <c r="C63" s="286"/>
      <c r="D63" s="286"/>
      <c r="E63" s="286"/>
      <c r="F63" s="286" t="s">
        <v>635</v>
      </c>
      <c r="G63" s="286">
        <v>3100</v>
      </c>
      <c r="H63" s="286">
        <v>2800</v>
      </c>
      <c r="I63" s="286" t="s">
        <v>2585</v>
      </c>
      <c r="J63" s="286" t="s">
        <v>324</v>
      </c>
      <c r="K63" s="305">
        <v>2800</v>
      </c>
      <c r="L63" s="249"/>
      <c r="M63" s="767"/>
      <c r="N63" s="765"/>
      <c r="P63" s="288"/>
    </row>
    <row r="64" spans="2:16" ht="15" x14ac:dyDescent="0.25">
      <c r="B64" s="285"/>
      <c r="C64" s="286"/>
      <c r="D64" s="286"/>
      <c r="E64" s="286"/>
      <c r="F64" s="286" t="s">
        <v>635</v>
      </c>
      <c r="G64" s="286">
        <v>3100</v>
      </c>
      <c r="H64" s="286">
        <v>2800</v>
      </c>
      <c r="I64" s="286" t="s">
        <v>2684</v>
      </c>
      <c r="J64" s="286" t="s">
        <v>324</v>
      </c>
      <c r="K64" s="305">
        <v>2800</v>
      </c>
      <c r="L64" s="249"/>
      <c r="M64" s="767"/>
      <c r="N64" s="765"/>
      <c r="P64" s="288"/>
    </row>
    <row r="65" spans="2:16" ht="15" x14ac:dyDescent="0.25">
      <c r="B65" s="285"/>
      <c r="C65" s="286"/>
      <c r="D65" s="286"/>
      <c r="E65" s="286"/>
      <c r="F65" s="286" t="s">
        <v>635</v>
      </c>
      <c r="G65" s="286">
        <v>3100</v>
      </c>
      <c r="H65" s="286">
        <v>2800</v>
      </c>
      <c r="I65" s="286" t="s">
        <v>2685</v>
      </c>
      <c r="J65" s="286" t="s">
        <v>324</v>
      </c>
      <c r="K65" s="305">
        <v>2800</v>
      </c>
      <c r="L65" s="249"/>
      <c r="M65" s="767"/>
      <c r="N65" s="765"/>
      <c r="P65" s="288"/>
    </row>
    <row r="66" spans="2:16" ht="15" x14ac:dyDescent="0.25">
      <c r="B66" s="285"/>
      <c r="C66" s="286"/>
      <c r="D66" s="286"/>
      <c r="E66" s="286"/>
      <c r="F66" s="286" t="s">
        <v>635</v>
      </c>
      <c r="G66" s="286">
        <v>3100</v>
      </c>
      <c r="H66" s="286">
        <v>2800</v>
      </c>
      <c r="I66" s="286" t="s">
        <v>2686</v>
      </c>
      <c r="J66" s="286" t="s">
        <v>1509</v>
      </c>
      <c r="K66" s="305">
        <v>2800</v>
      </c>
      <c r="L66" s="249"/>
      <c r="M66" s="767"/>
      <c r="N66" s="765"/>
      <c r="P66" s="288"/>
    </row>
    <row r="67" spans="2:16" ht="15" x14ac:dyDescent="0.25">
      <c r="B67" s="910"/>
      <c r="C67" s="911"/>
      <c r="D67" s="911"/>
      <c r="E67" s="911"/>
      <c r="F67" s="911" t="s">
        <v>635</v>
      </c>
      <c r="G67" s="911">
        <v>3100</v>
      </c>
      <c r="H67" s="911">
        <v>2800</v>
      </c>
      <c r="I67" s="911" t="s">
        <v>2687</v>
      </c>
      <c r="J67" s="911" t="s">
        <v>1509</v>
      </c>
      <c r="K67" s="912">
        <v>2800</v>
      </c>
      <c r="L67" s="249"/>
      <c r="M67" s="767"/>
      <c r="N67" s="765"/>
      <c r="P67" s="288"/>
    </row>
    <row r="68" spans="2:16" ht="15" x14ac:dyDescent="0.25">
      <c r="B68" s="285"/>
      <c r="C68" s="286"/>
      <c r="D68" s="286"/>
      <c r="E68" s="286"/>
      <c r="F68" s="286" t="s">
        <v>635</v>
      </c>
      <c r="G68" s="286">
        <v>3100</v>
      </c>
      <c r="H68" s="286">
        <v>2800</v>
      </c>
      <c r="I68" s="286" t="s">
        <v>2688</v>
      </c>
      <c r="J68" s="286" t="s">
        <v>1509</v>
      </c>
      <c r="K68" s="305">
        <v>2800</v>
      </c>
      <c r="L68" s="249"/>
      <c r="M68" s="767"/>
      <c r="N68" s="765"/>
      <c r="P68" s="288"/>
    </row>
    <row r="69" spans="2:16" ht="15" x14ac:dyDescent="0.25">
      <c r="B69" s="285"/>
      <c r="C69" s="286"/>
      <c r="D69" s="286"/>
      <c r="E69" s="286"/>
      <c r="F69" s="286" t="s">
        <v>635</v>
      </c>
      <c r="G69" s="286">
        <v>3100</v>
      </c>
      <c r="H69" s="286">
        <v>2800</v>
      </c>
      <c r="I69" s="286" t="s">
        <v>2689</v>
      </c>
      <c r="J69" s="286" t="s">
        <v>1509</v>
      </c>
      <c r="K69" s="305">
        <v>2800</v>
      </c>
      <c r="L69" s="249"/>
      <c r="M69" s="767"/>
      <c r="N69" s="765"/>
      <c r="P69" s="288"/>
    </row>
    <row r="70" spans="2:16" ht="15" x14ac:dyDescent="0.25">
      <c r="B70" s="285"/>
      <c r="C70" s="286"/>
      <c r="D70" s="286"/>
      <c r="E70" s="286"/>
      <c r="F70" s="286" t="s">
        <v>635</v>
      </c>
      <c r="G70" s="286">
        <v>3100</v>
      </c>
      <c r="H70" s="286">
        <v>2800</v>
      </c>
      <c r="I70" s="286" t="s">
        <v>2690</v>
      </c>
      <c r="J70" s="286" t="s">
        <v>1210</v>
      </c>
      <c r="K70" s="305">
        <v>2800</v>
      </c>
      <c r="L70" s="249"/>
      <c r="M70" s="767"/>
      <c r="N70" s="765"/>
      <c r="P70" s="288"/>
    </row>
    <row r="71" spans="2:16" ht="15" x14ac:dyDescent="0.25">
      <c r="B71" s="285"/>
      <c r="C71" s="286"/>
      <c r="D71" s="286"/>
      <c r="E71" s="286"/>
      <c r="F71" s="286" t="s">
        <v>635</v>
      </c>
      <c r="G71" s="286">
        <v>3100</v>
      </c>
      <c r="H71" s="286">
        <v>2800</v>
      </c>
      <c r="I71" s="286" t="s">
        <v>2691</v>
      </c>
      <c r="J71" s="286" t="s">
        <v>303</v>
      </c>
      <c r="K71" s="305">
        <v>2800</v>
      </c>
      <c r="L71" s="249"/>
      <c r="M71" s="767"/>
      <c r="N71" s="765"/>
      <c r="P71" s="288"/>
    </row>
    <row r="72" spans="2:16" ht="15" x14ac:dyDescent="0.25">
      <c r="B72" s="285"/>
      <c r="C72" s="286"/>
      <c r="D72" s="286"/>
      <c r="E72" s="286"/>
      <c r="F72" s="286" t="s">
        <v>635</v>
      </c>
      <c r="G72" s="286">
        <v>3100</v>
      </c>
      <c r="H72" s="286">
        <v>2800</v>
      </c>
      <c r="I72" s="286" t="s">
        <v>2692</v>
      </c>
      <c r="J72" s="286" t="s">
        <v>303</v>
      </c>
      <c r="K72" s="305">
        <v>2800</v>
      </c>
      <c r="L72" s="249"/>
      <c r="M72" s="767"/>
      <c r="N72" s="765"/>
      <c r="P72" s="288"/>
    </row>
    <row r="73" spans="2:16" ht="15" x14ac:dyDescent="0.25">
      <c r="B73" s="285"/>
      <c r="C73" s="286"/>
      <c r="D73" s="286"/>
      <c r="E73" s="286"/>
      <c r="F73" s="286" t="s">
        <v>635</v>
      </c>
      <c r="G73" s="286">
        <v>3100</v>
      </c>
      <c r="H73" s="286">
        <v>2800</v>
      </c>
      <c r="I73" s="286" t="s">
        <v>2693</v>
      </c>
      <c r="J73" s="286" t="s">
        <v>302</v>
      </c>
      <c r="K73" s="305">
        <v>2800</v>
      </c>
      <c r="L73" s="249"/>
      <c r="M73" s="767"/>
      <c r="N73" s="765"/>
      <c r="P73" s="288"/>
    </row>
    <row r="74" spans="2:16" ht="15" x14ac:dyDescent="0.25">
      <c r="B74" s="285"/>
      <c r="C74" s="286"/>
      <c r="D74" s="286"/>
      <c r="E74" s="286"/>
      <c r="F74" s="286" t="s">
        <v>635</v>
      </c>
      <c r="G74" s="286">
        <v>3100</v>
      </c>
      <c r="H74" s="286">
        <v>2800</v>
      </c>
      <c r="I74" s="286" t="s">
        <v>2694</v>
      </c>
      <c r="J74" s="286" t="s">
        <v>1192</v>
      </c>
      <c r="K74" s="305">
        <v>2800</v>
      </c>
      <c r="L74" s="249"/>
      <c r="M74" s="767"/>
      <c r="N74" s="765"/>
      <c r="P74" s="288"/>
    </row>
    <row r="75" spans="2:16" ht="15" x14ac:dyDescent="0.25">
      <c r="B75" s="285"/>
      <c r="C75" s="286"/>
      <c r="D75" s="286"/>
      <c r="E75" s="286"/>
      <c r="F75" s="286" t="s">
        <v>635</v>
      </c>
      <c r="G75" s="286">
        <v>3100</v>
      </c>
      <c r="H75" s="286">
        <v>2800</v>
      </c>
      <c r="I75" s="286" t="s">
        <v>2695</v>
      </c>
      <c r="J75" s="286" t="s">
        <v>1217</v>
      </c>
      <c r="K75" s="305">
        <v>2800</v>
      </c>
      <c r="L75" s="249"/>
      <c r="M75" s="767"/>
      <c r="N75" s="765"/>
      <c r="P75" s="288"/>
    </row>
    <row r="76" spans="2:16" ht="15" x14ac:dyDescent="0.25">
      <c r="B76" s="285"/>
      <c r="C76" s="286"/>
      <c r="D76" s="286"/>
      <c r="E76" s="286"/>
      <c r="F76" s="286" t="s">
        <v>635</v>
      </c>
      <c r="G76" s="286">
        <v>3100</v>
      </c>
      <c r="H76" s="286">
        <v>2800</v>
      </c>
      <c r="I76" s="286" t="s">
        <v>2696</v>
      </c>
      <c r="J76" s="286" t="s">
        <v>1217</v>
      </c>
      <c r="K76" s="305">
        <v>2800</v>
      </c>
      <c r="L76" s="249"/>
      <c r="M76" s="767"/>
      <c r="N76" s="765"/>
      <c r="P76" s="288"/>
    </row>
    <row r="77" spans="2:16" ht="15" x14ac:dyDescent="0.25">
      <c r="B77" s="285"/>
      <c r="C77" s="286"/>
      <c r="D77" s="286"/>
      <c r="E77" s="286"/>
      <c r="F77" s="286" t="s">
        <v>635</v>
      </c>
      <c r="G77" s="286">
        <v>3100</v>
      </c>
      <c r="H77" s="286">
        <v>2800</v>
      </c>
      <c r="I77" s="286" t="s">
        <v>2697</v>
      </c>
      <c r="J77" s="286" t="s">
        <v>1217</v>
      </c>
      <c r="K77" s="305">
        <v>2800</v>
      </c>
      <c r="L77" s="249"/>
      <c r="M77" s="767"/>
      <c r="N77" s="765"/>
      <c r="P77" s="288"/>
    </row>
    <row r="78" spans="2:16" ht="15" x14ac:dyDescent="0.25">
      <c r="B78" s="285"/>
      <c r="C78" s="286"/>
      <c r="D78" s="286"/>
      <c r="E78" s="286"/>
      <c r="F78" s="286" t="s">
        <v>635</v>
      </c>
      <c r="G78" s="286">
        <v>3100</v>
      </c>
      <c r="H78" s="286">
        <v>2800</v>
      </c>
      <c r="I78" s="286" t="s">
        <v>2698</v>
      </c>
      <c r="J78" s="286" t="s">
        <v>1217</v>
      </c>
      <c r="K78" s="305">
        <v>2800</v>
      </c>
      <c r="L78" s="249"/>
      <c r="M78" s="767"/>
      <c r="N78" s="765"/>
      <c r="P78" s="288"/>
    </row>
    <row r="79" spans="2:16" ht="15" x14ac:dyDescent="0.25">
      <c r="B79" s="285"/>
      <c r="C79" s="286"/>
      <c r="D79" s="286"/>
      <c r="E79" s="286"/>
      <c r="F79" s="286" t="s">
        <v>635</v>
      </c>
      <c r="G79" s="286">
        <v>3100</v>
      </c>
      <c r="H79" s="286">
        <v>2800</v>
      </c>
      <c r="I79" s="286" t="s">
        <v>2699</v>
      </c>
      <c r="J79" s="286" t="s">
        <v>1186</v>
      </c>
      <c r="K79" s="305">
        <v>2800</v>
      </c>
      <c r="L79" s="249"/>
      <c r="M79" s="767"/>
      <c r="N79" s="765"/>
      <c r="P79" s="288"/>
    </row>
    <row r="80" spans="2:16" ht="15" x14ac:dyDescent="0.25">
      <c r="B80" s="285"/>
      <c r="C80" s="286"/>
      <c r="D80" s="286"/>
      <c r="E80" s="286"/>
      <c r="F80" s="286" t="s">
        <v>635</v>
      </c>
      <c r="G80" s="286">
        <v>3100</v>
      </c>
      <c r="H80" s="286">
        <v>2800</v>
      </c>
      <c r="I80" s="286" t="s">
        <v>2700</v>
      </c>
      <c r="J80" s="286" t="s">
        <v>1509</v>
      </c>
      <c r="K80" s="305">
        <v>2800</v>
      </c>
      <c r="L80" s="249"/>
      <c r="M80" s="767"/>
      <c r="N80" s="765"/>
      <c r="P80" s="288"/>
    </row>
    <row r="81" spans="2:16" ht="15" x14ac:dyDescent="0.25">
      <c r="B81" s="285"/>
      <c r="C81" s="286"/>
      <c r="D81" s="286"/>
      <c r="E81" s="286"/>
      <c r="F81" s="286" t="s">
        <v>635</v>
      </c>
      <c r="G81" s="286">
        <v>3100</v>
      </c>
      <c r="H81" s="286">
        <v>2800</v>
      </c>
      <c r="I81" s="286" t="s">
        <v>2701</v>
      </c>
      <c r="J81" s="286" t="s">
        <v>1509</v>
      </c>
      <c r="K81" s="305">
        <v>2800</v>
      </c>
      <c r="L81" s="249"/>
      <c r="M81" s="767"/>
      <c r="N81" s="765"/>
      <c r="P81" s="288"/>
    </row>
    <row r="82" spans="2:16" ht="15" x14ac:dyDescent="0.25">
      <c r="B82" s="285"/>
      <c r="C82" s="286"/>
      <c r="D82" s="286"/>
      <c r="E82" s="286"/>
      <c r="F82" s="286" t="s">
        <v>635</v>
      </c>
      <c r="G82" s="286">
        <v>3100</v>
      </c>
      <c r="H82" s="286">
        <v>2800</v>
      </c>
      <c r="I82" s="286" t="s">
        <v>2702</v>
      </c>
      <c r="J82" s="286" t="s">
        <v>1509</v>
      </c>
      <c r="K82" s="305">
        <v>2800</v>
      </c>
      <c r="L82" s="249"/>
      <c r="M82" s="767"/>
      <c r="N82" s="765"/>
      <c r="P82" s="288"/>
    </row>
    <row r="83" spans="2:16" ht="15" x14ac:dyDescent="0.25">
      <c r="B83" s="285"/>
      <c r="C83" s="286"/>
      <c r="D83" s="286"/>
      <c r="E83" s="286"/>
      <c r="F83" s="286" t="s">
        <v>635</v>
      </c>
      <c r="G83" s="286">
        <v>3100</v>
      </c>
      <c r="H83" s="286">
        <v>2800</v>
      </c>
      <c r="I83" s="286" t="s">
        <v>2703</v>
      </c>
      <c r="J83" s="286" t="s">
        <v>1509</v>
      </c>
      <c r="K83" s="305">
        <v>2800</v>
      </c>
      <c r="L83" s="249"/>
      <c r="M83" s="767"/>
      <c r="N83" s="765"/>
      <c r="P83" s="288"/>
    </row>
    <row r="84" spans="2:16" ht="15" x14ac:dyDescent="0.25">
      <c r="B84" s="285"/>
      <c r="C84" s="286"/>
      <c r="D84" s="286"/>
      <c r="E84" s="286"/>
      <c r="F84" s="286" t="s">
        <v>635</v>
      </c>
      <c r="G84" s="286">
        <v>3100</v>
      </c>
      <c r="H84" s="286">
        <v>2800</v>
      </c>
      <c r="I84" s="286" t="s">
        <v>2704</v>
      </c>
      <c r="J84" s="286" t="s">
        <v>340</v>
      </c>
      <c r="K84" s="305">
        <v>2800</v>
      </c>
      <c r="L84" s="249"/>
      <c r="M84" s="767"/>
      <c r="N84" s="765"/>
      <c r="P84" s="288"/>
    </row>
    <row r="85" spans="2:16" ht="15" x14ac:dyDescent="0.25">
      <c r="B85" s="285"/>
      <c r="C85" s="286"/>
      <c r="D85" s="286"/>
      <c r="E85" s="286"/>
      <c r="F85" s="286" t="s">
        <v>635</v>
      </c>
      <c r="G85" s="286">
        <v>3100</v>
      </c>
      <c r="H85" s="286">
        <v>2800</v>
      </c>
      <c r="I85" s="286" t="s">
        <v>2705</v>
      </c>
      <c r="J85" s="286" t="s">
        <v>270</v>
      </c>
      <c r="K85" s="305">
        <v>2800</v>
      </c>
      <c r="L85" s="249"/>
      <c r="M85" s="767"/>
      <c r="N85" s="765"/>
      <c r="P85" s="288"/>
    </row>
    <row r="86" spans="2:16" ht="15" x14ac:dyDescent="0.25">
      <c r="B86" s="285"/>
      <c r="C86" s="286"/>
      <c r="D86" s="286"/>
      <c r="E86" s="286"/>
      <c r="F86" s="286" t="s">
        <v>635</v>
      </c>
      <c r="G86" s="286">
        <v>3100</v>
      </c>
      <c r="H86" s="286">
        <v>2800</v>
      </c>
      <c r="I86" s="286" t="s">
        <v>2706</v>
      </c>
      <c r="J86" s="286" t="s">
        <v>330</v>
      </c>
      <c r="K86" s="305">
        <v>2800</v>
      </c>
      <c r="L86" s="249"/>
      <c r="M86" s="767"/>
      <c r="N86" s="765"/>
      <c r="P86" s="288"/>
    </row>
    <row r="87" spans="2:16" ht="15" x14ac:dyDescent="0.25">
      <c r="B87" s="285"/>
      <c r="C87" s="286"/>
      <c r="D87" s="286"/>
      <c r="E87" s="286"/>
      <c r="F87" s="286" t="s">
        <v>635</v>
      </c>
      <c r="G87" s="286">
        <v>3100</v>
      </c>
      <c r="H87" s="286">
        <v>2800</v>
      </c>
      <c r="I87" s="286" t="s">
        <v>2707</v>
      </c>
      <c r="J87" s="286" t="s">
        <v>330</v>
      </c>
      <c r="K87" s="305">
        <v>2800</v>
      </c>
      <c r="L87" s="249"/>
      <c r="M87" s="767"/>
      <c r="N87" s="765"/>
      <c r="P87" s="288"/>
    </row>
    <row r="88" spans="2:16" ht="15" x14ac:dyDescent="0.25">
      <c r="B88" s="285"/>
      <c r="C88" s="286"/>
      <c r="D88" s="286"/>
      <c r="E88" s="286"/>
      <c r="F88" s="286" t="s">
        <v>635</v>
      </c>
      <c r="G88" s="286">
        <v>3100</v>
      </c>
      <c r="H88" s="286">
        <v>2800</v>
      </c>
      <c r="I88" s="286" t="s">
        <v>2708</v>
      </c>
      <c r="J88" s="286" t="s">
        <v>283</v>
      </c>
      <c r="K88" s="305">
        <v>2800</v>
      </c>
      <c r="L88" s="249"/>
      <c r="M88" s="767"/>
      <c r="N88" s="765"/>
      <c r="P88" s="288"/>
    </row>
    <row r="89" spans="2:16" ht="15" x14ac:dyDescent="0.25">
      <c r="B89" s="285"/>
      <c r="C89" s="286"/>
      <c r="D89" s="286"/>
      <c r="E89" s="286"/>
      <c r="F89" s="286" t="s">
        <v>635</v>
      </c>
      <c r="G89" s="286">
        <v>3100</v>
      </c>
      <c r="H89" s="286">
        <v>2800</v>
      </c>
      <c r="I89" s="286" t="s">
        <v>2709</v>
      </c>
      <c r="J89" s="286" t="s">
        <v>1209</v>
      </c>
      <c r="K89" s="305">
        <v>2800</v>
      </c>
      <c r="L89" s="249"/>
      <c r="M89" s="767"/>
      <c r="N89" s="765"/>
      <c r="P89" s="288"/>
    </row>
    <row r="90" spans="2:16" ht="15" x14ac:dyDescent="0.25">
      <c r="B90" s="285"/>
      <c r="C90" s="286"/>
      <c r="D90" s="286"/>
      <c r="E90" s="286"/>
      <c r="F90" s="286" t="s">
        <v>635</v>
      </c>
      <c r="G90" s="286">
        <v>3100</v>
      </c>
      <c r="H90" s="286">
        <v>2800</v>
      </c>
      <c r="I90" s="286" t="s">
        <v>2710</v>
      </c>
      <c r="J90" s="286" t="s">
        <v>1216</v>
      </c>
      <c r="K90" s="305">
        <v>2800</v>
      </c>
      <c r="L90" s="249"/>
      <c r="M90" s="767"/>
      <c r="N90" s="765"/>
      <c r="P90" s="288"/>
    </row>
    <row r="91" spans="2:16" ht="15" x14ac:dyDescent="0.25">
      <c r="B91" s="285"/>
      <c r="C91" s="286"/>
      <c r="D91" s="286"/>
      <c r="E91" s="286"/>
      <c r="F91" s="286" t="s">
        <v>635</v>
      </c>
      <c r="G91" s="286">
        <v>3100</v>
      </c>
      <c r="H91" s="286">
        <v>2800</v>
      </c>
      <c r="I91" s="286" t="s">
        <v>2711</v>
      </c>
      <c r="J91" s="286" t="s">
        <v>302</v>
      </c>
      <c r="K91" s="305">
        <v>2800</v>
      </c>
      <c r="L91" s="249"/>
      <c r="M91" s="767"/>
      <c r="N91" s="765"/>
      <c r="P91" s="288"/>
    </row>
    <row r="92" spans="2:16" ht="15" x14ac:dyDescent="0.25">
      <c r="B92" s="285"/>
      <c r="C92" s="286"/>
      <c r="D92" s="286"/>
      <c r="E92" s="286"/>
      <c r="F92" s="286" t="s">
        <v>635</v>
      </c>
      <c r="G92" s="286">
        <v>3100</v>
      </c>
      <c r="H92" s="286">
        <v>2800</v>
      </c>
      <c r="I92" s="286" t="s">
        <v>2712</v>
      </c>
      <c r="J92" s="286" t="s">
        <v>1154</v>
      </c>
      <c r="K92" s="305">
        <v>2800</v>
      </c>
      <c r="L92" s="249"/>
      <c r="M92" s="767"/>
      <c r="N92" s="765"/>
      <c r="P92" s="288"/>
    </row>
    <row r="93" spans="2:16" ht="15" x14ac:dyDescent="0.25">
      <c r="B93" s="285"/>
      <c r="C93" s="286"/>
      <c r="D93" s="286"/>
      <c r="E93" s="286"/>
      <c r="F93" s="286" t="s">
        <v>635</v>
      </c>
      <c r="G93" s="286">
        <v>3100</v>
      </c>
      <c r="H93" s="286">
        <v>2800</v>
      </c>
      <c r="I93" s="286" t="s">
        <v>2713</v>
      </c>
      <c r="J93" s="286" t="s">
        <v>327</v>
      </c>
      <c r="K93" s="305">
        <v>2800</v>
      </c>
      <c r="L93" s="249"/>
      <c r="M93" s="767"/>
      <c r="N93" s="765"/>
      <c r="P93" s="288"/>
    </row>
    <row r="94" spans="2:16" ht="15" x14ac:dyDescent="0.25">
      <c r="B94" s="285"/>
      <c r="C94" s="286"/>
      <c r="D94" s="286"/>
      <c r="E94" s="286"/>
      <c r="F94" s="286" t="s">
        <v>635</v>
      </c>
      <c r="G94" s="286">
        <v>3100</v>
      </c>
      <c r="H94" s="286">
        <v>2800</v>
      </c>
      <c r="I94" s="286" t="s">
        <v>2714</v>
      </c>
      <c r="J94" s="286" t="s">
        <v>1191</v>
      </c>
      <c r="K94" s="305">
        <v>2800</v>
      </c>
      <c r="L94" s="249"/>
      <c r="M94" s="767"/>
      <c r="N94" s="765"/>
      <c r="P94" s="288"/>
    </row>
    <row r="95" spans="2:16" ht="15" x14ac:dyDescent="0.25">
      <c r="B95" s="285"/>
      <c r="C95" s="286"/>
      <c r="D95" s="286"/>
      <c r="E95" s="286"/>
      <c r="F95" s="286" t="s">
        <v>635</v>
      </c>
      <c r="G95" s="286">
        <v>3100</v>
      </c>
      <c r="H95" s="286">
        <v>2800</v>
      </c>
      <c r="I95" s="286" t="s">
        <v>2715</v>
      </c>
      <c r="J95" s="286" t="s">
        <v>1216</v>
      </c>
      <c r="K95" s="305">
        <v>2800</v>
      </c>
      <c r="L95" s="249"/>
      <c r="M95" s="767"/>
      <c r="N95" s="765"/>
      <c r="P95" s="288"/>
    </row>
    <row r="96" spans="2:16" ht="15" x14ac:dyDescent="0.25">
      <c r="B96" s="285"/>
      <c r="C96" s="286"/>
      <c r="D96" s="286"/>
      <c r="E96" s="286"/>
      <c r="F96" s="286" t="s">
        <v>635</v>
      </c>
      <c r="G96" s="286">
        <v>3100</v>
      </c>
      <c r="H96" s="286">
        <v>2800</v>
      </c>
      <c r="I96" s="286" t="s">
        <v>2716</v>
      </c>
      <c r="J96" s="286" t="s">
        <v>1192</v>
      </c>
      <c r="K96" s="305">
        <v>2800</v>
      </c>
      <c r="L96" s="249"/>
      <c r="M96" s="767"/>
      <c r="N96" s="765"/>
      <c r="P96" s="288"/>
    </row>
    <row r="97" spans="2:16" ht="15" x14ac:dyDescent="0.25">
      <c r="B97" s="285"/>
      <c r="C97" s="286"/>
      <c r="D97" s="286"/>
      <c r="E97" s="286"/>
      <c r="F97" s="286" t="s">
        <v>635</v>
      </c>
      <c r="G97" s="286">
        <v>3100</v>
      </c>
      <c r="H97" s="286">
        <v>2800</v>
      </c>
      <c r="I97" s="286" t="s">
        <v>2717</v>
      </c>
      <c r="J97" s="286" t="s">
        <v>1217</v>
      </c>
      <c r="K97" s="305">
        <v>2800</v>
      </c>
      <c r="L97" s="249"/>
      <c r="M97" s="767"/>
      <c r="N97" s="765"/>
      <c r="P97" s="288"/>
    </row>
    <row r="98" spans="2:16" ht="15" x14ac:dyDescent="0.25">
      <c r="B98" s="285"/>
      <c r="C98" s="286"/>
      <c r="D98" s="286"/>
      <c r="E98" s="286"/>
      <c r="F98" s="286" t="s">
        <v>635</v>
      </c>
      <c r="G98" s="286">
        <v>3100</v>
      </c>
      <c r="H98" s="286">
        <v>2800</v>
      </c>
      <c r="I98" s="286" t="s">
        <v>2718</v>
      </c>
      <c r="J98" s="286" t="s">
        <v>1217</v>
      </c>
      <c r="K98" s="305">
        <v>2800</v>
      </c>
      <c r="L98" s="249"/>
      <c r="M98" s="767"/>
      <c r="N98" s="765"/>
      <c r="P98" s="288"/>
    </row>
    <row r="99" spans="2:16" ht="15" x14ac:dyDescent="0.25">
      <c r="B99" s="285"/>
      <c r="C99" s="286"/>
      <c r="D99" s="286"/>
      <c r="E99" s="286"/>
      <c r="F99" s="286" t="s">
        <v>635</v>
      </c>
      <c r="G99" s="286">
        <v>3100</v>
      </c>
      <c r="H99" s="286">
        <v>2800</v>
      </c>
      <c r="I99" s="286" t="s">
        <v>2719</v>
      </c>
      <c r="J99" s="286" t="s">
        <v>1217</v>
      </c>
      <c r="K99" s="305">
        <v>2800</v>
      </c>
      <c r="L99" s="249"/>
      <c r="M99" s="767"/>
      <c r="N99" s="765"/>
      <c r="P99" s="288"/>
    </row>
    <row r="100" spans="2:16" ht="15" x14ac:dyDescent="0.25">
      <c r="B100" s="285"/>
      <c r="C100" s="286"/>
      <c r="D100" s="286"/>
      <c r="E100" s="286"/>
      <c r="F100" s="286" t="s">
        <v>635</v>
      </c>
      <c r="G100" s="286">
        <v>3100</v>
      </c>
      <c r="H100" s="286">
        <v>2800</v>
      </c>
      <c r="I100" s="286" t="s">
        <v>2720</v>
      </c>
      <c r="J100" s="286" t="s">
        <v>1186</v>
      </c>
      <c r="K100" s="305">
        <v>2800</v>
      </c>
      <c r="L100" s="249"/>
      <c r="M100" s="767"/>
      <c r="N100" s="765"/>
      <c r="P100" s="288"/>
    </row>
    <row r="101" spans="2:16" ht="15" x14ac:dyDescent="0.25">
      <c r="B101" s="285"/>
      <c r="C101" s="286"/>
      <c r="D101" s="286"/>
      <c r="E101" s="286"/>
      <c r="F101" s="286" t="s">
        <v>635</v>
      </c>
      <c r="G101" s="286">
        <v>3100</v>
      </c>
      <c r="H101" s="286">
        <v>2800</v>
      </c>
      <c r="I101" s="286" t="s">
        <v>2721</v>
      </c>
      <c r="J101" s="286" t="s">
        <v>327</v>
      </c>
      <c r="K101" s="305">
        <v>2800</v>
      </c>
      <c r="L101" s="249"/>
      <c r="M101" s="767"/>
      <c r="N101" s="765"/>
      <c r="P101" s="288"/>
    </row>
    <row r="102" spans="2:16" ht="15" x14ac:dyDescent="0.25">
      <c r="B102" s="285"/>
      <c r="C102" s="286"/>
      <c r="D102" s="286"/>
      <c r="E102" s="286"/>
      <c r="F102" s="286" t="s">
        <v>635</v>
      </c>
      <c r="G102" s="286">
        <v>3100</v>
      </c>
      <c r="H102" s="286">
        <v>2800</v>
      </c>
      <c r="I102" s="286" t="s">
        <v>2722</v>
      </c>
      <c r="J102" s="286" t="s">
        <v>302</v>
      </c>
      <c r="K102" s="305">
        <v>2800</v>
      </c>
      <c r="L102" s="249"/>
      <c r="M102" s="767"/>
      <c r="N102" s="765"/>
      <c r="P102" s="288"/>
    </row>
    <row r="103" spans="2:16" ht="15" x14ac:dyDescent="0.25">
      <c r="B103" s="285"/>
      <c r="C103" s="286"/>
      <c r="D103" s="286"/>
      <c r="E103" s="286"/>
      <c r="F103" s="286" t="s">
        <v>635</v>
      </c>
      <c r="G103" s="286">
        <v>3100</v>
      </c>
      <c r="H103" s="286">
        <v>2800</v>
      </c>
      <c r="I103" s="286" t="s">
        <v>2723</v>
      </c>
      <c r="J103" s="286" t="s">
        <v>1210</v>
      </c>
      <c r="K103" s="305">
        <v>2800</v>
      </c>
      <c r="L103" s="249"/>
      <c r="M103" s="767"/>
      <c r="N103" s="765"/>
      <c r="P103" s="288"/>
    </row>
    <row r="104" spans="2:16" ht="15" x14ac:dyDescent="0.25">
      <c r="B104" s="285"/>
      <c r="C104" s="286"/>
      <c r="D104" s="286"/>
      <c r="E104" s="286"/>
      <c r="F104" s="286" t="s">
        <v>635</v>
      </c>
      <c r="G104" s="286">
        <v>3100</v>
      </c>
      <c r="H104" s="286">
        <v>2800</v>
      </c>
      <c r="I104" s="286" t="s">
        <v>2724</v>
      </c>
      <c r="J104" s="286" t="s">
        <v>303</v>
      </c>
      <c r="K104" s="305">
        <v>2800</v>
      </c>
      <c r="L104" s="249"/>
      <c r="M104" s="767"/>
      <c r="N104" s="765"/>
      <c r="P104" s="288"/>
    </row>
    <row r="105" spans="2:16" ht="15" x14ac:dyDescent="0.25">
      <c r="B105" s="285"/>
      <c r="C105" s="286"/>
      <c r="D105" s="286"/>
      <c r="E105" s="286"/>
      <c r="F105" s="286" t="s">
        <v>635</v>
      </c>
      <c r="G105" s="286">
        <v>3100</v>
      </c>
      <c r="H105" s="286">
        <v>2800</v>
      </c>
      <c r="I105" s="286" t="s">
        <v>2725</v>
      </c>
      <c r="J105" s="286" t="s">
        <v>303</v>
      </c>
      <c r="K105" s="305">
        <v>2800</v>
      </c>
      <c r="L105" s="249"/>
      <c r="M105" s="767"/>
      <c r="N105" s="765"/>
      <c r="P105" s="288"/>
    </row>
    <row r="106" spans="2:16" ht="15" x14ac:dyDescent="0.25">
      <c r="B106" s="285"/>
      <c r="C106" s="286"/>
      <c r="D106" s="286"/>
      <c r="E106" s="286"/>
      <c r="F106" s="286" t="s">
        <v>635</v>
      </c>
      <c r="G106" s="286">
        <v>3100</v>
      </c>
      <c r="H106" s="286">
        <v>2800</v>
      </c>
      <c r="I106" s="286" t="s">
        <v>2726</v>
      </c>
      <c r="J106" s="286" t="s">
        <v>291</v>
      </c>
      <c r="K106" s="305">
        <v>2800</v>
      </c>
      <c r="L106" s="249"/>
      <c r="M106" s="767"/>
      <c r="N106" s="765"/>
      <c r="P106" s="288"/>
    </row>
    <row r="107" spans="2:16" ht="15" x14ac:dyDescent="0.25">
      <c r="B107" s="285"/>
      <c r="C107" s="286"/>
      <c r="D107" s="286"/>
      <c r="E107" s="286"/>
      <c r="F107" s="286" t="s">
        <v>635</v>
      </c>
      <c r="G107" s="286">
        <v>3100</v>
      </c>
      <c r="H107" s="286">
        <v>2800</v>
      </c>
      <c r="I107" s="286" t="s">
        <v>2727</v>
      </c>
      <c r="J107" s="286" t="s">
        <v>291</v>
      </c>
      <c r="K107" s="305">
        <v>2800</v>
      </c>
      <c r="L107" s="249"/>
      <c r="M107" s="767"/>
      <c r="N107" s="765"/>
      <c r="P107" s="288"/>
    </row>
    <row r="108" spans="2:16" ht="15" x14ac:dyDescent="0.25">
      <c r="B108" s="285"/>
      <c r="C108" s="286"/>
      <c r="D108" s="286"/>
      <c r="E108" s="286"/>
      <c r="F108" s="286" t="s">
        <v>635</v>
      </c>
      <c r="G108" s="286">
        <v>3100</v>
      </c>
      <c r="H108" s="286">
        <v>2800</v>
      </c>
      <c r="I108" s="286" t="s">
        <v>2728</v>
      </c>
      <c r="J108" s="286" t="s">
        <v>291</v>
      </c>
      <c r="K108" s="305">
        <v>2800</v>
      </c>
      <c r="L108" s="249"/>
      <c r="M108" s="767"/>
      <c r="N108" s="765"/>
      <c r="P108" s="288"/>
    </row>
    <row r="109" spans="2:16" ht="15" x14ac:dyDescent="0.25">
      <c r="B109" s="285"/>
      <c r="C109" s="286"/>
      <c r="D109" s="286"/>
      <c r="E109" s="286"/>
      <c r="F109" s="286" t="s">
        <v>635</v>
      </c>
      <c r="G109" s="286">
        <v>3100</v>
      </c>
      <c r="H109" s="286">
        <v>2800</v>
      </c>
      <c r="I109" s="286" t="s">
        <v>2729</v>
      </c>
      <c r="J109" s="286" t="s">
        <v>291</v>
      </c>
      <c r="K109" s="305">
        <v>2800</v>
      </c>
      <c r="L109" s="249"/>
      <c r="M109" s="767"/>
      <c r="N109" s="765"/>
      <c r="P109" s="288"/>
    </row>
    <row r="110" spans="2:16" ht="15" x14ac:dyDescent="0.25">
      <c r="B110" s="285"/>
      <c r="C110" s="286"/>
      <c r="D110" s="286"/>
      <c r="E110" s="286"/>
      <c r="F110" s="286" t="s">
        <v>635</v>
      </c>
      <c r="G110" s="286">
        <v>3100</v>
      </c>
      <c r="H110" s="286">
        <v>2800</v>
      </c>
      <c r="I110" s="286" t="s">
        <v>2730</v>
      </c>
      <c r="J110" s="286" t="s">
        <v>291</v>
      </c>
      <c r="K110" s="305">
        <v>2800</v>
      </c>
      <c r="L110" s="249"/>
      <c r="M110" s="767"/>
      <c r="N110" s="765"/>
      <c r="P110" s="288"/>
    </row>
    <row r="111" spans="2:16" ht="15" x14ac:dyDescent="0.25">
      <c r="B111" s="285"/>
      <c r="C111" s="286"/>
      <c r="D111" s="286"/>
      <c r="E111" s="286"/>
      <c r="F111" s="286" t="s">
        <v>635</v>
      </c>
      <c r="G111" s="286">
        <v>3100</v>
      </c>
      <c r="H111" s="286">
        <v>2800</v>
      </c>
      <c r="I111" s="286" t="s">
        <v>2731</v>
      </c>
      <c r="J111" s="286" t="s">
        <v>291</v>
      </c>
      <c r="K111" s="305">
        <v>2800</v>
      </c>
      <c r="L111" s="249"/>
      <c r="M111" s="767"/>
      <c r="N111" s="765"/>
      <c r="P111" s="288"/>
    </row>
    <row r="112" spans="2:16" ht="15" x14ac:dyDescent="0.25">
      <c r="B112" s="285"/>
      <c r="C112" s="286"/>
      <c r="D112" s="286"/>
      <c r="E112" s="286"/>
      <c r="F112" s="286" t="s">
        <v>635</v>
      </c>
      <c r="G112" s="286">
        <v>3100</v>
      </c>
      <c r="H112" s="286">
        <v>2800</v>
      </c>
      <c r="I112" s="286" t="s">
        <v>2732</v>
      </c>
      <c r="J112" s="286" t="s">
        <v>291</v>
      </c>
      <c r="K112" s="305">
        <v>2800</v>
      </c>
      <c r="L112" s="249"/>
      <c r="M112" s="767"/>
      <c r="N112" s="765"/>
      <c r="P112" s="288"/>
    </row>
    <row r="113" spans="2:16" ht="15" x14ac:dyDescent="0.25">
      <c r="B113" s="285"/>
      <c r="C113" s="286"/>
      <c r="D113" s="286"/>
      <c r="E113" s="286"/>
      <c r="F113" s="286" t="s">
        <v>635</v>
      </c>
      <c r="G113" s="286">
        <v>3100</v>
      </c>
      <c r="H113" s="286">
        <v>2800</v>
      </c>
      <c r="I113" s="286" t="s">
        <v>2733</v>
      </c>
      <c r="J113" s="286" t="s">
        <v>291</v>
      </c>
      <c r="K113" s="305">
        <v>2800</v>
      </c>
      <c r="L113" s="249"/>
      <c r="M113" s="767"/>
      <c r="N113" s="765"/>
      <c r="P113" s="288"/>
    </row>
    <row r="114" spans="2:16" ht="15" x14ac:dyDescent="0.25">
      <c r="B114" s="285"/>
      <c r="C114" s="286"/>
      <c r="D114" s="286"/>
      <c r="E114" s="286"/>
      <c r="F114" s="286" t="s">
        <v>635</v>
      </c>
      <c r="G114" s="286">
        <v>3100</v>
      </c>
      <c r="H114" s="286">
        <v>2800</v>
      </c>
      <c r="I114" s="286" t="s">
        <v>2734</v>
      </c>
      <c r="J114" s="286" t="s">
        <v>283</v>
      </c>
      <c r="K114" s="305">
        <v>2800</v>
      </c>
      <c r="L114" s="249"/>
      <c r="M114" s="767"/>
      <c r="N114" s="765"/>
      <c r="P114" s="288"/>
    </row>
    <row r="115" spans="2:16" ht="15" x14ac:dyDescent="0.25">
      <c r="B115" s="285"/>
      <c r="C115" s="286"/>
      <c r="D115" s="286"/>
      <c r="E115" s="286"/>
      <c r="F115" s="286" t="s">
        <v>635</v>
      </c>
      <c r="G115" s="286">
        <v>3100</v>
      </c>
      <c r="H115" s="286">
        <v>2800</v>
      </c>
      <c r="I115" s="286" t="s">
        <v>2735</v>
      </c>
      <c r="J115" s="286" t="s">
        <v>1186</v>
      </c>
      <c r="K115" s="305">
        <v>2800</v>
      </c>
      <c r="L115" s="249"/>
      <c r="M115" s="767"/>
      <c r="N115" s="765"/>
      <c r="P115" s="288"/>
    </row>
    <row r="116" spans="2:16" ht="15" x14ac:dyDescent="0.25">
      <c r="B116" s="285"/>
      <c r="C116" s="286"/>
      <c r="D116" s="286"/>
      <c r="E116" s="286"/>
      <c r="F116" s="286" t="s">
        <v>633</v>
      </c>
      <c r="G116" s="286">
        <v>3100</v>
      </c>
      <c r="H116" s="286">
        <v>2800</v>
      </c>
      <c r="I116" s="286" t="s">
        <v>34</v>
      </c>
      <c r="J116" s="286" t="s">
        <v>327</v>
      </c>
      <c r="K116" s="305">
        <v>2800</v>
      </c>
      <c r="L116" s="249"/>
      <c r="M116" s="767"/>
      <c r="N116" s="765"/>
      <c r="P116" s="288"/>
    </row>
    <row r="117" spans="2:16" ht="15" x14ac:dyDescent="0.25">
      <c r="B117" s="285"/>
      <c r="C117" s="286"/>
      <c r="D117" s="286"/>
      <c r="E117" s="286"/>
      <c r="F117" s="286" t="s">
        <v>633</v>
      </c>
      <c r="G117" s="286">
        <v>3100</v>
      </c>
      <c r="H117" s="286">
        <v>2800</v>
      </c>
      <c r="I117" s="286" t="s">
        <v>1015</v>
      </c>
      <c r="J117" s="286" t="s">
        <v>1192</v>
      </c>
      <c r="K117" s="305">
        <v>2800</v>
      </c>
      <c r="L117" s="249"/>
      <c r="M117" s="767"/>
      <c r="N117" s="765"/>
      <c r="P117" s="288"/>
    </row>
    <row r="118" spans="2:16" ht="15" x14ac:dyDescent="0.25">
      <c r="B118" s="285"/>
      <c r="C118" s="286"/>
      <c r="D118" s="286"/>
      <c r="E118" s="286"/>
      <c r="F118" s="286" t="s">
        <v>633</v>
      </c>
      <c r="G118" s="286">
        <v>3100</v>
      </c>
      <c r="H118" s="286">
        <v>2800</v>
      </c>
      <c r="I118" s="286" t="s">
        <v>2736</v>
      </c>
      <c r="J118" s="286" t="s">
        <v>1217</v>
      </c>
      <c r="K118" s="305">
        <v>2800</v>
      </c>
      <c r="L118" s="249"/>
      <c r="M118" s="767"/>
      <c r="N118" s="765"/>
      <c r="P118" s="288"/>
    </row>
    <row r="119" spans="2:16" ht="15" x14ac:dyDescent="0.25">
      <c r="B119" s="285"/>
      <c r="C119" s="286"/>
      <c r="D119" s="286"/>
      <c r="E119" s="286"/>
      <c r="F119" s="286" t="s">
        <v>633</v>
      </c>
      <c r="G119" s="286">
        <v>3100</v>
      </c>
      <c r="H119" s="286">
        <v>2800</v>
      </c>
      <c r="I119" s="286" t="s">
        <v>2737</v>
      </c>
      <c r="J119" s="286" t="s">
        <v>1217</v>
      </c>
      <c r="K119" s="305">
        <v>2800</v>
      </c>
      <c r="L119" s="249"/>
      <c r="M119" s="767"/>
      <c r="N119" s="765"/>
      <c r="P119" s="288"/>
    </row>
    <row r="120" spans="2:16" ht="15" x14ac:dyDescent="0.25">
      <c r="B120" s="285"/>
      <c r="C120" s="286"/>
      <c r="D120" s="286"/>
      <c r="E120" s="286"/>
      <c r="F120" s="286" t="s">
        <v>633</v>
      </c>
      <c r="G120" s="286">
        <v>3100</v>
      </c>
      <c r="H120" s="286">
        <v>2800</v>
      </c>
      <c r="I120" s="286" t="s">
        <v>2738</v>
      </c>
      <c r="J120" s="286" t="s">
        <v>1217</v>
      </c>
      <c r="K120" s="305">
        <v>2800</v>
      </c>
      <c r="L120" s="249"/>
      <c r="M120" s="767"/>
      <c r="N120" s="765"/>
      <c r="P120" s="288"/>
    </row>
    <row r="121" spans="2:16" ht="15" x14ac:dyDescent="0.25">
      <c r="B121" s="285"/>
      <c r="C121" s="286"/>
      <c r="D121" s="286"/>
      <c r="E121" s="286"/>
      <c r="F121" s="286" t="s">
        <v>633</v>
      </c>
      <c r="G121" s="286">
        <v>3100</v>
      </c>
      <c r="H121" s="286">
        <v>2800</v>
      </c>
      <c r="I121" s="286" t="s">
        <v>2739</v>
      </c>
      <c r="J121" s="286" t="s">
        <v>1217</v>
      </c>
      <c r="K121" s="305">
        <v>2800</v>
      </c>
      <c r="L121" s="249"/>
      <c r="M121" s="767"/>
      <c r="N121" s="765"/>
      <c r="P121" s="288"/>
    </row>
    <row r="122" spans="2:16" ht="15" x14ac:dyDescent="0.25">
      <c r="B122" s="285"/>
      <c r="C122" s="286"/>
      <c r="D122" s="286"/>
      <c r="E122" s="286"/>
      <c r="F122" s="286" t="s">
        <v>633</v>
      </c>
      <c r="G122" s="286">
        <v>3100</v>
      </c>
      <c r="H122" s="286">
        <v>2800</v>
      </c>
      <c r="I122" s="286" t="s">
        <v>2740</v>
      </c>
      <c r="J122" s="286" t="s">
        <v>1186</v>
      </c>
      <c r="K122" s="305">
        <v>2800</v>
      </c>
      <c r="L122" s="249"/>
      <c r="M122" s="767"/>
      <c r="N122" s="765"/>
      <c r="P122" s="288"/>
    </row>
    <row r="123" spans="2:16" ht="15" x14ac:dyDescent="0.25">
      <c r="B123" s="285"/>
      <c r="C123" s="286"/>
      <c r="D123" s="286"/>
      <c r="E123" s="286"/>
      <c r="F123" s="286" t="s">
        <v>633</v>
      </c>
      <c r="G123" s="286">
        <v>3100</v>
      </c>
      <c r="H123" s="286">
        <v>2800</v>
      </c>
      <c r="I123" s="286" t="s">
        <v>43</v>
      </c>
      <c r="J123" s="286" t="s">
        <v>291</v>
      </c>
      <c r="K123" s="305">
        <v>2800</v>
      </c>
      <c r="L123" s="249"/>
      <c r="M123" s="767"/>
      <c r="N123" s="765"/>
      <c r="P123" s="288"/>
    </row>
    <row r="124" spans="2:16" ht="15" x14ac:dyDescent="0.25">
      <c r="B124" s="285"/>
      <c r="C124" s="286"/>
      <c r="D124" s="286"/>
      <c r="E124" s="286"/>
      <c r="F124" s="286" t="s">
        <v>633</v>
      </c>
      <c r="G124" s="286">
        <v>3100</v>
      </c>
      <c r="H124" s="286">
        <v>2800</v>
      </c>
      <c r="I124" s="286" t="s">
        <v>501</v>
      </c>
      <c r="J124" s="286" t="s">
        <v>291</v>
      </c>
      <c r="K124" s="305">
        <v>2800</v>
      </c>
      <c r="L124" s="249"/>
      <c r="M124" s="767"/>
      <c r="N124" s="765"/>
      <c r="P124" s="288"/>
    </row>
    <row r="125" spans="2:16" ht="15" x14ac:dyDescent="0.25">
      <c r="B125" s="285"/>
      <c r="C125" s="286"/>
      <c r="D125" s="286"/>
      <c r="E125" s="286"/>
      <c r="F125" s="286" t="s">
        <v>633</v>
      </c>
      <c r="G125" s="286">
        <v>3100</v>
      </c>
      <c r="H125" s="286">
        <v>2800</v>
      </c>
      <c r="I125" s="286" t="s">
        <v>675</v>
      </c>
      <c r="J125" s="286" t="s">
        <v>291</v>
      </c>
      <c r="K125" s="305">
        <v>2800</v>
      </c>
      <c r="L125" s="249"/>
      <c r="M125" s="767"/>
      <c r="N125" s="765"/>
      <c r="P125" s="288"/>
    </row>
    <row r="126" spans="2:16" ht="15" x14ac:dyDescent="0.25">
      <c r="B126" s="285"/>
      <c r="C126" s="286"/>
      <c r="D126" s="286"/>
      <c r="E126" s="286"/>
      <c r="F126" s="286" t="s">
        <v>633</v>
      </c>
      <c r="G126" s="286">
        <v>3100</v>
      </c>
      <c r="H126" s="286">
        <v>2800</v>
      </c>
      <c r="I126" s="286" t="s">
        <v>52</v>
      </c>
      <c r="J126" s="286" t="s">
        <v>291</v>
      </c>
      <c r="K126" s="305">
        <v>2800</v>
      </c>
      <c r="L126" s="249"/>
      <c r="M126" s="767"/>
      <c r="N126" s="765"/>
      <c r="P126" s="288"/>
    </row>
    <row r="127" spans="2:16" ht="15" x14ac:dyDescent="0.25">
      <c r="B127" s="285"/>
      <c r="C127" s="286"/>
      <c r="D127" s="286"/>
      <c r="E127" s="286"/>
      <c r="F127" s="286" t="s">
        <v>633</v>
      </c>
      <c r="G127" s="286">
        <v>3100</v>
      </c>
      <c r="H127" s="286">
        <v>2800</v>
      </c>
      <c r="I127" s="286" t="s">
        <v>53</v>
      </c>
      <c r="J127" s="286" t="s">
        <v>340</v>
      </c>
      <c r="K127" s="305">
        <v>2800</v>
      </c>
      <c r="L127" s="249"/>
      <c r="M127" s="767"/>
      <c r="N127" s="765"/>
      <c r="P127" s="288"/>
    </row>
    <row r="128" spans="2:16" ht="15" x14ac:dyDescent="0.25">
      <c r="B128" s="285"/>
      <c r="C128" s="286"/>
      <c r="D128" s="286"/>
      <c r="E128" s="286"/>
      <c r="F128" s="286" t="s">
        <v>633</v>
      </c>
      <c r="G128" s="286">
        <v>3100</v>
      </c>
      <c r="H128" s="286">
        <v>2800</v>
      </c>
      <c r="I128" s="286" t="s">
        <v>54</v>
      </c>
      <c r="J128" s="286" t="s">
        <v>1186</v>
      </c>
      <c r="K128" s="305">
        <v>2800</v>
      </c>
      <c r="L128" s="249"/>
      <c r="M128" s="767"/>
      <c r="N128" s="765"/>
      <c r="P128" s="288"/>
    </row>
    <row r="129" spans="2:16" ht="15" x14ac:dyDescent="0.25">
      <c r="B129" s="285"/>
      <c r="C129" s="286"/>
      <c r="D129" s="286"/>
      <c r="E129" s="286"/>
      <c r="F129" s="286" t="s">
        <v>633</v>
      </c>
      <c r="G129" s="286">
        <v>3100</v>
      </c>
      <c r="H129" s="286">
        <v>2800</v>
      </c>
      <c r="I129" s="286" t="s">
        <v>55</v>
      </c>
      <c r="J129" s="286" t="s">
        <v>1197</v>
      </c>
      <c r="K129" s="305">
        <v>2800</v>
      </c>
      <c r="L129" s="249"/>
      <c r="M129" s="767"/>
      <c r="N129" s="765"/>
      <c r="P129" s="288"/>
    </row>
    <row r="130" spans="2:16" ht="15" x14ac:dyDescent="0.25">
      <c r="B130" s="285"/>
      <c r="C130" s="286"/>
      <c r="D130" s="286"/>
      <c r="E130" s="286"/>
      <c r="F130" s="286" t="s">
        <v>633</v>
      </c>
      <c r="G130" s="286">
        <v>3100</v>
      </c>
      <c r="H130" s="286">
        <v>2800</v>
      </c>
      <c r="I130" s="286" t="s">
        <v>2741</v>
      </c>
      <c r="J130" s="286" t="s">
        <v>1197</v>
      </c>
      <c r="K130" s="305">
        <v>2800</v>
      </c>
      <c r="L130" s="249"/>
      <c r="M130" s="767"/>
      <c r="N130" s="765"/>
      <c r="P130" s="288"/>
    </row>
    <row r="131" spans="2:16" ht="15" x14ac:dyDescent="0.25">
      <c r="B131" s="285"/>
      <c r="C131" s="286"/>
      <c r="D131" s="286"/>
      <c r="E131" s="286"/>
      <c r="F131" s="286" t="s">
        <v>633</v>
      </c>
      <c r="G131" s="286">
        <v>3100</v>
      </c>
      <c r="H131" s="286">
        <v>2800</v>
      </c>
      <c r="I131" s="286" t="s">
        <v>57</v>
      </c>
      <c r="J131" s="286" t="s">
        <v>286</v>
      </c>
      <c r="K131" s="305">
        <v>2800</v>
      </c>
      <c r="L131" s="249"/>
      <c r="M131" s="767"/>
      <c r="N131" s="765"/>
      <c r="P131" s="288"/>
    </row>
    <row r="132" spans="2:16" ht="15" x14ac:dyDescent="0.25">
      <c r="B132" s="285"/>
      <c r="C132" s="286"/>
      <c r="D132" s="286"/>
      <c r="E132" s="286"/>
      <c r="F132" s="286" t="s">
        <v>633</v>
      </c>
      <c r="G132" s="286">
        <v>3100</v>
      </c>
      <c r="H132" s="286">
        <v>2800</v>
      </c>
      <c r="I132" s="286" t="s">
        <v>2742</v>
      </c>
      <c r="J132" s="286" t="s">
        <v>1194</v>
      </c>
      <c r="K132" s="305">
        <v>2800</v>
      </c>
      <c r="L132" s="249"/>
      <c r="M132" s="767"/>
      <c r="N132" s="765"/>
      <c r="P132" s="288"/>
    </row>
    <row r="133" spans="2:16" ht="15" x14ac:dyDescent="0.25">
      <c r="B133" s="285"/>
      <c r="C133" s="286"/>
      <c r="D133" s="286"/>
      <c r="E133" s="286"/>
      <c r="F133" s="286" t="s">
        <v>633</v>
      </c>
      <c r="G133" s="286">
        <v>3100</v>
      </c>
      <c r="H133" s="286">
        <v>2800</v>
      </c>
      <c r="I133" s="286" t="s">
        <v>2743</v>
      </c>
      <c r="J133" s="286" t="s">
        <v>1186</v>
      </c>
      <c r="K133" s="305">
        <v>2800</v>
      </c>
      <c r="L133" s="249"/>
      <c r="M133" s="767"/>
      <c r="N133" s="765"/>
      <c r="P133" s="288"/>
    </row>
    <row r="134" spans="2:16" ht="15" x14ac:dyDescent="0.25">
      <c r="B134" s="285"/>
      <c r="C134" s="286"/>
      <c r="D134" s="286"/>
      <c r="E134" s="286"/>
      <c r="F134" s="286" t="s">
        <v>633</v>
      </c>
      <c r="G134" s="286">
        <v>3100</v>
      </c>
      <c r="H134" s="286">
        <v>2800</v>
      </c>
      <c r="I134" s="286" t="s">
        <v>40</v>
      </c>
      <c r="J134" s="286" t="s">
        <v>324</v>
      </c>
      <c r="K134" s="305">
        <v>2800</v>
      </c>
      <c r="L134" s="249"/>
      <c r="M134" s="767"/>
      <c r="N134" s="765"/>
      <c r="P134" s="288"/>
    </row>
    <row r="135" spans="2:16" ht="15" x14ac:dyDescent="0.25">
      <c r="B135" s="285"/>
      <c r="C135" s="286"/>
      <c r="D135" s="286"/>
      <c r="E135" s="286"/>
      <c r="F135" s="286" t="s">
        <v>633</v>
      </c>
      <c r="G135" s="286">
        <v>3100</v>
      </c>
      <c r="H135" s="286">
        <v>2800</v>
      </c>
      <c r="I135" s="286" t="s">
        <v>1417</v>
      </c>
      <c r="J135" s="286" t="s">
        <v>327</v>
      </c>
      <c r="K135" s="305">
        <v>2800</v>
      </c>
      <c r="L135" s="249"/>
      <c r="M135" s="767"/>
      <c r="N135" s="765"/>
      <c r="P135" s="288"/>
    </row>
    <row r="136" spans="2:16" ht="15" x14ac:dyDescent="0.25">
      <c r="B136" s="285"/>
      <c r="C136" s="286"/>
      <c r="D136" s="286"/>
      <c r="E136" s="286"/>
      <c r="F136" s="286" t="s">
        <v>633</v>
      </c>
      <c r="G136" s="286">
        <v>3100</v>
      </c>
      <c r="H136" s="286">
        <v>2800</v>
      </c>
      <c r="I136" s="286" t="s">
        <v>2744</v>
      </c>
      <c r="J136" s="286" t="s">
        <v>1191</v>
      </c>
      <c r="K136" s="305">
        <v>2800</v>
      </c>
      <c r="L136" s="249"/>
      <c r="M136" s="767"/>
      <c r="N136" s="765"/>
      <c r="P136" s="288"/>
    </row>
    <row r="137" spans="2:16" ht="15" x14ac:dyDescent="0.25">
      <c r="B137" s="285"/>
      <c r="C137" s="286"/>
      <c r="D137" s="286"/>
      <c r="E137" s="286"/>
      <c r="F137" s="286" t="s">
        <v>633</v>
      </c>
      <c r="G137" s="286">
        <v>3100</v>
      </c>
      <c r="H137" s="286">
        <v>2800</v>
      </c>
      <c r="I137" s="286" t="s">
        <v>2745</v>
      </c>
      <c r="J137" s="286" t="s">
        <v>1216</v>
      </c>
      <c r="K137" s="305">
        <v>2800</v>
      </c>
      <c r="L137" s="249"/>
      <c r="M137" s="767"/>
      <c r="N137" s="765"/>
      <c r="P137" s="288"/>
    </row>
    <row r="138" spans="2:16" ht="15" x14ac:dyDescent="0.25">
      <c r="B138" s="285"/>
      <c r="C138" s="286"/>
      <c r="D138" s="286"/>
      <c r="E138" s="286"/>
      <c r="F138" s="286" t="s">
        <v>633</v>
      </c>
      <c r="G138" s="286">
        <v>3100</v>
      </c>
      <c r="H138" s="286">
        <v>2800</v>
      </c>
      <c r="I138" s="286" t="s">
        <v>2746</v>
      </c>
      <c r="J138" s="286" t="s">
        <v>1192</v>
      </c>
      <c r="K138" s="305">
        <v>2800</v>
      </c>
      <c r="L138" s="249"/>
      <c r="M138" s="767"/>
      <c r="N138" s="765"/>
      <c r="P138" s="288"/>
    </row>
    <row r="139" spans="2:16" ht="15" x14ac:dyDescent="0.25">
      <c r="B139" s="285"/>
      <c r="C139" s="286"/>
      <c r="D139" s="286"/>
      <c r="E139" s="286"/>
      <c r="F139" s="286" t="s">
        <v>633</v>
      </c>
      <c r="G139" s="286">
        <v>3100</v>
      </c>
      <c r="H139" s="286">
        <v>2800</v>
      </c>
      <c r="I139" s="286" t="s">
        <v>2747</v>
      </c>
      <c r="J139" s="286" t="s">
        <v>1217</v>
      </c>
      <c r="K139" s="305">
        <v>2800</v>
      </c>
      <c r="L139" s="249"/>
      <c r="M139" s="767"/>
      <c r="N139" s="765"/>
      <c r="P139" s="288"/>
    </row>
    <row r="140" spans="2:16" ht="15" x14ac:dyDescent="0.25">
      <c r="B140" s="285"/>
      <c r="C140" s="286"/>
      <c r="D140" s="286"/>
      <c r="E140" s="286"/>
      <c r="F140" s="286" t="s">
        <v>633</v>
      </c>
      <c r="G140" s="286">
        <v>3100</v>
      </c>
      <c r="H140" s="286">
        <v>2800</v>
      </c>
      <c r="I140" s="286" t="s">
        <v>2748</v>
      </c>
      <c r="J140" s="286" t="s">
        <v>1217</v>
      </c>
      <c r="K140" s="305">
        <v>2800</v>
      </c>
      <c r="L140" s="249"/>
      <c r="M140" s="767"/>
      <c r="N140" s="765"/>
      <c r="P140" s="288"/>
    </row>
    <row r="141" spans="2:16" ht="15" x14ac:dyDescent="0.25">
      <c r="B141" s="285"/>
      <c r="C141" s="286"/>
      <c r="D141" s="286"/>
      <c r="E141" s="286"/>
      <c r="F141" s="286" t="s">
        <v>633</v>
      </c>
      <c r="G141" s="286">
        <v>3100</v>
      </c>
      <c r="H141" s="286">
        <v>2800</v>
      </c>
      <c r="I141" s="286" t="s">
        <v>2749</v>
      </c>
      <c r="J141" s="286" t="s">
        <v>1217</v>
      </c>
      <c r="K141" s="305">
        <v>2800</v>
      </c>
      <c r="L141" s="249"/>
      <c r="M141" s="767"/>
      <c r="N141" s="765"/>
      <c r="P141" s="288"/>
    </row>
    <row r="142" spans="2:16" ht="15" x14ac:dyDescent="0.25">
      <c r="B142" s="285"/>
      <c r="C142" s="286"/>
      <c r="D142" s="286"/>
      <c r="E142" s="286"/>
      <c r="F142" s="286" t="s">
        <v>633</v>
      </c>
      <c r="G142" s="286">
        <v>3100</v>
      </c>
      <c r="H142" s="286">
        <v>2800</v>
      </c>
      <c r="I142" s="286" t="s">
        <v>2750</v>
      </c>
      <c r="J142" s="286" t="s">
        <v>1186</v>
      </c>
      <c r="K142" s="305">
        <v>2800</v>
      </c>
      <c r="L142" s="249"/>
      <c r="M142" s="767"/>
      <c r="N142" s="765"/>
      <c r="P142" s="288"/>
    </row>
    <row r="143" spans="2:16" ht="15" x14ac:dyDescent="0.25">
      <c r="B143" s="285"/>
      <c r="C143" s="286"/>
      <c r="D143" s="286"/>
      <c r="E143" s="286"/>
      <c r="F143" s="286" t="s">
        <v>633</v>
      </c>
      <c r="G143" s="286">
        <v>3100</v>
      </c>
      <c r="H143" s="286">
        <v>2800</v>
      </c>
      <c r="I143" s="286" t="s">
        <v>42</v>
      </c>
      <c r="J143" s="286" t="s">
        <v>1209</v>
      </c>
      <c r="K143" s="305">
        <v>2800</v>
      </c>
      <c r="L143" s="249"/>
      <c r="M143" s="767"/>
      <c r="N143" s="765"/>
      <c r="P143" s="288"/>
    </row>
    <row r="144" spans="2:16" ht="15" x14ac:dyDescent="0.25">
      <c r="B144" s="285"/>
      <c r="C144" s="286"/>
      <c r="D144" s="286"/>
      <c r="E144" s="286"/>
      <c r="F144" s="286" t="s">
        <v>633</v>
      </c>
      <c r="G144" s="286">
        <v>3100</v>
      </c>
      <c r="H144" s="286">
        <v>2800</v>
      </c>
      <c r="I144" s="286" t="s">
        <v>2751</v>
      </c>
      <c r="J144" s="286" t="s">
        <v>302</v>
      </c>
      <c r="K144" s="305">
        <v>2800</v>
      </c>
      <c r="L144" s="249"/>
      <c r="M144" s="767"/>
      <c r="N144" s="765"/>
      <c r="P144" s="288"/>
    </row>
    <row r="145" spans="2:16" ht="15" x14ac:dyDescent="0.25">
      <c r="B145" s="285"/>
      <c r="C145" s="286"/>
      <c r="D145" s="286"/>
      <c r="E145" s="286"/>
      <c r="F145" s="286" t="s">
        <v>633</v>
      </c>
      <c r="G145" s="286">
        <v>3100</v>
      </c>
      <c r="H145" s="286">
        <v>2800</v>
      </c>
      <c r="I145" s="286" t="s">
        <v>2752</v>
      </c>
      <c r="J145" s="286" t="s">
        <v>1210</v>
      </c>
      <c r="K145" s="305">
        <v>2800</v>
      </c>
      <c r="L145" s="249"/>
      <c r="M145" s="767"/>
      <c r="N145" s="765"/>
      <c r="P145" s="288"/>
    </row>
    <row r="146" spans="2:16" ht="15" x14ac:dyDescent="0.25">
      <c r="B146" s="285"/>
      <c r="C146" s="286"/>
      <c r="D146" s="286"/>
      <c r="E146" s="286"/>
      <c r="F146" s="286" t="s">
        <v>633</v>
      </c>
      <c r="G146" s="286">
        <v>3100</v>
      </c>
      <c r="H146" s="286">
        <v>2800</v>
      </c>
      <c r="I146" s="286" t="s">
        <v>2753</v>
      </c>
      <c r="J146" s="286" t="s">
        <v>303</v>
      </c>
      <c r="K146" s="305">
        <v>2800</v>
      </c>
      <c r="L146" s="249"/>
      <c r="M146" s="767"/>
      <c r="N146" s="765"/>
      <c r="P146" s="288"/>
    </row>
    <row r="147" spans="2:16" ht="15" x14ac:dyDescent="0.25">
      <c r="B147" s="285"/>
      <c r="C147" s="286"/>
      <c r="D147" s="286"/>
      <c r="E147" s="286"/>
      <c r="F147" s="286" t="s">
        <v>633</v>
      </c>
      <c r="G147" s="286">
        <v>3100</v>
      </c>
      <c r="H147" s="286">
        <v>2800</v>
      </c>
      <c r="I147" s="286" t="s">
        <v>2754</v>
      </c>
      <c r="J147" s="286" t="s">
        <v>303</v>
      </c>
      <c r="K147" s="305">
        <v>2800</v>
      </c>
      <c r="L147" s="249"/>
      <c r="M147" s="767"/>
      <c r="N147" s="765"/>
      <c r="P147" s="288"/>
    </row>
    <row r="148" spans="2:16" ht="15" x14ac:dyDescent="0.25">
      <c r="B148" s="285"/>
      <c r="C148" s="286"/>
      <c r="D148" s="286"/>
      <c r="E148" s="286"/>
      <c r="F148" s="286" t="s">
        <v>633</v>
      </c>
      <c r="G148" s="286">
        <v>3100</v>
      </c>
      <c r="H148" s="286">
        <v>2800</v>
      </c>
      <c r="I148" s="286" t="s">
        <v>2755</v>
      </c>
      <c r="J148" s="286" t="s">
        <v>291</v>
      </c>
      <c r="K148" s="305">
        <v>2800</v>
      </c>
      <c r="L148" s="249"/>
      <c r="M148" s="767"/>
      <c r="N148" s="765"/>
      <c r="P148" s="288"/>
    </row>
    <row r="149" spans="2:16" ht="15" x14ac:dyDescent="0.25">
      <c r="B149" s="285"/>
      <c r="C149" s="286"/>
      <c r="D149" s="286"/>
      <c r="E149" s="286"/>
      <c r="F149" s="286" t="s">
        <v>633</v>
      </c>
      <c r="G149" s="286">
        <v>3100</v>
      </c>
      <c r="H149" s="286">
        <v>2800</v>
      </c>
      <c r="I149" s="286" t="s">
        <v>2756</v>
      </c>
      <c r="J149" s="286" t="s">
        <v>291</v>
      </c>
      <c r="K149" s="305">
        <v>2800</v>
      </c>
      <c r="L149" s="249"/>
      <c r="M149" s="767"/>
      <c r="N149" s="765"/>
      <c r="P149" s="288"/>
    </row>
    <row r="150" spans="2:16" ht="15" x14ac:dyDescent="0.25">
      <c r="B150" s="285"/>
      <c r="C150" s="286"/>
      <c r="D150" s="286"/>
      <c r="E150" s="286"/>
      <c r="F150" s="286" t="s">
        <v>633</v>
      </c>
      <c r="G150" s="286">
        <v>3100</v>
      </c>
      <c r="H150" s="286">
        <v>2800</v>
      </c>
      <c r="I150" s="286" t="s">
        <v>2757</v>
      </c>
      <c r="J150" s="286" t="s">
        <v>291</v>
      </c>
      <c r="K150" s="305">
        <v>2800</v>
      </c>
      <c r="L150" s="249"/>
      <c r="M150" s="767"/>
      <c r="N150" s="765"/>
      <c r="P150" s="288"/>
    </row>
    <row r="151" spans="2:16" ht="15" x14ac:dyDescent="0.25">
      <c r="B151" s="285"/>
      <c r="C151" s="286"/>
      <c r="D151" s="286"/>
      <c r="E151" s="286"/>
      <c r="F151" s="286" t="s">
        <v>633</v>
      </c>
      <c r="G151" s="286">
        <v>3100</v>
      </c>
      <c r="H151" s="286">
        <v>2800</v>
      </c>
      <c r="I151" s="286" t="s">
        <v>2758</v>
      </c>
      <c r="J151" s="286" t="s">
        <v>291</v>
      </c>
      <c r="K151" s="305">
        <v>2800</v>
      </c>
      <c r="L151" s="249"/>
      <c r="M151" s="767"/>
      <c r="N151" s="765"/>
      <c r="P151" s="288"/>
    </row>
    <row r="152" spans="2:16" ht="15" x14ac:dyDescent="0.25">
      <c r="B152" s="285"/>
      <c r="C152" s="286"/>
      <c r="D152" s="286"/>
      <c r="E152" s="286"/>
      <c r="F152" s="286" t="s">
        <v>633</v>
      </c>
      <c r="G152" s="286">
        <v>3100</v>
      </c>
      <c r="H152" s="286">
        <v>2800</v>
      </c>
      <c r="I152" s="286" t="s">
        <v>2759</v>
      </c>
      <c r="J152" s="286" t="s">
        <v>291</v>
      </c>
      <c r="K152" s="305">
        <v>2800</v>
      </c>
      <c r="L152" s="249"/>
      <c r="M152" s="767"/>
      <c r="N152" s="765"/>
      <c r="P152" s="288"/>
    </row>
    <row r="153" spans="2:16" ht="15" x14ac:dyDescent="0.25">
      <c r="B153" s="285"/>
      <c r="C153" s="286"/>
      <c r="D153" s="286"/>
      <c r="E153" s="286"/>
      <c r="F153" s="286" t="s">
        <v>633</v>
      </c>
      <c r="G153" s="286">
        <v>3100</v>
      </c>
      <c r="H153" s="286">
        <v>2800</v>
      </c>
      <c r="I153" s="286" t="s">
        <v>2615</v>
      </c>
      <c r="J153" s="286" t="s">
        <v>291</v>
      </c>
      <c r="K153" s="305">
        <v>2800</v>
      </c>
      <c r="L153" s="249"/>
      <c r="M153" s="767"/>
      <c r="N153" s="765"/>
      <c r="P153" s="288"/>
    </row>
    <row r="154" spans="2:16" ht="15" x14ac:dyDescent="0.25">
      <c r="B154" s="285"/>
      <c r="C154" s="286"/>
      <c r="D154" s="286"/>
      <c r="E154" s="286"/>
      <c r="F154" s="286" t="s">
        <v>633</v>
      </c>
      <c r="G154" s="286">
        <v>3100</v>
      </c>
      <c r="H154" s="286">
        <v>2800</v>
      </c>
      <c r="I154" s="286" t="s">
        <v>2760</v>
      </c>
      <c r="J154" s="286" t="s">
        <v>291</v>
      </c>
      <c r="K154" s="305">
        <v>2800</v>
      </c>
      <c r="L154" s="249"/>
      <c r="M154" s="767"/>
      <c r="N154" s="765"/>
      <c r="P154" s="288"/>
    </row>
    <row r="155" spans="2:16" ht="15" x14ac:dyDescent="0.25">
      <c r="B155" s="285"/>
      <c r="C155" s="286"/>
      <c r="D155" s="286"/>
      <c r="E155" s="286"/>
      <c r="F155" s="286" t="s">
        <v>633</v>
      </c>
      <c r="G155" s="286">
        <v>3100</v>
      </c>
      <c r="H155" s="286">
        <v>2800</v>
      </c>
      <c r="I155" s="286" t="s">
        <v>2761</v>
      </c>
      <c r="J155" s="286" t="s">
        <v>291</v>
      </c>
      <c r="K155" s="305">
        <v>2800</v>
      </c>
      <c r="L155" s="249"/>
      <c r="M155" s="767"/>
      <c r="N155" s="765"/>
      <c r="P155" s="288"/>
    </row>
    <row r="156" spans="2:16" ht="15" x14ac:dyDescent="0.25">
      <c r="B156" s="285"/>
      <c r="C156" s="286"/>
      <c r="D156" s="286"/>
      <c r="E156" s="286"/>
      <c r="F156" s="286" t="s">
        <v>633</v>
      </c>
      <c r="G156" s="286">
        <v>3100</v>
      </c>
      <c r="H156" s="286">
        <v>2800</v>
      </c>
      <c r="I156" s="286" t="s">
        <v>2762</v>
      </c>
      <c r="J156" s="286" t="s">
        <v>327</v>
      </c>
      <c r="K156" s="305">
        <v>2800</v>
      </c>
      <c r="L156" s="249"/>
      <c r="M156" s="767"/>
      <c r="N156" s="765"/>
      <c r="P156" s="288"/>
    </row>
    <row r="157" spans="2:16" ht="15" x14ac:dyDescent="0.25">
      <c r="B157" s="285"/>
      <c r="C157" s="286"/>
      <c r="D157" s="286"/>
      <c r="E157" s="286"/>
      <c r="F157" s="286" t="s">
        <v>633</v>
      </c>
      <c r="G157" s="286">
        <v>3100</v>
      </c>
      <c r="H157" s="286">
        <v>2800</v>
      </c>
      <c r="I157" s="286" t="s">
        <v>2763</v>
      </c>
      <c r="J157" s="286" t="s">
        <v>1143</v>
      </c>
      <c r="K157" s="305">
        <v>2800</v>
      </c>
      <c r="L157" s="249"/>
      <c r="M157" s="767"/>
      <c r="N157" s="765"/>
      <c r="P157" s="288"/>
    </row>
    <row r="158" spans="2:16" ht="15" x14ac:dyDescent="0.25">
      <c r="B158" s="285"/>
      <c r="C158" s="286"/>
      <c r="D158" s="286"/>
      <c r="E158" s="286"/>
      <c r="F158" s="286" t="s">
        <v>633</v>
      </c>
      <c r="G158" s="286">
        <v>3100</v>
      </c>
      <c r="H158" s="286">
        <v>2800</v>
      </c>
      <c r="I158" s="286" t="s">
        <v>2764</v>
      </c>
      <c r="J158" s="286" t="s">
        <v>1143</v>
      </c>
      <c r="K158" s="305">
        <v>2800</v>
      </c>
      <c r="L158" s="249"/>
      <c r="M158" s="767"/>
      <c r="N158" s="765"/>
      <c r="P158" s="288"/>
    </row>
    <row r="159" spans="2:16" ht="15" x14ac:dyDescent="0.25">
      <c r="B159" s="285"/>
      <c r="C159" s="286"/>
      <c r="D159" s="286"/>
      <c r="E159" s="286"/>
      <c r="F159" s="286" t="s">
        <v>633</v>
      </c>
      <c r="G159" s="286">
        <v>3100</v>
      </c>
      <c r="H159" s="286">
        <v>2800</v>
      </c>
      <c r="I159" s="286" t="s">
        <v>2765</v>
      </c>
      <c r="J159" s="286" t="s">
        <v>324</v>
      </c>
      <c r="K159" s="305">
        <v>2800</v>
      </c>
      <c r="L159" s="249"/>
      <c r="M159" s="767"/>
      <c r="N159" s="765"/>
      <c r="P159" s="288"/>
    </row>
    <row r="160" spans="2:16" ht="15" x14ac:dyDescent="0.25">
      <c r="B160" s="285"/>
      <c r="C160" s="286"/>
      <c r="D160" s="286"/>
      <c r="E160" s="286"/>
      <c r="F160" s="286" t="s">
        <v>633</v>
      </c>
      <c r="G160" s="286">
        <v>3100</v>
      </c>
      <c r="H160" s="286">
        <v>2800</v>
      </c>
      <c r="I160" s="286" t="s">
        <v>45</v>
      </c>
      <c r="J160" s="286" t="s">
        <v>324</v>
      </c>
      <c r="K160" s="305">
        <v>2800</v>
      </c>
      <c r="L160" s="249"/>
      <c r="M160" s="767"/>
      <c r="N160" s="765"/>
      <c r="P160" s="288"/>
    </row>
    <row r="161" spans="2:16" ht="15" x14ac:dyDescent="0.25">
      <c r="B161" s="285"/>
      <c r="C161" s="286"/>
      <c r="D161" s="286"/>
      <c r="E161" s="286"/>
      <c r="F161" s="286" t="s">
        <v>633</v>
      </c>
      <c r="G161" s="286">
        <v>3100</v>
      </c>
      <c r="H161" s="286">
        <v>2800</v>
      </c>
      <c r="I161" s="286" t="s">
        <v>2766</v>
      </c>
      <c r="J161" s="286" t="s">
        <v>291</v>
      </c>
      <c r="K161" s="305">
        <v>2800</v>
      </c>
      <c r="L161" s="249"/>
      <c r="M161" s="767"/>
      <c r="N161" s="765"/>
      <c r="P161" s="288"/>
    </row>
    <row r="162" spans="2:16" ht="15" x14ac:dyDescent="0.25">
      <c r="B162" s="285"/>
      <c r="C162" s="286"/>
      <c r="D162" s="286"/>
      <c r="E162" s="286"/>
      <c r="F162" s="286" t="s">
        <v>633</v>
      </c>
      <c r="G162" s="286">
        <v>3100</v>
      </c>
      <c r="H162" s="286">
        <v>2800</v>
      </c>
      <c r="I162" s="286" t="s">
        <v>2558</v>
      </c>
      <c r="J162" s="286" t="s">
        <v>286</v>
      </c>
      <c r="K162" s="305">
        <v>2800</v>
      </c>
      <c r="L162" s="249"/>
      <c r="M162" s="767"/>
      <c r="N162" s="765"/>
      <c r="P162" s="288"/>
    </row>
    <row r="163" spans="2:16" ht="15" x14ac:dyDescent="0.25">
      <c r="B163" s="285"/>
      <c r="C163" s="286"/>
      <c r="D163" s="286"/>
      <c r="E163" s="286"/>
      <c r="F163" s="286" t="s">
        <v>633</v>
      </c>
      <c r="G163" s="286">
        <v>3100</v>
      </c>
      <c r="H163" s="286">
        <v>2800</v>
      </c>
      <c r="I163" s="286" t="s">
        <v>2767</v>
      </c>
      <c r="J163" s="286" t="s">
        <v>1154</v>
      </c>
      <c r="K163" s="305">
        <v>2800</v>
      </c>
      <c r="L163" s="249"/>
      <c r="M163" s="767"/>
      <c r="N163" s="765"/>
      <c r="P163" s="288"/>
    </row>
    <row r="164" spans="2:16" ht="15" x14ac:dyDescent="0.25">
      <c r="B164" s="285"/>
      <c r="C164" s="286"/>
      <c r="D164" s="286"/>
      <c r="E164" s="286"/>
      <c r="F164" s="286" t="s">
        <v>633</v>
      </c>
      <c r="G164" s="286">
        <v>3100</v>
      </c>
      <c r="H164" s="286">
        <v>2800</v>
      </c>
      <c r="I164" s="286" t="s">
        <v>46</v>
      </c>
      <c r="J164" s="286" t="s">
        <v>324</v>
      </c>
      <c r="K164" s="305">
        <v>2800</v>
      </c>
      <c r="L164" s="249"/>
      <c r="M164" s="767"/>
      <c r="N164" s="765"/>
      <c r="P164" s="288"/>
    </row>
    <row r="165" spans="2:16" ht="15" x14ac:dyDescent="0.25">
      <c r="B165" s="285"/>
      <c r="C165" s="286"/>
      <c r="D165" s="286"/>
      <c r="E165" s="286"/>
      <c r="F165" s="286" t="s">
        <v>633</v>
      </c>
      <c r="G165" s="286">
        <v>3100</v>
      </c>
      <c r="H165" s="286">
        <v>2800</v>
      </c>
      <c r="I165" s="286" t="s">
        <v>47</v>
      </c>
      <c r="J165" s="286" t="s">
        <v>1173</v>
      </c>
      <c r="K165" s="305">
        <v>2800</v>
      </c>
      <c r="L165" s="249"/>
      <c r="M165" s="767"/>
      <c r="N165" s="765"/>
      <c r="P165" s="288"/>
    </row>
    <row r="166" spans="2:16" ht="15" x14ac:dyDescent="0.25">
      <c r="B166" s="285"/>
      <c r="C166" s="286"/>
      <c r="D166" s="286"/>
      <c r="E166" s="286"/>
      <c r="F166" s="286" t="s">
        <v>633</v>
      </c>
      <c r="G166" s="286">
        <v>3100</v>
      </c>
      <c r="H166" s="286">
        <v>2800</v>
      </c>
      <c r="I166" s="286" t="s">
        <v>2768</v>
      </c>
      <c r="J166" s="286" t="s">
        <v>270</v>
      </c>
      <c r="K166" s="305">
        <v>2800</v>
      </c>
      <c r="L166" s="249"/>
      <c r="M166" s="767"/>
      <c r="N166" s="765"/>
      <c r="P166" s="288"/>
    </row>
    <row r="167" spans="2:16" ht="15" x14ac:dyDescent="0.25">
      <c r="B167" s="285"/>
      <c r="C167" s="286"/>
      <c r="D167" s="286"/>
      <c r="E167" s="286"/>
      <c r="F167" s="286" t="s">
        <v>633</v>
      </c>
      <c r="G167" s="286">
        <v>3100</v>
      </c>
      <c r="H167" s="286">
        <v>2800</v>
      </c>
      <c r="I167" s="286" t="s">
        <v>48</v>
      </c>
      <c r="J167" s="286" t="s">
        <v>324</v>
      </c>
      <c r="K167" s="305">
        <v>2800</v>
      </c>
      <c r="L167" s="249"/>
      <c r="M167" s="767"/>
      <c r="N167" s="765"/>
      <c r="P167" s="288"/>
    </row>
    <row r="168" spans="2:16" ht="15" x14ac:dyDescent="0.25">
      <c r="B168" s="285"/>
      <c r="C168" s="286"/>
      <c r="D168" s="286"/>
      <c r="E168" s="286"/>
      <c r="F168" s="286" t="s">
        <v>633</v>
      </c>
      <c r="G168" s="286">
        <v>3100</v>
      </c>
      <c r="H168" s="286">
        <v>2800</v>
      </c>
      <c r="I168" s="286" t="s">
        <v>2769</v>
      </c>
      <c r="J168" s="286" t="s">
        <v>305</v>
      </c>
      <c r="K168" s="305">
        <v>2800</v>
      </c>
      <c r="L168" s="249"/>
      <c r="M168" s="767"/>
      <c r="N168" s="765"/>
      <c r="P168" s="288"/>
    </row>
    <row r="169" spans="2:16" ht="15" x14ac:dyDescent="0.25">
      <c r="B169" s="285"/>
      <c r="C169" s="286"/>
      <c r="D169" s="286"/>
      <c r="E169" s="286"/>
      <c r="F169" s="286" t="s">
        <v>633</v>
      </c>
      <c r="G169" s="286">
        <v>3100</v>
      </c>
      <c r="H169" s="286">
        <v>2800</v>
      </c>
      <c r="I169" s="286" t="s">
        <v>2770</v>
      </c>
      <c r="J169" s="286" t="s">
        <v>305</v>
      </c>
      <c r="K169" s="305">
        <v>2800</v>
      </c>
      <c r="L169" s="249"/>
      <c r="M169" s="767"/>
      <c r="N169" s="765"/>
      <c r="P169" s="288"/>
    </row>
    <row r="170" spans="2:16" ht="15" x14ac:dyDescent="0.25">
      <c r="B170" s="285"/>
      <c r="C170" s="286"/>
      <c r="D170" s="286"/>
      <c r="E170" s="286"/>
      <c r="F170" s="286" t="s">
        <v>633</v>
      </c>
      <c r="G170" s="286">
        <v>3100</v>
      </c>
      <c r="H170" s="286">
        <v>2800</v>
      </c>
      <c r="I170" s="286" t="s">
        <v>2771</v>
      </c>
      <c r="J170" s="286" t="s">
        <v>305</v>
      </c>
      <c r="K170" s="305">
        <v>2800</v>
      </c>
      <c r="L170" s="249"/>
      <c r="M170" s="767"/>
      <c r="N170" s="765"/>
      <c r="P170" s="288"/>
    </row>
    <row r="171" spans="2:16" ht="15" x14ac:dyDescent="0.25">
      <c r="B171" s="285"/>
      <c r="C171" s="286"/>
      <c r="D171" s="286"/>
      <c r="E171" s="286"/>
      <c r="F171" s="286" t="s">
        <v>633</v>
      </c>
      <c r="G171" s="286">
        <v>3100</v>
      </c>
      <c r="H171" s="286">
        <v>2800</v>
      </c>
      <c r="I171" s="286" t="s">
        <v>2772</v>
      </c>
      <c r="J171" s="286" t="s">
        <v>305</v>
      </c>
      <c r="K171" s="305">
        <v>2800</v>
      </c>
      <c r="L171" s="249"/>
      <c r="M171" s="767"/>
      <c r="N171" s="765"/>
      <c r="P171" s="288"/>
    </row>
    <row r="172" spans="2:16" ht="15" x14ac:dyDescent="0.25">
      <c r="B172" s="285"/>
      <c r="C172" s="286"/>
      <c r="D172" s="286"/>
      <c r="E172" s="286"/>
      <c r="F172" s="286" t="s">
        <v>633</v>
      </c>
      <c r="G172" s="286">
        <v>3100</v>
      </c>
      <c r="H172" s="286">
        <v>2800</v>
      </c>
      <c r="I172" s="286" t="s">
        <v>2773</v>
      </c>
      <c r="J172" s="286" t="s">
        <v>305</v>
      </c>
      <c r="K172" s="305">
        <v>2800</v>
      </c>
      <c r="L172" s="249"/>
      <c r="M172" s="767"/>
      <c r="N172" s="765"/>
      <c r="P172" s="288"/>
    </row>
    <row r="173" spans="2:16" ht="15" x14ac:dyDescent="0.25">
      <c r="B173" s="285"/>
      <c r="C173" s="286"/>
      <c r="D173" s="286"/>
      <c r="E173" s="286"/>
      <c r="F173" s="286" t="s">
        <v>633</v>
      </c>
      <c r="G173" s="286">
        <v>3100</v>
      </c>
      <c r="H173" s="286">
        <v>2800</v>
      </c>
      <c r="I173" s="286" t="s">
        <v>49</v>
      </c>
      <c r="J173" s="286" t="s">
        <v>291</v>
      </c>
      <c r="K173" s="305">
        <v>2800</v>
      </c>
      <c r="L173" s="249"/>
      <c r="M173" s="767"/>
      <c r="N173" s="765"/>
      <c r="P173" s="288"/>
    </row>
    <row r="174" spans="2:16" ht="15" x14ac:dyDescent="0.25">
      <c r="B174" s="285"/>
      <c r="C174" s="286"/>
      <c r="D174" s="286"/>
      <c r="E174" s="286"/>
      <c r="F174" s="286" t="s">
        <v>633</v>
      </c>
      <c r="G174" s="286">
        <v>3100</v>
      </c>
      <c r="H174" s="286">
        <v>2800</v>
      </c>
      <c r="I174" s="286" t="s">
        <v>50</v>
      </c>
      <c r="J174" s="286" t="s">
        <v>291</v>
      </c>
      <c r="K174" s="305">
        <v>2800</v>
      </c>
      <c r="L174" s="249"/>
      <c r="M174" s="767"/>
      <c r="N174" s="765"/>
      <c r="P174" s="288"/>
    </row>
    <row r="175" spans="2:16" ht="15" x14ac:dyDescent="0.25">
      <c r="B175" s="285"/>
      <c r="C175" s="286"/>
      <c r="D175" s="286"/>
      <c r="E175" s="286"/>
      <c r="F175" s="286" t="s">
        <v>633</v>
      </c>
      <c r="G175" s="286">
        <v>3100</v>
      </c>
      <c r="H175" s="286">
        <v>2800</v>
      </c>
      <c r="I175" s="286" t="s">
        <v>51</v>
      </c>
      <c r="J175" s="286" t="s">
        <v>1210</v>
      </c>
      <c r="K175" s="305">
        <v>2800</v>
      </c>
      <c r="L175" s="249"/>
      <c r="M175" s="767"/>
      <c r="N175" s="765"/>
      <c r="P175" s="288"/>
    </row>
    <row r="176" spans="2:16" ht="15" x14ac:dyDescent="0.25">
      <c r="B176" s="285"/>
      <c r="C176" s="286"/>
      <c r="D176" s="286"/>
      <c r="E176" s="286"/>
      <c r="F176" s="286" t="s">
        <v>633</v>
      </c>
      <c r="G176" s="286">
        <v>3100</v>
      </c>
      <c r="H176" s="286">
        <v>2800</v>
      </c>
      <c r="I176" s="286" t="s">
        <v>2774</v>
      </c>
      <c r="J176" s="286" t="s">
        <v>303</v>
      </c>
      <c r="K176" s="305">
        <v>2800</v>
      </c>
      <c r="L176" s="249"/>
      <c r="M176" s="767"/>
      <c r="N176" s="765"/>
      <c r="P176" s="288"/>
    </row>
    <row r="177" spans="2:16" ht="15" x14ac:dyDescent="0.25">
      <c r="B177" s="285"/>
      <c r="C177" s="286"/>
      <c r="D177" s="286"/>
      <c r="E177" s="286"/>
      <c r="F177" s="286" t="s">
        <v>633</v>
      </c>
      <c r="G177" s="286">
        <v>3100</v>
      </c>
      <c r="H177" s="286">
        <v>2800</v>
      </c>
      <c r="I177" s="286" t="s">
        <v>2775</v>
      </c>
      <c r="J177" s="286" t="s">
        <v>303</v>
      </c>
      <c r="K177" s="305">
        <v>2800</v>
      </c>
      <c r="L177" s="249"/>
      <c r="M177" s="767"/>
      <c r="N177" s="765"/>
      <c r="P177" s="288"/>
    </row>
    <row r="178" spans="2:16" ht="15" x14ac:dyDescent="0.25">
      <c r="B178" s="910"/>
      <c r="C178" s="911"/>
      <c r="D178" s="911"/>
      <c r="E178" s="911"/>
      <c r="F178" s="911" t="s">
        <v>633</v>
      </c>
      <c r="G178" s="911">
        <v>3100</v>
      </c>
      <c r="H178" s="911">
        <v>2800</v>
      </c>
      <c r="I178" s="911" t="s">
        <v>2776</v>
      </c>
      <c r="J178" s="911" t="s">
        <v>302</v>
      </c>
      <c r="K178" s="912">
        <v>2800</v>
      </c>
      <c r="L178" s="249"/>
      <c r="M178" s="767"/>
      <c r="N178" s="765"/>
      <c r="P178" s="288"/>
    </row>
    <row r="179" spans="2:16" x14ac:dyDescent="0.2">
      <c r="B179" s="249"/>
      <c r="C179" s="249"/>
      <c r="D179" s="249"/>
      <c r="E179" s="249"/>
      <c r="F179" s="249"/>
      <c r="G179" s="249"/>
      <c r="H179" s="249"/>
      <c r="I179" s="249"/>
      <c r="J179" s="249"/>
      <c r="K179" s="266"/>
      <c r="L179" s="249"/>
      <c r="M179" s="767"/>
      <c r="N179" s="765"/>
      <c r="P179" s="288"/>
    </row>
    <row r="180" spans="2:16" x14ac:dyDescent="0.2">
      <c r="B180" s="249"/>
      <c r="C180" s="249"/>
      <c r="D180" s="249"/>
      <c r="E180" s="249"/>
      <c r="F180" s="249"/>
      <c r="G180" s="249"/>
      <c r="H180" s="249"/>
      <c r="I180" s="249"/>
      <c r="J180" s="249"/>
      <c r="K180" s="266"/>
      <c r="L180" s="249"/>
      <c r="M180" s="767"/>
      <c r="N180" s="765"/>
      <c r="P180" s="288"/>
    </row>
    <row r="181" spans="2:16" x14ac:dyDescent="0.2">
      <c r="B181" s="249"/>
      <c r="C181" s="249"/>
      <c r="D181" s="249"/>
      <c r="E181" s="249"/>
      <c r="F181" s="249"/>
      <c r="G181" s="249"/>
      <c r="H181" s="249"/>
      <c r="I181" s="249"/>
      <c r="J181" s="249"/>
      <c r="K181" s="266"/>
      <c r="L181" s="249"/>
      <c r="M181" s="767"/>
      <c r="N181" s="765"/>
      <c r="P181" s="288"/>
    </row>
    <row r="182" spans="2:16" x14ac:dyDescent="0.2">
      <c r="B182" s="249"/>
      <c r="C182" s="249"/>
      <c r="D182" s="249"/>
      <c r="E182" s="249"/>
      <c r="F182" s="249"/>
      <c r="G182" s="249"/>
      <c r="H182" s="249"/>
      <c r="I182" s="249"/>
      <c r="J182" s="249"/>
      <c r="K182" s="266"/>
      <c r="L182" s="249"/>
      <c r="M182" s="767"/>
      <c r="N182" s="765"/>
      <c r="P182" s="288"/>
    </row>
    <row r="183" spans="2:16" x14ac:dyDescent="0.2">
      <c r="B183" s="249"/>
      <c r="C183" s="249"/>
      <c r="D183" s="249"/>
      <c r="E183" s="249"/>
      <c r="F183" s="249"/>
      <c r="G183" s="249"/>
      <c r="H183" s="249"/>
      <c r="I183" s="249"/>
      <c r="J183" s="249"/>
      <c r="K183" s="266"/>
      <c r="L183" s="249"/>
      <c r="M183" s="767"/>
      <c r="N183" s="765"/>
      <c r="P183" s="288"/>
    </row>
    <row r="184" spans="2:16" x14ac:dyDescent="0.2">
      <c r="B184" s="249"/>
      <c r="C184" s="249"/>
      <c r="D184" s="249"/>
      <c r="E184" s="249"/>
      <c r="F184" s="249"/>
      <c r="G184" s="249"/>
      <c r="H184" s="249"/>
      <c r="I184" s="249"/>
      <c r="J184" s="249"/>
      <c r="K184" s="266"/>
      <c r="L184" s="249"/>
      <c r="M184" s="767"/>
      <c r="N184" s="765"/>
      <c r="P184" s="288"/>
    </row>
    <row r="185" spans="2:16" x14ac:dyDescent="0.2">
      <c r="B185" s="249"/>
      <c r="C185" s="249"/>
      <c r="D185" s="249"/>
      <c r="E185" s="249"/>
      <c r="F185" s="249"/>
      <c r="G185" s="249"/>
      <c r="H185" s="249"/>
      <c r="I185" s="249"/>
      <c r="J185" s="249"/>
      <c r="K185" s="266"/>
      <c r="L185" s="249"/>
      <c r="M185" s="767"/>
      <c r="N185" s="765"/>
      <c r="P185" s="288"/>
    </row>
    <row r="186" spans="2:16" x14ac:dyDescent="0.2">
      <c r="B186" s="249"/>
      <c r="C186" s="249"/>
      <c r="D186" s="249"/>
      <c r="E186" s="249"/>
      <c r="F186" s="249"/>
      <c r="G186" s="249"/>
      <c r="H186" s="249"/>
      <c r="I186" s="249"/>
      <c r="J186" s="249"/>
      <c r="K186" s="266"/>
      <c r="L186" s="249"/>
      <c r="M186" s="767"/>
      <c r="N186" s="765"/>
      <c r="P186" s="288"/>
    </row>
    <row r="187" spans="2:16" x14ac:dyDescent="0.2">
      <c r="B187" s="249"/>
      <c r="C187" s="249"/>
      <c r="D187" s="249"/>
      <c r="E187" s="249"/>
      <c r="F187" s="249"/>
      <c r="G187" s="249"/>
      <c r="H187" s="249"/>
      <c r="I187" s="249"/>
      <c r="J187" s="249"/>
      <c r="K187" s="266"/>
      <c r="L187" s="249"/>
      <c r="M187" s="767"/>
      <c r="N187" s="765"/>
      <c r="P187" s="288"/>
    </row>
    <row r="188" spans="2:16" x14ac:dyDescent="0.2">
      <c r="B188" s="249"/>
      <c r="C188" s="249"/>
      <c r="D188" s="249"/>
      <c r="E188" s="249"/>
      <c r="F188" s="249"/>
      <c r="G188" s="249"/>
      <c r="H188" s="249"/>
      <c r="I188" s="249"/>
      <c r="J188" s="249"/>
      <c r="K188" s="266"/>
      <c r="L188" s="249"/>
      <c r="M188" s="767"/>
      <c r="N188" s="765"/>
      <c r="P188" s="288"/>
    </row>
    <row r="189" spans="2:16" x14ac:dyDescent="0.2">
      <c r="B189" s="249"/>
      <c r="C189" s="249"/>
      <c r="D189" s="249"/>
      <c r="E189" s="249"/>
      <c r="F189" s="249"/>
      <c r="G189" s="249"/>
      <c r="H189" s="249"/>
      <c r="I189" s="249"/>
      <c r="J189" s="249"/>
      <c r="K189" s="266"/>
      <c r="L189" s="249"/>
      <c r="M189" s="767"/>
      <c r="N189" s="765"/>
      <c r="P189" s="288"/>
    </row>
    <row r="190" spans="2:16" x14ac:dyDescent="0.2">
      <c r="B190" s="249"/>
      <c r="C190" s="249"/>
      <c r="D190" s="249"/>
      <c r="E190" s="249"/>
      <c r="F190" s="249"/>
      <c r="G190" s="249"/>
      <c r="H190" s="249"/>
      <c r="I190" s="249"/>
      <c r="J190" s="249"/>
      <c r="K190" s="266"/>
      <c r="L190" s="249"/>
      <c r="M190" s="767"/>
      <c r="N190" s="765"/>
      <c r="P190" s="288"/>
    </row>
    <row r="191" spans="2:16" x14ac:dyDescent="0.2">
      <c r="B191" s="249"/>
      <c r="C191" s="249"/>
      <c r="D191" s="249"/>
      <c r="E191" s="249"/>
      <c r="F191" s="249"/>
      <c r="G191" s="249"/>
      <c r="H191" s="249"/>
      <c r="I191" s="249"/>
      <c r="J191" s="249"/>
      <c r="K191" s="266"/>
      <c r="L191" s="249"/>
      <c r="M191" s="767"/>
      <c r="N191" s="765"/>
      <c r="P191" s="288"/>
    </row>
    <row r="192" spans="2:16" x14ac:dyDescent="0.2">
      <c r="B192" s="249"/>
      <c r="C192" s="249"/>
      <c r="D192" s="249"/>
      <c r="E192" s="249"/>
      <c r="F192" s="249"/>
      <c r="G192" s="249"/>
      <c r="H192" s="249"/>
      <c r="I192" s="249"/>
      <c r="J192" s="249"/>
      <c r="K192" s="266"/>
      <c r="L192" s="249"/>
      <c r="M192" s="767"/>
      <c r="N192" s="765"/>
      <c r="P192" s="288"/>
    </row>
    <row r="193" spans="2:16" x14ac:dyDescent="0.2">
      <c r="B193" s="249"/>
      <c r="C193" s="249"/>
      <c r="D193" s="249"/>
      <c r="E193" s="249"/>
      <c r="F193" s="249"/>
      <c r="G193" s="249"/>
      <c r="H193" s="249"/>
      <c r="I193" s="249"/>
      <c r="J193" s="249"/>
      <c r="K193" s="266"/>
      <c r="L193" s="249"/>
      <c r="M193" s="767"/>
      <c r="N193" s="765"/>
      <c r="P193" s="288"/>
    </row>
    <row r="194" spans="2:16" x14ac:dyDescent="0.2">
      <c r="B194" s="249"/>
      <c r="C194" s="249"/>
      <c r="D194" s="249"/>
      <c r="E194" s="249"/>
      <c r="F194" s="249"/>
      <c r="G194" s="249"/>
      <c r="H194" s="249"/>
      <c r="I194" s="249"/>
      <c r="J194" s="249"/>
      <c r="K194" s="266"/>
      <c r="L194" s="249"/>
      <c r="M194" s="767"/>
      <c r="N194" s="765"/>
      <c r="P194" s="288"/>
    </row>
    <row r="195" spans="2:16" x14ac:dyDescent="0.2">
      <c r="B195" s="249"/>
      <c r="C195" s="249"/>
      <c r="D195" s="249"/>
      <c r="E195" s="249"/>
      <c r="F195" s="249"/>
      <c r="G195" s="249"/>
      <c r="H195" s="249"/>
      <c r="I195" s="249"/>
      <c r="J195" s="249"/>
      <c r="K195" s="266"/>
      <c r="L195" s="249"/>
      <c r="M195" s="767"/>
      <c r="N195" s="765"/>
      <c r="P195" s="288"/>
    </row>
    <row r="196" spans="2:16" x14ac:dyDescent="0.2">
      <c r="B196" s="249"/>
      <c r="C196" s="249"/>
      <c r="D196" s="249"/>
      <c r="E196" s="249"/>
      <c r="F196" s="249"/>
      <c r="G196" s="249"/>
      <c r="H196" s="249"/>
      <c r="I196" s="249"/>
      <c r="J196" s="249"/>
      <c r="K196" s="266"/>
      <c r="L196" s="249"/>
      <c r="M196" s="767"/>
      <c r="N196" s="765"/>
      <c r="P196" s="288"/>
    </row>
    <row r="197" spans="2:16" x14ac:dyDescent="0.2">
      <c r="B197" s="249"/>
      <c r="C197" s="249"/>
      <c r="D197" s="249"/>
      <c r="E197" s="249"/>
      <c r="F197" s="249"/>
      <c r="G197" s="249"/>
      <c r="H197" s="249"/>
      <c r="I197" s="249"/>
      <c r="J197" s="249"/>
      <c r="K197" s="266"/>
      <c r="L197" s="249"/>
      <c r="M197" s="767"/>
      <c r="N197" s="765"/>
      <c r="P197" s="288"/>
    </row>
    <row r="198" spans="2:16" x14ac:dyDescent="0.2">
      <c r="B198" s="249"/>
      <c r="C198" s="249"/>
      <c r="D198" s="249"/>
      <c r="E198" s="249"/>
      <c r="F198" s="249"/>
      <c r="G198" s="249"/>
      <c r="H198" s="249"/>
      <c r="I198" s="249"/>
      <c r="J198" s="249"/>
      <c r="K198" s="266"/>
      <c r="L198" s="249"/>
      <c r="M198" s="767"/>
      <c r="N198" s="765"/>
      <c r="P198" s="288"/>
    </row>
    <row r="199" spans="2:16" x14ac:dyDescent="0.2">
      <c r="B199" s="249"/>
      <c r="C199" s="249"/>
      <c r="D199" s="249"/>
      <c r="E199" s="249"/>
      <c r="F199" s="249"/>
      <c r="G199" s="249"/>
      <c r="H199" s="249"/>
      <c r="I199" s="249"/>
      <c r="J199" s="249"/>
      <c r="K199" s="266"/>
      <c r="L199" s="249"/>
      <c r="M199" s="767"/>
      <c r="N199" s="765"/>
      <c r="P199" s="288"/>
    </row>
    <row r="200" spans="2:16" x14ac:dyDescent="0.2">
      <c r="B200" s="249"/>
      <c r="C200" s="249"/>
      <c r="D200" s="249"/>
      <c r="E200" s="249"/>
      <c r="F200" s="249"/>
      <c r="G200" s="249"/>
      <c r="H200" s="249"/>
      <c r="I200" s="249"/>
      <c r="J200" s="249"/>
      <c r="K200" s="266"/>
      <c r="L200" s="249"/>
      <c r="M200" s="767"/>
      <c r="N200" s="765"/>
      <c r="P200" s="288"/>
    </row>
    <row r="201" spans="2:16" x14ac:dyDescent="0.2">
      <c r="B201" s="249"/>
      <c r="C201" s="249"/>
      <c r="D201" s="249"/>
      <c r="E201" s="249"/>
      <c r="F201" s="249"/>
      <c r="G201" s="249"/>
      <c r="H201" s="249"/>
      <c r="I201" s="249"/>
      <c r="J201" s="249"/>
      <c r="K201" s="266"/>
      <c r="L201" s="249"/>
      <c r="M201" s="767"/>
      <c r="N201" s="765"/>
      <c r="P201" s="288"/>
    </row>
    <row r="202" spans="2:16" x14ac:dyDescent="0.2">
      <c r="B202" s="249"/>
      <c r="C202" s="249"/>
      <c r="D202" s="249"/>
      <c r="E202" s="249"/>
      <c r="F202" s="249"/>
      <c r="G202" s="249"/>
      <c r="H202" s="249"/>
      <c r="I202" s="249"/>
      <c r="J202" s="249"/>
      <c r="K202" s="266"/>
      <c r="L202" s="249"/>
      <c r="M202" s="767"/>
      <c r="N202" s="765"/>
      <c r="P202" s="288"/>
    </row>
    <row r="203" spans="2:16" x14ac:dyDescent="0.2">
      <c r="B203" s="249"/>
      <c r="C203" s="249"/>
      <c r="D203" s="249"/>
      <c r="E203" s="249"/>
      <c r="F203" s="249"/>
      <c r="G203" s="249"/>
      <c r="H203" s="249"/>
      <c r="I203" s="249"/>
      <c r="J203" s="249"/>
      <c r="K203" s="266"/>
      <c r="L203" s="249"/>
      <c r="M203" s="767"/>
      <c r="N203" s="765"/>
      <c r="P203" s="288"/>
    </row>
    <row r="204" spans="2:16" x14ac:dyDescent="0.2">
      <c r="B204" s="249"/>
      <c r="C204" s="249"/>
      <c r="D204" s="249"/>
      <c r="E204" s="249"/>
      <c r="F204" s="249"/>
      <c r="G204" s="249"/>
      <c r="H204" s="249"/>
      <c r="I204" s="249"/>
      <c r="J204" s="249"/>
      <c r="K204" s="266"/>
      <c r="L204" s="249"/>
      <c r="M204" s="767"/>
      <c r="N204" s="765"/>
      <c r="P204" s="288"/>
    </row>
    <row r="205" spans="2:16" x14ac:dyDescent="0.2">
      <c r="L205" s="249"/>
      <c r="M205" s="767"/>
      <c r="N205" s="765"/>
      <c r="P205" s="288"/>
    </row>
    <row r="206" spans="2:16" x14ac:dyDescent="0.2">
      <c r="L206" s="249"/>
      <c r="M206" s="767"/>
      <c r="N206" s="765"/>
      <c r="P206" s="288"/>
    </row>
    <row r="207" spans="2:16" x14ac:dyDescent="0.2">
      <c r="L207" s="249"/>
      <c r="M207" s="767"/>
      <c r="N207" s="765"/>
      <c r="P207" s="288"/>
    </row>
    <row r="208" spans="2:16" x14ac:dyDescent="0.2">
      <c r="L208" s="249"/>
      <c r="M208" s="767"/>
      <c r="N208" s="765"/>
      <c r="P208" s="288"/>
    </row>
    <row r="209" spans="12:16" x14ac:dyDescent="0.2">
      <c r="L209" s="249"/>
      <c r="M209" s="767"/>
      <c r="N209" s="765"/>
      <c r="P209" s="288"/>
    </row>
    <row r="210" spans="12:16" x14ac:dyDescent="0.2">
      <c r="L210" s="249"/>
      <c r="M210" s="767"/>
      <c r="N210" s="765"/>
      <c r="P210" s="288"/>
    </row>
    <row r="211" spans="12:16" x14ac:dyDescent="0.2">
      <c r="L211" s="249"/>
      <c r="M211" s="767"/>
      <c r="N211" s="765"/>
      <c r="P211" s="288"/>
    </row>
    <row r="212" spans="12:16" x14ac:dyDescent="0.2">
      <c r="L212" s="249"/>
      <c r="M212" s="767"/>
      <c r="N212" s="765"/>
      <c r="P212" s="288"/>
    </row>
    <row r="213" spans="12:16" x14ac:dyDescent="0.2">
      <c r="L213" s="249"/>
      <c r="M213" s="767"/>
      <c r="N213" s="765"/>
      <c r="P213" s="288"/>
    </row>
    <row r="214" spans="12:16" x14ac:dyDescent="0.2">
      <c r="L214" s="249"/>
      <c r="M214" s="767"/>
      <c r="N214" s="765"/>
      <c r="P214" s="288"/>
    </row>
    <row r="215" spans="12:16" x14ac:dyDescent="0.2">
      <c r="L215" s="249"/>
      <c r="M215" s="767"/>
      <c r="N215" s="765"/>
      <c r="P215" s="288"/>
    </row>
    <row r="216" spans="12:16" x14ac:dyDescent="0.2">
      <c r="L216" s="249"/>
      <c r="M216" s="767"/>
      <c r="N216" s="765"/>
      <c r="P216" s="288"/>
    </row>
    <row r="217" spans="12:16" x14ac:dyDescent="0.2">
      <c r="L217" s="249"/>
      <c r="M217" s="767"/>
      <c r="N217" s="765"/>
      <c r="P217" s="288"/>
    </row>
    <row r="218" spans="12:16" x14ac:dyDescent="0.2">
      <c r="L218" s="249"/>
      <c r="M218" s="767"/>
      <c r="N218" s="765"/>
      <c r="P218" s="288"/>
    </row>
    <row r="219" spans="12:16" x14ac:dyDescent="0.2">
      <c r="L219" s="249"/>
      <c r="M219" s="767"/>
      <c r="N219" s="765"/>
      <c r="P219" s="288"/>
    </row>
    <row r="220" spans="12:16" x14ac:dyDescent="0.2">
      <c r="L220" s="249"/>
      <c r="M220" s="767"/>
      <c r="N220" s="765"/>
      <c r="P220" s="288"/>
    </row>
    <row r="221" spans="12:16" x14ac:dyDescent="0.2">
      <c r="L221" s="249"/>
      <c r="M221" s="767"/>
      <c r="N221" s="765"/>
      <c r="P221" s="288"/>
    </row>
    <row r="222" spans="12:16" x14ac:dyDescent="0.2">
      <c r="L222" s="249"/>
      <c r="M222" s="767"/>
      <c r="N222" s="765"/>
      <c r="P222" s="288"/>
    </row>
    <row r="223" spans="12:16" x14ac:dyDescent="0.2">
      <c r="L223" s="249"/>
      <c r="M223" s="767"/>
      <c r="N223" s="765"/>
      <c r="P223" s="288"/>
    </row>
    <row r="224" spans="12:16" x14ac:dyDescent="0.2">
      <c r="L224" s="249"/>
      <c r="M224" s="767"/>
      <c r="N224" s="765"/>
      <c r="P224" s="288"/>
    </row>
    <row r="225" spans="12:16" x14ac:dyDescent="0.2">
      <c r="L225" s="249"/>
      <c r="M225" s="767"/>
      <c r="N225" s="765"/>
      <c r="P225" s="288"/>
    </row>
    <row r="226" spans="12:16" x14ac:dyDescent="0.2">
      <c r="L226" s="249"/>
      <c r="M226" s="767"/>
      <c r="N226" s="765"/>
      <c r="P226" s="288"/>
    </row>
    <row r="227" spans="12:16" x14ac:dyDescent="0.2">
      <c r="L227" s="249"/>
      <c r="M227" s="767"/>
      <c r="N227" s="765"/>
      <c r="P227" s="288"/>
    </row>
    <row r="228" spans="12:16" x14ac:dyDescent="0.2">
      <c r="L228" s="249"/>
      <c r="M228" s="767"/>
      <c r="N228" s="765"/>
      <c r="P228" s="288"/>
    </row>
    <row r="229" spans="12:16" x14ac:dyDescent="0.2">
      <c r="L229" s="249"/>
      <c r="M229" s="767"/>
      <c r="N229" s="765"/>
      <c r="P229" s="288"/>
    </row>
    <row r="230" spans="12:16" x14ac:dyDescent="0.2">
      <c r="L230" s="249"/>
      <c r="M230" s="767"/>
      <c r="N230" s="765"/>
      <c r="P230" s="288"/>
    </row>
    <row r="231" spans="12:16" x14ac:dyDescent="0.2">
      <c r="L231" s="249"/>
      <c r="M231" s="767"/>
      <c r="N231" s="765"/>
      <c r="P231" s="288"/>
    </row>
    <row r="232" spans="12:16" x14ac:dyDescent="0.2">
      <c r="L232" s="249"/>
      <c r="M232" s="767"/>
      <c r="N232" s="765"/>
      <c r="P232" s="288"/>
    </row>
    <row r="233" spans="12:16" x14ac:dyDescent="0.2">
      <c r="L233" s="249"/>
      <c r="M233" s="767"/>
      <c r="N233" s="765"/>
      <c r="P233" s="288"/>
    </row>
    <row r="234" spans="12:16" x14ac:dyDescent="0.2">
      <c r="L234" s="249"/>
      <c r="M234" s="767"/>
      <c r="N234" s="765"/>
      <c r="P234" s="288"/>
    </row>
    <row r="235" spans="12:16" x14ac:dyDescent="0.2">
      <c r="L235" s="249"/>
      <c r="M235" s="767"/>
      <c r="N235" s="765"/>
      <c r="P235" s="288"/>
    </row>
    <row r="236" spans="12:16" x14ac:dyDescent="0.2">
      <c r="L236" s="249"/>
      <c r="M236" s="767"/>
      <c r="N236" s="765"/>
      <c r="P236" s="288"/>
    </row>
    <row r="237" spans="12:16" x14ac:dyDescent="0.2">
      <c r="L237" s="249"/>
      <c r="M237" s="767"/>
      <c r="N237" s="765"/>
      <c r="P237" s="288"/>
    </row>
    <row r="238" spans="12:16" x14ac:dyDescent="0.2">
      <c r="L238" s="249"/>
      <c r="M238" s="767"/>
      <c r="N238" s="765"/>
      <c r="P238" s="288"/>
    </row>
    <row r="239" spans="12:16" x14ac:dyDescent="0.2">
      <c r="L239" s="249"/>
      <c r="M239" s="767"/>
      <c r="N239" s="765"/>
      <c r="P239" s="288"/>
    </row>
    <row r="240" spans="12:16" x14ac:dyDescent="0.2">
      <c r="L240" s="249"/>
      <c r="M240" s="767"/>
      <c r="N240" s="765"/>
      <c r="P240" s="288"/>
    </row>
    <row r="241" spans="12:16" x14ac:dyDescent="0.2">
      <c r="L241" s="249"/>
      <c r="M241" s="767"/>
      <c r="N241" s="765"/>
      <c r="P241" s="288"/>
    </row>
    <row r="242" spans="12:16" x14ac:dyDescent="0.2">
      <c r="L242" s="249"/>
      <c r="M242" s="767"/>
      <c r="N242" s="765"/>
      <c r="P242" s="288"/>
    </row>
    <row r="243" spans="12:16" x14ac:dyDescent="0.2">
      <c r="L243" s="249"/>
      <c r="M243" s="767"/>
      <c r="N243" s="765"/>
      <c r="P243" s="288"/>
    </row>
    <row r="244" spans="12:16" x14ac:dyDescent="0.2">
      <c r="L244" s="249"/>
      <c r="M244" s="767"/>
      <c r="N244" s="765"/>
      <c r="P244" s="288"/>
    </row>
    <row r="245" spans="12:16" x14ac:dyDescent="0.2">
      <c r="L245" s="249"/>
      <c r="M245" s="767"/>
      <c r="N245" s="765"/>
      <c r="P245" s="288"/>
    </row>
    <row r="246" spans="12:16" x14ac:dyDescent="0.2">
      <c r="L246" s="249"/>
      <c r="M246" s="767"/>
      <c r="N246" s="765"/>
      <c r="P246" s="288"/>
    </row>
    <row r="247" spans="12:16" x14ac:dyDescent="0.2">
      <c r="L247" s="249"/>
      <c r="M247" s="767"/>
      <c r="N247" s="765"/>
      <c r="P247" s="288"/>
    </row>
    <row r="248" spans="12:16" x14ac:dyDescent="0.2">
      <c r="L248" s="249"/>
      <c r="M248" s="767"/>
      <c r="N248" s="765"/>
      <c r="P248" s="288"/>
    </row>
    <row r="249" spans="12:16" x14ac:dyDescent="0.2">
      <c r="L249" s="249"/>
      <c r="M249" s="767"/>
      <c r="N249" s="765"/>
      <c r="P249" s="288"/>
    </row>
    <row r="250" spans="12:16" x14ac:dyDescent="0.2">
      <c r="L250" s="249"/>
      <c r="M250" s="767"/>
      <c r="N250" s="765"/>
      <c r="P250" s="288"/>
    </row>
    <row r="251" spans="12:16" x14ac:dyDescent="0.2">
      <c r="L251" s="249"/>
      <c r="M251" s="767"/>
      <c r="N251" s="765"/>
      <c r="P251" s="288"/>
    </row>
    <row r="252" spans="12:16" x14ac:dyDescent="0.2">
      <c r="L252" s="249"/>
      <c r="M252" s="767"/>
      <c r="N252" s="765"/>
      <c r="P252" s="288"/>
    </row>
    <row r="253" spans="12:16" x14ac:dyDescent="0.2">
      <c r="L253" s="249"/>
      <c r="M253" s="767"/>
      <c r="N253" s="765"/>
      <c r="P253" s="288"/>
    </row>
    <row r="254" spans="12:16" x14ac:dyDescent="0.2">
      <c r="L254" s="249"/>
      <c r="M254" s="767"/>
      <c r="N254" s="765"/>
      <c r="P254" s="288"/>
    </row>
    <row r="255" spans="12:16" x14ac:dyDescent="0.2">
      <c r="L255" s="249"/>
      <c r="M255" s="767"/>
      <c r="N255" s="765"/>
      <c r="P255" s="288"/>
    </row>
    <row r="256" spans="12:16" x14ac:dyDescent="0.2">
      <c r="L256" s="249"/>
      <c r="M256" s="767"/>
      <c r="N256" s="765"/>
      <c r="P256" s="288"/>
    </row>
    <row r="257" spans="12:16" x14ac:dyDescent="0.2">
      <c r="L257" s="249"/>
      <c r="M257" s="767"/>
      <c r="N257" s="765"/>
      <c r="P257" s="288"/>
    </row>
    <row r="258" spans="12:16" x14ac:dyDescent="0.2">
      <c r="L258" s="249"/>
      <c r="M258" s="767"/>
      <c r="N258" s="765"/>
      <c r="P258" s="288"/>
    </row>
    <row r="259" spans="12:16" x14ac:dyDescent="0.2">
      <c r="L259" s="249"/>
      <c r="M259" s="767"/>
      <c r="N259" s="765"/>
      <c r="P259" s="288"/>
    </row>
    <row r="260" spans="12:16" x14ac:dyDescent="0.2">
      <c r="L260" s="249"/>
      <c r="M260" s="767"/>
      <c r="N260" s="765"/>
      <c r="P260" s="288"/>
    </row>
    <row r="261" spans="12:16" x14ac:dyDescent="0.2">
      <c r="L261" s="249"/>
      <c r="M261" s="767"/>
      <c r="N261" s="765"/>
      <c r="P261" s="288"/>
    </row>
    <row r="262" spans="12:16" x14ac:dyDescent="0.2">
      <c r="L262" s="249"/>
      <c r="M262" s="767"/>
      <c r="N262" s="765"/>
      <c r="P262" s="288"/>
    </row>
    <row r="263" spans="12:16" x14ac:dyDescent="0.2">
      <c r="L263" s="249"/>
      <c r="M263" s="767"/>
      <c r="N263" s="765"/>
      <c r="P263" s="288"/>
    </row>
    <row r="264" spans="12:16" x14ac:dyDescent="0.2">
      <c r="L264" s="249"/>
      <c r="M264" s="767"/>
      <c r="N264" s="765"/>
      <c r="P264" s="288"/>
    </row>
    <row r="265" spans="12:16" x14ac:dyDescent="0.2">
      <c r="L265" s="249"/>
      <c r="M265" s="767"/>
      <c r="N265" s="765"/>
      <c r="P265" s="288"/>
    </row>
    <row r="266" spans="12:16" x14ac:dyDescent="0.2">
      <c r="L266" s="249"/>
      <c r="M266" s="767"/>
      <c r="N266" s="765"/>
      <c r="P266" s="288"/>
    </row>
    <row r="267" spans="12:16" x14ac:dyDescent="0.2">
      <c r="L267" s="249"/>
      <c r="M267" s="767"/>
      <c r="N267" s="765"/>
      <c r="P267" s="288"/>
    </row>
    <row r="268" spans="12:16" x14ac:dyDescent="0.2">
      <c r="L268" s="249"/>
      <c r="M268" s="767"/>
      <c r="N268" s="765"/>
      <c r="P268" s="288"/>
    </row>
    <row r="269" spans="12:16" x14ac:dyDescent="0.2">
      <c r="L269" s="249"/>
      <c r="M269" s="767"/>
      <c r="N269" s="765"/>
      <c r="P269" s="288"/>
    </row>
    <row r="270" spans="12:16" x14ac:dyDescent="0.2">
      <c r="L270" s="249"/>
      <c r="M270" s="767"/>
      <c r="N270" s="765"/>
      <c r="P270" s="288"/>
    </row>
    <row r="271" spans="12:16" x14ac:dyDescent="0.2">
      <c r="L271" s="249"/>
      <c r="M271" s="767"/>
      <c r="N271" s="765"/>
      <c r="P271" s="288"/>
    </row>
    <row r="272" spans="12:16" x14ac:dyDescent="0.2">
      <c r="L272" s="249"/>
      <c r="M272" s="767"/>
      <c r="N272" s="765"/>
      <c r="P272" s="288"/>
    </row>
    <row r="273" spans="12:16" x14ac:dyDescent="0.2">
      <c r="L273" s="249"/>
      <c r="M273" s="767"/>
      <c r="N273" s="765"/>
      <c r="P273" s="288"/>
    </row>
    <row r="274" spans="12:16" x14ac:dyDescent="0.2">
      <c r="L274" s="249"/>
      <c r="M274" s="767"/>
      <c r="N274" s="765"/>
      <c r="P274" s="288"/>
    </row>
    <row r="275" spans="12:16" x14ac:dyDescent="0.2">
      <c r="L275" s="249"/>
      <c r="M275" s="767"/>
      <c r="N275" s="765"/>
      <c r="P275" s="288"/>
    </row>
    <row r="276" spans="12:16" x14ac:dyDescent="0.2">
      <c r="L276" s="249"/>
      <c r="M276" s="767"/>
      <c r="N276" s="765"/>
      <c r="P276" s="288"/>
    </row>
    <row r="277" spans="12:16" x14ac:dyDescent="0.2">
      <c r="L277" s="249"/>
      <c r="M277" s="767"/>
      <c r="N277" s="765"/>
      <c r="P277" s="288"/>
    </row>
    <row r="278" spans="12:16" x14ac:dyDescent="0.2">
      <c r="L278" s="249"/>
      <c r="M278" s="767"/>
      <c r="N278" s="765"/>
      <c r="P278" s="288"/>
    </row>
    <row r="279" spans="12:16" x14ac:dyDescent="0.2">
      <c r="L279" s="249"/>
      <c r="M279" s="767"/>
      <c r="N279" s="765"/>
      <c r="P279" s="288"/>
    </row>
    <row r="280" spans="12:16" x14ac:dyDescent="0.2">
      <c r="L280" s="249"/>
      <c r="M280" s="767"/>
      <c r="N280" s="765"/>
      <c r="P280" s="288"/>
    </row>
    <row r="281" spans="12:16" x14ac:dyDescent="0.2">
      <c r="L281" s="249"/>
      <c r="M281" s="767"/>
      <c r="N281" s="765"/>
      <c r="P281" s="288"/>
    </row>
    <row r="282" spans="12:16" x14ac:dyDescent="0.2">
      <c r="L282" s="249"/>
      <c r="M282" s="767"/>
      <c r="N282" s="765"/>
      <c r="P282" s="288"/>
    </row>
    <row r="283" spans="12:16" x14ac:dyDescent="0.2">
      <c r="L283" s="249"/>
      <c r="M283" s="767"/>
      <c r="N283" s="765"/>
      <c r="P283" s="288"/>
    </row>
    <row r="284" spans="12:16" x14ac:dyDescent="0.2">
      <c r="L284" s="249"/>
      <c r="M284" s="767"/>
      <c r="N284" s="765"/>
      <c r="P284" s="288"/>
    </row>
    <row r="285" spans="12:16" x14ac:dyDescent="0.2">
      <c r="L285" s="249"/>
      <c r="M285" s="767"/>
      <c r="N285" s="765"/>
      <c r="P285" s="288"/>
    </row>
    <row r="286" spans="12:16" x14ac:dyDescent="0.2">
      <c r="L286" s="249"/>
      <c r="M286" s="767"/>
      <c r="N286" s="765"/>
      <c r="P286" s="288"/>
    </row>
    <row r="287" spans="12:16" x14ac:dyDescent="0.2">
      <c r="L287" s="249"/>
      <c r="M287" s="767"/>
      <c r="N287" s="765"/>
      <c r="P287" s="288"/>
    </row>
    <row r="288" spans="12:16" x14ac:dyDescent="0.2">
      <c r="L288" s="249"/>
      <c r="M288" s="767"/>
      <c r="N288" s="765"/>
      <c r="P288" s="288"/>
    </row>
    <row r="289" spans="12:16" x14ac:dyDescent="0.2">
      <c r="L289" s="249"/>
      <c r="M289" s="767"/>
      <c r="N289" s="765"/>
      <c r="P289" s="288"/>
    </row>
    <row r="290" spans="12:16" x14ac:dyDescent="0.2">
      <c r="L290" s="249"/>
      <c r="M290" s="767"/>
      <c r="N290" s="765"/>
      <c r="P290" s="288"/>
    </row>
    <row r="291" spans="12:16" x14ac:dyDescent="0.2">
      <c r="L291" s="249"/>
      <c r="M291" s="767"/>
      <c r="N291" s="765"/>
      <c r="P291" s="288"/>
    </row>
    <row r="292" spans="12:16" x14ac:dyDescent="0.2">
      <c r="L292" s="249"/>
      <c r="M292" s="767"/>
      <c r="N292" s="765"/>
      <c r="P292" s="288"/>
    </row>
    <row r="293" spans="12:16" x14ac:dyDescent="0.2">
      <c r="L293" s="249"/>
      <c r="M293" s="767"/>
      <c r="N293" s="765"/>
      <c r="P293" s="288"/>
    </row>
    <row r="294" spans="12:16" x14ac:dyDescent="0.2">
      <c r="L294" s="249"/>
      <c r="M294" s="767"/>
      <c r="N294" s="765"/>
      <c r="P294" s="288"/>
    </row>
    <row r="295" spans="12:16" x14ac:dyDescent="0.2">
      <c r="L295" s="249"/>
      <c r="M295" s="767"/>
      <c r="N295" s="765"/>
      <c r="P295" s="288"/>
    </row>
    <row r="296" spans="12:16" x14ac:dyDescent="0.2">
      <c r="L296" s="249"/>
      <c r="M296" s="767"/>
      <c r="N296" s="765"/>
      <c r="P296" s="288"/>
    </row>
    <row r="297" spans="12:16" x14ac:dyDescent="0.2">
      <c r="L297" s="249"/>
      <c r="M297" s="767"/>
      <c r="N297" s="765"/>
      <c r="P297" s="288"/>
    </row>
    <row r="298" spans="12:16" x14ac:dyDescent="0.2">
      <c r="L298" s="249"/>
      <c r="M298" s="767"/>
      <c r="N298" s="765"/>
      <c r="P298" s="288"/>
    </row>
    <row r="299" spans="12:16" x14ac:dyDescent="0.2">
      <c r="L299" s="249"/>
      <c r="M299" s="767"/>
      <c r="N299" s="765"/>
      <c r="P299" s="288"/>
    </row>
    <row r="300" spans="12:16" x14ac:dyDescent="0.2">
      <c r="L300" s="249"/>
      <c r="M300" s="767"/>
      <c r="N300" s="765"/>
      <c r="P300" s="288"/>
    </row>
    <row r="301" spans="12:16" x14ac:dyDescent="0.2">
      <c r="L301" s="249"/>
      <c r="M301" s="767"/>
      <c r="N301" s="765"/>
      <c r="P301" s="288"/>
    </row>
    <row r="302" spans="12:16" x14ac:dyDescent="0.2">
      <c r="L302" s="249"/>
      <c r="M302" s="767"/>
      <c r="N302" s="765"/>
      <c r="P302" s="288"/>
    </row>
    <row r="303" spans="12:16" x14ac:dyDescent="0.2">
      <c r="L303" s="249"/>
      <c r="M303" s="767"/>
      <c r="N303" s="765"/>
      <c r="P303" s="288"/>
    </row>
    <row r="304" spans="12:16" x14ac:dyDescent="0.2">
      <c r="L304" s="249"/>
      <c r="M304" s="767"/>
      <c r="N304" s="765"/>
      <c r="P304" s="288"/>
    </row>
    <row r="305" spans="12:16" x14ac:dyDescent="0.2">
      <c r="L305" s="249"/>
      <c r="M305" s="767"/>
      <c r="N305" s="765"/>
      <c r="P305" s="288"/>
    </row>
    <row r="306" spans="12:16" x14ac:dyDescent="0.2">
      <c r="L306" s="249"/>
      <c r="M306" s="767"/>
      <c r="N306" s="765"/>
      <c r="P306" s="288"/>
    </row>
    <row r="307" spans="12:16" x14ac:dyDescent="0.2">
      <c r="L307" s="249"/>
      <c r="M307" s="767"/>
      <c r="N307" s="765"/>
      <c r="P307" s="288"/>
    </row>
    <row r="308" spans="12:16" x14ac:dyDescent="0.2">
      <c r="L308" s="249"/>
      <c r="M308" s="767"/>
      <c r="N308" s="765"/>
      <c r="P308" s="288"/>
    </row>
    <row r="309" spans="12:16" x14ac:dyDescent="0.2">
      <c r="L309" s="249"/>
      <c r="M309" s="767"/>
      <c r="N309" s="765"/>
      <c r="P309" s="288"/>
    </row>
    <row r="310" spans="12:16" x14ac:dyDescent="0.2">
      <c r="L310" s="249"/>
      <c r="M310" s="767"/>
      <c r="N310" s="765"/>
      <c r="P310" s="288"/>
    </row>
    <row r="311" spans="12:16" x14ac:dyDescent="0.2">
      <c r="L311" s="249"/>
      <c r="M311" s="767"/>
      <c r="N311" s="765"/>
      <c r="P311" s="288"/>
    </row>
    <row r="312" spans="12:16" x14ac:dyDescent="0.2">
      <c r="L312" s="249"/>
      <c r="M312" s="767"/>
      <c r="N312" s="765"/>
      <c r="P312" s="288"/>
    </row>
    <row r="313" spans="12:16" x14ac:dyDescent="0.2">
      <c r="L313" s="249"/>
      <c r="M313" s="767"/>
      <c r="N313" s="765"/>
      <c r="P313" s="288"/>
    </row>
    <row r="314" spans="12:16" x14ac:dyDescent="0.2">
      <c r="L314" s="249"/>
      <c r="M314" s="767"/>
      <c r="N314" s="765"/>
      <c r="P314" s="288"/>
    </row>
    <row r="315" spans="12:16" x14ac:dyDescent="0.2">
      <c r="L315" s="249"/>
      <c r="M315" s="767"/>
      <c r="N315" s="765"/>
      <c r="P315" s="288"/>
    </row>
    <row r="316" spans="12:16" x14ac:dyDescent="0.2">
      <c r="L316" s="249"/>
      <c r="M316" s="767"/>
      <c r="N316" s="765"/>
      <c r="P316" s="288"/>
    </row>
    <row r="317" spans="12:16" x14ac:dyDescent="0.2">
      <c r="L317" s="249"/>
      <c r="M317" s="767"/>
      <c r="N317" s="765"/>
      <c r="P317" s="288"/>
    </row>
    <row r="318" spans="12:16" x14ac:dyDescent="0.2">
      <c r="L318" s="249"/>
      <c r="M318" s="767"/>
      <c r="N318" s="765"/>
      <c r="P318" s="288"/>
    </row>
    <row r="319" spans="12:16" x14ac:dyDescent="0.2">
      <c r="L319" s="249"/>
      <c r="M319" s="767"/>
      <c r="N319" s="765"/>
      <c r="P319" s="288"/>
    </row>
    <row r="320" spans="12:16" x14ac:dyDescent="0.2">
      <c r="L320" s="249"/>
      <c r="M320" s="767"/>
      <c r="N320" s="765"/>
      <c r="P320" s="288"/>
    </row>
    <row r="321" spans="12:16" x14ac:dyDescent="0.2">
      <c r="L321" s="249"/>
      <c r="M321" s="767"/>
      <c r="N321" s="765"/>
      <c r="P321" s="288"/>
    </row>
    <row r="322" spans="12:16" x14ac:dyDescent="0.2">
      <c r="L322" s="249"/>
      <c r="M322" s="767"/>
      <c r="N322" s="765"/>
      <c r="P322" s="288"/>
    </row>
    <row r="323" spans="12:16" x14ac:dyDescent="0.2">
      <c r="L323" s="249"/>
      <c r="M323" s="767"/>
      <c r="N323" s="765"/>
      <c r="P323" s="288"/>
    </row>
    <row r="324" spans="12:16" x14ac:dyDescent="0.2">
      <c r="L324" s="249"/>
      <c r="M324" s="767"/>
      <c r="N324" s="765"/>
      <c r="P324" s="288"/>
    </row>
    <row r="325" spans="12:16" x14ac:dyDescent="0.2">
      <c r="L325" s="249"/>
      <c r="M325" s="767"/>
      <c r="N325" s="765"/>
      <c r="P325" s="288"/>
    </row>
    <row r="326" spans="12:16" x14ac:dyDescent="0.2">
      <c r="L326" s="249"/>
      <c r="M326" s="767"/>
      <c r="N326" s="765"/>
      <c r="P326" s="288"/>
    </row>
    <row r="327" spans="12:16" x14ac:dyDescent="0.2">
      <c r="L327" s="249"/>
      <c r="M327" s="767"/>
      <c r="N327" s="765"/>
      <c r="P327" s="288"/>
    </row>
    <row r="328" spans="12:16" x14ac:dyDescent="0.2">
      <c r="L328" s="249"/>
      <c r="M328" s="767"/>
      <c r="N328" s="765"/>
      <c r="P328" s="288"/>
    </row>
    <row r="329" spans="12:16" x14ac:dyDescent="0.2">
      <c r="L329" s="249"/>
      <c r="M329" s="767"/>
      <c r="N329" s="765"/>
      <c r="P329" s="288"/>
    </row>
    <row r="330" spans="12:16" x14ac:dyDescent="0.2">
      <c r="L330" s="249"/>
      <c r="M330" s="767"/>
      <c r="N330" s="765"/>
      <c r="P330" s="288"/>
    </row>
    <row r="331" spans="12:16" x14ac:dyDescent="0.2">
      <c r="L331" s="249"/>
      <c r="M331" s="767"/>
      <c r="N331" s="765"/>
      <c r="P331" s="288"/>
    </row>
    <row r="332" spans="12:16" x14ac:dyDescent="0.2">
      <c r="L332" s="249"/>
      <c r="M332" s="767"/>
      <c r="N332" s="765"/>
      <c r="P332" s="288"/>
    </row>
    <row r="333" spans="12:16" x14ac:dyDescent="0.2">
      <c r="L333" s="249"/>
      <c r="M333" s="767"/>
      <c r="N333" s="765"/>
      <c r="P333" s="288"/>
    </row>
    <row r="334" spans="12:16" x14ac:dyDescent="0.2">
      <c r="L334" s="249"/>
      <c r="M334" s="767"/>
      <c r="N334" s="765"/>
      <c r="P334" s="288"/>
    </row>
    <row r="335" spans="12:16" x14ac:dyDescent="0.2">
      <c r="L335" s="249"/>
      <c r="M335" s="767"/>
      <c r="N335" s="765"/>
      <c r="P335" s="288"/>
    </row>
    <row r="336" spans="12:16" x14ac:dyDescent="0.2">
      <c r="L336" s="249"/>
      <c r="M336" s="767"/>
      <c r="N336" s="765"/>
      <c r="P336" s="288"/>
    </row>
    <row r="337" spans="12:16" x14ac:dyDescent="0.2">
      <c r="L337" s="249"/>
      <c r="M337" s="767"/>
      <c r="N337" s="765"/>
      <c r="P337" s="288"/>
    </row>
    <row r="338" spans="12:16" x14ac:dyDescent="0.2">
      <c r="L338" s="249"/>
      <c r="M338" s="767"/>
      <c r="N338" s="765"/>
      <c r="P338" s="288"/>
    </row>
    <row r="339" spans="12:16" x14ac:dyDescent="0.2">
      <c r="L339" s="249"/>
      <c r="M339" s="767"/>
      <c r="N339" s="765"/>
      <c r="P339" s="288"/>
    </row>
    <row r="340" spans="12:16" x14ac:dyDescent="0.2">
      <c r="L340" s="249"/>
      <c r="M340" s="767"/>
      <c r="N340" s="765"/>
      <c r="P340" s="288"/>
    </row>
    <row r="341" spans="12:16" x14ac:dyDescent="0.2">
      <c r="L341" s="249"/>
      <c r="M341" s="767"/>
      <c r="N341" s="765"/>
      <c r="P341" s="288"/>
    </row>
    <row r="342" spans="12:16" x14ac:dyDescent="0.2">
      <c r="L342" s="249"/>
      <c r="M342" s="767"/>
      <c r="N342" s="765"/>
      <c r="P342" s="288"/>
    </row>
    <row r="343" spans="12:16" x14ac:dyDescent="0.2">
      <c r="L343" s="249"/>
      <c r="M343" s="767"/>
      <c r="N343" s="765"/>
      <c r="P343" s="288"/>
    </row>
    <row r="344" spans="12:16" x14ac:dyDescent="0.2">
      <c r="L344" s="249"/>
      <c r="M344" s="767"/>
      <c r="N344" s="765"/>
      <c r="P344" s="288"/>
    </row>
    <row r="345" spans="12:16" x14ac:dyDescent="0.2">
      <c r="L345" s="249"/>
      <c r="M345" s="767"/>
      <c r="N345" s="765"/>
      <c r="P345" s="288"/>
    </row>
    <row r="346" spans="12:16" x14ac:dyDescent="0.2">
      <c r="L346" s="249"/>
      <c r="M346" s="767"/>
      <c r="N346" s="765"/>
      <c r="P346" s="288"/>
    </row>
    <row r="347" spans="12:16" x14ac:dyDescent="0.2">
      <c r="L347" s="249"/>
      <c r="M347" s="767"/>
      <c r="N347" s="765"/>
      <c r="P347" s="288"/>
    </row>
    <row r="348" spans="12:16" x14ac:dyDescent="0.2">
      <c r="L348" s="249"/>
      <c r="M348" s="767"/>
      <c r="N348" s="765"/>
      <c r="P348" s="288"/>
    </row>
    <row r="349" spans="12:16" x14ac:dyDescent="0.2">
      <c r="L349" s="249"/>
      <c r="M349" s="767"/>
      <c r="N349" s="765"/>
      <c r="P349" s="288"/>
    </row>
    <row r="350" spans="12:16" x14ac:dyDescent="0.2">
      <c r="L350" s="249"/>
      <c r="M350" s="767"/>
      <c r="N350" s="765"/>
      <c r="P350" s="288"/>
    </row>
    <row r="351" spans="12:16" x14ac:dyDescent="0.2">
      <c r="L351" s="249"/>
      <c r="M351" s="767"/>
      <c r="N351" s="765"/>
      <c r="P351" s="288"/>
    </row>
    <row r="352" spans="12:16" x14ac:dyDescent="0.2">
      <c r="L352" s="249"/>
      <c r="M352" s="767"/>
      <c r="N352" s="765"/>
      <c r="P352" s="288"/>
    </row>
    <row r="353" spans="12:16" x14ac:dyDescent="0.2">
      <c r="L353" s="249"/>
      <c r="M353" s="767"/>
      <c r="N353" s="765"/>
      <c r="P353" s="288"/>
    </row>
    <row r="354" spans="12:16" x14ac:dyDescent="0.2">
      <c r="L354" s="249"/>
      <c r="M354" s="767"/>
      <c r="N354" s="765"/>
      <c r="P354" s="288"/>
    </row>
    <row r="355" spans="12:16" x14ac:dyDescent="0.2">
      <c r="L355" s="249"/>
      <c r="M355" s="767"/>
      <c r="N355" s="765"/>
      <c r="P355" s="288"/>
    </row>
    <row r="356" spans="12:16" x14ac:dyDescent="0.2">
      <c r="L356" s="249"/>
      <c r="M356" s="767"/>
      <c r="N356" s="765"/>
      <c r="P356" s="288"/>
    </row>
    <row r="357" spans="12:16" x14ac:dyDescent="0.2">
      <c r="L357" s="249"/>
      <c r="M357" s="767"/>
      <c r="N357" s="765"/>
      <c r="P357" s="288"/>
    </row>
    <row r="358" spans="12:16" x14ac:dyDescent="0.2">
      <c r="L358" s="249"/>
      <c r="M358" s="767"/>
      <c r="N358" s="765"/>
      <c r="P358" s="288"/>
    </row>
    <row r="359" spans="12:16" x14ac:dyDescent="0.2">
      <c r="L359" s="249"/>
      <c r="M359" s="767"/>
      <c r="N359" s="765"/>
      <c r="P359" s="288"/>
    </row>
    <row r="360" spans="12:16" x14ac:dyDescent="0.2">
      <c r="L360" s="249"/>
      <c r="M360" s="767"/>
      <c r="N360" s="765"/>
      <c r="P360" s="288"/>
    </row>
    <row r="361" spans="12:16" x14ac:dyDescent="0.2">
      <c r="L361" s="249"/>
      <c r="M361" s="767"/>
      <c r="N361" s="765"/>
      <c r="P361" s="288"/>
    </row>
    <row r="362" spans="12:16" x14ac:dyDescent="0.2">
      <c r="L362" s="249"/>
      <c r="M362" s="767"/>
      <c r="N362" s="765"/>
      <c r="P362" s="288"/>
    </row>
    <row r="363" spans="12:16" x14ac:dyDescent="0.2">
      <c r="L363" s="249"/>
      <c r="M363" s="767"/>
      <c r="N363" s="765"/>
      <c r="P363" s="288"/>
    </row>
    <row r="364" spans="12:16" x14ac:dyDescent="0.2">
      <c r="L364" s="249"/>
      <c r="M364" s="767"/>
      <c r="N364" s="765"/>
      <c r="P364" s="288"/>
    </row>
    <row r="365" spans="12:16" x14ac:dyDescent="0.2">
      <c r="L365" s="249"/>
      <c r="M365" s="767"/>
      <c r="N365" s="765"/>
      <c r="P365" s="288"/>
    </row>
    <row r="366" spans="12:16" x14ac:dyDescent="0.2">
      <c r="L366" s="249"/>
      <c r="M366" s="767"/>
      <c r="N366" s="765"/>
      <c r="P366" s="288"/>
    </row>
    <row r="367" spans="12:16" x14ac:dyDescent="0.2">
      <c r="L367" s="249"/>
      <c r="M367" s="767"/>
      <c r="N367" s="765"/>
      <c r="P367" s="288"/>
    </row>
    <row r="368" spans="12:16" x14ac:dyDescent="0.2">
      <c r="L368" s="249"/>
      <c r="M368" s="767"/>
      <c r="N368" s="765"/>
      <c r="P368" s="288"/>
    </row>
    <row r="369" spans="12:16" x14ac:dyDescent="0.2">
      <c r="L369" s="249"/>
      <c r="M369" s="767"/>
      <c r="N369" s="765"/>
      <c r="P369" s="288"/>
    </row>
    <row r="370" spans="12:16" x14ac:dyDescent="0.2">
      <c r="L370" s="249"/>
      <c r="M370" s="767"/>
      <c r="N370" s="765"/>
      <c r="P370" s="288"/>
    </row>
    <row r="371" spans="12:16" x14ac:dyDescent="0.2">
      <c r="L371" s="249"/>
      <c r="M371" s="767"/>
      <c r="N371" s="765"/>
      <c r="P371" s="288"/>
    </row>
    <row r="372" spans="12:16" x14ac:dyDescent="0.2">
      <c r="L372" s="249"/>
      <c r="M372" s="767"/>
      <c r="N372" s="765"/>
      <c r="P372" s="288"/>
    </row>
    <row r="373" spans="12:16" x14ac:dyDescent="0.2">
      <c r="L373" s="249"/>
      <c r="M373" s="767"/>
      <c r="N373" s="765"/>
      <c r="P373" s="288"/>
    </row>
    <row r="374" spans="12:16" x14ac:dyDescent="0.2">
      <c r="L374" s="249"/>
      <c r="M374" s="767"/>
      <c r="N374" s="765"/>
      <c r="P374" s="288"/>
    </row>
    <row r="375" spans="12:16" x14ac:dyDescent="0.2">
      <c r="L375" s="249"/>
      <c r="M375" s="767"/>
      <c r="N375" s="765"/>
      <c r="P375" s="288"/>
    </row>
    <row r="376" spans="12:16" x14ac:dyDescent="0.2">
      <c r="L376" s="249"/>
      <c r="M376" s="767"/>
      <c r="N376" s="765"/>
      <c r="P376" s="288"/>
    </row>
    <row r="377" spans="12:16" x14ac:dyDescent="0.2">
      <c r="L377" s="249"/>
      <c r="M377" s="767"/>
      <c r="N377" s="765"/>
      <c r="P377" s="288"/>
    </row>
    <row r="378" spans="12:16" x14ac:dyDescent="0.2">
      <c r="L378" s="249"/>
      <c r="M378" s="767"/>
      <c r="N378" s="765"/>
      <c r="P378" s="288"/>
    </row>
    <row r="379" spans="12:16" x14ac:dyDescent="0.2">
      <c r="L379" s="249"/>
      <c r="M379" s="767"/>
      <c r="N379" s="765"/>
      <c r="P379" s="288"/>
    </row>
    <row r="380" spans="12:16" x14ac:dyDescent="0.2">
      <c r="L380" s="249"/>
      <c r="M380" s="767"/>
      <c r="N380" s="765"/>
      <c r="P380" s="288"/>
    </row>
    <row r="381" spans="12:16" x14ac:dyDescent="0.2">
      <c r="L381" s="249"/>
      <c r="M381" s="767"/>
      <c r="N381" s="765"/>
      <c r="P381" s="288"/>
    </row>
    <row r="382" spans="12:16" x14ac:dyDescent="0.2">
      <c r="L382" s="249"/>
      <c r="M382" s="767"/>
      <c r="N382" s="765"/>
      <c r="P382" s="288"/>
    </row>
    <row r="383" spans="12:16" x14ac:dyDescent="0.2">
      <c r="L383" s="249"/>
      <c r="M383" s="767"/>
      <c r="N383" s="765"/>
      <c r="P383" s="288"/>
    </row>
    <row r="384" spans="12:16" x14ac:dyDescent="0.2">
      <c r="L384" s="249"/>
      <c r="M384" s="767"/>
      <c r="N384" s="765"/>
      <c r="P384" s="288"/>
    </row>
    <row r="385" spans="12:16" x14ac:dyDescent="0.2">
      <c r="L385" s="249"/>
      <c r="M385" s="767"/>
      <c r="N385" s="765"/>
      <c r="P385" s="288"/>
    </row>
    <row r="386" spans="12:16" x14ac:dyDescent="0.2">
      <c r="L386" s="249"/>
      <c r="M386" s="767"/>
      <c r="N386" s="765"/>
      <c r="P386" s="288"/>
    </row>
    <row r="387" spans="12:16" x14ac:dyDescent="0.2">
      <c r="L387" s="249"/>
      <c r="M387" s="767"/>
      <c r="N387" s="765"/>
      <c r="P387" s="288"/>
    </row>
    <row r="388" spans="12:16" x14ac:dyDescent="0.2">
      <c r="L388" s="249"/>
      <c r="M388" s="767"/>
      <c r="N388" s="765"/>
      <c r="P388" s="288"/>
    </row>
    <row r="389" spans="12:16" x14ac:dyDescent="0.2">
      <c r="L389" s="249"/>
      <c r="M389" s="767"/>
      <c r="N389" s="765"/>
      <c r="P389" s="288"/>
    </row>
    <row r="390" spans="12:16" x14ac:dyDescent="0.2">
      <c r="L390" s="249"/>
      <c r="M390" s="767"/>
      <c r="N390" s="765"/>
      <c r="P390" s="288"/>
    </row>
    <row r="391" spans="12:16" x14ac:dyDescent="0.2">
      <c r="L391" s="249"/>
      <c r="M391" s="767"/>
      <c r="N391" s="765"/>
      <c r="P391" s="288"/>
    </row>
    <row r="392" spans="12:16" x14ac:dyDescent="0.2">
      <c r="L392" s="249"/>
      <c r="M392" s="767"/>
      <c r="N392" s="765"/>
      <c r="P392" s="288"/>
    </row>
    <row r="393" spans="12:16" x14ac:dyDescent="0.2">
      <c r="L393" s="249"/>
      <c r="M393" s="767"/>
      <c r="N393" s="765"/>
      <c r="P393" s="288"/>
    </row>
    <row r="394" spans="12:16" x14ac:dyDescent="0.2">
      <c r="L394" s="249"/>
      <c r="M394" s="767"/>
      <c r="N394" s="765"/>
      <c r="P394" s="288"/>
    </row>
    <row r="395" spans="12:16" x14ac:dyDescent="0.2">
      <c r="L395" s="249"/>
      <c r="M395" s="767"/>
      <c r="N395" s="765"/>
      <c r="P395" s="288"/>
    </row>
    <row r="396" spans="12:16" x14ac:dyDescent="0.2">
      <c r="L396" s="249"/>
      <c r="M396" s="767"/>
      <c r="N396" s="765"/>
      <c r="P396" s="288"/>
    </row>
    <row r="397" spans="12:16" x14ac:dyDescent="0.2">
      <c r="L397" s="249"/>
      <c r="M397" s="767"/>
      <c r="N397" s="765"/>
      <c r="P397" s="288"/>
    </row>
    <row r="398" spans="12:16" x14ac:dyDescent="0.2">
      <c r="L398" s="249"/>
      <c r="M398" s="767"/>
      <c r="N398" s="765"/>
      <c r="P398" s="288"/>
    </row>
    <row r="399" spans="12:16" x14ac:dyDescent="0.2">
      <c r="L399" s="249"/>
      <c r="M399" s="767"/>
      <c r="N399" s="765"/>
      <c r="P399" s="288"/>
    </row>
    <row r="400" spans="12:16" x14ac:dyDescent="0.2">
      <c r="L400" s="249"/>
      <c r="M400" s="767"/>
      <c r="N400" s="765"/>
      <c r="P400" s="288"/>
    </row>
    <row r="401" spans="12:16" x14ac:dyDescent="0.2">
      <c r="L401" s="249"/>
      <c r="M401" s="767"/>
      <c r="N401" s="765"/>
      <c r="P401" s="288"/>
    </row>
    <row r="402" spans="12:16" x14ac:dyDescent="0.2">
      <c r="L402" s="249"/>
      <c r="M402" s="767"/>
      <c r="N402" s="765"/>
      <c r="P402" s="288"/>
    </row>
    <row r="403" spans="12:16" x14ac:dyDescent="0.2">
      <c r="L403" s="249"/>
      <c r="M403" s="767"/>
      <c r="N403" s="765"/>
      <c r="P403" s="288"/>
    </row>
    <row r="404" spans="12:16" x14ac:dyDescent="0.2">
      <c r="L404" s="249"/>
      <c r="M404" s="767"/>
      <c r="N404" s="765"/>
      <c r="P404" s="288"/>
    </row>
    <row r="405" spans="12:16" x14ac:dyDescent="0.2">
      <c r="L405" s="249"/>
      <c r="M405" s="767"/>
      <c r="N405" s="765"/>
      <c r="P405" s="288"/>
    </row>
    <row r="406" spans="12:16" x14ac:dyDescent="0.2">
      <c r="L406" s="249"/>
      <c r="M406" s="767"/>
      <c r="N406" s="765"/>
      <c r="P406" s="288"/>
    </row>
    <row r="407" spans="12:16" x14ac:dyDescent="0.2">
      <c r="L407" s="249"/>
      <c r="M407" s="767"/>
      <c r="N407" s="765"/>
      <c r="P407" s="288"/>
    </row>
    <row r="408" spans="12:16" x14ac:dyDescent="0.2">
      <c r="L408" s="249"/>
      <c r="M408" s="767"/>
      <c r="N408" s="765"/>
      <c r="P408" s="288"/>
    </row>
    <row r="409" spans="12:16" x14ac:dyDescent="0.2">
      <c r="L409" s="249"/>
      <c r="M409" s="767"/>
      <c r="N409" s="765"/>
      <c r="P409" s="288"/>
    </row>
    <row r="410" spans="12:16" x14ac:dyDescent="0.2">
      <c r="L410" s="249"/>
      <c r="M410" s="767"/>
      <c r="N410" s="765"/>
      <c r="P410" s="288"/>
    </row>
    <row r="411" spans="12:16" x14ac:dyDescent="0.2">
      <c r="L411" s="249"/>
      <c r="M411" s="767"/>
      <c r="N411" s="765"/>
      <c r="P411" s="288"/>
    </row>
    <row r="412" spans="12:16" x14ac:dyDescent="0.2">
      <c r="L412" s="249"/>
      <c r="M412" s="767"/>
      <c r="N412" s="765"/>
      <c r="P412" s="288"/>
    </row>
    <row r="413" spans="12:16" x14ac:dyDescent="0.2">
      <c r="L413" s="249"/>
      <c r="M413" s="767"/>
      <c r="N413" s="765"/>
      <c r="P413" s="288"/>
    </row>
    <row r="414" spans="12:16" x14ac:dyDescent="0.2">
      <c r="L414" s="249"/>
      <c r="M414" s="767"/>
      <c r="N414" s="765"/>
      <c r="P414" s="288"/>
    </row>
    <row r="415" spans="12:16" x14ac:dyDescent="0.2">
      <c r="L415" s="249"/>
      <c r="M415" s="767"/>
      <c r="N415" s="765"/>
      <c r="P415" s="288"/>
    </row>
    <row r="416" spans="12:16" x14ac:dyDescent="0.2">
      <c r="L416" s="249"/>
      <c r="M416" s="767"/>
      <c r="N416" s="765"/>
      <c r="P416" s="288"/>
    </row>
    <row r="417" spans="12:16" x14ac:dyDescent="0.2">
      <c r="L417" s="249"/>
      <c r="M417" s="767"/>
      <c r="N417" s="765"/>
      <c r="P417" s="288"/>
    </row>
    <row r="418" spans="12:16" x14ac:dyDescent="0.2">
      <c r="L418" s="249"/>
      <c r="M418" s="767"/>
      <c r="N418" s="765"/>
      <c r="P418" s="288"/>
    </row>
    <row r="419" spans="12:16" x14ac:dyDescent="0.2">
      <c r="L419" s="249"/>
      <c r="M419" s="767"/>
      <c r="N419" s="765"/>
      <c r="P419" s="288"/>
    </row>
    <row r="420" spans="12:16" x14ac:dyDescent="0.2">
      <c r="L420" s="249"/>
      <c r="M420" s="767"/>
      <c r="N420" s="765"/>
      <c r="P420" s="288"/>
    </row>
    <row r="421" spans="12:16" x14ac:dyDescent="0.2">
      <c r="L421" s="249"/>
      <c r="M421" s="767"/>
      <c r="N421" s="765"/>
      <c r="P421" s="288"/>
    </row>
    <row r="422" spans="12:16" x14ac:dyDescent="0.2">
      <c r="L422" s="249"/>
      <c r="M422" s="767"/>
      <c r="N422" s="765"/>
      <c r="P422" s="288"/>
    </row>
    <row r="423" spans="12:16" x14ac:dyDescent="0.2">
      <c r="L423" s="249"/>
      <c r="M423" s="767"/>
      <c r="N423" s="765"/>
      <c r="P423" s="288"/>
    </row>
    <row r="424" spans="12:16" x14ac:dyDescent="0.2">
      <c r="L424" s="249"/>
      <c r="M424" s="767"/>
      <c r="N424" s="765"/>
      <c r="P424" s="288"/>
    </row>
    <row r="425" spans="12:16" x14ac:dyDescent="0.2">
      <c r="L425" s="249"/>
      <c r="M425" s="767"/>
      <c r="N425" s="765"/>
      <c r="P425" s="288"/>
    </row>
    <row r="426" spans="12:16" x14ac:dyDescent="0.2">
      <c r="L426" s="249"/>
      <c r="M426" s="767"/>
      <c r="N426" s="765"/>
      <c r="P426" s="288"/>
    </row>
    <row r="427" spans="12:16" x14ac:dyDescent="0.2">
      <c r="L427" s="249"/>
      <c r="M427" s="767"/>
      <c r="N427" s="765"/>
      <c r="P427" s="288"/>
    </row>
    <row r="428" spans="12:16" x14ac:dyDescent="0.2">
      <c r="L428" s="249"/>
      <c r="M428" s="767"/>
      <c r="N428" s="765"/>
      <c r="P428" s="288"/>
    </row>
    <row r="429" spans="12:16" x14ac:dyDescent="0.2">
      <c r="L429" s="249"/>
      <c r="M429" s="767"/>
      <c r="N429" s="765"/>
      <c r="P429" s="288"/>
    </row>
    <row r="430" spans="12:16" x14ac:dyDescent="0.2">
      <c r="L430" s="249"/>
      <c r="M430" s="767"/>
      <c r="N430" s="765"/>
      <c r="P430" s="288"/>
    </row>
    <row r="431" spans="12:16" x14ac:dyDescent="0.2">
      <c r="L431" s="249"/>
      <c r="M431" s="767"/>
      <c r="N431" s="765"/>
      <c r="P431" s="288"/>
    </row>
    <row r="432" spans="12:16" x14ac:dyDescent="0.2">
      <c r="L432" s="249"/>
      <c r="M432" s="767"/>
      <c r="N432" s="765"/>
      <c r="P432" s="288"/>
    </row>
    <row r="433" spans="12:16" x14ac:dyDescent="0.2">
      <c r="L433" s="249"/>
      <c r="M433" s="767"/>
      <c r="N433" s="765"/>
      <c r="P433" s="288"/>
    </row>
    <row r="434" spans="12:16" x14ac:dyDescent="0.2">
      <c r="L434" s="249"/>
      <c r="M434" s="767"/>
      <c r="N434" s="765"/>
      <c r="P434" s="288"/>
    </row>
    <row r="435" spans="12:16" x14ac:dyDescent="0.2">
      <c r="L435" s="249"/>
      <c r="M435" s="767"/>
      <c r="N435" s="765"/>
      <c r="P435" s="288"/>
    </row>
    <row r="436" spans="12:16" x14ac:dyDescent="0.2">
      <c r="L436" s="249"/>
      <c r="M436" s="767"/>
      <c r="N436" s="765"/>
      <c r="P436" s="288"/>
    </row>
    <row r="437" spans="12:16" x14ac:dyDescent="0.2">
      <c r="L437" s="249"/>
      <c r="M437" s="767"/>
      <c r="N437" s="765"/>
      <c r="P437" s="288"/>
    </row>
    <row r="438" spans="12:16" x14ac:dyDescent="0.2">
      <c r="L438" s="249"/>
      <c r="M438" s="767"/>
      <c r="N438" s="765"/>
      <c r="P438" s="288"/>
    </row>
    <row r="439" spans="12:16" x14ac:dyDescent="0.2">
      <c r="L439" s="249"/>
      <c r="M439" s="767"/>
      <c r="N439" s="765"/>
      <c r="P439" s="288"/>
    </row>
    <row r="440" spans="12:16" x14ac:dyDescent="0.2">
      <c r="L440" s="249"/>
      <c r="M440" s="767"/>
      <c r="N440" s="765"/>
      <c r="P440" s="288"/>
    </row>
    <row r="441" spans="12:16" x14ac:dyDescent="0.2">
      <c r="L441" s="249"/>
      <c r="M441" s="767"/>
      <c r="N441" s="765"/>
      <c r="P441" s="288"/>
    </row>
    <row r="442" spans="12:16" x14ac:dyDescent="0.2">
      <c r="L442" s="249"/>
      <c r="M442" s="767"/>
      <c r="N442" s="765"/>
      <c r="P442" s="288"/>
    </row>
    <row r="443" spans="12:16" x14ac:dyDescent="0.2">
      <c r="L443" s="249"/>
      <c r="M443" s="767"/>
      <c r="N443" s="765"/>
      <c r="P443" s="288"/>
    </row>
    <row r="444" spans="12:16" x14ac:dyDescent="0.2">
      <c r="L444" s="249"/>
      <c r="M444" s="767"/>
      <c r="N444" s="765"/>
      <c r="P444" s="288"/>
    </row>
    <row r="445" spans="12:16" x14ac:dyDescent="0.2">
      <c r="L445" s="249"/>
      <c r="M445" s="767"/>
      <c r="N445" s="765"/>
      <c r="P445" s="288"/>
    </row>
    <row r="446" spans="12:16" x14ac:dyDescent="0.2">
      <c r="L446" s="249"/>
      <c r="M446" s="767"/>
      <c r="N446" s="765"/>
      <c r="P446" s="288"/>
    </row>
    <row r="447" spans="12:16" x14ac:dyDescent="0.2">
      <c r="L447" s="249"/>
      <c r="M447" s="767"/>
      <c r="N447" s="765"/>
      <c r="P447" s="288"/>
    </row>
    <row r="448" spans="12:16" x14ac:dyDescent="0.2">
      <c r="L448" s="249"/>
      <c r="M448" s="767"/>
      <c r="N448" s="765"/>
      <c r="P448" s="288"/>
    </row>
    <row r="449" spans="12:16" x14ac:dyDescent="0.2">
      <c r="L449" s="249"/>
      <c r="M449" s="767"/>
      <c r="N449" s="765"/>
      <c r="P449" s="288"/>
    </row>
    <row r="450" spans="12:16" x14ac:dyDescent="0.2">
      <c r="L450" s="249"/>
      <c r="M450" s="767"/>
      <c r="N450" s="765"/>
      <c r="P450" s="288"/>
    </row>
    <row r="451" spans="12:16" x14ac:dyDescent="0.2">
      <c r="L451" s="249"/>
      <c r="M451" s="767"/>
      <c r="N451" s="765"/>
      <c r="P451" s="288"/>
    </row>
    <row r="452" spans="12:16" x14ac:dyDescent="0.2">
      <c r="L452" s="249"/>
      <c r="M452" s="767"/>
      <c r="N452" s="765"/>
      <c r="P452" s="288"/>
    </row>
    <row r="453" spans="12:16" x14ac:dyDescent="0.2">
      <c r="L453" s="249"/>
      <c r="M453" s="767"/>
      <c r="N453" s="765"/>
      <c r="P453" s="288"/>
    </row>
    <row r="454" spans="12:16" x14ac:dyDescent="0.2">
      <c r="L454" s="249"/>
      <c r="M454" s="767"/>
      <c r="N454" s="765"/>
      <c r="P454" s="288"/>
    </row>
    <row r="455" spans="12:16" x14ac:dyDescent="0.2">
      <c r="L455" s="249"/>
      <c r="M455" s="767"/>
      <c r="N455" s="765"/>
      <c r="P455" s="288"/>
    </row>
    <row r="456" spans="12:16" x14ac:dyDescent="0.2">
      <c r="L456" s="249"/>
      <c r="M456" s="767"/>
      <c r="N456" s="765"/>
      <c r="P456" s="288"/>
    </row>
    <row r="457" spans="12:16" x14ac:dyDescent="0.2">
      <c r="L457" s="249"/>
      <c r="M457" s="767"/>
      <c r="N457" s="765"/>
      <c r="P457" s="288"/>
    </row>
    <row r="458" spans="12:16" x14ac:dyDescent="0.2">
      <c r="L458" s="249"/>
      <c r="M458" s="767"/>
      <c r="N458" s="765"/>
      <c r="P458" s="288"/>
    </row>
    <row r="459" spans="12:16" x14ac:dyDescent="0.2">
      <c r="L459" s="249"/>
      <c r="M459" s="767"/>
      <c r="N459" s="765"/>
      <c r="P459" s="288"/>
    </row>
    <row r="460" spans="12:16" x14ac:dyDescent="0.2">
      <c r="L460" s="249"/>
      <c r="M460" s="767"/>
      <c r="N460" s="765"/>
      <c r="P460" s="288"/>
    </row>
    <row r="461" spans="12:16" x14ac:dyDescent="0.2">
      <c r="L461" s="249"/>
      <c r="M461" s="767"/>
      <c r="N461" s="765"/>
      <c r="P461" s="288"/>
    </row>
    <row r="462" spans="12:16" x14ac:dyDescent="0.2">
      <c r="L462" s="249"/>
      <c r="M462" s="767"/>
      <c r="N462" s="765"/>
      <c r="P462" s="288"/>
    </row>
    <row r="463" spans="12:16" x14ac:dyDescent="0.2">
      <c r="L463" s="249"/>
      <c r="M463" s="767"/>
      <c r="N463" s="765"/>
      <c r="P463" s="288"/>
    </row>
    <row r="464" spans="12:16" x14ac:dyDescent="0.2">
      <c r="L464" s="249"/>
      <c r="M464" s="767"/>
      <c r="N464" s="765"/>
      <c r="P464" s="288"/>
    </row>
    <row r="465" spans="12:16" x14ac:dyDescent="0.2">
      <c r="L465" s="249"/>
      <c r="M465" s="767"/>
      <c r="N465" s="765"/>
      <c r="P465" s="288"/>
    </row>
    <row r="466" spans="12:16" x14ac:dyDescent="0.2">
      <c r="L466" s="249"/>
      <c r="M466" s="767"/>
      <c r="N466" s="765"/>
      <c r="P466" s="288"/>
    </row>
    <row r="467" spans="12:16" x14ac:dyDescent="0.2">
      <c r="L467" s="249"/>
      <c r="M467" s="767"/>
      <c r="N467" s="765"/>
      <c r="P467" s="288"/>
    </row>
    <row r="468" spans="12:16" x14ac:dyDescent="0.2">
      <c r="L468" s="249"/>
      <c r="M468" s="767"/>
      <c r="N468" s="765"/>
      <c r="P468" s="288"/>
    </row>
    <row r="469" spans="12:16" x14ac:dyDescent="0.2">
      <c r="L469" s="249"/>
      <c r="M469" s="767"/>
      <c r="N469" s="765"/>
      <c r="P469" s="288"/>
    </row>
    <row r="470" spans="12:16" x14ac:dyDescent="0.2">
      <c r="L470" s="249"/>
      <c r="M470" s="767"/>
      <c r="N470" s="765"/>
      <c r="P470" s="288"/>
    </row>
    <row r="471" spans="12:16" x14ac:dyDescent="0.2">
      <c r="L471" s="249"/>
      <c r="M471" s="767"/>
      <c r="N471" s="765"/>
      <c r="P471" s="288"/>
    </row>
    <row r="472" spans="12:16" x14ac:dyDescent="0.2">
      <c r="L472" s="249"/>
      <c r="M472" s="767"/>
      <c r="N472" s="765"/>
      <c r="P472" s="288"/>
    </row>
    <row r="473" spans="12:16" x14ac:dyDescent="0.2">
      <c r="L473" s="249"/>
      <c r="M473" s="767"/>
      <c r="N473" s="765"/>
      <c r="P473" s="288"/>
    </row>
    <row r="474" spans="12:16" x14ac:dyDescent="0.2">
      <c r="L474" s="249"/>
      <c r="M474" s="767"/>
      <c r="N474" s="765"/>
      <c r="P474" s="288"/>
    </row>
    <row r="475" spans="12:16" x14ac:dyDescent="0.2">
      <c r="L475" s="249"/>
      <c r="M475" s="767"/>
      <c r="N475" s="765"/>
      <c r="P475" s="288"/>
    </row>
    <row r="476" spans="12:16" x14ac:dyDescent="0.2">
      <c r="L476" s="249"/>
      <c r="M476" s="767"/>
      <c r="N476" s="765"/>
      <c r="P476" s="288"/>
    </row>
    <row r="477" spans="12:16" x14ac:dyDescent="0.2">
      <c r="L477" s="249"/>
      <c r="M477" s="767"/>
      <c r="N477" s="765"/>
      <c r="P477" s="288"/>
    </row>
    <row r="478" spans="12:16" x14ac:dyDescent="0.2">
      <c r="L478" s="249"/>
      <c r="M478" s="767"/>
      <c r="N478" s="765"/>
      <c r="P478" s="288"/>
    </row>
    <row r="479" spans="12:16" x14ac:dyDescent="0.2">
      <c r="L479" s="249"/>
      <c r="M479" s="767"/>
      <c r="N479" s="765"/>
      <c r="P479" s="288"/>
    </row>
    <row r="480" spans="12:16" x14ac:dyDescent="0.2">
      <c r="L480" s="249"/>
      <c r="M480" s="767"/>
      <c r="N480" s="765"/>
      <c r="P480" s="288"/>
    </row>
    <row r="481" spans="12:16" x14ac:dyDescent="0.2">
      <c r="L481" s="249"/>
      <c r="M481" s="767"/>
      <c r="N481" s="765"/>
      <c r="P481" s="288"/>
    </row>
    <row r="482" spans="12:16" x14ac:dyDescent="0.2">
      <c r="L482" s="249"/>
      <c r="M482" s="767"/>
      <c r="N482" s="765"/>
      <c r="P482" s="288"/>
    </row>
    <row r="483" spans="12:16" x14ac:dyDescent="0.2">
      <c r="L483" s="249"/>
      <c r="M483" s="767"/>
      <c r="N483" s="765"/>
      <c r="P483" s="288"/>
    </row>
    <row r="484" spans="12:16" x14ac:dyDescent="0.2">
      <c r="L484" s="249"/>
      <c r="M484" s="767"/>
      <c r="N484" s="765"/>
      <c r="P484" s="288"/>
    </row>
    <row r="485" spans="12:16" x14ac:dyDescent="0.2">
      <c r="L485" s="249"/>
      <c r="M485" s="767"/>
      <c r="N485" s="765"/>
      <c r="P485" s="288"/>
    </row>
    <row r="486" spans="12:16" x14ac:dyDescent="0.2">
      <c r="L486" s="249"/>
      <c r="M486" s="767"/>
      <c r="N486" s="765"/>
      <c r="P486" s="288"/>
    </row>
    <row r="487" spans="12:16" x14ac:dyDescent="0.2">
      <c r="L487" s="249"/>
      <c r="M487" s="767"/>
      <c r="N487" s="765"/>
      <c r="P487" s="288"/>
    </row>
    <row r="488" spans="12:16" x14ac:dyDescent="0.2">
      <c r="L488" s="249"/>
      <c r="M488" s="767"/>
      <c r="N488" s="765"/>
      <c r="P488" s="288"/>
    </row>
    <row r="489" spans="12:16" x14ac:dyDescent="0.2">
      <c r="L489" s="249"/>
      <c r="M489" s="767"/>
      <c r="N489" s="765"/>
      <c r="P489" s="288"/>
    </row>
    <row r="490" spans="12:16" x14ac:dyDescent="0.2">
      <c r="L490" s="249"/>
      <c r="M490" s="767"/>
      <c r="N490" s="765"/>
      <c r="P490" s="288"/>
    </row>
    <row r="491" spans="12:16" x14ac:dyDescent="0.2">
      <c r="L491" s="249"/>
      <c r="M491" s="767"/>
      <c r="N491" s="765"/>
      <c r="P491" s="288"/>
    </row>
    <row r="492" spans="12:16" x14ac:dyDescent="0.2">
      <c r="L492" s="249"/>
      <c r="M492" s="767"/>
      <c r="N492" s="765"/>
      <c r="P492" s="288"/>
    </row>
    <row r="493" spans="12:16" x14ac:dyDescent="0.2">
      <c r="L493" s="249"/>
      <c r="M493" s="767"/>
      <c r="N493" s="765"/>
      <c r="P493" s="288"/>
    </row>
    <row r="494" spans="12:16" x14ac:dyDescent="0.2">
      <c r="L494" s="249"/>
      <c r="M494" s="767"/>
      <c r="N494" s="765"/>
      <c r="P494" s="288"/>
    </row>
    <row r="495" spans="12:16" x14ac:dyDescent="0.2">
      <c r="L495" s="249"/>
      <c r="M495" s="767"/>
      <c r="N495" s="765"/>
      <c r="P495" s="288"/>
    </row>
    <row r="496" spans="12:16" x14ac:dyDescent="0.2">
      <c r="L496" s="249"/>
      <c r="M496" s="767"/>
      <c r="N496" s="765"/>
      <c r="P496" s="288"/>
    </row>
    <row r="497" spans="12:16" x14ac:dyDescent="0.2">
      <c r="L497" s="249"/>
      <c r="M497" s="767"/>
      <c r="N497" s="765"/>
      <c r="P497" s="288"/>
    </row>
    <row r="498" spans="12:16" x14ac:dyDescent="0.2">
      <c r="L498" s="249"/>
      <c r="M498" s="767"/>
      <c r="N498" s="765"/>
      <c r="P498" s="288"/>
    </row>
    <row r="499" spans="12:16" x14ac:dyDescent="0.2">
      <c r="L499" s="249"/>
      <c r="M499" s="767"/>
      <c r="N499" s="765"/>
      <c r="P499" s="288"/>
    </row>
    <row r="500" spans="12:16" x14ac:dyDescent="0.2">
      <c r="L500" s="249"/>
      <c r="M500" s="767"/>
      <c r="N500" s="765"/>
      <c r="P500" s="288"/>
    </row>
    <row r="501" spans="12:16" x14ac:dyDescent="0.2">
      <c r="L501" s="249"/>
      <c r="M501" s="767"/>
      <c r="N501" s="765"/>
      <c r="P501" s="288"/>
    </row>
    <row r="502" spans="12:16" x14ac:dyDescent="0.2">
      <c r="L502" s="249"/>
      <c r="M502" s="767"/>
      <c r="N502" s="765"/>
      <c r="P502" s="288"/>
    </row>
    <row r="503" spans="12:16" x14ac:dyDescent="0.2">
      <c r="L503" s="249"/>
      <c r="M503" s="767"/>
      <c r="N503" s="765"/>
      <c r="P503" s="288"/>
    </row>
    <row r="504" spans="12:16" x14ac:dyDescent="0.2">
      <c r="L504" s="249"/>
      <c r="M504" s="767"/>
      <c r="N504" s="765"/>
      <c r="P504" s="288"/>
    </row>
    <row r="505" spans="12:16" x14ac:dyDescent="0.2">
      <c r="L505" s="249"/>
      <c r="M505" s="767"/>
      <c r="N505" s="765"/>
      <c r="P505" s="288"/>
    </row>
    <row r="506" spans="12:16" x14ac:dyDescent="0.2">
      <c r="L506" s="249"/>
      <c r="M506" s="767"/>
      <c r="N506" s="765"/>
      <c r="P506" s="288"/>
    </row>
    <row r="507" spans="12:16" x14ac:dyDescent="0.2">
      <c r="L507" s="249"/>
      <c r="M507" s="767"/>
      <c r="N507" s="765"/>
      <c r="P507" s="288"/>
    </row>
    <row r="508" spans="12:16" x14ac:dyDescent="0.2">
      <c r="L508" s="249"/>
      <c r="M508" s="767"/>
      <c r="N508" s="765"/>
      <c r="P508" s="288"/>
    </row>
    <row r="509" spans="12:16" x14ac:dyDescent="0.2">
      <c r="L509" s="249"/>
      <c r="M509" s="767"/>
      <c r="N509" s="765"/>
      <c r="P509" s="288"/>
    </row>
    <row r="510" spans="12:16" x14ac:dyDescent="0.2">
      <c r="L510" s="249"/>
      <c r="M510" s="767"/>
      <c r="N510" s="765"/>
      <c r="P510" s="288"/>
    </row>
    <row r="511" spans="12:16" x14ac:dyDescent="0.2">
      <c r="L511" s="249"/>
      <c r="M511" s="767"/>
      <c r="N511" s="765"/>
      <c r="P511" s="288"/>
    </row>
    <row r="512" spans="12:16" x14ac:dyDescent="0.2">
      <c r="L512" s="249"/>
      <c r="M512" s="767"/>
      <c r="N512" s="765"/>
      <c r="P512" s="288"/>
    </row>
    <row r="513" spans="12:16" x14ac:dyDescent="0.2">
      <c r="L513" s="249"/>
      <c r="M513" s="767"/>
      <c r="N513" s="765"/>
      <c r="P513" s="288"/>
    </row>
    <row r="514" spans="12:16" x14ac:dyDescent="0.2">
      <c r="L514" s="249"/>
      <c r="M514" s="767"/>
      <c r="N514" s="765"/>
      <c r="P514" s="288"/>
    </row>
    <row r="515" spans="12:16" x14ac:dyDescent="0.2">
      <c r="L515" s="249"/>
      <c r="M515" s="767"/>
      <c r="N515" s="765"/>
      <c r="P515" s="288"/>
    </row>
    <row r="516" spans="12:16" x14ac:dyDescent="0.2">
      <c r="L516" s="249"/>
      <c r="M516" s="767"/>
      <c r="N516" s="765"/>
      <c r="P516" s="288"/>
    </row>
    <row r="517" spans="12:16" x14ac:dyDescent="0.2">
      <c r="L517" s="249"/>
      <c r="M517" s="767"/>
      <c r="N517" s="765"/>
      <c r="P517" s="288"/>
    </row>
    <row r="518" spans="12:16" x14ac:dyDescent="0.2">
      <c r="L518" s="249"/>
      <c r="M518" s="767"/>
      <c r="N518" s="765"/>
      <c r="P518" s="288"/>
    </row>
    <row r="519" spans="12:16" x14ac:dyDescent="0.2">
      <c r="L519" s="249"/>
      <c r="M519" s="767"/>
      <c r="N519" s="765"/>
      <c r="P519" s="288"/>
    </row>
    <row r="520" spans="12:16" x14ac:dyDescent="0.2">
      <c r="L520" s="249"/>
      <c r="M520" s="767"/>
      <c r="N520" s="765"/>
      <c r="P520" s="288"/>
    </row>
    <row r="521" spans="12:16" x14ac:dyDescent="0.2">
      <c r="L521" s="249"/>
      <c r="M521" s="767"/>
      <c r="N521" s="765"/>
      <c r="P521" s="288"/>
    </row>
    <row r="522" spans="12:16" x14ac:dyDescent="0.2">
      <c r="L522" s="249"/>
      <c r="M522" s="767"/>
      <c r="N522" s="765"/>
      <c r="P522" s="288"/>
    </row>
    <row r="523" spans="12:16" x14ac:dyDescent="0.2">
      <c r="L523" s="249"/>
      <c r="M523" s="767"/>
      <c r="N523" s="765"/>
      <c r="P523" s="288"/>
    </row>
    <row r="524" spans="12:16" x14ac:dyDescent="0.2">
      <c r="L524" s="249"/>
      <c r="M524" s="767"/>
      <c r="N524" s="765"/>
      <c r="P524" s="288"/>
    </row>
    <row r="525" spans="12:16" x14ac:dyDescent="0.2">
      <c r="L525" s="249"/>
      <c r="M525" s="767"/>
      <c r="N525" s="765"/>
      <c r="P525" s="288"/>
    </row>
    <row r="526" spans="12:16" x14ac:dyDescent="0.2">
      <c r="L526" s="249"/>
      <c r="M526" s="767"/>
      <c r="N526" s="765"/>
      <c r="P526" s="288"/>
    </row>
    <row r="527" spans="12:16" x14ac:dyDescent="0.2">
      <c r="L527" s="249"/>
      <c r="M527" s="767"/>
      <c r="N527" s="765"/>
      <c r="P527" s="288"/>
    </row>
    <row r="528" spans="12:16" x14ac:dyDescent="0.2">
      <c r="L528" s="249"/>
      <c r="M528" s="767"/>
      <c r="N528" s="765"/>
      <c r="P528" s="288"/>
    </row>
    <row r="529" spans="12:16" x14ac:dyDescent="0.2">
      <c r="L529" s="249"/>
      <c r="M529" s="767"/>
      <c r="N529" s="765"/>
      <c r="P529" s="288"/>
    </row>
    <row r="530" spans="12:16" x14ac:dyDescent="0.2">
      <c r="L530" s="249"/>
      <c r="M530" s="767"/>
      <c r="N530" s="765"/>
      <c r="P530" s="288"/>
    </row>
    <row r="531" spans="12:16" x14ac:dyDescent="0.2">
      <c r="L531" s="249"/>
      <c r="M531" s="767"/>
      <c r="N531" s="765"/>
      <c r="P531" s="288"/>
    </row>
    <row r="532" spans="12:16" x14ac:dyDescent="0.2">
      <c r="L532" s="249"/>
      <c r="M532" s="767"/>
      <c r="N532" s="765"/>
      <c r="P532" s="288"/>
    </row>
    <row r="533" spans="12:16" x14ac:dyDescent="0.2">
      <c r="L533" s="249"/>
      <c r="M533" s="767"/>
      <c r="N533" s="765"/>
      <c r="P533" s="288"/>
    </row>
    <row r="534" spans="12:16" x14ac:dyDescent="0.2">
      <c r="L534" s="249"/>
      <c r="M534" s="767"/>
      <c r="N534" s="765"/>
      <c r="P534" s="288"/>
    </row>
    <row r="535" spans="12:16" x14ac:dyDescent="0.2">
      <c r="L535" s="249"/>
      <c r="M535" s="767"/>
      <c r="N535" s="765"/>
      <c r="P535" s="288"/>
    </row>
    <row r="536" spans="12:16" x14ac:dyDescent="0.2">
      <c r="L536" s="249"/>
      <c r="M536" s="767"/>
      <c r="N536" s="765"/>
      <c r="P536" s="288"/>
    </row>
    <row r="537" spans="12:16" x14ac:dyDescent="0.2">
      <c r="L537" s="249"/>
      <c r="M537" s="767"/>
      <c r="N537" s="765"/>
      <c r="P537" s="288"/>
    </row>
    <row r="538" spans="12:16" x14ac:dyDescent="0.2">
      <c r="L538" s="249"/>
      <c r="M538" s="767"/>
      <c r="N538" s="765"/>
      <c r="P538" s="288"/>
    </row>
    <row r="539" spans="12:16" x14ac:dyDescent="0.2">
      <c r="L539" s="249"/>
      <c r="M539" s="767"/>
      <c r="N539" s="765"/>
      <c r="P539" s="288"/>
    </row>
    <row r="540" spans="12:16" x14ac:dyDescent="0.2">
      <c r="L540" s="249"/>
      <c r="M540" s="767"/>
      <c r="N540" s="765"/>
      <c r="P540" s="288"/>
    </row>
    <row r="541" spans="12:16" x14ac:dyDescent="0.2">
      <c r="L541" s="249"/>
      <c r="M541" s="767"/>
      <c r="N541" s="765"/>
      <c r="P541" s="288"/>
    </row>
    <row r="542" spans="12:16" x14ac:dyDescent="0.2">
      <c r="L542" s="249"/>
      <c r="M542" s="767"/>
      <c r="N542" s="765"/>
      <c r="P542" s="288"/>
    </row>
    <row r="543" spans="12:16" x14ac:dyDescent="0.2">
      <c r="L543" s="249"/>
      <c r="M543" s="767"/>
      <c r="N543" s="765"/>
      <c r="P543" s="288"/>
    </row>
    <row r="544" spans="12:16" x14ac:dyDescent="0.2">
      <c r="L544" s="249"/>
      <c r="M544" s="767"/>
      <c r="N544" s="765"/>
      <c r="P544" s="288"/>
    </row>
    <row r="545" spans="12:16" x14ac:dyDescent="0.2">
      <c r="L545" s="249"/>
      <c r="M545" s="767"/>
      <c r="N545" s="765"/>
      <c r="P545" s="288"/>
    </row>
    <row r="546" spans="12:16" x14ac:dyDescent="0.2">
      <c r="L546" s="249"/>
      <c r="M546" s="767"/>
      <c r="N546" s="765"/>
      <c r="P546" s="288"/>
    </row>
    <row r="547" spans="12:16" x14ac:dyDescent="0.2">
      <c r="L547" s="249"/>
      <c r="M547" s="767"/>
      <c r="N547" s="765"/>
      <c r="P547" s="288"/>
    </row>
    <row r="548" spans="12:16" x14ac:dyDescent="0.2">
      <c r="L548" s="249"/>
      <c r="M548" s="767"/>
      <c r="N548" s="765"/>
      <c r="P548" s="288"/>
    </row>
    <row r="549" spans="12:16" x14ac:dyDescent="0.2">
      <c r="L549" s="249"/>
      <c r="M549" s="767"/>
      <c r="N549" s="765"/>
      <c r="P549" s="288"/>
    </row>
    <row r="550" spans="12:16" x14ac:dyDescent="0.2">
      <c r="L550" s="249"/>
      <c r="M550" s="767"/>
      <c r="N550" s="765"/>
      <c r="P550" s="288"/>
    </row>
    <row r="551" spans="12:16" x14ac:dyDescent="0.2">
      <c r="L551" s="249"/>
      <c r="M551" s="767"/>
      <c r="N551" s="765"/>
      <c r="P551" s="288"/>
    </row>
    <row r="552" spans="12:16" x14ac:dyDescent="0.2">
      <c r="L552" s="249"/>
      <c r="M552" s="767"/>
      <c r="N552" s="765"/>
      <c r="P552" s="288"/>
    </row>
    <row r="553" spans="12:16" x14ac:dyDescent="0.2">
      <c r="L553" s="249"/>
      <c r="M553" s="767"/>
      <c r="N553" s="765"/>
      <c r="P553" s="288"/>
    </row>
    <row r="554" spans="12:16" x14ac:dyDescent="0.2">
      <c r="L554" s="249"/>
      <c r="M554" s="767"/>
      <c r="N554" s="765"/>
      <c r="P554" s="288"/>
    </row>
    <row r="555" spans="12:16" x14ac:dyDescent="0.2">
      <c r="L555" s="249"/>
      <c r="M555" s="767"/>
      <c r="N555" s="765"/>
      <c r="P555" s="288"/>
    </row>
    <row r="556" spans="12:16" x14ac:dyDescent="0.2">
      <c r="L556" s="249"/>
      <c r="M556" s="767"/>
      <c r="N556" s="765"/>
      <c r="P556" s="288"/>
    </row>
    <row r="557" spans="12:16" x14ac:dyDescent="0.2">
      <c r="L557" s="249"/>
      <c r="M557" s="767"/>
      <c r="N557" s="765"/>
      <c r="P557" s="288"/>
    </row>
    <row r="558" spans="12:16" x14ac:dyDescent="0.2">
      <c r="L558" s="249"/>
      <c r="M558" s="767"/>
      <c r="N558" s="765"/>
      <c r="P558" s="288"/>
    </row>
    <row r="559" spans="12:16" x14ac:dyDescent="0.2">
      <c r="L559" s="249"/>
      <c r="M559" s="767"/>
      <c r="N559" s="765"/>
      <c r="P559" s="288"/>
    </row>
    <row r="560" spans="12:16" x14ac:dyDescent="0.2">
      <c r="L560" s="249"/>
      <c r="M560" s="767"/>
      <c r="N560" s="765"/>
      <c r="P560" s="288"/>
    </row>
    <row r="561" spans="12:16" x14ac:dyDescent="0.2">
      <c r="L561" s="249"/>
      <c r="M561" s="767"/>
      <c r="N561" s="765"/>
      <c r="P561" s="288"/>
    </row>
    <row r="562" spans="12:16" x14ac:dyDescent="0.2">
      <c r="L562" s="249"/>
      <c r="M562" s="767"/>
      <c r="N562" s="765"/>
      <c r="P562" s="288"/>
    </row>
    <row r="563" spans="12:16" x14ac:dyDescent="0.2">
      <c r="L563" s="249"/>
      <c r="M563" s="767"/>
      <c r="N563" s="765"/>
      <c r="P563" s="288"/>
    </row>
    <row r="564" spans="12:16" x14ac:dyDescent="0.2">
      <c r="L564" s="249"/>
      <c r="M564" s="767"/>
      <c r="N564" s="765"/>
      <c r="P564" s="288"/>
    </row>
    <row r="565" spans="12:16" x14ac:dyDescent="0.2">
      <c r="L565" s="249"/>
      <c r="M565" s="767"/>
      <c r="N565" s="765"/>
      <c r="P565" s="288"/>
    </row>
    <row r="566" spans="12:16" x14ac:dyDescent="0.2">
      <c r="L566" s="249"/>
      <c r="M566" s="767"/>
      <c r="N566" s="765"/>
      <c r="P566" s="288"/>
    </row>
    <row r="567" spans="12:16" x14ac:dyDescent="0.2">
      <c r="L567" s="249"/>
      <c r="M567" s="767"/>
      <c r="N567" s="765"/>
      <c r="P567" s="288"/>
    </row>
    <row r="568" spans="12:16" x14ac:dyDescent="0.2">
      <c r="L568" s="249"/>
      <c r="M568" s="767"/>
      <c r="N568" s="765"/>
      <c r="P568" s="288"/>
    </row>
    <row r="569" spans="12:16" x14ac:dyDescent="0.2">
      <c r="L569" s="249"/>
      <c r="M569" s="767"/>
      <c r="N569" s="765"/>
      <c r="P569" s="288"/>
    </row>
    <row r="570" spans="12:16" x14ac:dyDescent="0.2">
      <c r="L570" s="249"/>
      <c r="M570" s="767"/>
      <c r="N570" s="765"/>
      <c r="P570" s="288"/>
    </row>
    <row r="571" spans="12:16" x14ac:dyDescent="0.2">
      <c r="L571" s="249"/>
      <c r="M571" s="767"/>
      <c r="N571" s="765"/>
      <c r="P571" s="288"/>
    </row>
    <row r="572" spans="12:16" x14ac:dyDescent="0.2">
      <c r="L572" s="249"/>
      <c r="M572" s="767"/>
      <c r="N572" s="765"/>
      <c r="P572" s="288"/>
    </row>
    <row r="573" spans="12:16" x14ac:dyDescent="0.2">
      <c r="L573" s="249"/>
      <c r="M573" s="767"/>
      <c r="N573" s="765"/>
      <c r="P573" s="288"/>
    </row>
    <row r="574" spans="12:16" x14ac:dyDescent="0.2">
      <c r="L574" s="249"/>
      <c r="M574" s="767"/>
      <c r="N574" s="765"/>
      <c r="P574" s="288"/>
    </row>
    <row r="575" spans="12:16" x14ac:dyDescent="0.2">
      <c r="L575" s="249"/>
      <c r="M575" s="767"/>
      <c r="N575" s="765"/>
      <c r="P575" s="288"/>
    </row>
    <row r="576" spans="12:16" x14ac:dyDescent="0.2">
      <c r="L576" s="249"/>
      <c r="M576" s="767"/>
      <c r="N576" s="765"/>
      <c r="P576" s="288"/>
    </row>
    <row r="577" spans="12:16" x14ac:dyDescent="0.2">
      <c r="L577" s="249"/>
      <c r="M577" s="767"/>
      <c r="N577" s="765"/>
      <c r="P577" s="288"/>
    </row>
    <row r="578" spans="12:16" x14ac:dyDescent="0.2">
      <c r="L578" s="249"/>
      <c r="M578" s="767"/>
      <c r="N578" s="765"/>
      <c r="P578" s="288"/>
    </row>
    <row r="579" spans="12:16" x14ac:dyDescent="0.2">
      <c r="L579" s="249"/>
      <c r="M579" s="767"/>
      <c r="N579" s="765"/>
      <c r="P579" s="288"/>
    </row>
    <row r="580" spans="12:16" x14ac:dyDescent="0.2">
      <c r="L580" s="249"/>
      <c r="M580" s="767"/>
      <c r="N580" s="765"/>
      <c r="P580" s="288"/>
    </row>
    <row r="581" spans="12:16" x14ac:dyDescent="0.2">
      <c r="L581" s="249"/>
      <c r="M581" s="767"/>
      <c r="N581" s="765"/>
      <c r="P581" s="288"/>
    </row>
    <row r="582" spans="12:16" x14ac:dyDescent="0.2">
      <c r="L582" s="249"/>
      <c r="M582" s="767"/>
      <c r="N582" s="765"/>
      <c r="P582" s="288"/>
    </row>
    <row r="583" spans="12:16" x14ac:dyDescent="0.2">
      <c r="L583" s="249"/>
      <c r="M583" s="767"/>
      <c r="N583" s="765"/>
      <c r="P583" s="288"/>
    </row>
    <row r="584" spans="12:16" x14ac:dyDescent="0.2">
      <c r="L584" s="249"/>
      <c r="M584" s="767"/>
      <c r="N584" s="765"/>
      <c r="P584" s="288"/>
    </row>
    <row r="585" spans="12:16" x14ac:dyDescent="0.2">
      <c r="L585" s="249"/>
      <c r="M585" s="767"/>
      <c r="N585" s="765"/>
      <c r="P585" s="288"/>
    </row>
    <row r="586" spans="12:16" x14ac:dyDescent="0.2">
      <c r="L586" s="249"/>
      <c r="M586" s="767"/>
      <c r="N586" s="765"/>
      <c r="P586" s="288"/>
    </row>
    <row r="587" spans="12:16" x14ac:dyDescent="0.2">
      <c r="L587" s="249"/>
      <c r="M587" s="767"/>
      <c r="N587" s="765"/>
      <c r="P587" s="288"/>
    </row>
    <row r="588" spans="12:16" x14ac:dyDescent="0.2">
      <c r="L588" s="249"/>
      <c r="M588" s="767"/>
      <c r="N588" s="765"/>
      <c r="P588" s="288"/>
    </row>
    <row r="589" spans="12:16" x14ac:dyDescent="0.2">
      <c r="L589" s="249"/>
      <c r="M589" s="767"/>
      <c r="N589" s="765"/>
      <c r="P589" s="288"/>
    </row>
    <row r="590" spans="12:16" x14ac:dyDescent="0.2">
      <c r="L590" s="249"/>
      <c r="M590" s="767"/>
      <c r="N590" s="765"/>
      <c r="P590" s="288"/>
    </row>
    <row r="591" spans="12:16" x14ac:dyDescent="0.2">
      <c r="L591" s="249"/>
      <c r="M591" s="767"/>
      <c r="N591" s="765"/>
      <c r="P591" s="288"/>
    </row>
    <row r="592" spans="12:16" x14ac:dyDescent="0.2">
      <c r="L592" s="249"/>
      <c r="M592" s="767"/>
      <c r="N592" s="765"/>
      <c r="P592" s="288"/>
    </row>
    <row r="593" spans="12:16" x14ac:dyDescent="0.2">
      <c r="L593" s="249"/>
      <c r="M593" s="767"/>
      <c r="N593" s="765"/>
      <c r="P593" s="288"/>
    </row>
    <row r="594" spans="12:16" x14ac:dyDescent="0.2">
      <c r="L594" s="249"/>
      <c r="M594" s="767"/>
      <c r="N594" s="765"/>
      <c r="P594" s="288"/>
    </row>
    <row r="595" spans="12:16" x14ac:dyDescent="0.2">
      <c r="L595" s="249"/>
      <c r="M595" s="767"/>
      <c r="N595" s="765"/>
      <c r="P595" s="288"/>
    </row>
    <row r="596" spans="12:16" x14ac:dyDescent="0.2">
      <c r="L596" s="249"/>
      <c r="M596" s="767"/>
      <c r="N596" s="765"/>
      <c r="P596" s="288"/>
    </row>
    <row r="597" spans="12:16" x14ac:dyDescent="0.2">
      <c r="L597" s="249"/>
      <c r="M597" s="767"/>
      <c r="N597" s="765"/>
      <c r="P597" s="288"/>
    </row>
    <row r="598" spans="12:16" x14ac:dyDescent="0.2">
      <c r="L598" s="249"/>
      <c r="M598" s="767"/>
      <c r="N598" s="765"/>
      <c r="P598" s="288"/>
    </row>
    <row r="599" spans="12:16" x14ac:dyDescent="0.2">
      <c r="L599" s="249"/>
      <c r="M599" s="767"/>
      <c r="N599" s="765"/>
      <c r="P599" s="288"/>
    </row>
    <row r="600" spans="12:16" x14ac:dyDescent="0.2">
      <c r="L600" s="249"/>
      <c r="M600" s="767"/>
      <c r="N600" s="765"/>
      <c r="P600" s="288"/>
    </row>
    <row r="601" spans="12:16" x14ac:dyDescent="0.2">
      <c r="L601" s="249"/>
      <c r="M601" s="767"/>
      <c r="N601" s="765"/>
      <c r="P601" s="288"/>
    </row>
    <row r="602" spans="12:16" x14ac:dyDescent="0.2">
      <c r="L602" s="249"/>
      <c r="M602" s="767"/>
      <c r="N602" s="765"/>
      <c r="P602" s="288"/>
    </row>
    <row r="603" spans="12:16" x14ac:dyDescent="0.2">
      <c r="L603" s="249"/>
      <c r="M603" s="767"/>
      <c r="N603" s="765"/>
      <c r="P603" s="288"/>
    </row>
    <row r="604" spans="12:16" x14ac:dyDescent="0.2">
      <c r="L604" s="249"/>
      <c r="M604" s="767"/>
      <c r="N604" s="765"/>
      <c r="P604" s="288"/>
    </row>
    <row r="605" spans="12:16" x14ac:dyDescent="0.2">
      <c r="L605" s="249"/>
      <c r="M605" s="767"/>
      <c r="N605" s="765"/>
      <c r="P605" s="288"/>
    </row>
    <row r="606" spans="12:16" x14ac:dyDescent="0.2">
      <c r="L606" s="249"/>
      <c r="M606" s="767"/>
      <c r="N606" s="765"/>
      <c r="P606" s="288"/>
    </row>
    <row r="607" spans="12:16" x14ac:dyDescent="0.2">
      <c r="L607" s="249"/>
      <c r="M607" s="767"/>
      <c r="N607" s="765"/>
      <c r="P607" s="288"/>
    </row>
    <row r="608" spans="12:16" x14ac:dyDescent="0.2">
      <c r="L608" s="249"/>
      <c r="M608" s="767"/>
      <c r="N608" s="765"/>
      <c r="P608" s="288"/>
    </row>
    <row r="609" spans="12:16" x14ac:dyDescent="0.2">
      <c r="L609" s="249"/>
      <c r="M609" s="767"/>
      <c r="N609" s="765"/>
      <c r="P609" s="288"/>
    </row>
    <row r="610" spans="12:16" x14ac:dyDescent="0.2">
      <c r="L610" s="249"/>
      <c r="M610" s="767"/>
      <c r="N610" s="765"/>
      <c r="P610" s="288"/>
    </row>
    <row r="611" spans="12:16" x14ac:dyDescent="0.2">
      <c r="L611" s="249"/>
      <c r="M611" s="767"/>
      <c r="N611" s="765"/>
      <c r="P611" s="288"/>
    </row>
    <row r="612" spans="12:16" x14ac:dyDescent="0.2">
      <c r="L612" s="249"/>
      <c r="M612" s="767"/>
      <c r="N612" s="765"/>
      <c r="P612" s="288"/>
    </row>
    <row r="613" spans="12:16" x14ac:dyDescent="0.2">
      <c r="L613" s="249"/>
      <c r="M613" s="767"/>
      <c r="N613" s="765"/>
      <c r="P613" s="288"/>
    </row>
    <row r="614" spans="12:16" x14ac:dyDescent="0.2">
      <c r="L614" s="249"/>
      <c r="M614" s="767"/>
      <c r="N614" s="765"/>
      <c r="P614" s="288"/>
    </row>
    <row r="615" spans="12:16" x14ac:dyDescent="0.2">
      <c r="L615" s="249"/>
      <c r="M615" s="767"/>
      <c r="N615" s="765"/>
      <c r="P615" s="288"/>
    </row>
    <row r="616" spans="12:16" x14ac:dyDescent="0.2">
      <c r="L616" s="249"/>
      <c r="M616" s="767"/>
      <c r="N616" s="765"/>
      <c r="P616" s="288"/>
    </row>
    <row r="617" spans="12:16" x14ac:dyDescent="0.2">
      <c r="L617" s="249"/>
      <c r="M617" s="767"/>
      <c r="N617" s="765"/>
      <c r="P617" s="288"/>
    </row>
    <row r="618" spans="12:16" x14ac:dyDescent="0.2">
      <c r="L618" s="249"/>
      <c r="M618" s="767"/>
      <c r="N618" s="765"/>
      <c r="P618" s="288"/>
    </row>
    <row r="619" spans="12:16" x14ac:dyDescent="0.2">
      <c r="L619" s="249"/>
      <c r="M619" s="767"/>
      <c r="N619" s="765"/>
      <c r="P619" s="288"/>
    </row>
    <row r="620" spans="12:16" x14ac:dyDescent="0.2">
      <c r="L620" s="249"/>
      <c r="M620" s="767"/>
      <c r="N620" s="765"/>
      <c r="P620" s="288"/>
    </row>
    <row r="621" spans="12:16" x14ac:dyDescent="0.2">
      <c r="L621" s="249"/>
      <c r="M621" s="767"/>
      <c r="N621" s="765"/>
      <c r="P621" s="288"/>
    </row>
    <row r="622" spans="12:16" x14ac:dyDescent="0.2">
      <c r="L622" s="249"/>
      <c r="M622" s="767"/>
      <c r="N622" s="765"/>
      <c r="P622" s="288"/>
    </row>
    <row r="623" spans="12:16" x14ac:dyDescent="0.2">
      <c r="L623" s="249"/>
      <c r="M623" s="767"/>
      <c r="N623" s="765"/>
      <c r="P623" s="288"/>
    </row>
    <row r="624" spans="12:16" x14ac:dyDescent="0.2">
      <c r="L624" s="249"/>
      <c r="M624" s="767"/>
      <c r="N624" s="765"/>
      <c r="P624" s="288"/>
    </row>
    <row r="625" spans="12:16" x14ac:dyDescent="0.2">
      <c r="L625" s="249"/>
      <c r="M625" s="767"/>
      <c r="N625" s="765"/>
      <c r="P625" s="288"/>
    </row>
    <row r="626" spans="12:16" x14ac:dyDescent="0.2">
      <c r="L626" s="249"/>
      <c r="M626" s="767"/>
      <c r="N626" s="765"/>
      <c r="P626" s="288"/>
    </row>
    <row r="627" spans="12:16" x14ac:dyDescent="0.2">
      <c r="L627" s="249"/>
      <c r="M627" s="767"/>
      <c r="N627" s="765"/>
      <c r="P627" s="288"/>
    </row>
    <row r="628" spans="12:16" x14ac:dyDescent="0.2">
      <c r="L628" s="249"/>
      <c r="M628" s="767"/>
      <c r="N628" s="765"/>
      <c r="P628" s="288"/>
    </row>
    <row r="629" spans="12:16" x14ac:dyDescent="0.2">
      <c r="L629" s="249"/>
      <c r="M629" s="767"/>
      <c r="N629" s="765"/>
      <c r="P629" s="288"/>
    </row>
    <row r="630" spans="12:16" x14ac:dyDescent="0.2">
      <c r="L630" s="249"/>
      <c r="M630" s="767"/>
      <c r="N630" s="765"/>
      <c r="P630" s="288"/>
    </row>
    <row r="631" spans="12:16" x14ac:dyDescent="0.2">
      <c r="L631" s="249"/>
      <c r="M631" s="767"/>
      <c r="N631" s="765"/>
      <c r="P631" s="288"/>
    </row>
    <row r="632" spans="12:16" x14ac:dyDescent="0.2">
      <c r="L632" s="249"/>
      <c r="M632" s="767"/>
      <c r="N632" s="765"/>
      <c r="P632" s="288"/>
    </row>
    <row r="633" spans="12:16" x14ac:dyDescent="0.2">
      <c r="L633" s="249"/>
      <c r="M633" s="767"/>
      <c r="N633" s="765"/>
      <c r="P633" s="288"/>
    </row>
    <row r="634" spans="12:16" x14ac:dyDescent="0.2">
      <c r="L634" s="249"/>
      <c r="M634" s="767"/>
      <c r="N634" s="765"/>
      <c r="P634" s="288"/>
    </row>
    <row r="635" spans="12:16" x14ac:dyDescent="0.2">
      <c r="L635" s="249"/>
      <c r="M635" s="767"/>
      <c r="N635" s="765"/>
      <c r="P635" s="288"/>
    </row>
    <row r="636" spans="12:16" x14ac:dyDescent="0.2">
      <c r="L636" s="249"/>
      <c r="M636" s="767"/>
      <c r="N636" s="765"/>
      <c r="P636" s="288"/>
    </row>
    <row r="637" spans="12:16" x14ac:dyDescent="0.2">
      <c r="L637" s="249"/>
      <c r="M637" s="767"/>
      <c r="N637" s="765"/>
      <c r="P637" s="288"/>
    </row>
    <row r="638" spans="12:16" x14ac:dyDescent="0.2">
      <c r="L638" s="249"/>
      <c r="M638" s="767"/>
      <c r="N638" s="765"/>
      <c r="P638" s="288"/>
    </row>
    <row r="639" spans="12:16" x14ac:dyDescent="0.2">
      <c r="L639" s="249"/>
      <c r="M639" s="767"/>
      <c r="N639" s="765"/>
      <c r="P639" s="288"/>
    </row>
    <row r="640" spans="12:16" x14ac:dyDescent="0.2">
      <c r="L640" s="249"/>
      <c r="M640" s="767"/>
      <c r="N640" s="765"/>
      <c r="P640" s="288"/>
    </row>
    <row r="641" spans="12:16" x14ac:dyDescent="0.2">
      <c r="L641" s="249"/>
      <c r="M641" s="767"/>
      <c r="N641" s="765"/>
      <c r="P641" s="288"/>
    </row>
    <row r="642" spans="12:16" x14ac:dyDescent="0.2">
      <c r="L642" s="249"/>
      <c r="M642" s="767"/>
      <c r="N642" s="765"/>
      <c r="P642" s="288"/>
    </row>
    <row r="643" spans="12:16" x14ac:dyDescent="0.2">
      <c r="L643" s="249"/>
      <c r="M643" s="767"/>
      <c r="N643" s="765"/>
      <c r="P643" s="288"/>
    </row>
    <row r="644" spans="12:16" x14ac:dyDescent="0.2">
      <c r="L644" s="249"/>
      <c r="M644" s="767"/>
      <c r="N644" s="765"/>
      <c r="P644" s="288"/>
    </row>
    <row r="645" spans="12:16" x14ac:dyDescent="0.2">
      <c r="L645" s="249"/>
      <c r="M645" s="767"/>
      <c r="N645" s="765"/>
      <c r="P645" s="288"/>
    </row>
    <row r="646" spans="12:16" x14ac:dyDescent="0.2">
      <c r="L646" s="249"/>
      <c r="M646" s="767"/>
      <c r="N646" s="765"/>
      <c r="P646" s="288"/>
    </row>
    <row r="647" spans="12:16" x14ac:dyDescent="0.2">
      <c r="L647" s="249"/>
      <c r="M647" s="767"/>
      <c r="N647" s="765"/>
      <c r="P647" s="288"/>
    </row>
    <row r="648" spans="12:16" x14ac:dyDescent="0.2">
      <c r="L648" s="249"/>
      <c r="M648" s="767"/>
      <c r="N648" s="765"/>
      <c r="P648" s="288"/>
    </row>
    <row r="649" spans="12:16" x14ac:dyDescent="0.2">
      <c r="L649" s="249"/>
      <c r="M649" s="767"/>
      <c r="N649" s="765"/>
      <c r="P649" s="288"/>
    </row>
    <row r="650" spans="12:16" x14ac:dyDescent="0.2">
      <c r="L650" s="249"/>
      <c r="M650" s="767"/>
      <c r="N650" s="765"/>
      <c r="P650" s="288"/>
    </row>
    <row r="651" spans="12:16" x14ac:dyDescent="0.2">
      <c r="L651" s="249"/>
      <c r="M651" s="767"/>
      <c r="N651" s="765"/>
      <c r="P651" s="288"/>
    </row>
    <row r="652" spans="12:16" x14ac:dyDescent="0.2">
      <c r="L652" s="249"/>
      <c r="M652" s="767"/>
      <c r="N652" s="765"/>
      <c r="P652" s="288"/>
    </row>
    <row r="653" spans="12:16" x14ac:dyDescent="0.2">
      <c r="L653" s="249"/>
      <c r="M653" s="767"/>
      <c r="N653" s="765"/>
      <c r="P653" s="288"/>
    </row>
    <row r="654" spans="12:16" x14ac:dyDescent="0.2">
      <c r="L654" s="249"/>
      <c r="M654" s="767"/>
      <c r="N654" s="765"/>
      <c r="P654" s="288"/>
    </row>
    <row r="655" spans="12:16" x14ac:dyDescent="0.2">
      <c r="L655" s="249"/>
      <c r="M655" s="767"/>
      <c r="N655" s="765"/>
      <c r="P655" s="288"/>
    </row>
    <row r="656" spans="12:16" x14ac:dyDescent="0.2">
      <c r="L656" s="249"/>
      <c r="M656" s="767"/>
      <c r="N656" s="765"/>
      <c r="P656" s="288"/>
    </row>
    <row r="657" spans="12:16" x14ac:dyDescent="0.2">
      <c r="L657" s="249"/>
      <c r="M657" s="767"/>
      <c r="N657" s="765"/>
      <c r="P657" s="288"/>
    </row>
    <row r="658" spans="12:16" x14ac:dyDescent="0.2">
      <c r="L658" s="249"/>
      <c r="M658" s="767"/>
      <c r="N658" s="765"/>
      <c r="P658" s="288"/>
    </row>
    <row r="659" spans="12:16" x14ac:dyDescent="0.2">
      <c r="L659" s="249"/>
      <c r="M659" s="767"/>
      <c r="N659" s="765"/>
      <c r="P659" s="288"/>
    </row>
    <row r="660" spans="12:16" x14ac:dyDescent="0.2">
      <c r="L660" s="249"/>
      <c r="M660" s="767"/>
      <c r="N660" s="765"/>
      <c r="P660" s="288"/>
    </row>
    <row r="661" spans="12:16" x14ac:dyDescent="0.2">
      <c r="L661" s="249"/>
      <c r="M661" s="767"/>
      <c r="N661" s="765"/>
      <c r="P661" s="288"/>
    </row>
    <row r="662" spans="12:16" x14ac:dyDescent="0.2">
      <c r="L662" s="249"/>
      <c r="M662" s="767"/>
      <c r="N662" s="765"/>
      <c r="P662" s="288"/>
    </row>
    <row r="663" spans="12:16" x14ac:dyDescent="0.2">
      <c r="L663" s="249"/>
      <c r="M663" s="767"/>
      <c r="N663" s="765"/>
      <c r="P663" s="288"/>
    </row>
    <row r="664" spans="12:16" x14ac:dyDescent="0.2">
      <c r="L664" s="249"/>
      <c r="M664" s="767"/>
      <c r="N664" s="765"/>
      <c r="P664" s="288"/>
    </row>
    <row r="665" spans="12:16" x14ac:dyDescent="0.2">
      <c r="L665" s="249"/>
      <c r="M665" s="767"/>
      <c r="N665" s="765"/>
      <c r="P665" s="288"/>
    </row>
    <row r="666" spans="12:16" x14ac:dyDescent="0.2">
      <c r="L666" s="249"/>
      <c r="M666" s="767"/>
      <c r="N666" s="765"/>
      <c r="P666" s="288"/>
    </row>
    <row r="667" spans="12:16" x14ac:dyDescent="0.2">
      <c r="L667" s="249"/>
      <c r="M667" s="767"/>
      <c r="N667" s="765"/>
      <c r="P667" s="288"/>
    </row>
    <row r="668" spans="12:16" x14ac:dyDescent="0.2">
      <c r="L668" s="249"/>
      <c r="M668" s="767"/>
      <c r="N668" s="765"/>
      <c r="P668" s="288"/>
    </row>
    <row r="669" spans="12:16" x14ac:dyDescent="0.2">
      <c r="L669" s="249"/>
      <c r="M669" s="767"/>
      <c r="N669" s="765"/>
      <c r="P669" s="288"/>
    </row>
    <row r="670" spans="12:16" x14ac:dyDescent="0.2">
      <c r="L670" s="249"/>
      <c r="M670" s="767"/>
      <c r="N670" s="765"/>
      <c r="P670" s="288"/>
    </row>
    <row r="671" spans="12:16" x14ac:dyDescent="0.2">
      <c r="L671" s="249"/>
      <c r="M671" s="767"/>
      <c r="N671" s="765"/>
      <c r="P671" s="288"/>
    </row>
    <row r="672" spans="12:16" x14ac:dyDescent="0.2">
      <c r="L672" s="249"/>
      <c r="M672" s="767"/>
      <c r="N672" s="765"/>
      <c r="P672" s="288"/>
    </row>
    <row r="673" spans="12:16" x14ac:dyDescent="0.2">
      <c r="L673" s="249"/>
      <c r="M673" s="767"/>
      <c r="N673" s="765"/>
      <c r="P673" s="288"/>
    </row>
    <row r="674" spans="12:16" x14ac:dyDescent="0.2">
      <c r="L674" s="249"/>
      <c r="M674" s="767"/>
      <c r="N674" s="765"/>
      <c r="P674" s="288"/>
    </row>
    <row r="675" spans="12:16" x14ac:dyDescent="0.2">
      <c r="L675" s="249"/>
      <c r="M675" s="767"/>
      <c r="N675" s="765"/>
      <c r="P675" s="288"/>
    </row>
    <row r="676" spans="12:16" x14ac:dyDescent="0.2">
      <c r="L676" s="249"/>
      <c r="M676" s="767"/>
      <c r="N676" s="765"/>
      <c r="P676" s="288"/>
    </row>
    <row r="677" spans="12:16" x14ac:dyDescent="0.2">
      <c r="L677" s="249"/>
      <c r="M677" s="767"/>
      <c r="N677" s="765"/>
      <c r="P677" s="288"/>
    </row>
    <row r="678" spans="12:16" x14ac:dyDescent="0.2">
      <c r="L678" s="249"/>
      <c r="M678" s="767"/>
      <c r="N678" s="765"/>
      <c r="P678" s="288"/>
    </row>
    <row r="679" spans="12:16" x14ac:dyDescent="0.2">
      <c r="L679" s="249"/>
      <c r="M679" s="767"/>
      <c r="N679" s="765"/>
      <c r="P679" s="288"/>
    </row>
    <row r="680" spans="12:16" x14ac:dyDescent="0.2">
      <c r="L680" s="249"/>
      <c r="M680" s="767"/>
      <c r="N680" s="765"/>
      <c r="P680" s="288"/>
    </row>
    <row r="681" spans="12:16" x14ac:dyDescent="0.2">
      <c r="L681" s="249"/>
      <c r="M681" s="767"/>
      <c r="N681" s="765"/>
      <c r="P681" s="288"/>
    </row>
    <row r="682" spans="12:16" x14ac:dyDescent="0.2">
      <c r="L682" s="249"/>
      <c r="M682" s="767"/>
      <c r="N682" s="765"/>
      <c r="P682" s="288"/>
    </row>
    <row r="683" spans="12:16" x14ac:dyDescent="0.2">
      <c r="L683" s="249"/>
      <c r="M683" s="767"/>
      <c r="N683" s="765"/>
      <c r="P683" s="288"/>
    </row>
    <row r="684" spans="12:16" x14ac:dyDescent="0.2">
      <c r="L684" s="249"/>
      <c r="M684" s="767"/>
      <c r="N684" s="765"/>
      <c r="P684" s="288"/>
    </row>
    <row r="685" spans="12:16" x14ac:dyDescent="0.2">
      <c r="L685" s="249"/>
      <c r="M685" s="767"/>
      <c r="N685" s="765"/>
      <c r="P685" s="288"/>
    </row>
    <row r="686" spans="12:16" x14ac:dyDescent="0.2">
      <c r="L686" s="249"/>
      <c r="M686" s="767"/>
      <c r="N686" s="765"/>
      <c r="P686" s="288"/>
    </row>
    <row r="687" spans="12:16" x14ac:dyDescent="0.2">
      <c r="L687" s="249"/>
      <c r="M687" s="767"/>
      <c r="N687" s="765"/>
      <c r="P687" s="288"/>
    </row>
    <row r="688" spans="12:16" x14ac:dyDescent="0.2">
      <c r="L688" s="249"/>
      <c r="M688" s="767"/>
      <c r="N688" s="765"/>
      <c r="P688" s="288"/>
    </row>
    <row r="689" spans="12:16" x14ac:dyDescent="0.2">
      <c r="L689" s="249"/>
      <c r="M689" s="767"/>
      <c r="N689" s="765"/>
      <c r="P689" s="288"/>
    </row>
    <row r="690" spans="12:16" x14ac:dyDescent="0.2">
      <c r="L690" s="249"/>
      <c r="M690" s="767"/>
      <c r="N690" s="765"/>
      <c r="P690" s="288"/>
    </row>
    <row r="691" spans="12:16" x14ac:dyDescent="0.2">
      <c r="L691" s="249"/>
      <c r="M691" s="767"/>
      <c r="N691" s="765"/>
      <c r="P691" s="288"/>
    </row>
    <row r="692" spans="12:16" x14ac:dyDescent="0.2">
      <c r="L692" s="249"/>
      <c r="M692" s="767"/>
      <c r="N692" s="765"/>
      <c r="P692" s="288"/>
    </row>
    <row r="693" spans="12:16" x14ac:dyDescent="0.2">
      <c r="L693" s="249"/>
      <c r="M693" s="767"/>
      <c r="N693" s="765"/>
      <c r="P693" s="288"/>
    </row>
    <row r="694" spans="12:16" x14ac:dyDescent="0.2">
      <c r="L694" s="249"/>
      <c r="M694" s="767"/>
      <c r="N694" s="765"/>
      <c r="P694" s="288"/>
    </row>
    <row r="695" spans="12:16" x14ac:dyDescent="0.2">
      <c r="L695" s="249"/>
      <c r="M695" s="767"/>
      <c r="N695" s="765"/>
      <c r="P695" s="288"/>
    </row>
    <row r="696" spans="12:16" x14ac:dyDescent="0.2">
      <c r="L696" s="249"/>
      <c r="M696" s="767"/>
      <c r="N696" s="765"/>
      <c r="P696" s="288"/>
    </row>
    <row r="697" spans="12:16" x14ac:dyDescent="0.2">
      <c r="L697" s="249"/>
      <c r="M697" s="767"/>
      <c r="N697" s="765"/>
      <c r="P697" s="288"/>
    </row>
    <row r="698" spans="12:16" x14ac:dyDescent="0.2">
      <c r="L698" s="249"/>
      <c r="M698" s="767"/>
      <c r="N698" s="765"/>
      <c r="P698" s="288"/>
    </row>
    <row r="699" spans="12:16" x14ac:dyDescent="0.2">
      <c r="L699" s="249"/>
      <c r="M699" s="767"/>
      <c r="N699" s="765"/>
      <c r="P699" s="288"/>
    </row>
    <row r="700" spans="12:16" x14ac:dyDescent="0.2">
      <c r="L700" s="249"/>
      <c r="M700" s="767"/>
      <c r="N700" s="765"/>
      <c r="P700" s="288"/>
    </row>
    <row r="701" spans="12:16" x14ac:dyDescent="0.2">
      <c r="L701" s="249"/>
      <c r="M701" s="767"/>
      <c r="N701" s="765"/>
      <c r="P701" s="288"/>
    </row>
    <row r="702" spans="12:16" x14ac:dyDescent="0.2">
      <c r="L702" s="249"/>
      <c r="M702" s="767"/>
      <c r="N702" s="765"/>
      <c r="P702" s="288"/>
    </row>
    <row r="703" spans="12:16" x14ac:dyDescent="0.2">
      <c r="L703" s="249"/>
      <c r="M703" s="767"/>
      <c r="N703" s="765"/>
      <c r="P703" s="288"/>
    </row>
    <row r="704" spans="12:16" x14ac:dyDescent="0.2">
      <c r="L704" s="249"/>
      <c r="M704" s="767"/>
      <c r="N704" s="765"/>
      <c r="P704" s="288"/>
    </row>
    <row r="705" spans="12:16" x14ac:dyDescent="0.2">
      <c r="L705" s="249"/>
      <c r="M705" s="767"/>
      <c r="N705" s="765"/>
      <c r="P705" s="288"/>
    </row>
    <row r="706" spans="12:16" x14ac:dyDescent="0.2">
      <c r="L706" s="249"/>
      <c r="M706" s="767"/>
      <c r="N706" s="765"/>
      <c r="P706" s="288"/>
    </row>
    <row r="707" spans="12:16" x14ac:dyDescent="0.2">
      <c r="L707" s="249"/>
      <c r="M707" s="767"/>
      <c r="N707" s="765"/>
      <c r="P707" s="288"/>
    </row>
    <row r="708" spans="12:16" x14ac:dyDescent="0.2">
      <c r="L708" s="249"/>
      <c r="M708" s="767"/>
      <c r="N708" s="765"/>
      <c r="P708" s="288"/>
    </row>
    <row r="709" spans="12:16" x14ac:dyDescent="0.2">
      <c r="L709" s="249"/>
      <c r="M709" s="767"/>
      <c r="N709" s="765"/>
      <c r="P709" s="288"/>
    </row>
    <row r="710" spans="12:16" x14ac:dyDescent="0.2">
      <c r="L710" s="249"/>
      <c r="M710" s="767"/>
      <c r="N710" s="765"/>
      <c r="P710" s="288"/>
    </row>
    <row r="711" spans="12:16" x14ac:dyDescent="0.2">
      <c r="L711" s="249"/>
      <c r="M711" s="767"/>
      <c r="N711" s="765"/>
      <c r="P711" s="288"/>
    </row>
    <row r="712" spans="12:16" x14ac:dyDescent="0.2">
      <c r="L712" s="249"/>
      <c r="M712" s="767"/>
      <c r="N712" s="765"/>
      <c r="P712" s="288"/>
    </row>
    <row r="713" spans="12:16" x14ac:dyDescent="0.2">
      <c r="L713" s="249"/>
      <c r="M713" s="767"/>
      <c r="N713" s="765"/>
      <c r="P713" s="288"/>
    </row>
    <row r="714" spans="12:16" x14ac:dyDescent="0.2">
      <c r="L714" s="249"/>
      <c r="M714" s="767"/>
      <c r="N714" s="765"/>
      <c r="P714" s="288"/>
    </row>
    <row r="715" spans="12:16" x14ac:dyDescent="0.2">
      <c r="L715" s="249"/>
      <c r="M715" s="767"/>
      <c r="N715" s="765"/>
      <c r="P715" s="288"/>
    </row>
    <row r="716" spans="12:16" x14ac:dyDescent="0.2">
      <c r="L716" s="249"/>
      <c r="M716" s="767"/>
      <c r="N716" s="765"/>
      <c r="P716" s="288"/>
    </row>
    <row r="717" spans="12:16" x14ac:dyDescent="0.2">
      <c r="L717" s="249"/>
      <c r="M717" s="767"/>
      <c r="N717" s="765"/>
      <c r="P717" s="288"/>
    </row>
    <row r="718" spans="12:16" x14ac:dyDescent="0.2">
      <c r="L718" s="249"/>
      <c r="M718" s="767"/>
      <c r="N718" s="765"/>
      <c r="P718" s="288"/>
    </row>
    <row r="719" spans="12:16" x14ac:dyDescent="0.2">
      <c r="L719" s="249"/>
      <c r="M719" s="767"/>
      <c r="N719" s="765"/>
      <c r="P719" s="288"/>
    </row>
    <row r="720" spans="12:16" x14ac:dyDescent="0.2">
      <c r="L720" s="249"/>
      <c r="M720" s="767"/>
      <c r="N720" s="765"/>
      <c r="P720" s="288"/>
    </row>
    <row r="721" spans="12:16" x14ac:dyDescent="0.2">
      <c r="L721" s="249"/>
      <c r="M721" s="767"/>
      <c r="N721" s="765"/>
      <c r="P721" s="288"/>
    </row>
    <row r="722" spans="12:16" x14ac:dyDescent="0.2">
      <c r="L722" s="249"/>
      <c r="M722" s="767"/>
      <c r="N722" s="765"/>
      <c r="P722" s="288"/>
    </row>
    <row r="723" spans="12:16" x14ac:dyDescent="0.2">
      <c r="L723" s="249"/>
      <c r="M723" s="767"/>
      <c r="N723" s="765"/>
      <c r="P723" s="288"/>
    </row>
    <row r="724" spans="12:16" x14ac:dyDescent="0.2">
      <c r="L724" s="249"/>
      <c r="M724" s="767"/>
      <c r="N724" s="765"/>
      <c r="P724" s="288"/>
    </row>
    <row r="725" spans="12:16" x14ac:dyDescent="0.2">
      <c r="L725" s="249"/>
      <c r="M725" s="767"/>
      <c r="N725" s="765"/>
      <c r="P725" s="288"/>
    </row>
    <row r="726" spans="12:16" x14ac:dyDescent="0.2">
      <c r="L726" s="249"/>
      <c r="M726" s="767"/>
      <c r="N726" s="765"/>
      <c r="P726" s="288"/>
    </row>
    <row r="727" spans="12:16" x14ac:dyDescent="0.2">
      <c r="L727" s="249"/>
      <c r="M727" s="767"/>
      <c r="N727" s="765"/>
      <c r="P727" s="288"/>
    </row>
    <row r="728" spans="12:16" x14ac:dyDescent="0.2">
      <c r="L728" s="249"/>
      <c r="M728" s="767"/>
      <c r="N728" s="765"/>
      <c r="P728" s="288"/>
    </row>
    <row r="729" spans="12:16" x14ac:dyDescent="0.2">
      <c r="L729" s="249"/>
      <c r="M729" s="767"/>
      <c r="N729" s="765"/>
      <c r="P729" s="288"/>
    </row>
    <row r="730" spans="12:16" x14ac:dyDescent="0.2">
      <c r="L730" s="249"/>
      <c r="M730" s="767"/>
      <c r="N730" s="765"/>
      <c r="P730" s="288"/>
    </row>
    <row r="731" spans="12:16" x14ac:dyDescent="0.2">
      <c r="L731" s="249"/>
      <c r="M731" s="767"/>
      <c r="N731" s="765"/>
      <c r="P731" s="288"/>
    </row>
    <row r="732" spans="12:16" x14ac:dyDescent="0.2">
      <c r="L732" s="249"/>
      <c r="M732" s="767"/>
      <c r="N732" s="765"/>
      <c r="P732" s="288"/>
    </row>
    <row r="733" spans="12:16" x14ac:dyDescent="0.2">
      <c r="L733" s="249"/>
      <c r="M733" s="767"/>
      <c r="N733" s="765"/>
      <c r="P733" s="288"/>
    </row>
    <row r="734" spans="12:16" x14ac:dyDescent="0.2">
      <c r="L734" s="249"/>
      <c r="M734" s="767"/>
      <c r="N734" s="765"/>
      <c r="P734" s="288"/>
    </row>
    <row r="735" spans="12:16" x14ac:dyDescent="0.2">
      <c r="L735" s="249"/>
      <c r="M735" s="767"/>
      <c r="N735" s="765"/>
      <c r="P735" s="288"/>
    </row>
    <row r="736" spans="12:16" x14ac:dyDescent="0.2">
      <c r="L736" s="249"/>
      <c r="M736" s="767"/>
      <c r="N736" s="765"/>
      <c r="P736" s="288"/>
    </row>
    <row r="737" spans="12:16" x14ac:dyDescent="0.2">
      <c r="L737" s="249"/>
      <c r="M737" s="767"/>
      <c r="N737" s="765"/>
      <c r="P737" s="288"/>
    </row>
    <row r="738" spans="12:16" x14ac:dyDescent="0.2">
      <c r="L738" s="249"/>
      <c r="M738" s="767"/>
      <c r="N738" s="765"/>
      <c r="P738" s="288"/>
    </row>
    <row r="739" spans="12:16" x14ac:dyDescent="0.2">
      <c r="L739" s="249"/>
      <c r="M739" s="767"/>
      <c r="N739" s="765"/>
      <c r="P739" s="288"/>
    </row>
    <row r="740" spans="12:16" x14ac:dyDescent="0.2">
      <c r="L740" s="249"/>
      <c r="M740" s="767"/>
      <c r="N740" s="765"/>
      <c r="P740" s="288"/>
    </row>
    <row r="741" spans="12:16" x14ac:dyDescent="0.2">
      <c r="L741" s="249"/>
      <c r="M741" s="767"/>
      <c r="N741" s="765"/>
      <c r="P741" s="288"/>
    </row>
    <row r="742" spans="12:16" x14ac:dyDescent="0.2">
      <c r="L742" s="249"/>
      <c r="M742" s="767"/>
      <c r="N742" s="765"/>
      <c r="P742" s="288"/>
    </row>
    <row r="743" spans="12:16" x14ac:dyDescent="0.2">
      <c r="L743" s="249"/>
      <c r="M743" s="767"/>
      <c r="N743" s="765"/>
      <c r="P743" s="288"/>
    </row>
    <row r="744" spans="12:16" x14ac:dyDescent="0.2">
      <c r="L744" s="249"/>
      <c r="M744" s="767"/>
      <c r="N744" s="765"/>
      <c r="P744" s="288"/>
    </row>
    <row r="745" spans="12:16" x14ac:dyDescent="0.2">
      <c r="L745" s="249"/>
      <c r="M745" s="767"/>
      <c r="N745" s="765"/>
      <c r="P745" s="288"/>
    </row>
    <row r="746" spans="12:16" x14ac:dyDescent="0.2">
      <c r="L746" s="249"/>
      <c r="M746" s="767"/>
      <c r="N746" s="765"/>
      <c r="P746" s="288"/>
    </row>
    <row r="747" spans="12:16" x14ac:dyDescent="0.2">
      <c r="L747" s="249"/>
      <c r="M747" s="767"/>
      <c r="N747" s="765"/>
      <c r="P747" s="288"/>
    </row>
    <row r="748" spans="12:16" x14ac:dyDescent="0.2">
      <c r="L748" s="249"/>
      <c r="M748" s="767"/>
      <c r="N748" s="765"/>
      <c r="P748" s="288"/>
    </row>
    <row r="749" spans="12:16" x14ac:dyDescent="0.2">
      <c r="L749" s="249"/>
      <c r="M749" s="767"/>
      <c r="N749" s="765"/>
      <c r="P749" s="288"/>
    </row>
    <row r="750" spans="12:16" x14ac:dyDescent="0.2">
      <c r="L750" s="249"/>
      <c r="M750" s="767"/>
      <c r="N750" s="765"/>
      <c r="P750" s="288"/>
    </row>
    <row r="751" spans="12:16" x14ac:dyDescent="0.2">
      <c r="L751" s="249"/>
      <c r="M751" s="767"/>
      <c r="N751" s="765"/>
      <c r="P751" s="288"/>
    </row>
    <row r="752" spans="12:16" x14ac:dyDescent="0.2">
      <c r="L752" s="249"/>
      <c r="M752" s="767"/>
      <c r="N752" s="765"/>
      <c r="P752" s="288"/>
    </row>
    <row r="753" spans="12:16" x14ac:dyDescent="0.2">
      <c r="L753" s="249"/>
      <c r="M753" s="767"/>
      <c r="N753" s="765"/>
      <c r="P753" s="288"/>
    </row>
    <row r="754" spans="12:16" x14ac:dyDescent="0.2">
      <c r="L754" s="249"/>
      <c r="M754" s="767"/>
      <c r="N754" s="765"/>
      <c r="P754" s="288"/>
    </row>
    <row r="755" spans="12:16" x14ac:dyDescent="0.2">
      <c r="L755" s="249"/>
      <c r="M755" s="767"/>
      <c r="N755" s="765"/>
      <c r="P755" s="288"/>
    </row>
    <row r="756" spans="12:16" x14ac:dyDescent="0.2">
      <c r="L756" s="249"/>
      <c r="M756" s="767"/>
      <c r="N756" s="765"/>
      <c r="P756" s="288"/>
    </row>
    <row r="757" spans="12:16" x14ac:dyDescent="0.2">
      <c r="L757" s="249"/>
      <c r="M757" s="767"/>
      <c r="N757" s="765"/>
      <c r="P757" s="288"/>
    </row>
    <row r="758" spans="12:16" x14ac:dyDescent="0.2">
      <c r="L758" s="249"/>
      <c r="M758" s="767"/>
      <c r="N758" s="765"/>
      <c r="P758" s="288"/>
    </row>
    <row r="759" spans="12:16" x14ac:dyDescent="0.2">
      <c r="L759" s="249"/>
      <c r="M759" s="767"/>
      <c r="N759" s="765"/>
      <c r="P759" s="288"/>
    </row>
    <row r="760" spans="12:16" x14ac:dyDescent="0.2">
      <c r="L760" s="249"/>
      <c r="M760" s="767"/>
      <c r="N760" s="765"/>
      <c r="P760" s="288"/>
    </row>
    <row r="761" spans="12:16" x14ac:dyDescent="0.2">
      <c r="L761" s="249"/>
      <c r="M761" s="767"/>
      <c r="N761" s="765"/>
      <c r="P761" s="288"/>
    </row>
    <row r="762" spans="12:16" x14ac:dyDescent="0.2">
      <c r="L762" s="249"/>
      <c r="M762" s="767"/>
      <c r="N762" s="765"/>
      <c r="P762" s="288"/>
    </row>
    <row r="763" spans="12:16" x14ac:dyDescent="0.2">
      <c r="L763" s="249"/>
      <c r="M763" s="767"/>
      <c r="N763" s="765"/>
      <c r="P763" s="288"/>
    </row>
    <row r="764" spans="12:16" x14ac:dyDescent="0.2">
      <c r="L764" s="249"/>
      <c r="M764" s="767"/>
      <c r="N764" s="765"/>
      <c r="P764" s="288"/>
    </row>
    <row r="765" spans="12:16" x14ac:dyDescent="0.2">
      <c r="L765" s="249"/>
      <c r="M765" s="767"/>
      <c r="N765" s="765"/>
      <c r="P765" s="288"/>
    </row>
    <row r="766" spans="12:16" x14ac:dyDescent="0.2">
      <c r="L766" s="249"/>
      <c r="M766" s="767"/>
      <c r="N766" s="765"/>
      <c r="P766" s="288"/>
    </row>
    <row r="767" spans="12:16" x14ac:dyDescent="0.2">
      <c r="L767" s="249"/>
      <c r="M767" s="767"/>
      <c r="N767" s="765"/>
      <c r="P767" s="288"/>
    </row>
    <row r="768" spans="12:16" x14ac:dyDescent="0.2">
      <c r="L768" s="249"/>
      <c r="M768" s="767"/>
      <c r="N768" s="765"/>
      <c r="P768" s="288"/>
    </row>
    <row r="769" spans="12:16" x14ac:dyDescent="0.2">
      <c r="L769" s="249"/>
      <c r="M769" s="767"/>
      <c r="N769" s="765"/>
      <c r="P769" s="288"/>
    </row>
    <row r="770" spans="12:16" x14ac:dyDescent="0.2">
      <c r="L770" s="249"/>
      <c r="M770" s="767"/>
      <c r="N770" s="765"/>
      <c r="P770" s="288"/>
    </row>
    <row r="771" spans="12:16" x14ac:dyDescent="0.2">
      <c r="L771" s="249"/>
      <c r="M771" s="767"/>
      <c r="N771" s="765"/>
      <c r="P771" s="288"/>
    </row>
    <row r="772" spans="12:16" x14ac:dyDescent="0.2">
      <c r="L772" s="249"/>
      <c r="M772" s="767"/>
      <c r="N772" s="765"/>
      <c r="P772" s="288"/>
    </row>
    <row r="773" spans="12:16" x14ac:dyDescent="0.2">
      <c r="L773" s="249"/>
      <c r="M773" s="767"/>
      <c r="N773" s="765"/>
      <c r="P773" s="288"/>
    </row>
    <row r="774" spans="12:16" x14ac:dyDescent="0.2">
      <c r="L774" s="249"/>
      <c r="M774" s="767"/>
      <c r="N774" s="765"/>
      <c r="P774" s="288"/>
    </row>
    <row r="775" spans="12:16" x14ac:dyDescent="0.2">
      <c r="L775" s="249"/>
      <c r="M775" s="767"/>
      <c r="N775" s="765"/>
      <c r="P775" s="288"/>
    </row>
    <row r="776" spans="12:16" x14ac:dyDescent="0.2">
      <c r="L776" s="249"/>
      <c r="M776" s="767"/>
      <c r="N776" s="765"/>
      <c r="P776" s="288"/>
    </row>
    <row r="777" spans="12:16" x14ac:dyDescent="0.2">
      <c r="L777" s="249"/>
      <c r="M777" s="767"/>
      <c r="N777" s="765"/>
      <c r="P777" s="288"/>
    </row>
    <row r="778" spans="12:16" x14ac:dyDescent="0.2">
      <c r="L778" s="249"/>
      <c r="M778" s="767"/>
      <c r="N778" s="765"/>
      <c r="P778" s="288"/>
    </row>
    <row r="779" spans="12:16" x14ac:dyDescent="0.2">
      <c r="L779" s="249"/>
      <c r="M779" s="767"/>
      <c r="N779" s="765"/>
      <c r="P779" s="288"/>
    </row>
    <row r="780" spans="12:16" x14ac:dyDescent="0.2">
      <c r="L780" s="249"/>
      <c r="M780" s="767"/>
      <c r="N780" s="765"/>
      <c r="P780" s="288"/>
    </row>
    <row r="781" spans="12:16" x14ac:dyDescent="0.2">
      <c r="L781" s="249"/>
      <c r="M781" s="767"/>
      <c r="N781" s="765"/>
      <c r="P781" s="288"/>
    </row>
    <row r="782" spans="12:16" x14ac:dyDescent="0.2">
      <c r="L782" s="249"/>
      <c r="M782" s="767"/>
      <c r="N782" s="765"/>
      <c r="P782" s="288"/>
    </row>
    <row r="783" spans="12:16" x14ac:dyDescent="0.2">
      <c r="L783" s="249"/>
      <c r="M783" s="767"/>
      <c r="N783" s="765"/>
      <c r="P783" s="288"/>
    </row>
    <row r="784" spans="12:16" x14ac:dyDescent="0.2">
      <c r="L784" s="249"/>
      <c r="M784" s="767"/>
      <c r="N784" s="765"/>
      <c r="P784" s="288"/>
    </row>
    <row r="785" spans="12:16" x14ac:dyDescent="0.2">
      <c r="L785" s="249"/>
      <c r="M785" s="767"/>
      <c r="N785" s="765"/>
      <c r="P785" s="288"/>
    </row>
    <row r="786" spans="12:16" x14ac:dyDescent="0.2">
      <c r="L786" s="249"/>
      <c r="M786" s="767"/>
      <c r="N786" s="765"/>
      <c r="P786" s="288"/>
    </row>
    <row r="787" spans="12:16" x14ac:dyDescent="0.2">
      <c r="L787" s="249"/>
      <c r="M787" s="767"/>
      <c r="N787" s="765"/>
      <c r="P787" s="288"/>
    </row>
    <row r="788" spans="12:16" x14ac:dyDescent="0.2">
      <c r="L788" s="249"/>
      <c r="M788" s="767"/>
      <c r="N788" s="765"/>
      <c r="P788" s="288"/>
    </row>
    <row r="789" spans="12:16" x14ac:dyDescent="0.2">
      <c r="L789" s="249"/>
      <c r="M789" s="767"/>
      <c r="N789" s="765"/>
      <c r="P789" s="288"/>
    </row>
    <row r="790" spans="12:16" x14ac:dyDescent="0.2">
      <c r="L790" s="249"/>
      <c r="M790" s="767"/>
      <c r="N790" s="765"/>
      <c r="P790" s="288"/>
    </row>
    <row r="791" spans="12:16" x14ac:dyDescent="0.2">
      <c r="L791" s="249"/>
      <c r="M791" s="767"/>
      <c r="N791" s="765"/>
      <c r="P791" s="288"/>
    </row>
    <row r="792" spans="12:16" x14ac:dyDescent="0.2">
      <c r="L792" s="249"/>
      <c r="M792" s="767"/>
      <c r="N792" s="765"/>
      <c r="P792" s="288"/>
    </row>
    <row r="793" spans="12:16" x14ac:dyDescent="0.2">
      <c r="L793" s="249"/>
      <c r="M793" s="767"/>
      <c r="N793" s="765"/>
      <c r="P793" s="288"/>
    </row>
    <row r="794" spans="12:16" x14ac:dyDescent="0.2">
      <c r="L794" s="249"/>
      <c r="M794" s="767"/>
      <c r="N794" s="765"/>
      <c r="P794" s="288"/>
    </row>
    <row r="795" spans="12:16" x14ac:dyDescent="0.2">
      <c r="L795" s="249"/>
      <c r="M795" s="767"/>
      <c r="N795" s="765"/>
      <c r="P795" s="288"/>
    </row>
    <row r="796" spans="12:16" x14ac:dyDescent="0.2">
      <c r="L796" s="249"/>
      <c r="M796" s="767"/>
      <c r="N796" s="765"/>
      <c r="P796" s="288"/>
    </row>
    <row r="797" spans="12:16" x14ac:dyDescent="0.2">
      <c r="L797" s="249"/>
      <c r="M797" s="767"/>
      <c r="N797" s="765"/>
      <c r="P797" s="288"/>
    </row>
    <row r="798" spans="12:16" x14ac:dyDescent="0.2">
      <c r="L798" s="249"/>
      <c r="M798" s="767"/>
      <c r="N798" s="765"/>
      <c r="P798" s="288"/>
    </row>
    <row r="799" spans="12:16" x14ac:dyDescent="0.2">
      <c r="L799" s="249"/>
      <c r="M799" s="767"/>
      <c r="N799" s="765"/>
      <c r="P799" s="288"/>
    </row>
    <row r="800" spans="12:16" x14ac:dyDescent="0.2">
      <c r="L800" s="249"/>
      <c r="M800" s="767"/>
      <c r="N800" s="765"/>
      <c r="P800" s="288"/>
    </row>
    <row r="801" spans="12:16" x14ac:dyDescent="0.2">
      <c r="L801" s="249"/>
      <c r="M801" s="767"/>
      <c r="N801" s="765"/>
      <c r="P801" s="288"/>
    </row>
    <row r="802" spans="12:16" x14ac:dyDescent="0.2">
      <c r="L802" s="249"/>
      <c r="M802" s="767"/>
      <c r="N802" s="765"/>
      <c r="P802" s="288"/>
    </row>
    <row r="803" spans="12:16" x14ac:dyDescent="0.2">
      <c r="L803" s="249"/>
      <c r="M803" s="767"/>
      <c r="N803" s="765"/>
      <c r="P803" s="288"/>
    </row>
    <row r="804" spans="12:16" x14ac:dyDescent="0.2">
      <c r="L804" s="249"/>
      <c r="M804" s="767"/>
      <c r="N804" s="765"/>
      <c r="P804" s="288"/>
    </row>
    <row r="805" spans="12:16" x14ac:dyDescent="0.2">
      <c r="L805" s="249"/>
      <c r="M805" s="767"/>
      <c r="N805" s="765"/>
      <c r="P805" s="288"/>
    </row>
    <row r="806" spans="12:16" x14ac:dyDescent="0.2">
      <c r="L806" s="249"/>
      <c r="M806" s="767"/>
      <c r="N806" s="765"/>
      <c r="P806" s="288"/>
    </row>
    <row r="807" spans="12:16" x14ac:dyDescent="0.2">
      <c r="L807" s="249"/>
      <c r="M807" s="767"/>
      <c r="N807" s="765"/>
      <c r="P807" s="288"/>
    </row>
    <row r="808" spans="12:16" x14ac:dyDescent="0.2">
      <c r="L808" s="249"/>
      <c r="M808" s="767"/>
      <c r="N808" s="765"/>
      <c r="P808" s="288"/>
    </row>
    <row r="809" spans="12:16" x14ac:dyDescent="0.2">
      <c r="L809" s="249"/>
      <c r="M809" s="767"/>
      <c r="N809" s="765"/>
      <c r="P809" s="288"/>
    </row>
    <row r="810" spans="12:16" x14ac:dyDescent="0.2">
      <c r="L810" s="249"/>
      <c r="M810" s="767"/>
      <c r="N810" s="765"/>
      <c r="P810" s="288"/>
    </row>
    <row r="811" spans="12:16" x14ac:dyDescent="0.2">
      <c r="L811" s="249"/>
      <c r="M811" s="767"/>
      <c r="N811" s="765"/>
      <c r="P811" s="288"/>
    </row>
    <row r="812" spans="12:16" x14ac:dyDescent="0.2">
      <c r="L812" s="249"/>
      <c r="M812" s="767"/>
      <c r="N812" s="765"/>
      <c r="P812" s="288"/>
    </row>
    <row r="813" spans="12:16" x14ac:dyDescent="0.2">
      <c r="L813" s="249"/>
      <c r="M813" s="767"/>
      <c r="N813" s="765"/>
      <c r="P813" s="288"/>
    </row>
    <row r="814" spans="12:16" x14ac:dyDescent="0.2">
      <c r="L814" s="249"/>
      <c r="M814" s="767"/>
      <c r="N814" s="765"/>
      <c r="P814" s="288"/>
    </row>
    <row r="815" spans="12:16" x14ac:dyDescent="0.2">
      <c r="L815" s="249"/>
      <c r="M815" s="767"/>
      <c r="N815" s="765"/>
      <c r="P815" s="288"/>
    </row>
    <row r="816" spans="12:16" x14ac:dyDescent="0.2">
      <c r="L816" s="249"/>
      <c r="M816" s="767"/>
      <c r="N816" s="765"/>
      <c r="P816" s="288"/>
    </row>
    <row r="817" spans="12:16" x14ac:dyDescent="0.2">
      <c r="L817" s="249"/>
      <c r="M817" s="767"/>
      <c r="N817" s="765"/>
      <c r="P817" s="288"/>
    </row>
    <row r="818" spans="12:16" x14ac:dyDescent="0.2">
      <c r="L818" s="249"/>
      <c r="M818" s="767"/>
      <c r="N818" s="765"/>
      <c r="P818" s="288"/>
    </row>
    <row r="819" spans="12:16" x14ac:dyDescent="0.2">
      <c r="L819" s="249"/>
      <c r="M819" s="767"/>
      <c r="N819" s="765"/>
      <c r="P819" s="288"/>
    </row>
    <row r="820" spans="12:16" x14ac:dyDescent="0.2">
      <c r="L820" s="249"/>
      <c r="M820" s="767"/>
      <c r="N820" s="765"/>
      <c r="P820" s="288"/>
    </row>
    <row r="821" spans="12:16" x14ac:dyDescent="0.2">
      <c r="L821" s="249"/>
      <c r="M821" s="767"/>
      <c r="N821" s="765"/>
      <c r="P821" s="288"/>
    </row>
    <row r="822" spans="12:16" x14ac:dyDescent="0.2">
      <c r="L822" s="249"/>
      <c r="M822" s="767"/>
      <c r="N822" s="765"/>
      <c r="P822" s="288"/>
    </row>
    <row r="823" spans="12:16" x14ac:dyDescent="0.2">
      <c r="L823" s="249"/>
      <c r="M823" s="767"/>
      <c r="N823" s="765"/>
      <c r="P823" s="288"/>
    </row>
    <row r="824" spans="12:16" x14ac:dyDescent="0.2">
      <c r="L824" s="249"/>
      <c r="M824" s="767"/>
      <c r="N824" s="765"/>
      <c r="P824" s="288"/>
    </row>
    <row r="825" spans="12:16" x14ac:dyDescent="0.2">
      <c r="L825" s="249"/>
      <c r="M825" s="767"/>
      <c r="N825" s="765"/>
      <c r="P825" s="288"/>
    </row>
    <row r="826" spans="12:16" x14ac:dyDescent="0.2">
      <c r="L826" s="249"/>
      <c r="M826" s="767"/>
      <c r="N826" s="765"/>
      <c r="P826" s="288"/>
    </row>
    <row r="827" spans="12:16" x14ac:dyDescent="0.2">
      <c r="L827" s="249"/>
      <c r="M827" s="767"/>
      <c r="N827" s="765"/>
      <c r="P827" s="288"/>
    </row>
    <row r="828" spans="12:16" x14ac:dyDescent="0.2">
      <c r="L828" s="249"/>
      <c r="M828" s="767"/>
      <c r="N828" s="765"/>
      <c r="P828" s="288"/>
    </row>
    <row r="829" spans="12:16" x14ac:dyDescent="0.2">
      <c r="L829" s="249"/>
      <c r="M829" s="767"/>
      <c r="N829" s="765"/>
      <c r="P829" s="288"/>
    </row>
    <row r="830" spans="12:16" x14ac:dyDescent="0.2">
      <c r="L830" s="249"/>
      <c r="M830" s="767"/>
      <c r="N830" s="765"/>
      <c r="P830" s="288"/>
    </row>
    <row r="831" spans="12:16" x14ac:dyDescent="0.2">
      <c r="L831" s="249"/>
      <c r="M831" s="767"/>
      <c r="N831" s="765"/>
      <c r="P831" s="288"/>
    </row>
    <row r="832" spans="12:16" x14ac:dyDescent="0.2">
      <c r="L832" s="249"/>
      <c r="M832" s="767"/>
      <c r="N832" s="765"/>
      <c r="P832" s="288"/>
    </row>
    <row r="833" spans="12:16" x14ac:dyDescent="0.2">
      <c r="L833" s="249"/>
      <c r="M833" s="767"/>
      <c r="N833" s="765"/>
      <c r="P833" s="288"/>
    </row>
    <row r="834" spans="12:16" x14ac:dyDescent="0.2">
      <c r="L834" s="249"/>
      <c r="M834" s="767"/>
      <c r="N834" s="765"/>
      <c r="P834" s="288"/>
    </row>
    <row r="835" spans="12:16" x14ac:dyDescent="0.2">
      <c r="L835" s="249"/>
      <c r="M835" s="767"/>
      <c r="N835" s="765"/>
      <c r="P835" s="288"/>
    </row>
    <row r="836" spans="12:16" x14ac:dyDescent="0.2">
      <c r="L836" s="249"/>
      <c r="M836" s="767"/>
      <c r="N836" s="765"/>
      <c r="P836" s="288"/>
    </row>
    <row r="837" spans="12:16" x14ac:dyDescent="0.2">
      <c r="L837" s="249"/>
      <c r="M837" s="767"/>
      <c r="N837" s="765"/>
      <c r="P837" s="288"/>
    </row>
    <row r="838" spans="12:16" x14ac:dyDescent="0.2">
      <c r="L838" s="249"/>
      <c r="M838" s="767"/>
      <c r="N838" s="765"/>
      <c r="P838" s="288"/>
    </row>
    <row r="839" spans="12:16" x14ac:dyDescent="0.2">
      <c r="L839" s="249"/>
      <c r="M839" s="767"/>
      <c r="N839" s="765"/>
      <c r="P839" s="288"/>
    </row>
    <row r="840" spans="12:16" x14ac:dyDescent="0.2">
      <c r="L840" s="249"/>
      <c r="M840" s="767"/>
      <c r="N840" s="765"/>
      <c r="P840" s="288"/>
    </row>
    <row r="841" spans="12:16" x14ac:dyDescent="0.2">
      <c r="L841" s="249"/>
      <c r="M841" s="767"/>
      <c r="N841" s="765"/>
      <c r="P841" s="288"/>
    </row>
    <row r="842" spans="12:16" x14ac:dyDescent="0.2">
      <c r="L842" s="249"/>
      <c r="M842" s="767"/>
      <c r="N842" s="765"/>
      <c r="P842" s="288"/>
    </row>
    <row r="843" spans="12:16" x14ac:dyDescent="0.2">
      <c r="L843" s="249"/>
      <c r="M843" s="767"/>
      <c r="N843" s="765"/>
      <c r="P843" s="288"/>
    </row>
    <row r="844" spans="12:16" x14ac:dyDescent="0.2">
      <c r="L844" s="249"/>
      <c r="M844" s="767"/>
      <c r="N844" s="765"/>
      <c r="P844" s="288"/>
    </row>
    <row r="845" spans="12:16" x14ac:dyDescent="0.2">
      <c r="L845" s="249"/>
      <c r="M845" s="767"/>
      <c r="N845" s="765"/>
      <c r="P845" s="288"/>
    </row>
    <row r="846" spans="12:16" x14ac:dyDescent="0.2">
      <c r="L846" s="249"/>
      <c r="M846" s="767"/>
      <c r="N846" s="765"/>
      <c r="P846" s="288"/>
    </row>
    <row r="847" spans="12:16" x14ac:dyDescent="0.2">
      <c r="L847" s="249"/>
      <c r="M847" s="767"/>
      <c r="N847" s="765"/>
      <c r="P847" s="288"/>
    </row>
    <row r="848" spans="12:16" x14ac:dyDescent="0.2">
      <c r="L848" s="249"/>
      <c r="M848" s="767"/>
      <c r="N848" s="765"/>
      <c r="P848" s="288"/>
    </row>
    <row r="849" spans="12:16" x14ac:dyDescent="0.2">
      <c r="L849" s="249"/>
      <c r="M849" s="767"/>
      <c r="N849" s="765"/>
      <c r="P849" s="288"/>
    </row>
    <row r="850" spans="12:16" x14ac:dyDescent="0.2">
      <c r="L850" s="249"/>
      <c r="M850" s="767"/>
      <c r="N850" s="765"/>
      <c r="P850" s="288"/>
    </row>
    <row r="851" spans="12:16" x14ac:dyDescent="0.2">
      <c r="L851" s="249"/>
      <c r="M851" s="767"/>
      <c r="N851" s="765"/>
      <c r="P851" s="288"/>
    </row>
    <row r="852" spans="12:16" x14ac:dyDescent="0.2">
      <c r="L852" s="249"/>
      <c r="M852" s="767"/>
      <c r="N852" s="765"/>
      <c r="P852" s="288"/>
    </row>
    <row r="853" spans="12:16" x14ac:dyDescent="0.2">
      <c r="L853" s="249"/>
      <c r="M853" s="767"/>
      <c r="N853" s="765"/>
      <c r="P853" s="288"/>
    </row>
    <row r="854" spans="12:16" x14ac:dyDescent="0.2">
      <c r="L854" s="249"/>
      <c r="M854" s="767"/>
      <c r="N854" s="765"/>
      <c r="P854" s="288"/>
    </row>
    <row r="855" spans="12:16" x14ac:dyDescent="0.2">
      <c r="L855" s="249"/>
      <c r="M855" s="767"/>
      <c r="N855" s="765"/>
      <c r="P855" s="288"/>
    </row>
    <row r="856" spans="12:16" x14ac:dyDescent="0.2">
      <c r="L856" s="249"/>
      <c r="M856" s="767"/>
      <c r="N856" s="765"/>
      <c r="P856" s="288"/>
    </row>
    <row r="857" spans="12:16" x14ac:dyDescent="0.2">
      <c r="L857" s="249"/>
      <c r="M857" s="767"/>
      <c r="N857" s="765"/>
      <c r="P857" s="288"/>
    </row>
    <row r="858" spans="12:16" x14ac:dyDescent="0.2">
      <c r="L858" s="249"/>
      <c r="M858" s="767"/>
      <c r="N858" s="765"/>
      <c r="P858" s="288"/>
    </row>
    <row r="859" spans="12:16" x14ac:dyDescent="0.2">
      <c r="L859" s="249"/>
      <c r="M859" s="767"/>
      <c r="N859" s="765"/>
      <c r="P859" s="288"/>
    </row>
    <row r="860" spans="12:16" x14ac:dyDescent="0.2">
      <c r="L860" s="249"/>
      <c r="M860" s="767"/>
      <c r="N860" s="765"/>
      <c r="P860" s="288"/>
    </row>
    <row r="861" spans="12:16" x14ac:dyDescent="0.2">
      <c r="L861" s="249"/>
      <c r="M861" s="767"/>
      <c r="N861" s="765"/>
      <c r="P861" s="288"/>
    </row>
    <row r="862" spans="12:16" x14ac:dyDescent="0.2">
      <c r="L862" s="249"/>
      <c r="M862" s="767"/>
      <c r="N862" s="765"/>
      <c r="P862" s="288"/>
    </row>
    <row r="863" spans="12:16" x14ac:dyDescent="0.2">
      <c r="L863" s="249"/>
      <c r="M863" s="767"/>
      <c r="N863" s="765"/>
      <c r="P863" s="288"/>
    </row>
    <row r="864" spans="12:16" x14ac:dyDescent="0.2">
      <c r="L864" s="249"/>
      <c r="M864" s="767"/>
      <c r="N864" s="765"/>
      <c r="P864" s="288"/>
    </row>
    <row r="865" spans="12:16" x14ac:dyDescent="0.2">
      <c r="L865" s="249"/>
      <c r="M865" s="767"/>
      <c r="N865" s="765"/>
      <c r="P865" s="288"/>
    </row>
    <row r="866" spans="12:16" x14ac:dyDescent="0.2">
      <c r="L866" s="249"/>
      <c r="M866" s="767"/>
      <c r="N866" s="765"/>
      <c r="P866" s="288"/>
    </row>
    <row r="867" spans="12:16" x14ac:dyDescent="0.2">
      <c r="L867" s="249"/>
      <c r="M867" s="767"/>
      <c r="N867" s="765"/>
      <c r="P867" s="288"/>
    </row>
    <row r="868" spans="12:16" x14ac:dyDescent="0.2">
      <c r="L868" s="249"/>
      <c r="M868" s="767"/>
      <c r="N868" s="765"/>
      <c r="P868" s="288"/>
    </row>
    <row r="869" spans="12:16" x14ac:dyDescent="0.2">
      <c r="L869" s="249"/>
      <c r="M869" s="767"/>
      <c r="N869" s="765"/>
      <c r="P869" s="288"/>
    </row>
    <row r="870" spans="12:16" x14ac:dyDescent="0.2">
      <c r="L870" s="249"/>
      <c r="M870" s="767"/>
      <c r="N870" s="765"/>
      <c r="P870" s="288"/>
    </row>
    <row r="871" spans="12:16" x14ac:dyDescent="0.2">
      <c r="L871" s="249"/>
      <c r="M871" s="767"/>
      <c r="N871" s="765"/>
      <c r="P871" s="288"/>
    </row>
    <row r="872" spans="12:16" x14ac:dyDescent="0.2">
      <c r="L872" s="249"/>
      <c r="M872" s="767"/>
      <c r="N872" s="765"/>
      <c r="P872" s="288"/>
    </row>
    <row r="873" spans="12:16" x14ac:dyDescent="0.2">
      <c r="L873" s="249"/>
      <c r="M873" s="767"/>
      <c r="N873" s="765"/>
      <c r="P873" s="288"/>
    </row>
    <row r="874" spans="12:16" x14ac:dyDescent="0.2">
      <c r="L874" s="249"/>
      <c r="M874" s="767"/>
      <c r="N874" s="765"/>
      <c r="P874" s="288"/>
    </row>
    <row r="875" spans="12:16" x14ac:dyDescent="0.2">
      <c r="L875" s="249"/>
      <c r="M875" s="767"/>
      <c r="N875" s="765"/>
      <c r="P875" s="288"/>
    </row>
    <row r="876" spans="12:16" x14ac:dyDescent="0.2">
      <c r="L876" s="249"/>
      <c r="M876" s="767"/>
      <c r="N876" s="765"/>
      <c r="P876" s="288"/>
    </row>
    <row r="877" spans="12:16" x14ac:dyDescent="0.2">
      <c r="L877" s="249"/>
      <c r="M877" s="767"/>
      <c r="N877" s="765"/>
      <c r="P877" s="288"/>
    </row>
    <row r="878" spans="12:16" x14ac:dyDescent="0.2">
      <c r="L878" s="249"/>
      <c r="M878" s="767"/>
      <c r="N878" s="765"/>
      <c r="P878" s="288"/>
    </row>
    <row r="879" spans="12:16" x14ac:dyDescent="0.2">
      <c r="L879" s="249"/>
      <c r="M879" s="767"/>
      <c r="N879" s="765"/>
      <c r="P879" s="288"/>
    </row>
    <row r="880" spans="12:16" x14ac:dyDescent="0.2">
      <c r="L880" s="249"/>
      <c r="M880" s="767"/>
      <c r="N880" s="765"/>
      <c r="P880" s="288"/>
    </row>
    <row r="881" spans="12:16" x14ac:dyDescent="0.2">
      <c r="L881" s="249"/>
      <c r="M881" s="767"/>
      <c r="N881" s="765"/>
      <c r="P881" s="288"/>
    </row>
    <row r="882" spans="12:16" x14ac:dyDescent="0.2">
      <c r="L882" s="249"/>
      <c r="M882" s="767"/>
      <c r="N882" s="765"/>
      <c r="P882" s="288"/>
    </row>
    <row r="883" spans="12:16" x14ac:dyDescent="0.2">
      <c r="L883" s="249"/>
      <c r="M883" s="767"/>
      <c r="N883" s="765"/>
      <c r="P883" s="288"/>
    </row>
    <row r="884" spans="12:16" x14ac:dyDescent="0.2">
      <c r="L884" s="249"/>
      <c r="M884" s="767"/>
      <c r="N884" s="765"/>
      <c r="P884" s="288"/>
    </row>
    <row r="885" spans="12:16" x14ac:dyDescent="0.2">
      <c r="L885" s="249"/>
      <c r="M885" s="767"/>
      <c r="N885" s="765"/>
      <c r="P885" s="288"/>
    </row>
    <row r="886" spans="12:16" x14ac:dyDescent="0.2">
      <c r="L886" s="249"/>
      <c r="M886" s="767"/>
      <c r="N886" s="765"/>
      <c r="P886" s="288"/>
    </row>
    <row r="887" spans="12:16" x14ac:dyDescent="0.2">
      <c r="L887" s="249"/>
      <c r="M887" s="767"/>
      <c r="N887" s="765"/>
      <c r="P887" s="288"/>
    </row>
    <row r="888" spans="12:16" x14ac:dyDescent="0.2">
      <c r="L888" s="249"/>
      <c r="M888" s="767"/>
      <c r="N888" s="765"/>
      <c r="P888" s="288"/>
    </row>
    <row r="889" spans="12:16" x14ac:dyDescent="0.2">
      <c r="L889" s="249"/>
      <c r="M889" s="767"/>
      <c r="N889" s="765"/>
      <c r="P889" s="288"/>
    </row>
    <row r="890" spans="12:16" x14ac:dyDescent="0.2">
      <c r="L890" s="249"/>
      <c r="M890" s="767"/>
      <c r="N890" s="765"/>
      <c r="P890" s="288"/>
    </row>
    <row r="891" spans="12:16" x14ac:dyDescent="0.2">
      <c r="L891" s="249"/>
      <c r="M891" s="767"/>
      <c r="N891" s="765"/>
      <c r="P891" s="288"/>
    </row>
    <row r="892" spans="12:16" x14ac:dyDescent="0.2">
      <c r="L892" s="249"/>
      <c r="M892" s="767"/>
      <c r="N892" s="765"/>
      <c r="P892" s="288"/>
    </row>
    <row r="893" spans="12:16" x14ac:dyDescent="0.2">
      <c r="L893" s="249"/>
      <c r="M893" s="767"/>
      <c r="N893" s="765"/>
      <c r="P893" s="288"/>
    </row>
    <row r="894" spans="12:16" x14ac:dyDescent="0.2">
      <c r="L894" s="249"/>
      <c r="M894" s="767"/>
      <c r="N894" s="765"/>
      <c r="P894" s="288"/>
    </row>
    <row r="895" spans="12:16" x14ac:dyDescent="0.2">
      <c r="L895" s="249"/>
      <c r="M895" s="767"/>
      <c r="N895" s="765"/>
      <c r="P895" s="288"/>
    </row>
    <row r="896" spans="12:16" x14ac:dyDescent="0.2">
      <c r="L896" s="249"/>
      <c r="M896" s="767"/>
      <c r="N896" s="765"/>
      <c r="P896" s="288"/>
    </row>
    <row r="897" spans="12:16" x14ac:dyDescent="0.2">
      <c r="L897" s="249"/>
      <c r="M897" s="767"/>
      <c r="N897" s="765"/>
      <c r="P897" s="288"/>
    </row>
    <row r="898" spans="12:16" x14ac:dyDescent="0.2">
      <c r="L898" s="249"/>
      <c r="M898" s="767"/>
      <c r="N898" s="765"/>
      <c r="P898" s="288"/>
    </row>
    <row r="899" spans="12:16" x14ac:dyDescent="0.2">
      <c r="L899" s="249"/>
      <c r="M899" s="767"/>
      <c r="N899" s="765"/>
      <c r="P899" s="288"/>
    </row>
    <row r="900" spans="12:16" x14ac:dyDescent="0.2">
      <c r="L900" s="249"/>
      <c r="M900" s="767"/>
      <c r="N900" s="765"/>
      <c r="P900" s="288"/>
    </row>
    <row r="901" spans="12:16" x14ac:dyDescent="0.2">
      <c r="L901" s="249"/>
      <c r="M901" s="767"/>
      <c r="N901" s="765"/>
      <c r="P901" s="288"/>
    </row>
    <row r="902" spans="12:16" x14ac:dyDescent="0.2">
      <c r="L902" s="249"/>
      <c r="M902" s="767"/>
      <c r="N902" s="765"/>
      <c r="P902" s="288"/>
    </row>
    <row r="903" spans="12:16" x14ac:dyDescent="0.2">
      <c r="L903" s="249"/>
      <c r="M903" s="767"/>
      <c r="N903" s="765"/>
      <c r="P903" s="288"/>
    </row>
    <row r="904" spans="12:16" x14ac:dyDescent="0.2">
      <c r="L904" s="249"/>
      <c r="M904" s="767"/>
      <c r="N904" s="765"/>
      <c r="P904" s="288"/>
    </row>
    <row r="905" spans="12:16" x14ac:dyDescent="0.2">
      <c r="L905" s="249"/>
      <c r="M905" s="767"/>
      <c r="N905" s="765"/>
      <c r="P905" s="288"/>
    </row>
    <row r="906" spans="12:16" x14ac:dyDescent="0.2">
      <c r="L906" s="249"/>
      <c r="M906" s="767"/>
      <c r="N906" s="765"/>
      <c r="P906" s="288"/>
    </row>
    <row r="907" spans="12:16" x14ac:dyDescent="0.2">
      <c r="L907" s="249"/>
      <c r="M907" s="767"/>
      <c r="N907" s="765"/>
      <c r="P907" s="288"/>
    </row>
    <row r="908" spans="12:16" x14ac:dyDescent="0.2">
      <c r="L908" s="249"/>
      <c r="M908" s="767"/>
      <c r="N908" s="765"/>
      <c r="P908" s="288"/>
    </row>
    <row r="909" spans="12:16" x14ac:dyDescent="0.2">
      <c r="L909" s="249"/>
      <c r="M909" s="767"/>
      <c r="N909" s="765"/>
      <c r="P909" s="288"/>
    </row>
    <row r="910" spans="12:16" x14ac:dyDescent="0.2">
      <c r="L910" s="249"/>
      <c r="M910" s="767"/>
      <c r="N910" s="765"/>
      <c r="P910" s="288"/>
    </row>
    <row r="911" spans="12:16" x14ac:dyDescent="0.2">
      <c r="L911" s="249"/>
      <c r="M911" s="767"/>
      <c r="N911" s="765"/>
      <c r="P911" s="288"/>
    </row>
    <row r="912" spans="12:16" x14ac:dyDescent="0.2">
      <c r="L912" s="249"/>
      <c r="M912" s="767"/>
      <c r="N912" s="765"/>
      <c r="P912" s="288"/>
    </row>
    <row r="913" spans="12:16" x14ac:dyDescent="0.2">
      <c r="L913" s="249"/>
      <c r="M913" s="767"/>
      <c r="N913" s="765"/>
      <c r="P913" s="288"/>
    </row>
    <row r="914" spans="12:16" x14ac:dyDescent="0.2">
      <c r="L914" s="249"/>
      <c r="M914" s="767"/>
      <c r="N914" s="765"/>
      <c r="P914" s="288"/>
    </row>
    <row r="915" spans="12:16" x14ac:dyDescent="0.2">
      <c r="L915" s="249"/>
      <c r="M915" s="767"/>
      <c r="N915" s="765"/>
      <c r="P915" s="288"/>
    </row>
    <row r="916" spans="12:16" x14ac:dyDescent="0.2">
      <c r="L916" s="249"/>
      <c r="M916" s="767"/>
      <c r="N916" s="765"/>
      <c r="P916" s="288"/>
    </row>
    <row r="917" spans="12:16" x14ac:dyDescent="0.2">
      <c r="L917" s="249"/>
      <c r="M917" s="767"/>
      <c r="N917" s="765"/>
      <c r="P917" s="288"/>
    </row>
    <row r="918" spans="12:16" x14ac:dyDescent="0.2">
      <c r="L918" s="249"/>
      <c r="M918" s="767"/>
      <c r="N918" s="765"/>
      <c r="P918" s="288"/>
    </row>
    <row r="919" spans="12:16" x14ac:dyDescent="0.2">
      <c r="L919" s="249"/>
      <c r="M919" s="767"/>
      <c r="N919" s="765"/>
      <c r="P919" s="288"/>
    </row>
    <row r="920" spans="12:16" x14ac:dyDescent="0.2">
      <c r="L920" s="249"/>
      <c r="M920" s="767"/>
      <c r="N920" s="765"/>
      <c r="P920" s="288"/>
    </row>
    <row r="921" spans="12:16" x14ac:dyDescent="0.2">
      <c r="L921" s="249"/>
      <c r="M921" s="767"/>
      <c r="N921" s="765"/>
      <c r="P921" s="288"/>
    </row>
    <row r="922" spans="12:16" x14ac:dyDescent="0.2">
      <c r="L922" s="249"/>
      <c r="M922" s="767"/>
      <c r="N922" s="765"/>
      <c r="P922" s="288"/>
    </row>
    <row r="923" spans="12:16" x14ac:dyDescent="0.2">
      <c r="L923" s="249"/>
      <c r="M923" s="767"/>
      <c r="N923" s="765"/>
      <c r="P923" s="288"/>
    </row>
    <row r="924" spans="12:16" x14ac:dyDescent="0.2">
      <c r="L924" s="249"/>
      <c r="M924" s="767"/>
      <c r="N924" s="765"/>
      <c r="P924" s="288"/>
    </row>
    <row r="925" spans="12:16" x14ac:dyDescent="0.2">
      <c r="L925" s="249"/>
      <c r="M925" s="767"/>
      <c r="N925" s="765"/>
      <c r="P925" s="288"/>
    </row>
    <row r="926" spans="12:16" x14ac:dyDescent="0.2">
      <c r="L926" s="249"/>
      <c r="M926" s="767"/>
      <c r="N926" s="765"/>
      <c r="P926" s="288"/>
    </row>
    <row r="927" spans="12:16" x14ac:dyDescent="0.2">
      <c r="L927" s="249"/>
      <c r="M927" s="767"/>
      <c r="N927" s="765"/>
      <c r="P927" s="288"/>
    </row>
    <row r="928" spans="12:16" x14ac:dyDescent="0.2">
      <c r="L928" s="249"/>
      <c r="M928" s="767"/>
      <c r="N928" s="765"/>
      <c r="P928" s="288"/>
    </row>
    <row r="929" spans="12:16" x14ac:dyDescent="0.2">
      <c r="L929" s="249"/>
      <c r="M929" s="767"/>
      <c r="N929" s="765"/>
      <c r="P929" s="288"/>
    </row>
    <row r="930" spans="12:16" x14ac:dyDescent="0.2">
      <c r="L930" s="249"/>
      <c r="M930" s="767"/>
      <c r="N930" s="765"/>
      <c r="P930" s="288"/>
    </row>
    <row r="931" spans="12:16" x14ac:dyDescent="0.2">
      <c r="L931" s="249"/>
      <c r="M931" s="767"/>
      <c r="N931" s="765"/>
      <c r="P931" s="288"/>
    </row>
    <row r="932" spans="12:16" x14ac:dyDescent="0.2">
      <c r="L932" s="249"/>
      <c r="M932" s="767"/>
      <c r="N932" s="765"/>
      <c r="P932" s="288"/>
    </row>
    <row r="933" spans="12:16" x14ac:dyDescent="0.2">
      <c r="L933" s="249"/>
      <c r="M933" s="767"/>
      <c r="N933" s="765"/>
      <c r="P933" s="288"/>
    </row>
    <row r="934" spans="12:16" x14ac:dyDescent="0.2">
      <c r="L934" s="249"/>
      <c r="M934" s="767"/>
      <c r="N934" s="765"/>
      <c r="P934" s="288"/>
    </row>
    <row r="935" spans="12:16" x14ac:dyDescent="0.2">
      <c r="L935" s="249"/>
      <c r="M935" s="767"/>
      <c r="N935" s="765"/>
      <c r="P935" s="288"/>
    </row>
    <row r="936" spans="12:16" x14ac:dyDescent="0.2">
      <c r="L936" s="249"/>
      <c r="M936" s="767"/>
      <c r="N936" s="765"/>
      <c r="P936" s="288"/>
    </row>
    <row r="937" spans="12:16" x14ac:dyDescent="0.2">
      <c r="L937" s="249"/>
      <c r="M937" s="767"/>
      <c r="N937" s="765"/>
      <c r="P937" s="288"/>
    </row>
    <row r="938" spans="12:16" x14ac:dyDescent="0.2">
      <c r="L938" s="249"/>
      <c r="M938" s="767"/>
      <c r="N938" s="765"/>
      <c r="P938" s="288"/>
    </row>
    <row r="939" spans="12:16" x14ac:dyDescent="0.2">
      <c r="L939" s="249"/>
      <c r="M939" s="767"/>
      <c r="N939" s="765"/>
      <c r="P939" s="288"/>
    </row>
    <row r="940" spans="12:16" x14ac:dyDescent="0.2">
      <c r="L940" s="249"/>
      <c r="M940" s="767"/>
      <c r="N940" s="765"/>
      <c r="P940" s="288"/>
    </row>
    <row r="941" spans="12:16" x14ac:dyDescent="0.2">
      <c r="L941" s="249"/>
      <c r="M941" s="767"/>
      <c r="N941" s="765"/>
      <c r="P941" s="288"/>
    </row>
    <row r="942" spans="12:16" x14ac:dyDescent="0.2">
      <c r="L942" s="249"/>
      <c r="M942" s="767"/>
      <c r="N942" s="765"/>
      <c r="P942" s="288"/>
    </row>
    <row r="943" spans="12:16" x14ac:dyDescent="0.2">
      <c r="L943" s="249"/>
      <c r="M943" s="767"/>
      <c r="N943" s="765"/>
      <c r="P943" s="288"/>
    </row>
    <row r="944" spans="12:16" x14ac:dyDescent="0.2">
      <c r="L944" s="249"/>
      <c r="M944" s="767"/>
      <c r="N944" s="765"/>
      <c r="P944" s="288"/>
    </row>
    <row r="945" spans="12:16" x14ac:dyDescent="0.2">
      <c r="L945" s="249"/>
      <c r="M945" s="767"/>
      <c r="N945" s="765"/>
      <c r="P945" s="288"/>
    </row>
    <row r="946" spans="12:16" x14ac:dyDescent="0.2">
      <c r="L946" s="249"/>
      <c r="M946" s="767"/>
      <c r="N946" s="765"/>
      <c r="P946" s="288"/>
    </row>
    <row r="947" spans="12:16" x14ac:dyDescent="0.2">
      <c r="L947" s="249"/>
      <c r="M947" s="767"/>
      <c r="N947" s="765"/>
      <c r="P947" s="288"/>
    </row>
    <row r="948" spans="12:16" x14ac:dyDescent="0.2">
      <c r="L948" s="249"/>
      <c r="M948" s="767"/>
      <c r="N948" s="765"/>
      <c r="P948" s="288"/>
    </row>
    <row r="949" spans="12:16" x14ac:dyDescent="0.2">
      <c r="L949" s="249"/>
      <c r="M949" s="767"/>
      <c r="N949" s="765"/>
      <c r="P949" s="288"/>
    </row>
    <row r="950" spans="12:16" x14ac:dyDescent="0.2">
      <c r="L950" s="249"/>
      <c r="M950" s="767"/>
      <c r="N950" s="765"/>
      <c r="P950" s="288"/>
    </row>
    <row r="951" spans="12:16" x14ac:dyDescent="0.2">
      <c r="L951" s="249"/>
      <c r="M951" s="767"/>
      <c r="N951" s="765"/>
      <c r="P951" s="288"/>
    </row>
    <row r="952" spans="12:16" x14ac:dyDescent="0.2">
      <c r="L952" s="249"/>
      <c r="M952" s="767"/>
      <c r="N952" s="765"/>
      <c r="P952" s="288"/>
    </row>
    <row r="953" spans="12:16" x14ac:dyDescent="0.2">
      <c r="L953" s="249"/>
      <c r="M953" s="767"/>
      <c r="N953" s="765"/>
      <c r="P953" s="288"/>
    </row>
    <row r="954" spans="12:16" x14ac:dyDescent="0.2">
      <c r="L954" s="249"/>
      <c r="M954" s="767"/>
      <c r="N954" s="765"/>
      <c r="P954" s="288"/>
    </row>
    <row r="955" spans="12:16" x14ac:dyDescent="0.2">
      <c r="L955" s="249"/>
      <c r="M955" s="767"/>
      <c r="N955" s="765"/>
      <c r="P955" s="288"/>
    </row>
    <row r="956" spans="12:16" x14ac:dyDescent="0.2">
      <c r="L956" s="249"/>
      <c r="M956" s="767"/>
      <c r="N956" s="765"/>
      <c r="P956" s="288"/>
    </row>
    <row r="957" spans="12:16" x14ac:dyDescent="0.2">
      <c r="L957" s="249"/>
      <c r="M957" s="767"/>
      <c r="N957" s="765"/>
      <c r="P957" s="288"/>
    </row>
    <row r="958" spans="12:16" x14ac:dyDescent="0.2">
      <c r="L958" s="249"/>
      <c r="M958" s="767"/>
      <c r="N958" s="765"/>
      <c r="P958" s="288"/>
    </row>
    <row r="959" spans="12:16" x14ac:dyDescent="0.2">
      <c r="L959" s="249"/>
      <c r="M959" s="767"/>
      <c r="N959" s="765"/>
      <c r="P959" s="288"/>
    </row>
    <row r="960" spans="12:16" x14ac:dyDescent="0.2">
      <c r="L960" s="249"/>
      <c r="M960" s="767"/>
      <c r="N960" s="765"/>
      <c r="P960" s="288"/>
    </row>
    <row r="961" spans="12:16" x14ac:dyDescent="0.2">
      <c r="L961" s="249"/>
      <c r="M961" s="767"/>
      <c r="N961" s="765"/>
      <c r="P961" s="288"/>
    </row>
    <row r="962" spans="12:16" x14ac:dyDescent="0.2">
      <c r="L962" s="249"/>
      <c r="M962" s="767"/>
      <c r="N962" s="765"/>
      <c r="P962" s="288"/>
    </row>
    <row r="963" spans="12:16" x14ac:dyDescent="0.2">
      <c r="L963" s="249"/>
      <c r="M963" s="767"/>
      <c r="N963" s="765"/>
      <c r="P963" s="288"/>
    </row>
    <row r="964" spans="12:16" x14ac:dyDescent="0.2">
      <c r="L964" s="249"/>
      <c r="M964" s="767"/>
      <c r="N964" s="765"/>
      <c r="P964" s="288"/>
    </row>
    <row r="965" spans="12:16" x14ac:dyDescent="0.2">
      <c r="L965" s="249"/>
      <c r="M965" s="767"/>
      <c r="N965" s="765"/>
      <c r="P965" s="288"/>
    </row>
    <row r="966" spans="12:16" x14ac:dyDescent="0.2">
      <c r="L966" s="249"/>
      <c r="M966" s="767"/>
      <c r="N966" s="765"/>
      <c r="P966" s="288"/>
    </row>
    <row r="967" spans="12:16" x14ac:dyDescent="0.2">
      <c r="L967" s="249"/>
      <c r="M967" s="767"/>
      <c r="N967" s="765"/>
      <c r="P967" s="288"/>
    </row>
    <row r="968" spans="12:16" x14ac:dyDescent="0.2">
      <c r="L968" s="249"/>
      <c r="M968" s="767"/>
      <c r="N968" s="765"/>
      <c r="P968" s="288"/>
    </row>
    <row r="969" spans="12:16" x14ac:dyDescent="0.2">
      <c r="L969" s="249"/>
      <c r="M969" s="767"/>
      <c r="N969" s="765"/>
      <c r="P969" s="288"/>
    </row>
    <row r="970" spans="12:16" x14ac:dyDescent="0.2">
      <c r="L970" s="249"/>
      <c r="M970" s="767"/>
      <c r="N970" s="765"/>
      <c r="P970" s="288"/>
    </row>
    <row r="971" spans="12:16" x14ac:dyDescent="0.2">
      <c r="L971" s="249"/>
      <c r="M971" s="767"/>
      <c r="N971" s="765"/>
      <c r="P971" s="288"/>
    </row>
    <row r="972" spans="12:16" x14ac:dyDescent="0.2">
      <c r="L972" s="249"/>
      <c r="M972" s="767"/>
      <c r="N972" s="765"/>
      <c r="P972" s="288"/>
    </row>
    <row r="973" spans="12:16" x14ac:dyDescent="0.2">
      <c r="L973" s="249"/>
      <c r="M973" s="767"/>
      <c r="N973" s="765"/>
      <c r="P973" s="288"/>
    </row>
    <row r="974" spans="12:16" x14ac:dyDescent="0.2">
      <c r="L974" s="249"/>
      <c r="M974" s="767"/>
      <c r="N974" s="765"/>
      <c r="P974" s="288"/>
    </row>
    <row r="975" spans="12:16" x14ac:dyDescent="0.2">
      <c r="L975" s="249"/>
      <c r="M975" s="767"/>
      <c r="N975" s="765"/>
      <c r="P975" s="288"/>
    </row>
    <row r="976" spans="12:16" x14ac:dyDescent="0.2">
      <c r="L976" s="249"/>
      <c r="M976" s="767"/>
      <c r="N976" s="765"/>
      <c r="P976" s="288"/>
    </row>
    <row r="977" spans="12:16" x14ac:dyDescent="0.2">
      <c r="L977" s="249"/>
      <c r="M977" s="767"/>
      <c r="N977" s="765"/>
      <c r="P977" s="288"/>
    </row>
    <row r="978" spans="12:16" x14ac:dyDescent="0.2">
      <c r="L978" s="249"/>
      <c r="M978" s="767"/>
      <c r="N978" s="765"/>
      <c r="P978" s="288"/>
    </row>
    <row r="979" spans="12:16" x14ac:dyDescent="0.2">
      <c r="L979" s="249"/>
      <c r="M979" s="767"/>
      <c r="N979" s="765"/>
      <c r="P979" s="288"/>
    </row>
    <row r="980" spans="12:16" x14ac:dyDescent="0.2">
      <c r="L980" s="249"/>
      <c r="M980" s="767"/>
      <c r="N980" s="765"/>
      <c r="P980" s="288"/>
    </row>
    <row r="981" spans="12:16" x14ac:dyDescent="0.2">
      <c r="L981" s="249"/>
      <c r="M981" s="767"/>
      <c r="N981" s="765"/>
      <c r="P981" s="288"/>
    </row>
    <row r="982" spans="12:16" x14ac:dyDescent="0.2">
      <c r="L982" s="249"/>
      <c r="M982" s="767"/>
      <c r="N982" s="765"/>
      <c r="P982" s="288"/>
    </row>
    <row r="983" spans="12:16" x14ac:dyDescent="0.2">
      <c r="L983" s="249"/>
      <c r="M983" s="767"/>
      <c r="N983" s="765"/>
      <c r="P983" s="288"/>
    </row>
    <row r="984" spans="12:16" x14ac:dyDescent="0.2">
      <c r="L984" s="249"/>
      <c r="M984" s="767"/>
      <c r="N984" s="765"/>
      <c r="P984" s="288"/>
    </row>
    <row r="985" spans="12:16" x14ac:dyDescent="0.2">
      <c r="L985" s="249"/>
      <c r="M985" s="767"/>
      <c r="N985" s="765"/>
      <c r="P985" s="288"/>
    </row>
    <row r="986" spans="12:16" x14ac:dyDescent="0.2">
      <c r="L986" s="249"/>
      <c r="M986" s="767"/>
      <c r="N986" s="765"/>
      <c r="P986" s="288"/>
    </row>
    <row r="987" spans="12:16" x14ac:dyDescent="0.2">
      <c r="L987" s="249"/>
      <c r="M987" s="767"/>
      <c r="N987" s="765"/>
      <c r="P987" s="288"/>
    </row>
    <row r="988" spans="12:16" x14ac:dyDescent="0.2">
      <c r="L988" s="249"/>
      <c r="M988" s="767"/>
      <c r="N988" s="765"/>
      <c r="P988" s="288"/>
    </row>
    <row r="989" spans="12:16" x14ac:dyDescent="0.2">
      <c r="L989" s="249"/>
      <c r="M989" s="767"/>
      <c r="N989" s="765"/>
      <c r="P989" s="288"/>
    </row>
    <row r="990" spans="12:16" x14ac:dyDescent="0.2">
      <c r="L990" s="249"/>
      <c r="M990" s="767"/>
      <c r="N990" s="765"/>
      <c r="P990" s="288"/>
    </row>
    <row r="991" spans="12:16" x14ac:dyDescent="0.2">
      <c r="L991" s="249"/>
      <c r="M991" s="767"/>
      <c r="N991" s="765"/>
      <c r="P991" s="288"/>
    </row>
    <row r="992" spans="12:16" x14ac:dyDescent="0.2">
      <c r="L992" s="249"/>
      <c r="M992" s="767"/>
      <c r="N992" s="765"/>
      <c r="P992" s="288"/>
    </row>
    <row r="993" spans="12:16" x14ac:dyDescent="0.2">
      <c r="L993" s="249"/>
      <c r="M993" s="767"/>
      <c r="N993" s="765"/>
      <c r="P993" s="288"/>
    </row>
    <row r="994" spans="12:16" x14ac:dyDescent="0.2">
      <c r="L994" s="249"/>
      <c r="M994" s="767"/>
      <c r="N994" s="765"/>
      <c r="P994" s="288"/>
    </row>
    <row r="995" spans="12:16" x14ac:dyDescent="0.2">
      <c r="L995" s="249"/>
      <c r="M995" s="767"/>
      <c r="N995" s="765"/>
      <c r="P995" s="288"/>
    </row>
    <row r="996" spans="12:16" x14ac:dyDescent="0.2">
      <c r="L996" s="249"/>
      <c r="M996" s="767"/>
      <c r="N996" s="765"/>
      <c r="P996" s="288"/>
    </row>
    <row r="997" spans="12:16" x14ac:dyDescent="0.2">
      <c r="L997" s="249"/>
      <c r="M997" s="767"/>
      <c r="N997" s="765"/>
      <c r="P997" s="288"/>
    </row>
    <row r="998" spans="12:16" x14ac:dyDescent="0.2">
      <c r="L998" s="249"/>
      <c r="M998" s="767"/>
      <c r="N998" s="765"/>
      <c r="P998" s="288"/>
    </row>
    <row r="999" spans="12:16" x14ac:dyDescent="0.2">
      <c r="L999" s="249"/>
      <c r="M999" s="767"/>
      <c r="N999" s="765"/>
      <c r="P999" s="288"/>
    </row>
    <row r="1000" spans="12:16" x14ac:dyDescent="0.2">
      <c r="L1000" s="249"/>
      <c r="M1000" s="767"/>
      <c r="N1000" s="765"/>
      <c r="P1000" s="288"/>
    </row>
    <row r="1001" spans="12:16" x14ac:dyDescent="0.2">
      <c r="L1001" s="249"/>
      <c r="M1001" s="767"/>
      <c r="N1001" s="765"/>
      <c r="P1001" s="288"/>
    </row>
    <row r="1002" spans="12:16" x14ac:dyDescent="0.2">
      <c r="L1002" s="249"/>
      <c r="M1002" s="767"/>
      <c r="N1002" s="765"/>
      <c r="P1002" s="288"/>
    </row>
    <row r="1003" spans="12:16" x14ac:dyDescent="0.2">
      <c r="L1003" s="249"/>
      <c r="M1003" s="767"/>
      <c r="N1003" s="765"/>
      <c r="P1003" s="288"/>
    </row>
    <row r="1004" spans="12:16" x14ac:dyDescent="0.2">
      <c r="L1004" s="249"/>
      <c r="M1004" s="767"/>
      <c r="N1004" s="765"/>
      <c r="P1004" s="288"/>
    </row>
    <row r="1005" spans="12:16" x14ac:dyDescent="0.2">
      <c r="L1005" s="249"/>
      <c r="M1005" s="767"/>
      <c r="N1005" s="765"/>
      <c r="P1005" s="288"/>
    </row>
    <row r="1006" spans="12:16" x14ac:dyDescent="0.2">
      <c r="L1006" s="249"/>
      <c r="M1006" s="767"/>
      <c r="N1006" s="765"/>
      <c r="P1006" s="288"/>
    </row>
    <row r="1007" spans="12:16" x14ac:dyDescent="0.2">
      <c r="L1007" s="249"/>
      <c r="M1007" s="767"/>
      <c r="N1007" s="765"/>
      <c r="P1007" s="288"/>
    </row>
    <row r="1008" spans="12:16" x14ac:dyDescent="0.2">
      <c r="L1008" s="249"/>
      <c r="M1008" s="767"/>
      <c r="N1008" s="765"/>
      <c r="P1008" s="288"/>
    </row>
    <row r="1009" spans="12:16" x14ac:dyDescent="0.2">
      <c r="L1009" s="249"/>
      <c r="M1009" s="767"/>
      <c r="N1009" s="765"/>
      <c r="P1009" s="288"/>
    </row>
    <row r="1010" spans="12:16" x14ac:dyDescent="0.2">
      <c r="L1010" s="249"/>
      <c r="M1010" s="767"/>
      <c r="N1010" s="765"/>
      <c r="P1010" s="288"/>
    </row>
    <row r="1011" spans="12:16" x14ac:dyDescent="0.2">
      <c r="L1011" s="249"/>
      <c r="M1011" s="767"/>
      <c r="N1011" s="765"/>
      <c r="P1011" s="288"/>
    </row>
    <row r="1012" spans="12:16" x14ac:dyDescent="0.2">
      <c r="L1012" s="249"/>
      <c r="M1012" s="767"/>
      <c r="N1012" s="765"/>
      <c r="P1012" s="288"/>
    </row>
    <row r="1013" spans="12:16" x14ac:dyDescent="0.2">
      <c r="L1013" s="249"/>
      <c r="M1013" s="767"/>
      <c r="N1013" s="765"/>
      <c r="P1013" s="288"/>
    </row>
    <row r="1014" spans="12:16" x14ac:dyDescent="0.2">
      <c r="L1014" s="249"/>
      <c r="M1014" s="767"/>
      <c r="N1014" s="765"/>
      <c r="P1014" s="288"/>
    </row>
    <row r="1015" spans="12:16" x14ac:dyDescent="0.2">
      <c r="L1015" s="249"/>
      <c r="M1015" s="767"/>
      <c r="N1015" s="765"/>
      <c r="P1015" s="288"/>
    </row>
    <row r="1016" spans="12:16" x14ac:dyDescent="0.2">
      <c r="L1016" s="249"/>
      <c r="M1016" s="767"/>
      <c r="N1016" s="765"/>
      <c r="P1016" s="288"/>
    </row>
    <row r="1017" spans="12:16" x14ac:dyDescent="0.2">
      <c r="L1017" s="249"/>
      <c r="M1017" s="767"/>
      <c r="N1017" s="765"/>
      <c r="P1017" s="288"/>
    </row>
    <row r="1018" spans="12:16" x14ac:dyDescent="0.2">
      <c r="L1018" s="249"/>
      <c r="M1018" s="767"/>
      <c r="N1018" s="765"/>
      <c r="P1018" s="288"/>
    </row>
    <row r="1019" spans="12:16" x14ac:dyDescent="0.2">
      <c r="L1019" s="249"/>
      <c r="M1019" s="767"/>
      <c r="N1019" s="765"/>
      <c r="P1019" s="288"/>
    </row>
    <row r="1020" spans="12:16" x14ac:dyDescent="0.2">
      <c r="L1020" s="249"/>
      <c r="M1020" s="767"/>
      <c r="N1020" s="765"/>
      <c r="P1020" s="288"/>
    </row>
    <row r="1021" spans="12:16" x14ac:dyDescent="0.2">
      <c r="L1021" s="249"/>
      <c r="M1021" s="767"/>
      <c r="N1021" s="765"/>
      <c r="P1021" s="288"/>
    </row>
    <row r="1022" spans="12:16" x14ac:dyDescent="0.2">
      <c r="L1022" s="249"/>
      <c r="M1022" s="767"/>
      <c r="N1022" s="765"/>
      <c r="P1022" s="288"/>
    </row>
    <row r="1023" spans="12:16" x14ac:dyDescent="0.2">
      <c r="L1023" s="249"/>
      <c r="M1023" s="767"/>
      <c r="N1023" s="765"/>
      <c r="P1023" s="288"/>
    </row>
    <row r="1024" spans="12:16" x14ac:dyDescent="0.2">
      <c r="L1024" s="249"/>
      <c r="M1024" s="767"/>
      <c r="N1024" s="765"/>
      <c r="P1024" s="288"/>
    </row>
    <row r="1025" spans="12:16" x14ac:dyDescent="0.2">
      <c r="L1025" s="249"/>
      <c r="M1025" s="767"/>
      <c r="N1025" s="765"/>
      <c r="P1025" s="288"/>
    </row>
    <row r="1026" spans="12:16" x14ac:dyDescent="0.2">
      <c r="L1026" s="249"/>
      <c r="M1026" s="767"/>
      <c r="N1026" s="765"/>
      <c r="P1026" s="288"/>
    </row>
    <row r="1027" spans="12:16" x14ac:dyDescent="0.2">
      <c r="L1027" s="249"/>
      <c r="M1027" s="767"/>
      <c r="N1027" s="765"/>
      <c r="P1027" s="288"/>
    </row>
    <row r="1028" spans="12:16" x14ac:dyDescent="0.2">
      <c r="L1028" s="249"/>
      <c r="M1028" s="767"/>
      <c r="N1028" s="765"/>
      <c r="P1028" s="288"/>
    </row>
    <row r="1029" spans="12:16" x14ac:dyDescent="0.2">
      <c r="L1029" s="249"/>
      <c r="M1029" s="767"/>
      <c r="N1029" s="765"/>
      <c r="P1029" s="288"/>
    </row>
    <row r="1030" spans="12:16" x14ac:dyDescent="0.2">
      <c r="L1030" s="249"/>
      <c r="M1030" s="767"/>
      <c r="N1030" s="765"/>
      <c r="P1030" s="288"/>
    </row>
    <row r="1031" spans="12:16" x14ac:dyDescent="0.2">
      <c r="L1031" s="249"/>
      <c r="M1031" s="767"/>
      <c r="N1031" s="765"/>
      <c r="P1031" s="288"/>
    </row>
    <row r="1032" spans="12:16" x14ac:dyDescent="0.2">
      <c r="L1032" s="249"/>
      <c r="M1032" s="767"/>
      <c r="N1032" s="765"/>
      <c r="P1032" s="288"/>
    </row>
    <row r="1033" spans="12:16" x14ac:dyDescent="0.2">
      <c r="L1033" s="249"/>
      <c r="M1033" s="767"/>
      <c r="N1033" s="765"/>
      <c r="P1033" s="288"/>
    </row>
    <row r="1034" spans="12:16" x14ac:dyDescent="0.2">
      <c r="L1034" s="249"/>
      <c r="M1034" s="767"/>
      <c r="N1034" s="765"/>
      <c r="P1034" s="288"/>
    </row>
    <row r="1035" spans="12:16" x14ac:dyDescent="0.2">
      <c r="L1035" s="249"/>
      <c r="M1035" s="767"/>
      <c r="N1035" s="765"/>
      <c r="P1035" s="288"/>
    </row>
    <row r="1036" spans="12:16" x14ac:dyDescent="0.2">
      <c r="L1036" s="249"/>
      <c r="M1036" s="767"/>
      <c r="N1036" s="765"/>
      <c r="P1036" s="288"/>
    </row>
    <row r="1037" spans="12:16" x14ac:dyDescent="0.2">
      <c r="L1037" s="249"/>
      <c r="M1037" s="767"/>
      <c r="N1037" s="765"/>
      <c r="P1037" s="288"/>
    </row>
    <row r="1038" spans="12:16" x14ac:dyDescent="0.2">
      <c r="L1038" s="249"/>
      <c r="M1038" s="767"/>
      <c r="N1038" s="765"/>
      <c r="P1038" s="288"/>
    </row>
    <row r="1039" spans="12:16" x14ac:dyDescent="0.2">
      <c r="L1039" s="249"/>
      <c r="M1039" s="767"/>
      <c r="N1039" s="765"/>
      <c r="P1039" s="288"/>
    </row>
    <row r="1040" spans="12:16" x14ac:dyDescent="0.2">
      <c r="L1040" s="249"/>
      <c r="M1040" s="767"/>
      <c r="N1040" s="765"/>
      <c r="P1040" s="288"/>
    </row>
    <row r="1041" spans="12:16" x14ac:dyDescent="0.2">
      <c r="L1041" s="249"/>
      <c r="M1041" s="767"/>
      <c r="N1041" s="765"/>
      <c r="P1041" s="288"/>
    </row>
    <row r="1042" spans="12:16" x14ac:dyDescent="0.2">
      <c r="L1042" s="249"/>
      <c r="M1042" s="767"/>
      <c r="N1042" s="765"/>
      <c r="P1042" s="288"/>
    </row>
    <row r="1043" spans="12:16" x14ac:dyDescent="0.2">
      <c r="L1043" s="249"/>
      <c r="M1043" s="767"/>
      <c r="N1043" s="765"/>
      <c r="P1043" s="288"/>
    </row>
    <row r="1044" spans="12:16" x14ac:dyDescent="0.2">
      <c r="L1044" s="249"/>
      <c r="M1044" s="767"/>
      <c r="N1044" s="765"/>
      <c r="P1044" s="288"/>
    </row>
    <row r="1045" spans="12:16" x14ac:dyDescent="0.2">
      <c r="L1045" s="249"/>
      <c r="M1045" s="767"/>
      <c r="N1045" s="765"/>
      <c r="P1045" s="288"/>
    </row>
    <row r="1046" spans="12:16" x14ac:dyDescent="0.2">
      <c r="L1046" s="249"/>
      <c r="M1046" s="767"/>
      <c r="N1046" s="765"/>
      <c r="P1046" s="288"/>
    </row>
    <row r="1047" spans="12:16" x14ac:dyDescent="0.2">
      <c r="L1047" s="249"/>
      <c r="M1047" s="767"/>
      <c r="N1047" s="765"/>
      <c r="P1047" s="288"/>
    </row>
    <row r="1048" spans="12:16" x14ac:dyDescent="0.2">
      <c r="L1048" s="249"/>
      <c r="M1048" s="767"/>
      <c r="N1048" s="765"/>
      <c r="P1048" s="288"/>
    </row>
    <row r="1049" spans="12:16" x14ac:dyDescent="0.2">
      <c r="L1049" s="249"/>
      <c r="M1049" s="767"/>
      <c r="N1049" s="765"/>
      <c r="P1049" s="288"/>
    </row>
    <row r="1050" spans="12:16" x14ac:dyDescent="0.2">
      <c r="L1050" s="249"/>
      <c r="M1050" s="767"/>
      <c r="N1050" s="765"/>
      <c r="P1050" s="288"/>
    </row>
    <row r="1051" spans="12:16" x14ac:dyDescent="0.2">
      <c r="L1051" s="249"/>
      <c r="M1051" s="767"/>
      <c r="N1051" s="765"/>
      <c r="P1051" s="288"/>
    </row>
    <row r="1052" spans="12:16" x14ac:dyDescent="0.2">
      <c r="L1052" s="249"/>
      <c r="M1052" s="767"/>
      <c r="N1052" s="765"/>
      <c r="P1052" s="288"/>
    </row>
    <row r="1053" spans="12:16" x14ac:dyDescent="0.2">
      <c r="L1053" s="249"/>
      <c r="M1053" s="767"/>
      <c r="N1053" s="765"/>
      <c r="P1053" s="288"/>
    </row>
    <row r="1054" spans="12:16" x14ac:dyDescent="0.2">
      <c r="L1054" s="249"/>
      <c r="M1054" s="767"/>
      <c r="N1054" s="765"/>
      <c r="P1054" s="288"/>
    </row>
    <row r="1055" spans="12:16" x14ac:dyDescent="0.2">
      <c r="L1055" s="249"/>
      <c r="M1055" s="767"/>
      <c r="N1055" s="765"/>
      <c r="P1055" s="288"/>
    </row>
    <row r="1056" spans="12:16" x14ac:dyDescent="0.2">
      <c r="L1056" s="249"/>
      <c r="M1056" s="767"/>
      <c r="N1056" s="765"/>
      <c r="P1056" s="288"/>
    </row>
    <row r="1057" spans="12:16" x14ac:dyDescent="0.2">
      <c r="L1057" s="249"/>
      <c r="M1057" s="767"/>
      <c r="N1057" s="765"/>
      <c r="P1057" s="288"/>
    </row>
    <row r="1058" spans="12:16" x14ac:dyDescent="0.2">
      <c r="L1058" s="249"/>
      <c r="M1058" s="767"/>
      <c r="N1058" s="765"/>
      <c r="P1058" s="288"/>
    </row>
    <row r="1059" spans="12:16" x14ac:dyDescent="0.2">
      <c r="L1059" s="249"/>
      <c r="M1059" s="767"/>
      <c r="N1059" s="765"/>
      <c r="P1059" s="288"/>
    </row>
    <row r="1060" spans="12:16" x14ac:dyDescent="0.2">
      <c r="L1060" s="249"/>
      <c r="M1060" s="767"/>
      <c r="N1060" s="765"/>
      <c r="P1060" s="288"/>
    </row>
    <row r="1061" spans="12:16" x14ac:dyDescent="0.2">
      <c r="L1061" s="249"/>
      <c r="M1061" s="767"/>
      <c r="N1061" s="765"/>
      <c r="P1061" s="288"/>
    </row>
    <row r="1062" spans="12:16" x14ac:dyDescent="0.2">
      <c r="L1062" s="249"/>
      <c r="M1062" s="767"/>
      <c r="N1062" s="765"/>
      <c r="P1062" s="288"/>
    </row>
    <row r="1063" spans="12:16" x14ac:dyDescent="0.2">
      <c r="L1063" s="249"/>
      <c r="M1063" s="767"/>
      <c r="N1063" s="765"/>
      <c r="P1063" s="288"/>
    </row>
    <row r="1064" spans="12:16" x14ac:dyDescent="0.2">
      <c r="L1064" s="249"/>
      <c r="M1064" s="767"/>
      <c r="N1064" s="765"/>
      <c r="P1064" s="288"/>
    </row>
    <row r="1065" spans="12:16" x14ac:dyDescent="0.2">
      <c r="L1065" s="249"/>
      <c r="M1065" s="767"/>
      <c r="N1065" s="765"/>
      <c r="P1065" s="288"/>
    </row>
    <row r="1066" spans="12:16" x14ac:dyDescent="0.2">
      <c r="L1066" s="249"/>
      <c r="M1066" s="767"/>
      <c r="N1066" s="765"/>
      <c r="P1066" s="288"/>
    </row>
    <row r="1067" spans="12:16" x14ac:dyDescent="0.2">
      <c r="L1067" s="249"/>
      <c r="M1067" s="767"/>
      <c r="N1067" s="765"/>
      <c r="P1067" s="288"/>
    </row>
    <row r="1068" spans="12:16" x14ac:dyDescent="0.2">
      <c r="L1068" s="249"/>
      <c r="M1068" s="767"/>
      <c r="N1068" s="765"/>
      <c r="P1068" s="288"/>
    </row>
    <row r="1069" spans="12:16" x14ac:dyDescent="0.2">
      <c r="L1069" s="249"/>
      <c r="M1069" s="767"/>
      <c r="N1069" s="765"/>
      <c r="P1069" s="288"/>
    </row>
    <row r="1070" spans="12:16" x14ac:dyDescent="0.2">
      <c r="L1070" s="249"/>
      <c r="M1070" s="767"/>
      <c r="N1070" s="765"/>
      <c r="P1070" s="288"/>
    </row>
    <row r="1071" spans="12:16" x14ac:dyDescent="0.2">
      <c r="L1071" s="249"/>
      <c r="M1071" s="767"/>
      <c r="N1071" s="765"/>
      <c r="P1071" s="288"/>
    </row>
    <row r="1072" spans="12:16" x14ac:dyDescent="0.2">
      <c r="L1072" s="249"/>
      <c r="M1072" s="767"/>
      <c r="N1072" s="765"/>
      <c r="P1072" s="288"/>
    </row>
    <row r="1073" spans="12:16" x14ac:dyDescent="0.2">
      <c r="L1073" s="249"/>
      <c r="M1073" s="767"/>
      <c r="N1073" s="765"/>
      <c r="P1073" s="288"/>
    </row>
    <row r="1074" spans="12:16" x14ac:dyDescent="0.2">
      <c r="L1074" s="249"/>
      <c r="M1074" s="767"/>
      <c r="N1074" s="765"/>
      <c r="P1074" s="288"/>
    </row>
    <row r="1075" spans="12:16" x14ac:dyDescent="0.2">
      <c r="L1075" s="249"/>
      <c r="M1075" s="767"/>
      <c r="N1075" s="765"/>
      <c r="P1075" s="288"/>
    </row>
    <row r="1076" spans="12:16" x14ac:dyDescent="0.2">
      <c r="L1076" s="249"/>
      <c r="M1076" s="767"/>
      <c r="N1076" s="765"/>
      <c r="P1076" s="288"/>
    </row>
    <row r="1077" spans="12:16" x14ac:dyDescent="0.2">
      <c r="L1077" s="249"/>
      <c r="M1077" s="767"/>
      <c r="N1077" s="765"/>
      <c r="P1077" s="288"/>
    </row>
    <row r="1078" spans="12:16" x14ac:dyDescent="0.2">
      <c r="L1078" s="249"/>
      <c r="M1078" s="767"/>
      <c r="N1078" s="765"/>
      <c r="P1078" s="288"/>
    </row>
    <row r="1079" spans="12:16" x14ac:dyDescent="0.2">
      <c r="L1079" s="249"/>
      <c r="M1079" s="767"/>
      <c r="N1079" s="765"/>
      <c r="P1079" s="288"/>
    </row>
    <row r="1080" spans="12:16" x14ac:dyDescent="0.2">
      <c r="L1080" s="249"/>
      <c r="M1080" s="767"/>
      <c r="N1080" s="765"/>
      <c r="P1080" s="288"/>
    </row>
    <row r="1081" spans="12:16" x14ac:dyDescent="0.2">
      <c r="L1081" s="249"/>
      <c r="M1081" s="767"/>
      <c r="N1081" s="765"/>
      <c r="P1081" s="288"/>
    </row>
    <row r="1082" spans="12:16" x14ac:dyDescent="0.2">
      <c r="L1082" s="249"/>
      <c r="M1082" s="767"/>
      <c r="N1082" s="765"/>
      <c r="P1082" s="288"/>
    </row>
    <row r="1083" spans="12:16" x14ac:dyDescent="0.2">
      <c r="L1083" s="249"/>
      <c r="M1083" s="767"/>
      <c r="N1083" s="765"/>
      <c r="P1083" s="288"/>
    </row>
    <row r="1084" spans="12:16" x14ac:dyDescent="0.2">
      <c r="L1084" s="249"/>
      <c r="M1084" s="767"/>
      <c r="N1084" s="765"/>
      <c r="P1084" s="288"/>
    </row>
    <row r="1085" spans="12:16" x14ac:dyDescent="0.2">
      <c r="L1085" s="249"/>
      <c r="M1085" s="767"/>
      <c r="N1085" s="765"/>
      <c r="P1085" s="288"/>
    </row>
    <row r="1086" spans="12:16" x14ac:dyDescent="0.2">
      <c r="L1086" s="249"/>
      <c r="M1086" s="767"/>
      <c r="N1086" s="765"/>
      <c r="P1086" s="288"/>
    </row>
    <row r="1087" spans="12:16" x14ac:dyDescent="0.2">
      <c r="L1087" s="249"/>
      <c r="M1087" s="767"/>
      <c r="N1087" s="765"/>
      <c r="P1087" s="288"/>
    </row>
    <row r="1088" spans="12:16" x14ac:dyDescent="0.2">
      <c r="L1088" s="249"/>
      <c r="M1088" s="767"/>
      <c r="N1088" s="765"/>
      <c r="P1088" s="288"/>
    </row>
    <row r="1089" spans="12:16" x14ac:dyDescent="0.2">
      <c r="L1089" s="249"/>
      <c r="M1089" s="767"/>
      <c r="N1089" s="765"/>
      <c r="P1089" s="288"/>
    </row>
    <row r="1090" spans="12:16" x14ac:dyDescent="0.2">
      <c r="L1090" s="249"/>
      <c r="M1090" s="767"/>
      <c r="N1090" s="765"/>
      <c r="P1090" s="288"/>
    </row>
    <row r="1091" spans="12:16" x14ac:dyDescent="0.2">
      <c r="L1091" s="249"/>
      <c r="M1091" s="767"/>
      <c r="N1091" s="765"/>
      <c r="P1091" s="288"/>
    </row>
    <row r="1092" spans="12:16" x14ac:dyDescent="0.2">
      <c r="L1092" s="249"/>
      <c r="M1092" s="767"/>
      <c r="N1092" s="765"/>
      <c r="P1092" s="288"/>
    </row>
    <row r="1093" spans="12:16" x14ac:dyDescent="0.2">
      <c r="L1093" s="249"/>
      <c r="M1093" s="767"/>
      <c r="N1093" s="765"/>
      <c r="P1093" s="288"/>
    </row>
    <row r="1094" spans="12:16" x14ac:dyDescent="0.2">
      <c r="L1094" s="249"/>
      <c r="M1094" s="767"/>
      <c r="N1094" s="765"/>
      <c r="P1094" s="288"/>
    </row>
    <row r="1095" spans="12:16" x14ac:dyDescent="0.2">
      <c r="L1095" s="249"/>
      <c r="M1095" s="767"/>
      <c r="N1095" s="765"/>
      <c r="P1095" s="288"/>
    </row>
    <row r="1096" spans="12:16" x14ac:dyDescent="0.2">
      <c r="L1096" s="249"/>
      <c r="M1096" s="767"/>
      <c r="N1096" s="765"/>
      <c r="P1096" s="288"/>
    </row>
    <row r="1097" spans="12:16" x14ac:dyDescent="0.2">
      <c r="L1097" s="249"/>
      <c r="M1097" s="767"/>
      <c r="N1097" s="765"/>
      <c r="P1097" s="288"/>
    </row>
    <row r="1098" spans="12:16" x14ac:dyDescent="0.2">
      <c r="L1098" s="249"/>
      <c r="M1098" s="767"/>
      <c r="N1098" s="765"/>
      <c r="P1098" s="288"/>
    </row>
    <row r="1099" spans="12:16" x14ac:dyDescent="0.2">
      <c r="L1099" s="249"/>
      <c r="M1099" s="767"/>
      <c r="N1099" s="765"/>
      <c r="P1099" s="288"/>
    </row>
    <row r="1100" spans="12:16" x14ac:dyDescent="0.2">
      <c r="L1100" s="249"/>
      <c r="M1100" s="767"/>
      <c r="N1100" s="765"/>
      <c r="P1100" s="288"/>
    </row>
    <row r="1101" spans="12:16" x14ac:dyDescent="0.2">
      <c r="L1101" s="249"/>
      <c r="M1101" s="767"/>
      <c r="N1101" s="765"/>
      <c r="P1101" s="288"/>
    </row>
    <row r="1102" spans="12:16" x14ac:dyDescent="0.2">
      <c r="L1102" s="249"/>
      <c r="M1102" s="767"/>
      <c r="N1102" s="765"/>
      <c r="P1102" s="288"/>
    </row>
    <row r="1103" spans="12:16" x14ac:dyDescent="0.2">
      <c r="L1103" s="249"/>
      <c r="M1103" s="767"/>
      <c r="N1103" s="765"/>
      <c r="P1103" s="288"/>
    </row>
    <row r="1104" spans="12:16" x14ac:dyDescent="0.2">
      <c r="L1104" s="249"/>
      <c r="M1104" s="767"/>
      <c r="N1104" s="765"/>
      <c r="P1104" s="288"/>
    </row>
    <row r="1105" spans="12:16" x14ac:dyDescent="0.2">
      <c r="L1105" s="249"/>
      <c r="M1105" s="767"/>
      <c r="N1105" s="765"/>
      <c r="P1105" s="288"/>
    </row>
    <row r="1106" spans="12:16" x14ac:dyDescent="0.2">
      <c r="L1106" s="249"/>
      <c r="M1106" s="767"/>
      <c r="N1106" s="765"/>
      <c r="P1106" s="288"/>
    </row>
    <row r="1107" spans="12:16" x14ac:dyDescent="0.2">
      <c r="L1107" s="249"/>
      <c r="M1107" s="767"/>
      <c r="N1107" s="765"/>
      <c r="P1107" s="288"/>
    </row>
    <row r="1108" spans="12:16" x14ac:dyDescent="0.2">
      <c r="L1108" s="249"/>
      <c r="M1108" s="767"/>
      <c r="N1108" s="765"/>
      <c r="P1108" s="288"/>
    </row>
    <row r="1109" spans="12:16" x14ac:dyDescent="0.2">
      <c r="L1109" s="249"/>
      <c r="M1109" s="767"/>
      <c r="N1109" s="765"/>
      <c r="P1109" s="288"/>
    </row>
    <row r="1110" spans="12:16" x14ac:dyDescent="0.2">
      <c r="L1110" s="249"/>
      <c r="M1110" s="767"/>
      <c r="N1110" s="765"/>
      <c r="P1110" s="288"/>
    </row>
    <row r="1111" spans="12:16" x14ac:dyDescent="0.2">
      <c r="L1111" s="249"/>
      <c r="M1111" s="767"/>
      <c r="N1111" s="765"/>
      <c r="P1111" s="288"/>
    </row>
    <row r="1112" spans="12:16" x14ac:dyDescent="0.2">
      <c r="L1112" s="249"/>
      <c r="M1112" s="767"/>
      <c r="N1112" s="765"/>
      <c r="P1112" s="288"/>
    </row>
    <row r="1113" spans="12:16" x14ac:dyDescent="0.2">
      <c r="L1113" s="249"/>
      <c r="M1113" s="767"/>
      <c r="N1113" s="765"/>
      <c r="P1113" s="288"/>
    </row>
    <row r="1114" spans="12:16" x14ac:dyDescent="0.2">
      <c r="L1114" s="249"/>
      <c r="M1114" s="767"/>
      <c r="N1114" s="765"/>
      <c r="P1114" s="288"/>
    </row>
    <row r="1115" spans="12:16" x14ac:dyDescent="0.2">
      <c r="L1115" s="249"/>
      <c r="M1115" s="767"/>
      <c r="N1115" s="765"/>
      <c r="P1115" s="288"/>
    </row>
    <row r="1116" spans="12:16" x14ac:dyDescent="0.2">
      <c r="L1116" s="249"/>
      <c r="M1116" s="767"/>
      <c r="N1116" s="765"/>
      <c r="P1116" s="288"/>
    </row>
    <row r="1117" spans="12:16" x14ac:dyDescent="0.2">
      <c r="L1117" s="249"/>
      <c r="M1117" s="767"/>
      <c r="N1117" s="765"/>
      <c r="P1117" s="288"/>
    </row>
    <row r="1118" spans="12:16" x14ac:dyDescent="0.2">
      <c r="L1118" s="249"/>
      <c r="M1118" s="767"/>
      <c r="N1118" s="765"/>
      <c r="P1118" s="288"/>
    </row>
    <row r="1119" spans="12:16" x14ac:dyDescent="0.2">
      <c r="L1119" s="249"/>
      <c r="M1119" s="767"/>
      <c r="N1119" s="765"/>
      <c r="P1119" s="288"/>
    </row>
    <row r="1120" spans="12:16" x14ac:dyDescent="0.2">
      <c r="L1120" s="249"/>
      <c r="M1120" s="767"/>
      <c r="N1120" s="765"/>
      <c r="P1120" s="288"/>
    </row>
    <row r="1121" spans="12:16" x14ac:dyDescent="0.2">
      <c r="L1121" s="249"/>
      <c r="M1121" s="767"/>
      <c r="N1121" s="765"/>
      <c r="P1121" s="288"/>
    </row>
    <row r="1122" spans="12:16" x14ac:dyDescent="0.2">
      <c r="L1122" s="249"/>
      <c r="M1122" s="767"/>
      <c r="N1122" s="765"/>
      <c r="P1122" s="288"/>
    </row>
    <row r="1123" spans="12:16" x14ac:dyDescent="0.2">
      <c r="L1123" s="249"/>
      <c r="M1123" s="767"/>
      <c r="N1123" s="765"/>
      <c r="P1123" s="288"/>
    </row>
    <row r="1124" spans="12:16" x14ac:dyDescent="0.2">
      <c r="L1124" s="249"/>
      <c r="M1124" s="767"/>
      <c r="N1124" s="765"/>
      <c r="P1124" s="288"/>
    </row>
    <row r="1125" spans="12:16" x14ac:dyDescent="0.2">
      <c r="L1125" s="249"/>
      <c r="M1125" s="767"/>
      <c r="N1125" s="765"/>
      <c r="P1125" s="288"/>
    </row>
    <row r="1126" spans="12:16" x14ac:dyDescent="0.2">
      <c r="L1126" s="249"/>
      <c r="M1126" s="767"/>
      <c r="N1126" s="765"/>
      <c r="P1126" s="288"/>
    </row>
    <row r="1127" spans="12:16" x14ac:dyDescent="0.2">
      <c r="L1127" s="249"/>
      <c r="M1127" s="767"/>
      <c r="N1127" s="765"/>
      <c r="P1127" s="288"/>
    </row>
    <row r="1128" spans="12:16" x14ac:dyDescent="0.2">
      <c r="L1128" s="249"/>
      <c r="M1128" s="767"/>
      <c r="N1128" s="765"/>
      <c r="P1128" s="288"/>
    </row>
    <row r="1129" spans="12:16" x14ac:dyDescent="0.2">
      <c r="L1129" s="249"/>
      <c r="M1129" s="767"/>
      <c r="N1129" s="765"/>
      <c r="P1129" s="288"/>
    </row>
    <row r="1130" spans="12:16" x14ac:dyDescent="0.2">
      <c r="L1130" s="249"/>
      <c r="M1130" s="767"/>
      <c r="N1130" s="765"/>
      <c r="P1130" s="288"/>
    </row>
    <row r="1131" spans="12:16" x14ac:dyDescent="0.2">
      <c r="L1131" s="249"/>
      <c r="M1131" s="767"/>
      <c r="N1131" s="765"/>
      <c r="P1131" s="288"/>
    </row>
    <row r="1132" spans="12:16" x14ac:dyDescent="0.2">
      <c r="L1132" s="249"/>
      <c r="M1132" s="767"/>
      <c r="N1132" s="765"/>
      <c r="P1132" s="288"/>
    </row>
    <row r="1133" spans="12:16" x14ac:dyDescent="0.2">
      <c r="L1133" s="249"/>
      <c r="M1133" s="767"/>
      <c r="N1133" s="765"/>
      <c r="P1133" s="288"/>
    </row>
    <row r="1134" spans="12:16" x14ac:dyDescent="0.2">
      <c r="L1134" s="249"/>
      <c r="M1134" s="767"/>
      <c r="N1134" s="765"/>
      <c r="P1134" s="288"/>
    </row>
    <row r="1135" spans="12:16" x14ac:dyDescent="0.2">
      <c r="L1135" s="249"/>
      <c r="M1135" s="767"/>
      <c r="N1135" s="765"/>
      <c r="P1135" s="288"/>
    </row>
    <row r="1136" spans="12:16" x14ac:dyDescent="0.2">
      <c r="L1136" s="249"/>
      <c r="M1136" s="767"/>
      <c r="N1136" s="765"/>
      <c r="P1136" s="288"/>
    </row>
    <row r="1137" spans="12:16" x14ac:dyDescent="0.2">
      <c r="L1137" s="249"/>
      <c r="M1137" s="767"/>
      <c r="N1137" s="765"/>
      <c r="P1137" s="288"/>
    </row>
    <row r="1138" spans="12:16" x14ac:dyDescent="0.2">
      <c r="L1138" s="249"/>
      <c r="M1138" s="767"/>
      <c r="N1138" s="765"/>
      <c r="P1138" s="288"/>
    </row>
    <row r="1139" spans="12:16" x14ac:dyDescent="0.2">
      <c r="L1139" s="249"/>
      <c r="M1139" s="767"/>
      <c r="N1139" s="765"/>
      <c r="P1139" s="288"/>
    </row>
    <row r="1140" spans="12:16" x14ac:dyDescent="0.2">
      <c r="L1140" s="249"/>
      <c r="M1140" s="767"/>
      <c r="N1140" s="765"/>
      <c r="P1140" s="288"/>
    </row>
    <row r="1141" spans="12:16" x14ac:dyDescent="0.2">
      <c r="L1141" s="249"/>
      <c r="M1141" s="767"/>
      <c r="N1141" s="765"/>
      <c r="P1141" s="288"/>
    </row>
    <row r="1142" spans="12:16" x14ac:dyDescent="0.2">
      <c r="L1142" s="249"/>
      <c r="M1142" s="767"/>
      <c r="N1142" s="765"/>
      <c r="P1142" s="288"/>
    </row>
    <row r="1143" spans="12:16" x14ac:dyDescent="0.2">
      <c r="L1143" s="249"/>
      <c r="M1143" s="767"/>
      <c r="N1143" s="765"/>
      <c r="P1143" s="288"/>
    </row>
    <row r="1144" spans="12:16" x14ac:dyDescent="0.2">
      <c r="L1144" s="249"/>
      <c r="M1144" s="767"/>
      <c r="N1144" s="765"/>
      <c r="P1144" s="288"/>
    </row>
    <row r="1145" spans="12:16" x14ac:dyDescent="0.2">
      <c r="L1145" s="249"/>
      <c r="M1145" s="767"/>
      <c r="N1145" s="765"/>
      <c r="P1145" s="288"/>
    </row>
    <row r="1146" spans="12:16" x14ac:dyDescent="0.2">
      <c r="L1146" s="249"/>
      <c r="M1146" s="767"/>
      <c r="N1146" s="765"/>
      <c r="P1146" s="288"/>
    </row>
    <row r="1147" spans="12:16" x14ac:dyDescent="0.2">
      <c r="L1147" s="249"/>
      <c r="M1147" s="767"/>
      <c r="N1147" s="765"/>
      <c r="P1147" s="288"/>
    </row>
    <row r="1148" spans="12:16" x14ac:dyDescent="0.2">
      <c r="L1148" s="249"/>
      <c r="M1148" s="767"/>
      <c r="N1148" s="765"/>
      <c r="P1148" s="288"/>
    </row>
    <row r="1149" spans="12:16" x14ac:dyDescent="0.2">
      <c r="L1149" s="249"/>
      <c r="M1149" s="767"/>
      <c r="N1149" s="765"/>
      <c r="P1149" s="288"/>
    </row>
    <row r="1150" spans="12:16" x14ac:dyDescent="0.2">
      <c r="L1150" s="249"/>
      <c r="M1150" s="767"/>
      <c r="N1150" s="765"/>
      <c r="P1150" s="288"/>
    </row>
    <row r="1151" spans="12:16" x14ac:dyDescent="0.2">
      <c r="L1151" s="249"/>
      <c r="M1151" s="767"/>
      <c r="N1151" s="765"/>
      <c r="P1151" s="288"/>
    </row>
    <row r="1152" spans="12:16" x14ac:dyDescent="0.2">
      <c r="L1152" s="249"/>
      <c r="M1152" s="767"/>
      <c r="N1152" s="765"/>
      <c r="P1152" s="288"/>
    </row>
    <row r="1153" spans="12:16" x14ac:dyDescent="0.2">
      <c r="L1153" s="249"/>
      <c r="M1153" s="767"/>
      <c r="N1153" s="765"/>
      <c r="P1153" s="288"/>
    </row>
    <row r="1154" spans="12:16" x14ac:dyDescent="0.2">
      <c r="L1154" s="249"/>
      <c r="M1154" s="767"/>
      <c r="N1154" s="765"/>
      <c r="P1154" s="288"/>
    </row>
    <row r="1155" spans="12:16" x14ac:dyDescent="0.2">
      <c r="L1155" s="249"/>
      <c r="M1155" s="767"/>
      <c r="N1155" s="765"/>
      <c r="P1155" s="288"/>
    </row>
    <row r="1156" spans="12:16" x14ac:dyDescent="0.2">
      <c r="L1156" s="249"/>
      <c r="M1156" s="767"/>
      <c r="N1156" s="765"/>
      <c r="P1156" s="288"/>
    </row>
    <row r="1157" spans="12:16" x14ac:dyDescent="0.2">
      <c r="L1157" s="249"/>
      <c r="M1157" s="767"/>
      <c r="N1157" s="765"/>
      <c r="P1157" s="288"/>
    </row>
    <row r="1158" spans="12:16" x14ac:dyDescent="0.2">
      <c r="L1158" s="249"/>
      <c r="M1158" s="767"/>
      <c r="N1158" s="765"/>
      <c r="P1158" s="288"/>
    </row>
    <row r="1159" spans="12:16" x14ac:dyDescent="0.2">
      <c r="L1159" s="249"/>
      <c r="M1159" s="767"/>
      <c r="N1159" s="765"/>
      <c r="P1159" s="288"/>
    </row>
    <row r="1160" spans="12:16" x14ac:dyDescent="0.2">
      <c r="L1160" s="249"/>
      <c r="M1160" s="767"/>
      <c r="N1160" s="765"/>
      <c r="P1160" s="288"/>
    </row>
    <row r="1161" spans="12:16" x14ac:dyDescent="0.2">
      <c r="L1161" s="249"/>
      <c r="M1161" s="767"/>
      <c r="N1161" s="765"/>
      <c r="P1161" s="288"/>
    </row>
    <row r="1162" spans="12:16" x14ac:dyDescent="0.2">
      <c r="L1162" s="249"/>
      <c r="M1162" s="767"/>
      <c r="N1162" s="765"/>
      <c r="P1162" s="288"/>
    </row>
    <row r="1163" spans="12:16" x14ac:dyDescent="0.2">
      <c r="L1163" s="249"/>
      <c r="M1163" s="767"/>
      <c r="N1163" s="765"/>
      <c r="P1163" s="288"/>
    </row>
    <row r="1164" spans="12:16" x14ac:dyDescent="0.2">
      <c r="L1164" s="249"/>
      <c r="M1164" s="767"/>
      <c r="N1164" s="765"/>
      <c r="P1164" s="288"/>
    </row>
    <row r="1165" spans="12:16" x14ac:dyDescent="0.2">
      <c r="L1165" s="249"/>
      <c r="M1165" s="767"/>
      <c r="N1165" s="765"/>
      <c r="P1165" s="288"/>
    </row>
    <row r="1166" spans="12:16" x14ac:dyDescent="0.2">
      <c r="L1166" s="249"/>
      <c r="M1166" s="767"/>
      <c r="N1166" s="765"/>
      <c r="P1166" s="288"/>
    </row>
    <row r="1167" spans="12:16" x14ac:dyDescent="0.2">
      <c r="L1167" s="249"/>
      <c r="M1167" s="767"/>
      <c r="N1167" s="765"/>
      <c r="P1167" s="288"/>
    </row>
    <row r="1168" spans="12:16" x14ac:dyDescent="0.2">
      <c r="L1168" s="249"/>
      <c r="M1168" s="767"/>
      <c r="N1168" s="765"/>
      <c r="P1168" s="288"/>
    </row>
    <row r="1169" spans="12:16" x14ac:dyDescent="0.2">
      <c r="L1169" s="249"/>
      <c r="M1169" s="767"/>
      <c r="N1169" s="765"/>
      <c r="P1169" s="288"/>
    </row>
    <row r="1170" spans="12:16" x14ac:dyDescent="0.2">
      <c r="L1170" s="249"/>
      <c r="M1170" s="767"/>
      <c r="N1170" s="765"/>
      <c r="P1170" s="288"/>
    </row>
    <row r="1171" spans="12:16" x14ac:dyDescent="0.2">
      <c r="L1171" s="249"/>
      <c r="M1171" s="767"/>
      <c r="N1171" s="765"/>
      <c r="P1171" s="288"/>
    </row>
    <row r="1172" spans="12:16" x14ac:dyDescent="0.2">
      <c r="L1172" s="249"/>
      <c r="M1172" s="767"/>
      <c r="N1172" s="765"/>
      <c r="P1172" s="288"/>
    </row>
    <row r="1173" spans="12:16" x14ac:dyDescent="0.2">
      <c r="L1173" s="249"/>
      <c r="M1173" s="767"/>
      <c r="N1173" s="765"/>
      <c r="P1173" s="288"/>
    </row>
    <row r="1174" spans="12:16" x14ac:dyDescent="0.2">
      <c r="L1174" s="249"/>
      <c r="M1174" s="767"/>
      <c r="N1174" s="765"/>
      <c r="P1174" s="288"/>
    </row>
    <row r="1175" spans="12:16" x14ac:dyDescent="0.2">
      <c r="L1175" s="249"/>
      <c r="M1175" s="767"/>
      <c r="N1175" s="765"/>
      <c r="P1175" s="288"/>
    </row>
    <row r="1176" spans="12:16" x14ac:dyDescent="0.2">
      <c r="L1176" s="249"/>
      <c r="M1176" s="767"/>
      <c r="N1176" s="765"/>
      <c r="P1176" s="288"/>
    </row>
    <row r="1177" spans="12:16" x14ac:dyDescent="0.2">
      <c r="L1177" s="249"/>
      <c r="M1177" s="767"/>
      <c r="N1177" s="765"/>
      <c r="P1177" s="288"/>
    </row>
    <row r="1178" spans="12:16" x14ac:dyDescent="0.2">
      <c r="L1178" s="249"/>
      <c r="M1178" s="767"/>
      <c r="N1178" s="765"/>
      <c r="P1178" s="288"/>
    </row>
    <row r="1179" spans="12:16" x14ac:dyDescent="0.2">
      <c r="L1179" s="249"/>
      <c r="M1179" s="767"/>
      <c r="N1179" s="765"/>
      <c r="P1179" s="288"/>
    </row>
    <row r="1180" spans="12:16" x14ac:dyDescent="0.2">
      <c r="L1180" s="249"/>
      <c r="M1180" s="767"/>
      <c r="N1180" s="765"/>
      <c r="P1180" s="288"/>
    </row>
    <row r="1181" spans="12:16" x14ac:dyDescent="0.2">
      <c r="L1181" s="249"/>
      <c r="M1181" s="767"/>
      <c r="N1181" s="765"/>
      <c r="P1181" s="288"/>
    </row>
    <row r="1182" spans="12:16" x14ac:dyDescent="0.2">
      <c r="L1182" s="249"/>
      <c r="M1182" s="767"/>
      <c r="N1182" s="765"/>
      <c r="P1182" s="288"/>
    </row>
    <row r="1183" spans="12:16" x14ac:dyDescent="0.2">
      <c r="L1183" s="249"/>
      <c r="M1183" s="767"/>
      <c r="N1183" s="765"/>
      <c r="P1183" s="288"/>
    </row>
    <row r="1184" spans="12:16" x14ac:dyDescent="0.2">
      <c r="L1184" s="249"/>
      <c r="M1184" s="767"/>
      <c r="N1184" s="765"/>
      <c r="P1184" s="288"/>
    </row>
    <row r="1185" spans="12:16" x14ac:dyDescent="0.2">
      <c r="L1185" s="249"/>
      <c r="M1185" s="767"/>
      <c r="N1185" s="765"/>
      <c r="P1185" s="288"/>
    </row>
    <row r="1186" spans="12:16" x14ac:dyDescent="0.2">
      <c r="L1186" s="249"/>
      <c r="M1186" s="767"/>
      <c r="N1186" s="765"/>
      <c r="P1186" s="288"/>
    </row>
    <row r="1187" spans="12:16" x14ac:dyDescent="0.2">
      <c r="L1187" s="249"/>
      <c r="M1187" s="767"/>
      <c r="N1187" s="765"/>
      <c r="P1187" s="288"/>
    </row>
    <row r="1188" spans="12:16" x14ac:dyDescent="0.2">
      <c r="L1188" s="249"/>
      <c r="M1188" s="767"/>
      <c r="N1188" s="765"/>
      <c r="P1188" s="288"/>
    </row>
    <row r="1189" spans="12:16" x14ac:dyDescent="0.2">
      <c r="L1189" s="249"/>
      <c r="M1189" s="767"/>
      <c r="N1189" s="765"/>
      <c r="P1189" s="288"/>
    </row>
    <row r="1190" spans="12:16" x14ac:dyDescent="0.2">
      <c r="L1190" s="249"/>
      <c r="M1190" s="767"/>
      <c r="N1190" s="765"/>
      <c r="P1190" s="288"/>
    </row>
    <row r="1191" spans="12:16" x14ac:dyDescent="0.2">
      <c r="L1191" s="249"/>
      <c r="M1191" s="767"/>
      <c r="N1191" s="765"/>
      <c r="P1191" s="288"/>
    </row>
    <row r="1192" spans="12:16" x14ac:dyDescent="0.2">
      <c r="L1192" s="249"/>
      <c r="M1192" s="767"/>
      <c r="N1192" s="765"/>
      <c r="P1192" s="288"/>
    </row>
    <row r="1193" spans="12:16" x14ac:dyDescent="0.2">
      <c r="L1193" s="249"/>
      <c r="M1193" s="767"/>
      <c r="N1193" s="765"/>
      <c r="P1193" s="288"/>
    </row>
    <row r="1194" spans="12:16" x14ac:dyDescent="0.2">
      <c r="L1194" s="249"/>
      <c r="M1194" s="767"/>
      <c r="N1194" s="765"/>
      <c r="P1194" s="288"/>
    </row>
    <row r="1195" spans="12:16" x14ac:dyDescent="0.2">
      <c r="L1195" s="249"/>
      <c r="M1195" s="767"/>
      <c r="N1195" s="765"/>
      <c r="P1195" s="288"/>
    </row>
    <row r="1196" spans="12:16" x14ac:dyDescent="0.2">
      <c r="L1196" s="249"/>
      <c r="M1196" s="767"/>
      <c r="N1196" s="765"/>
      <c r="P1196" s="288"/>
    </row>
    <row r="1197" spans="12:16" x14ac:dyDescent="0.2">
      <c r="L1197" s="249"/>
      <c r="M1197" s="767"/>
      <c r="N1197" s="765"/>
      <c r="P1197" s="288"/>
    </row>
    <row r="1198" spans="12:16" x14ac:dyDescent="0.2">
      <c r="L1198" s="249"/>
      <c r="M1198" s="767"/>
      <c r="N1198" s="765"/>
      <c r="P1198" s="288"/>
    </row>
    <row r="1199" spans="12:16" x14ac:dyDescent="0.2">
      <c r="L1199" s="249"/>
      <c r="M1199" s="767"/>
      <c r="N1199" s="765"/>
      <c r="P1199" s="288"/>
    </row>
    <row r="1200" spans="12:16" x14ac:dyDescent="0.2">
      <c r="L1200" s="249"/>
      <c r="M1200" s="767"/>
      <c r="N1200" s="765"/>
      <c r="P1200" s="288"/>
    </row>
    <row r="1201" spans="12:16" x14ac:dyDescent="0.2">
      <c r="L1201" s="249"/>
      <c r="M1201" s="767"/>
      <c r="N1201" s="765"/>
      <c r="P1201" s="288"/>
    </row>
    <row r="1202" spans="12:16" x14ac:dyDescent="0.2">
      <c r="L1202" s="249"/>
      <c r="M1202" s="767"/>
      <c r="N1202" s="765"/>
      <c r="P1202" s="288"/>
    </row>
    <row r="1203" spans="12:16" x14ac:dyDescent="0.2">
      <c r="L1203" s="249"/>
      <c r="M1203" s="767"/>
      <c r="N1203" s="765"/>
      <c r="P1203" s="288"/>
    </row>
    <row r="1204" spans="12:16" x14ac:dyDescent="0.2">
      <c r="L1204" s="249"/>
      <c r="M1204" s="767"/>
      <c r="N1204" s="765"/>
      <c r="P1204" s="288"/>
    </row>
    <row r="1205" spans="12:16" x14ac:dyDescent="0.2">
      <c r="L1205" s="249"/>
      <c r="M1205" s="767"/>
      <c r="N1205" s="765"/>
      <c r="P1205" s="288"/>
    </row>
    <row r="1206" spans="12:16" x14ac:dyDescent="0.2">
      <c r="L1206" s="249"/>
      <c r="M1206" s="767"/>
      <c r="N1206" s="765"/>
      <c r="P1206" s="288"/>
    </row>
    <row r="1207" spans="12:16" x14ac:dyDescent="0.2">
      <c r="L1207" s="249"/>
      <c r="M1207" s="767"/>
      <c r="N1207" s="765"/>
      <c r="P1207" s="288"/>
    </row>
    <row r="1208" spans="12:16" x14ac:dyDescent="0.2">
      <c r="L1208" s="249"/>
      <c r="M1208" s="767"/>
      <c r="N1208" s="765"/>
      <c r="P1208" s="288"/>
    </row>
    <row r="1209" spans="12:16" x14ac:dyDescent="0.2">
      <c r="L1209" s="249"/>
      <c r="M1209" s="767"/>
      <c r="N1209" s="765"/>
      <c r="P1209" s="288"/>
    </row>
    <row r="1210" spans="12:16" x14ac:dyDescent="0.2">
      <c r="L1210" s="249"/>
      <c r="M1210" s="767"/>
      <c r="N1210" s="765"/>
      <c r="P1210" s="288"/>
    </row>
    <row r="1211" spans="12:16" x14ac:dyDescent="0.2">
      <c r="L1211" s="249"/>
      <c r="M1211" s="767"/>
      <c r="N1211" s="765"/>
      <c r="P1211" s="288"/>
    </row>
    <row r="1212" spans="12:16" x14ac:dyDescent="0.2">
      <c r="L1212" s="249"/>
      <c r="M1212" s="767"/>
      <c r="N1212" s="765"/>
      <c r="P1212" s="288"/>
    </row>
    <row r="1213" spans="12:16" x14ac:dyDescent="0.2">
      <c r="L1213" s="249"/>
      <c r="M1213" s="767"/>
      <c r="N1213" s="765"/>
      <c r="P1213" s="288"/>
    </row>
    <row r="1214" spans="12:16" x14ac:dyDescent="0.2">
      <c r="L1214" s="249"/>
      <c r="M1214" s="767"/>
      <c r="N1214" s="765"/>
      <c r="P1214" s="288"/>
    </row>
    <row r="1215" spans="12:16" x14ac:dyDescent="0.2">
      <c r="L1215" s="249"/>
      <c r="M1215" s="767"/>
      <c r="N1215" s="765"/>
      <c r="P1215" s="288"/>
    </row>
    <row r="1216" spans="12:16" x14ac:dyDescent="0.2">
      <c r="L1216" s="249"/>
      <c r="M1216" s="767"/>
      <c r="N1216" s="765"/>
      <c r="P1216" s="288"/>
    </row>
    <row r="1217" spans="12:16" x14ac:dyDescent="0.2">
      <c r="L1217" s="249"/>
      <c r="M1217" s="767"/>
      <c r="N1217" s="765"/>
      <c r="P1217" s="288"/>
    </row>
    <row r="1218" spans="12:16" x14ac:dyDescent="0.2">
      <c r="L1218" s="249"/>
      <c r="M1218" s="767"/>
      <c r="N1218" s="765"/>
      <c r="P1218" s="288"/>
    </row>
    <row r="1219" spans="12:16" x14ac:dyDescent="0.2">
      <c r="L1219" s="249"/>
      <c r="M1219" s="767"/>
      <c r="N1219" s="765"/>
      <c r="P1219" s="288"/>
    </row>
    <row r="1220" spans="12:16" x14ac:dyDescent="0.2">
      <c r="L1220" s="249"/>
      <c r="M1220" s="767"/>
      <c r="N1220" s="765"/>
      <c r="P1220" s="288"/>
    </row>
    <row r="1221" spans="12:16" x14ac:dyDescent="0.2">
      <c r="L1221" s="249"/>
      <c r="M1221" s="767"/>
      <c r="N1221" s="765"/>
      <c r="P1221" s="288"/>
    </row>
    <row r="1222" spans="12:16" x14ac:dyDescent="0.2">
      <c r="L1222" s="249"/>
      <c r="M1222" s="767"/>
      <c r="N1222" s="765"/>
      <c r="P1222" s="288"/>
    </row>
    <row r="1223" spans="12:16" x14ac:dyDescent="0.2">
      <c r="L1223" s="249"/>
      <c r="M1223" s="767"/>
      <c r="N1223" s="765"/>
      <c r="P1223" s="288"/>
    </row>
    <row r="1224" spans="12:16" x14ac:dyDescent="0.2">
      <c r="L1224" s="249"/>
      <c r="M1224" s="767"/>
      <c r="N1224" s="765"/>
      <c r="P1224" s="288"/>
    </row>
    <row r="1225" spans="12:16" x14ac:dyDescent="0.2">
      <c r="L1225" s="249"/>
      <c r="M1225" s="767"/>
      <c r="N1225" s="765"/>
      <c r="P1225" s="288"/>
    </row>
    <row r="1226" spans="12:16" x14ac:dyDescent="0.2">
      <c r="L1226" s="249"/>
      <c r="M1226" s="767"/>
      <c r="N1226" s="765"/>
      <c r="P1226" s="288"/>
    </row>
    <row r="1227" spans="12:16" x14ac:dyDescent="0.2">
      <c r="L1227" s="249"/>
      <c r="M1227" s="767"/>
      <c r="N1227" s="765"/>
      <c r="P1227" s="288"/>
    </row>
    <row r="1228" spans="12:16" x14ac:dyDescent="0.2">
      <c r="L1228" s="249"/>
      <c r="M1228" s="767"/>
      <c r="N1228" s="765"/>
      <c r="P1228" s="288"/>
    </row>
    <row r="1229" spans="12:16" x14ac:dyDescent="0.2">
      <c r="L1229" s="249"/>
      <c r="M1229" s="767"/>
      <c r="N1229" s="765"/>
      <c r="P1229" s="288"/>
    </row>
    <row r="1230" spans="12:16" x14ac:dyDescent="0.2">
      <c r="L1230" s="249"/>
      <c r="M1230" s="767"/>
      <c r="N1230" s="765"/>
      <c r="P1230" s="288"/>
    </row>
    <row r="1231" spans="12:16" x14ac:dyDescent="0.2">
      <c r="L1231" s="249"/>
      <c r="M1231" s="767"/>
      <c r="N1231" s="765"/>
      <c r="P1231" s="288"/>
    </row>
    <row r="1232" spans="12:16" x14ac:dyDescent="0.2">
      <c r="L1232" s="249"/>
      <c r="M1232" s="767"/>
      <c r="N1232" s="765"/>
      <c r="P1232" s="288"/>
    </row>
    <row r="1233" spans="12:16" x14ac:dyDescent="0.2">
      <c r="L1233" s="249"/>
      <c r="M1233" s="767"/>
      <c r="N1233" s="765"/>
      <c r="P1233" s="288"/>
    </row>
    <row r="1234" spans="12:16" x14ac:dyDescent="0.2">
      <c r="L1234" s="249"/>
      <c r="M1234" s="767"/>
      <c r="N1234" s="765"/>
      <c r="P1234" s="288"/>
    </row>
    <row r="1235" spans="12:16" x14ac:dyDescent="0.2">
      <c r="L1235" s="249"/>
      <c r="M1235" s="767"/>
      <c r="N1235" s="765"/>
      <c r="P1235" s="288"/>
    </row>
    <row r="1236" spans="12:16" x14ac:dyDescent="0.2">
      <c r="L1236" s="249"/>
      <c r="M1236" s="767"/>
      <c r="N1236" s="765"/>
      <c r="P1236" s="288"/>
    </row>
    <row r="1237" spans="12:16" x14ac:dyDescent="0.2">
      <c r="L1237" s="249"/>
      <c r="M1237" s="767"/>
      <c r="N1237" s="765"/>
      <c r="P1237" s="288"/>
    </row>
    <row r="1238" spans="12:16" x14ac:dyDescent="0.2">
      <c r="L1238" s="249"/>
      <c r="M1238" s="767"/>
      <c r="N1238" s="765"/>
      <c r="P1238" s="288"/>
    </row>
    <row r="1239" spans="12:16" x14ac:dyDescent="0.2">
      <c r="L1239" s="249"/>
      <c r="M1239" s="767"/>
      <c r="N1239" s="765"/>
      <c r="P1239" s="288"/>
    </row>
    <row r="1240" spans="12:16" x14ac:dyDescent="0.2">
      <c r="L1240" s="249"/>
      <c r="M1240" s="767"/>
      <c r="N1240" s="765"/>
      <c r="P1240" s="288"/>
    </row>
    <row r="1241" spans="12:16" x14ac:dyDescent="0.2">
      <c r="L1241" s="249"/>
      <c r="M1241" s="767"/>
      <c r="N1241" s="765"/>
      <c r="P1241" s="288"/>
    </row>
    <row r="1242" spans="12:16" x14ac:dyDescent="0.2">
      <c r="L1242" s="249"/>
      <c r="M1242" s="767"/>
      <c r="N1242" s="765"/>
      <c r="P1242" s="288"/>
    </row>
    <row r="1243" spans="12:16" x14ac:dyDescent="0.2">
      <c r="L1243" s="249"/>
      <c r="M1243" s="767"/>
      <c r="N1243" s="765"/>
      <c r="P1243" s="288"/>
    </row>
    <row r="1244" spans="12:16" x14ac:dyDescent="0.2">
      <c r="L1244" s="249"/>
      <c r="M1244" s="767"/>
      <c r="N1244" s="765"/>
      <c r="P1244" s="288"/>
    </row>
    <row r="1245" spans="12:16" x14ac:dyDescent="0.2">
      <c r="L1245" s="249"/>
      <c r="M1245" s="767"/>
      <c r="N1245" s="765"/>
      <c r="P1245" s="288"/>
    </row>
    <row r="1246" spans="12:16" x14ac:dyDescent="0.2">
      <c r="L1246" s="249"/>
      <c r="M1246" s="767"/>
      <c r="N1246" s="765"/>
      <c r="P1246" s="288"/>
    </row>
    <row r="1247" spans="12:16" x14ac:dyDescent="0.2">
      <c r="L1247" s="249"/>
      <c r="M1247" s="767"/>
      <c r="N1247" s="765"/>
      <c r="P1247" s="288"/>
    </row>
    <row r="1248" spans="12:16" x14ac:dyDescent="0.2">
      <c r="L1248" s="249"/>
      <c r="M1248" s="767"/>
      <c r="N1248" s="765"/>
      <c r="P1248" s="288"/>
    </row>
    <row r="1249" spans="12:16" x14ac:dyDescent="0.2">
      <c r="L1249" s="249"/>
      <c r="M1249" s="767"/>
      <c r="N1249" s="765"/>
      <c r="P1249" s="288"/>
    </row>
    <row r="1250" spans="12:16" x14ac:dyDescent="0.2">
      <c r="L1250" s="249"/>
      <c r="M1250" s="767"/>
      <c r="N1250" s="765"/>
      <c r="P1250" s="288"/>
    </row>
    <row r="1251" spans="12:16" x14ac:dyDescent="0.2">
      <c r="L1251" s="249"/>
      <c r="M1251" s="767"/>
      <c r="N1251" s="765"/>
      <c r="P1251" s="288"/>
    </row>
    <row r="1252" spans="12:16" x14ac:dyDescent="0.2">
      <c r="L1252" s="249"/>
      <c r="M1252" s="767"/>
      <c r="N1252" s="765"/>
      <c r="P1252" s="288"/>
    </row>
    <row r="1253" spans="12:16" x14ac:dyDescent="0.2">
      <c r="L1253" s="249"/>
      <c r="M1253" s="767"/>
      <c r="N1253" s="765"/>
      <c r="P1253" s="288"/>
    </row>
    <row r="1254" spans="12:16" x14ac:dyDescent="0.2">
      <c r="L1254" s="249"/>
      <c r="M1254" s="767"/>
      <c r="N1254" s="765"/>
      <c r="P1254" s="288"/>
    </row>
    <row r="1255" spans="12:16" x14ac:dyDescent="0.2">
      <c r="L1255" s="249"/>
      <c r="M1255" s="767"/>
      <c r="N1255" s="765"/>
      <c r="P1255" s="288"/>
    </row>
    <row r="1256" spans="12:16" x14ac:dyDescent="0.2">
      <c r="L1256" s="249"/>
      <c r="M1256" s="767"/>
      <c r="N1256" s="765"/>
      <c r="P1256" s="288"/>
    </row>
    <row r="1257" spans="12:16" x14ac:dyDescent="0.2">
      <c r="L1257" s="249"/>
      <c r="M1257" s="767"/>
      <c r="N1257" s="765"/>
      <c r="P1257" s="288"/>
    </row>
    <row r="1258" spans="12:16" x14ac:dyDescent="0.2">
      <c r="L1258" s="249"/>
      <c r="M1258" s="767"/>
      <c r="N1258" s="765"/>
      <c r="P1258" s="288"/>
    </row>
    <row r="1259" spans="12:16" x14ac:dyDescent="0.2">
      <c r="L1259" s="249"/>
      <c r="M1259" s="767"/>
      <c r="N1259" s="765"/>
      <c r="P1259" s="288"/>
    </row>
    <row r="1260" spans="12:16" x14ac:dyDescent="0.2">
      <c r="L1260" s="249"/>
      <c r="M1260" s="767"/>
      <c r="N1260" s="765"/>
      <c r="P1260" s="288"/>
    </row>
    <row r="1261" spans="12:16" x14ac:dyDescent="0.2">
      <c r="L1261" s="249"/>
      <c r="M1261" s="767"/>
      <c r="N1261" s="765"/>
      <c r="P1261" s="288"/>
    </row>
    <row r="1262" spans="12:16" x14ac:dyDescent="0.2">
      <c r="L1262" s="249"/>
      <c r="M1262" s="767"/>
      <c r="N1262" s="765"/>
      <c r="P1262" s="288"/>
    </row>
    <row r="1263" spans="12:16" x14ac:dyDescent="0.2">
      <c r="L1263" s="249"/>
      <c r="M1263" s="767"/>
      <c r="N1263" s="765"/>
      <c r="P1263" s="288"/>
    </row>
    <row r="1264" spans="12:16" x14ac:dyDescent="0.2">
      <c r="L1264" s="249"/>
      <c r="M1264" s="767"/>
      <c r="N1264" s="765"/>
      <c r="P1264" s="288"/>
    </row>
    <row r="1265" spans="12:16" x14ac:dyDescent="0.2">
      <c r="L1265" s="249"/>
      <c r="M1265" s="767"/>
      <c r="N1265" s="765"/>
      <c r="P1265" s="288"/>
    </row>
    <row r="1266" spans="12:16" x14ac:dyDescent="0.2">
      <c r="L1266" s="249"/>
      <c r="M1266" s="767"/>
      <c r="N1266" s="765"/>
      <c r="P1266" s="288"/>
    </row>
    <row r="1267" spans="12:16" x14ac:dyDescent="0.2">
      <c r="L1267" s="249"/>
      <c r="M1267" s="767"/>
      <c r="N1267" s="765"/>
      <c r="P1267" s="288"/>
    </row>
    <row r="1268" spans="12:16" x14ac:dyDescent="0.2">
      <c r="L1268" s="249"/>
      <c r="M1268" s="767"/>
      <c r="N1268" s="765"/>
      <c r="P1268" s="288"/>
    </row>
    <row r="1269" spans="12:16" x14ac:dyDescent="0.2">
      <c r="L1269" s="249"/>
      <c r="M1269" s="767"/>
      <c r="N1269" s="765"/>
      <c r="P1269" s="288"/>
    </row>
    <row r="1270" spans="12:16" x14ac:dyDescent="0.2">
      <c r="L1270" s="249"/>
      <c r="M1270" s="767"/>
      <c r="N1270" s="765"/>
      <c r="P1270" s="288"/>
    </row>
    <row r="1271" spans="12:16" x14ac:dyDescent="0.2">
      <c r="L1271" s="249"/>
      <c r="M1271" s="767"/>
      <c r="N1271" s="765"/>
      <c r="P1271" s="288"/>
    </row>
    <row r="1272" spans="12:16" x14ac:dyDescent="0.2">
      <c r="L1272" s="249"/>
      <c r="M1272" s="767"/>
      <c r="N1272" s="765"/>
      <c r="P1272" s="288"/>
    </row>
    <row r="1273" spans="12:16" x14ac:dyDescent="0.2">
      <c r="L1273" s="249"/>
      <c r="M1273" s="767"/>
      <c r="N1273" s="765"/>
      <c r="P1273" s="288"/>
    </row>
    <row r="1274" spans="12:16" x14ac:dyDescent="0.2">
      <c r="L1274" s="249"/>
      <c r="M1274" s="767"/>
      <c r="N1274" s="765"/>
      <c r="P1274" s="288"/>
    </row>
    <row r="1275" spans="12:16" x14ac:dyDescent="0.2">
      <c r="L1275" s="249"/>
      <c r="M1275" s="767"/>
      <c r="N1275" s="765"/>
      <c r="P1275" s="288"/>
    </row>
    <row r="1276" spans="12:16" x14ac:dyDescent="0.2">
      <c r="L1276" s="249"/>
      <c r="M1276" s="767"/>
      <c r="N1276" s="765"/>
      <c r="P1276" s="288"/>
    </row>
    <row r="1277" spans="12:16" x14ac:dyDescent="0.2">
      <c r="L1277" s="249"/>
      <c r="M1277" s="767"/>
      <c r="N1277" s="765"/>
      <c r="P1277" s="288"/>
    </row>
    <row r="1278" spans="12:16" x14ac:dyDescent="0.2">
      <c r="L1278" s="249"/>
      <c r="M1278" s="767"/>
      <c r="N1278" s="765"/>
      <c r="P1278" s="288"/>
    </row>
    <row r="1279" spans="12:16" x14ac:dyDescent="0.2">
      <c r="L1279" s="249"/>
      <c r="M1279" s="767"/>
      <c r="N1279" s="765"/>
      <c r="P1279" s="288"/>
    </row>
    <row r="1280" spans="12:16" x14ac:dyDescent="0.2">
      <c r="L1280" s="249"/>
      <c r="M1280" s="767"/>
      <c r="N1280" s="765"/>
      <c r="P1280" s="288"/>
    </row>
    <row r="1281" spans="12:16" x14ac:dyDescent="0.2">
      <c r="L1281" s="249"/>
      <c r="M1281" s="767"/>
      <c r="N1281" s="765"/>
      <c r="P1281" s="288"/>
    </row>
    <row r="1282" spans="12:16" x14ac:dyDescent="0.2">
      <c r="L1282" s="249"/>
      <c r="M1282" s="767"/>
      <c r="N1282" s="765"/>
      <c r="P1282" s="288"/>
    </row>
    <row r="1283" spans="12:16" x14ac:dyDescent="0.2">
      <c r="L1283" s="249"/>
      <c r="M1283" s="767"/>
      <c r="N1283" s="765"/>
      <c r="P1283" s="288"/>
    </row>
    <row r="1284" spans="12:16" x14ac:dyDescent="0.2">
      <c r="L1284" s="249"/>
      <c r="M1284" s="767"/>
      <c r="N1284" s="765"/>
      <c r="P1284" s="288"/>
    </row>
    <row r="1285" spans="12:16" x14ac:dyDescent="0.2">
      <c r="L1285" s="249"/>
      <c r="M1285" s="767"/>
      <c r="N1285" s="765"/>
      <c r="P1285" s="288"/>
    </row>
    <row r="1286" spans="12:16" x14ac:dyDescent="0.2">
      <c r="L1286" s="249"/>
      <c r="M1286" s="767"/>
      <c r="N1286" s="765"/>
      <c r="P1286" s="288"/>
    </row>
    <row r="1287" spans="12:16" x14ac:dyDescent="0.2">
      <c r="L1287" s="249"/>
      <c r="M1287" s="767"/>
      <c r="N1287" s="765"/>
      <c r="P1287" s="288"/>
    </row>
    <row r="1288" spans="12:16" x14ac:dyDescent="0.2">
      <c r="L1288" s="249"/>
      <c r="M1288" s="767"/>
      <c r="N1288" s="765"/>
      <c r="P1288" s="288"/>
    </row>
    <row r="1289" spans="12:16" x14ac:dyDescent="0.2">
      <c r="L1289" s="249"/>
      <c r="M1289" s="767"/>
      <c r="N1289" s="765"/>
      <c r="P1289" s="288"/>
    </row>
    <row r="1290" spans="12:16" x14ac:dyDescent="0.2">
      <c r="L1290" s="249"/>
      <c r="M1290" s="767"/>
      <c r="N1290" s="765"/>
      <c r="P1290" s="288"/>
    </row>
    <row r="1291" spans="12:16" x14ac:dyDescent="0.2">
      <c r="L1291" s="249"/>
      <c r="M1291" s="767"/>
      <c r="N1291" s="765"/>
      <c r="P1291" s="288"/>
    </row>
    <row r="1292" spans="12:16" x14ac:dyDescent="0.2">
      <c r="L1292" s="249"/>
      <c r="M1292" s="767"/>
      <c r="N1292" s="765"/>
      <c r="P1292" s="288"/>
    </row>
    <row r="1293" spans="12:16" x14ac:dyDescent="0.2">
      <c r="L1293" s="249"/>
      <c r="M1293" s="767"/>
      <c r="N1293" s="765"/>
      <c r="P1293" s="288"/>
    </row>
    <row r="1294" spans="12:16" x14ac:dyDescent="0.2">
      <c r="L1294" s="249"/>
      <c r="M1294" s="767"/>
      <c r="N1294" s="765"/>
      <c r="P1294" s="288"/>
    </row>
    <row r="1295" spans="12:16" x14ac:dyDescent="0.2">
      <c r="L1295" s="249"/>
      <c r="M1295" s="767"/>
      <c r="N1295" s="765"/>
      <c r="P1295" s="288"/>
    </row>
    <row r="1296" spans="12:16" x14ac:dyDescent="0.2">
      <c r="L1296" s="249"/>
      <c r="M1296" s="767"/>
      <c r="N1296" s="765"/>
      <c r="P1296" s="288"/>
    </row>
    <row r="1297" spans="12:16" x14ac:dyDescent="0.2">
      <c r="L1297" s="249"/>
      <c r="M1297" s="767"/>
      <c r="N1297" s="765"/>
      <c r="P1297" s="288"/>
    </row>
    <row r="1298" spans="12:16" x14ac:dyDescent="0.2">
      <c r="L1298" s="249"/>
      <c r="M1298" s="767"/>
      <c r="N1298" s="765"/>
      <c r="P1298" s="288"/>
    </row>
    <row r="1299" spans="12:16" x14ac:dyDescent="0.2">
      <c r="L1299" s="249"/>
      <c r="M1299" s="767"/>
      <c r="N1299" s="765"/>
      <c r="P1299" s="288"/>
    </row>
    <row r="1300" spans="12:16" x14ac:dyDescent="0.2">
      <c r="L1300" s="249"/>
      <c r="M1300" s="767"/>
      <c r="N1300" s="765"/>
      <c r="P1300" s="288"/>
    </row>
    <row r="1301" spans="12:16" x14ac:dyDescent="0.2">
      <c r="L1301" s="249"/>
      <c r="M1301" s="767"/>
      <c r="N1301" s="765"/>
      <c r="P1301" s="288"/>
    </row>
    <row r="1302" spans="12:16" x14ac:dyDescent="0.2">
      <c r="L1302" s="249"/>
      <c r="M1302" s="767"/>
      <c r="N1302" s="765"/>
      <c r="P1302" s="288"/>
    </row>
    <row r="1303" spans="12:16" x14ac:dyDescent="0.2">
      <c r="L1303" s="249"/>
      <c r="M1303" s="767"/>
      <c r="N1303" s="765"/>
      <c r="P1303" s="288"/>
    </row>
    <row r="1304" spans="12:16" x14ac:dyDescent="0.2">
      <c r="L1304" s="249"/>
      <c r="M1304" s="767"/>
      <c r="N1304" s="765"/>
      <c r="P1304" s="288"/>
    </row>
    <row r="1305" spans="12:16" x14ac:dyDescent="0.2">
      <c r="L1305" s="249"/>
      <c r="M1305" s="767"/>
      <c r="N1305" s="765"/>
      <c r="P1305" s="288"/>
    </row>
    <row r="1306" spans="12:16" x14ac:dyDescent="0.2">
      <c r="L1306" s="249"/>
      <c r="M1306" s="767"/>
      <c r="N1306" s="765"/>
      <c r="P1306" s="288"/>
    </row>
    <row r="1307" spans="12:16" x14ac:dyDescent="0.2">
      <c r="L1307" s="249"/>
      <c r="M1307" s="767"/>
      <c r="N1307" s="765"/>
      <c r="P1307" s="288"/>
    </row>
    <row r="1308" spans="12:16" x14ac:dyDescent="0.2">
      <c r="L1308" s="249"/>
      <c r="M1308" s="767"/>
      <c r="N1308" s="765"/>
      <c r="P1308" s="288"/>
    </row>
    <row r="1309" spans="12:16" x14ac:dyDescent="0.2">
      <c r="L1309" s="249"/>
      <c r="M1309" s="767"/>
      <c r="N1309" s="765"/>
      <c r="P1309" s="288"/>
    </row>
    <row r="1310" spans="12:16" x14ac:dyDescent="0.2">
      <c r="L1310" s="249"/>
      <c r="M1310" s="767"/>
      <c r="N1310" s="765"/>
      <c r="P1310" s="288"/>
    </row>
    <row r="1311" spans="12:16" x14ac:dyDescent="0.2">
      <c r="L1311" s="249"/>
      <c r="M1311" s="767"/>
      <c r="N1311" s="765"/>
      <c r="P1311" s="288"/>
    </row>
    <row r="1312" spans="12:16" x14ac:dyDescent="0.2">
      <c r="L1312" s="249"/>
      <c r="M1312" s="767"/>
      <c r="N1312" s="765"/>
      <c r="P1312" s="288"/>
    </row>
    <row r="1313" spans="12:16" x14ac:dyDescent="0.2">
      <c r="L1313" s="249"/>
      <c r="M1313" s="767"/>
      <c r="N1313" s="765"/>
      <c r="P1313" s="288"/>
    </row>
    <row r="1314" spans="12:16" x14ac:dyDescent="0.2">
      <c r="L1314" s="249"/>
      <c r="M1314" s="767"/>
      <c r="N1314" s="765"/>
      <c r="P1314" s="288"/>
    </row>
    <row r="1315" spans="12:16" x14ac:dyDescent="0.2">
      <c r="L1315" s="249"/>
      <c r="M1315" s="767"/>
      <c r="N1315" s="765"/>
      <c r="P1315" s="288"/>
    </row>
    <row r="1316" spans="12:16" x14ac:dyDescent="0.2">
      <c r="L1316" s="249"/>
      <c r="M1316" s="767"/>
      <c r="N1316" s="765"/>
      <c r="P1316" s="288"/>
    </row>
    <row r="1317" spans="12:16" x14ac:dyDescent="0.2">
      <c r="L1317" s="249"/>
      <c r="M1317" s="767"/>
      <c r="N1317" s="765"/>
      <c r="P1317" s="288"/>
    </row>
    <row r="1318" spans="12:16" x14ac:dyDescent="0.2">
      <c r="L1318" s="249"/>
      <c r="M1318" s="767"/>
      <c r="N1318" s="765"/>
      <c r="P1318" s="288"/>
    </row>
    <row r="1319" spans="12:16" x14ac:dyDescent="0.2">
      <c r="L1319" s="249"/>
      <c r="M1319" s="767"/>
      <c r="N1319" s="765"/>
      <c r="P1319" s="288"/>
    </row>
    <row r="1320" spans="12:16" x14ac:dyDescent="0.2">
      <c r="L1320" s="249"/>
      <c r="M1320" s="767"/>
      <c r="N1320" s="765"/>
      <c r="P1320" s="288"/>
    </row>
    <row r="1321" spans="12:16" x14ac:dyDescent="0.2">
      <c r="L1321" s="249"/>
      <c r="M1321" s="767"/>
      <c r="N1321" s="765"/>
      <c r="P1321" s="288"/>
    </row>
    <row r="1322" spans="12:16" x14ac:dyDescent="0.2">
      <c r="L1322" s="249"/>
      <c r="M1322" s="767"/>
      <c r="N1322" s="765"/>
      <c r="P1322" s="288"/>
    </row>
    <row r="1323" spans="12:16" x14ac:dyDescent="0.2">
      <c r="L1323" s="249"/>
      <c r="M1323" s="767"/>
      <c r="N1323" s="765"/>
      <c r="P1323" s="288"/>
    </row>
    <row r="1324" spans="12:16" x14ac:dyDescent="0.2">
      <c r="L1324" s="249"/>
      <c r="M1324" s="767"/>
      <c r="N1324" s="765"/>
      <c r="P1324" s="288"/>
    </row>
    <row r="1325" spans="12:16" x14ac:dyDescent="0.2">
      <c r="L1325" s="249"/>
      <c r="M1325" s="767"/>
      <c r="N1325" s="765"/>
      <c r="P1325" s="288"/>
    </row>
    <row r="1326" spans="12:16" x14ac:dyDescent="0.2">
      <c r="L1326" s="249"/>
      <c r="M1326" s="767"/>
      <c r="N1326" s="765"/>
      <c r="P1326" s="288"/>
    </row>
    <row r="1327" spans="12:16" x14ac:dyDescent="0.2">
      <c r="L1327" s="249"/>
      <c r="M1327" s="767"/>
      <c r="N1327" s="765"/>
      <c r="P1327" s="288"/>
    </row>
    <row r="1328" spans="12:16" x14ac:dyDescent="0.2">
      <c r="L1328" s="249"/>
      <c r="M1328" s="767"/>
      <c r="N1328" s="765"/>
      <c r="P1328" s="288"/>
    </row>
    <row r="1329" spans="12:16" x14ac:dyDescent="0.2">
      <c r="L1329" s="249"/>
      <c r="M1329" s="767"/>
      <c r="N1329" s="765"/>
      <c r="P1329" s="288"/>
    </row>
    <row r="1330" spans="12:16" x14ac:dyDescent="0.2">
      <c r="L1330" s="249"/>
      <c r="M1330" s="767"/>
      <c r="N1330" s="765"/>
      <c r="P1330" s="288"/>
    </row>
    <row r="1331" spans="12:16" x14ac:dyDescent="0.2">
      <c r="L1331" s="249"/>
      <c r="M1331" s="767"/>
      <c r="N1331" s="765"/>
      <c r="P1331" s="288"/>
    </row>
    <row r="1332" spans="12:16" x14ac:dyDescent="0.2">
      <c r="L1332" s="249"/>
      <c r="M1332" s="767"/>
      <c r="N1332" s="765"/>
      <c r="P1332" s="288"/>
    </row>
    <row r="1333" spans="12:16" x14ac:dyDescent="0.2">
      <c r="L1333" s="249"/>
      <c r="M1333" s="767"/>
      <c r="N1333" s="765"/>
      <c r="P1333" s="288"/>
    </row>
    <row r="1334" spans="12:16" x14ac:dyDescent="0.2">
      <c r="L1334" s="249"/>
      <c r="M1334" s="767"/>
      <c r="N1334" s="765"/>
      <c r="P1334" s="288"/>
    </row>
    <row r="1335" spans="12:16" x14ac:dyDescent="0.2">
      <c r="L1335" s="249"/>
      <c r="M1335" s="767"/>
      <c r="N1335" s="765"/>
      <c r="P1335" s="288"/>
    </row>
    <row r="1336" spans="12:16" x14ac:dyDescent="0.2">
      <c r="L1336" s="249"/>
      <c r="M1336" s="767"/>
      <c r="N1336" s="765"/>
      <c r="P1336" s="288"/>
    </row>
    <row r="1337" spans="12:16" x14ac:dyDescent="0.2">
      <c r="L1337" s="249"/>
      <c r="M1337" s="767"/>
      <c r="N1337" s="765"/>
      <c r="P1337" s="288"/>
    </row>
    <row r="1338" spans="12:16" x14ac:dyDescent="0.2">
      <c r="L1338" s="249"/>
      <c r="M1338" s="767"/>
      <c r="N1338" s="765"/>
      <c r="P1338" s="288"/>
    </row>
    <row r="1339" spans="12:16" x14ac:dyDescent="0.2">
      <c r="L1339" s="249"/>
      <c r="M1339" s="767"/>
      <c r="N1339" s="765"/>
      <c r="P1339" s="288"/>
    </row>
    <row r="1340" spans="12:16" x14ac:dyDescent="0.2">
      <c r="L1340" s="249"/>
      <c r="M1340" s="767"/>
      <c r="N1340" s="765"/>
      <c r="P1340" s="288"/>
    </row>
    <row r="1341" spans="12:16" x14ac:dyDescent="0.2">
      <c r="L1341" s="249"/>
      <c r="M1341" s="767"/>
      <c r="N1341" s="765"/>
      <c r="P1341" s="288"/>
    </row>
    <row r="1342" spans="12:16" x14ac:dyDescent="0.2">
      <c r="L1342" s="249"/>
      <c r="M1342" s="767"/>
      <c r="N1342" s="765"/>
      <c r="P1342" s="288"/>
    </row>
    <row r="1343" spans="12:16" x14ac:dyDescent="0.2">
      <c r="L1343" s="249"/>
      <c r="M1343" s="767"/>
      <c r="N1343" s="765"/>
      <c r="P1343" s="288"/>
    </row>
    <row r="1344" spans="12:16" x14ac:dyDescent="0.2">
      <c r="L1344" s="249"/>
      <c r="M1344" s="767"/>
      <c r="N1344" s="765"/>
      <c r="P1344" s="288"/>
    </row>
    <row r="1345" spans="12:16" x14ac:dyDescent="0.2">
      <c r="L1345" s="249"/>
      <c r="M1345" s="767"/>
      <c r="N1345" s="765"/>
      <c r="P1345" s="288"/>
    </row>
    <row r="1346" spans="12:16" x14ac:dyDescent="0.2">
      <c r="L1346" s="249"/>
      <c r="M1346" s="767"/>
      <c r="N1346" s="765"/>
      <c r="P1346" s="288"/>
    </row>
    <row r="1347" spans="12:16" x14ac:dyDescent="0.2">
      <c r="L1347" s="249"/>
      <c r="M1347" s="767"/>
      <c r="N1347" s="765"/>
      <c r="P1347" s="288"/>
    </row>
    <row r="1348" spans="12:16" x14ac:dyDescent="0.2">
      <c r="L1348" s="249"/>
      <c r="M1348" s="767"/>
      <c r="N1348" s="765"/>
      <c r="P1348" s="288"/>
    </row>
    <row r="1349" spans="12:16" x14ac:dyDescent="0.2">
      <c r="L1349" s="249"/>
      <c r="M1349" s="767"/>
      <c r="N1349" s="765"/>
      <c r="P1349" s="288"/>
    </row>
    <row r="1350" spans="12:16" x14ac:dyDescent="0.2">
      <c r="L1350" s="249"/>
      <c r="M1350" s="767"/>
      <c r="N1350" s="765"/>
      <c r="P1350" s="288"/>
    </row>
    <row r="1351" spans="12:16" x14ac:dyDescent="0.2">
      <c r="L1351" s="249"/>
      <c r="M1351" s="767"/>
      <c r="N1351" s="765"/>
      <c r="P1351" s="288"/>
    </row>
    <row r="1352" spans="12:16" x14ac:dyDescent="0.2">
      <c r="L1352" s="249"/>
      <c r="M1352" s="767"/>
      <c r="N1352" s="765"/>
      <c r="P1352" s="288"/>
    </row>
    <row r="1353" spans="12:16" x14ac:dyDescent="0.2">
      <c r="L1353" s="249"/>
      <c r="M1353" s="767"/>
      <c r="N1353" s="765"/>
      <c r="P1353" s="288"/>
    </row>
    <row r="1354" spans="12:16" x14ac:dyDescent="0.2">
      <c r="L1354" s="249"/>
      <c r="M1354" s="767"/>
      <c r="N1354" s="765"/>
      <c r="P1354" s="288"/>
    </row>
    <row r="1355" spans="12:16" x14ac:dyDescent="0.2">
      <c r="L1355" s="249"/>
      <c r="M1355" s="767"/>
      <c r="N1355" s="765"/>
      <c r="P1355" s="288"/>
    </row>
    <row r="1356" spans="12:16" x14ac:dyDescent="0.2">
      <c r="L1356" s="249"/>
      <c r="M1356" s="767"/>
      <c r="N1356" s="765"/>
      <c r="P1356" s="288"/>
    </row>
    <row r="1357" spans="12:16" x14ac:dyDescent="0.2">
      <c r="L1357" s="249"/>
      <c r="M1357" s="767"/>
      <c r="N1357" s="765"/>
      <c r="P1357" s="288"/>
    </row>
    <row r="1358" spans="12:16" x14ac:dyDescent="0.2">
      <c r="L1358" s="249"/>
      <c r="M1358" s="767"/>
      <c r="N1358" s="765"/>
      <c r="P1358" s="288"/>
    </row>
    <row r="1359" spans="12:16" x14ac:dyDescent="0.2">
      <c r="L1359" s="249"/>
      <c r="M1359" s="767"/>
      <c r="N1359" s="765"/>
      <c r="P1359" s="288"/>
    </row>
    <row r="1360" spans="12:16" x14ac:dyDescent="0.2">
      <c r="L1360" s="249"/>
      <c r="M1360" s="767"/>
      <c r="N1360" s="765"/>
      <c r="P1360" s="288"/>
    </row>
    <row r="1361" spans="12:16" x14ac:dyDescent="0.2">
      <c r="L1361" s="249"/>
      <c r="M1361" s="767"/>
      <c r="N1361" s="765"/>
      <c r="P1361" s="288"/>
    </row>
    <row r="1362" spans="12:16" x14ac:dyDescent="0.2">
      <c r="L1362" s="249"/>
      <c r="M1362" s="767"/>
      <c r="N1362" s="765"/>
      <c r="P1362" s="288"/>
    </row>
    <row r="1363" spans="12:16" x14ac:dyDescent="0.2">
      <c r="L1363" s="249"/>
      <c r="M1363" s="767"/>
      <c r="N1363" s="765"/>
      <c r="P1363" s="288"/>
    </row>
    <row r="1364" spans="12:16" x14ac:dyDescent="0.2">
      <c r="L1364" s="249"/>
      <c r="M1364" s="767"/>
      <c r="N1364" s="765"/>
      <c r="P1364" s="288"/>
    </row>
    <row r="1365" spans="12:16" x14ac:dyDescent="0.2">
      <c r="L1365" s="249"/>
      <c r="M1365" s="767"/>
      <c r="N1365" s="765"/>
      <c r="P1365" s="288"/>
    </row>
    <row r="1366" spans="12:16" x14ac:dyDescent="0.2">
      <c r="L1366" s="249"/>
      <c r="M1366" s="767"/>
      <c r="N1366" s="765"/>
      <c r="P1366" s="288"/>
    </row>
    <row r="1367" spans="12:16" x14ac:dyDescent="0.2">
      <c r="L1367" s="249"/>
      <c r="M1367" s="767"/>
      <c r="N1367" s="765"/>
      <c r="P1367" s="288"/>
    </row>
    <row r="1368" spans="12:16" x14ac:dyDescent="0.2">
      <c r="L1368" s="249"/>
      <c r="M1368" s="767"/>
      <c r="N1368" s="765"/>
      <c r="P1368" s="288"/>
    </row>
    <row r="1369" spans="12:16" x14ac:dyDescent="0.2">
      <c r="L1369" s="249"/>
      <c r="M1369" s="767"/>
      <c r="N1369" s="765"/>
      <c r="P1369" s="288"/>
    </row>
    <row r="1370" spans="12:16" x14ac:dyDescent="0.2">
      <c r="L1370" s="249"/>
      <c r="M1370" s="767"/>
      <c r="N1370" s="765"/>
      <c r="P1370" s="288"/>
    </row>
    <row r="1371" spans="12:16" x14ac:dyDescent="0.2">
      <c r="L1371" s="249"/>
      <c r="M1371" s="767"/>
      <c r="N1371" s="765"/>
      <c r="P1371" s="288"/>
    </row>
    <row r="1372" spans="12:16" x14ac:dyDescent="0.2">
      <c r="L1372" s="249"/>
      <c r="M1372" s="767"/>
      <c r="N1372" s="765"/>
      <c r="P1372" s="288"/>
    </row>
    <row r="1373" spans="12:16" x14ac:dyDescent="0.2">
      <c r="L1373" s="249"/>
      <c r="M1373" s="767"/>
      <c r="N1373" s="765"/>
      <c r="P1373" s="288"/>
    </row>
    <row r="1374" spans="12:16" x14ac:dyDescent="0.2">
      <c r="L1374" s="249"/>
      <c r="M1374" s="767"/>
      <c r="N1374" s="765"/>
      <c r="P1374" s="288"/>
    </row>
    <row r="1375" spans="12:16" x14ac:dyDescent="0.2">
      <c r="L1375" s="249"/>
      <c r="M1375" s="767"/>
      <c r="N1375" s="765"/>
      <c r="P1375" s="288"/>
    </row>
    <row r="1376" spans="12:16" x14ac:dyDescent="0.2">
      <c r="L1376" s="249"/>
      <c r="M1376" s="767"/>
      <c r="N1376" s="765"/>
      <c r="P1376" s="288"/>
    </row>
    <row r="1377" spans="12:16" x14ac:dyDescent="0.2">
      <c r="L1377" s="249"/>
      <c r="M1377" s="767"/>
      <c r="N1377" s="765"/>
      <c r="P1377" s="288"/>
    </row>
    <row r="1378" spans="12:16" x14ac:dyDescent="0.2">
      <c r="L1378" s="249"/>
      <c r="M1378" s="767"/>
      <c r="N1378" s="765"/>
      <c r="P1378" s="288"/>
    </row>
    <row r="1379" spans="12:16" x14ac:dyDescent="0.2">
      <c r="L1379" s="249"/>
      <c r="M1379" s="767"/>
      <c r="N1379" s="765"/>
      <c r="P1379" s="288"/>
    </row>
    <row r="1380" spans="12:16" x14ac:dyDescent="0.2">
      <c r="L1380" s="249"/>
      <c r="M1380" s="767"/>
      <c r="N1380" s="765"/>
      <c r="P1380" s="288"/>
    </row>
    <row r="1381" spans="12:16" x14ac:dyDescent="0.2">
      <c r="L1381" s="249"/>
      <c r="M1381" s="767"/>
      <c r="N1381" s="765"/>
      <c r="P1381" s="288"/>
    </row>
    <row r="1382" spans="12:16" x14ac:dyDescent="0.2">
      <c r="L1382" s="249"/>
      <c r="M1382" s="767"/>
      <c r="N1382" s="765"/>
      <c r="P1382" s="288"/>
    </row>
    <row r="1383" spans="12:16" x14ac:dyDescent="0.2">
      <c r="L1383" s="249"/>
      <c r="M1383" s="767"/>
      <c r="N1383" s="765"/>
      <c r="P1383" s="288"/>
    </row>
    <row r="1384" spans="12:16" x14ac:dyDescent="0.2">
      <c r="L1384" s="249"/>
      <c r="M1384" s="767"/>
      <c r="N1384" s="765"/>
      <c r="P1384" s="288"/>
    </row>
    <row r="1385" spans="12:16" x14ac:dyDescent="0.2">
      <c r="L1385" s="249"/>
      <c r="M1385" s="767"/>
      <c r="N1385" s="765"/>
      <c r="P1385" s="288"/>
    </row>
    <row r="1386" spans="12:16" x14ac:dyDescent="0.2">
      <c r="L1386" s="249"/>
      <c r="M1386" s="767"/>
      <c r="N1386" s="765"/>
      <c r="P1386" s="288"/>
    </row>
    <row r="1387" spans="12:16" x14ac:dyDescent="0.2">
      <c r="L1387" s="249"/>
      <c r="M1387" s="767"/>
      <c r="N1387" s="765"/>
      <c r="P1387" s="288"/>
    </row>
    <row r="1388" spans="12:16" x14ac:dyDescent="0.2">
      <c r="L1388" s="249"/>
      <c r="M1388" s="767"/>
      <c r="N1388" s="765"/>
      <c r="P1388" s="288"/>
    </row>
    <row r="1389" spans="12:16" x14ac:dyDescent="0.2">
      <c r="L1389" s="249"/>
      <c r="M1389" s="767"/>
      <c r="N1389" s="765"/>
      <c r="P1389" s="288"/>
    </row>
    <row r="1390" spans="12:16" x14ac:dyDescent="0.2">
      <c r="L1390" s="249"/>
      <c r="M1390" s="767"/>
      <c r="N1390" s="765"/>
      <c r="P1390" s="288"/>
    </row>
    <row r="1391" spans="12:16" x14ac:dyDescent="0.2">
      <c r="L1391" s="249"/>
      <c r="M1391" s="767"/>
      <c r="N1391" s="765"/>
      <c r="P1391" s="288"/>
    </row>
    <row r="1392" spans="12:16" x14ac:dyDescent="0.2">
      <c r="L1392" s="249"/>
      <c r="M1392" s="767"/>
      <c r="N1392" s="765"/>
      <c r="P1392" s="288"/>
    </row>
    <row r="1393" spans="12:16" x14ac:dyDescent="0.2">
      <c r="L1393" s="249"/>
      <c r="M1393" s="767"/>
      <c r="N1393" s="765"/>
      <c r="P1393" s="288"/>
    </row>
    <row r="1394" spans="12:16" x14ac:dyDescent="0.2">
      <c r="L1394" s="249"/>
      <c r="M1394" s="767"/>
      <c r="N1394" s="765"/>
      <c r="P1394" s="288"/>
    </row>
    <row r="1395" spans="12:16" x14ac:dyDescent="0.2">
      <c r="L1395" s="249"/>
      <c r="M1395" s="767"/>
      <c r="N1395" s="765"/>
      <c r="P1395" s="288"/>
    </row>
    <row r="1396" spans="12:16" x14ac:dyDescent="0.2">
      <c r="L1396" s="249"/>
      <c r="M1396" s="767"/>
      <c r="N1396" s="765"/>
      <c r="P1396" s="288"/>
    </row>
    <row r="1397" spans="12:16" x14ac:dyDescent="0.2">
      <c r="L1397" s="249"/>
      <c r="M1397" s="767"/>
      <c r="N1397" s="765"/>
      <c r="P1397" s="288"/>
    </row>
    <row r="1398" spans="12:16" x14ac:dyDescent="0.2">
      <c r="L1398" s="249"/>
      <c r="M1398" s="767"/>
      <c r="N1398" s="765"/>
      <c r="P1398" s="288"/>
    </row>
    <row r="1399" spans="12:16" x14ac:dyDescent="0.2">
      <c r="L1399" s="249"/>
      <c r="M1399" s="767"/>
      <c r="N1399" s="765"/>
      <c r="P1399" s="288"/>
    </row>
    <row r="1400" spans="12:16" x14ac:dyDescent="0.2">
      <c r="L1400" s="249"/>
      <c r="M1400" s="767"/>
      <c r="N1400" s="765"/>
      <c r="P1400" s="288"/>
    </row>
    <row r="1401" spans="12:16" x14ac:dyDescent="0.2">
      <c r="L1401" s="249"/>
      <c r="M1401" s="767"/>
      <c r="N1401" s="765"/>
      <c r="P1401" s="288"/>
    </row>
    <row r="1402" spans="12:16" x14ac:dyDescent="0.2">
      <c r="L1402" s="249"/>
      <c r="M1402" s="767"/>
      <c r="N1402" s="765"/>
      <c r="P1402" s="288"/>
    </row>
    <row r="1403" spans="12:16" x14ac:dyDescent="0.2">
      <c r="L1403" s="249"/>
      <c r="M1403" s="767"/>
      <c r="N1403" s="765"/>
      <c r="P1403" s="288"/>
    </row>
    <row r="1404" spans="12:16" x14ac:dyDescent="0.2">
      <c r="L1404" s="249"/>
      <c r="M1404" s="767"/>
      <c r="N1404" s="765"/>
      <c r="P1404" s="288"/>
    </row>
    <row r="1405" spans="12:16" x14ac:dyDescent="0.2">
      <c r="L1405" s="249"/>
      <c r="M1405" s="767"/>
      <c r="N1405" s="765"/>
      <c r="P1405" s="288"/>
    </row>
    <row r="1406" spans="12:16" x14ac:dyDescent="0.2">
      <c r="L1406" s="249"/>
      <c r="M1406" s="767"/>
      <c r="N1406" s="765"/>
      <c r="P1406" s="288"/>
    </row>
    <row r="1407" spans="12:16" x14ac:dyDescent="0.2">
      <c r="L1407" s="249"/>
      <c r="M1407" s="767"/>
      <c r="N1407" s="765"/>
      <c r="P1407" s="288"/>
    </row>
    <row r="1408" spans="12:16" x14ac:dyDescent="0.2">
      <c r="L1408" s="249"/>
      <c r="M1408" s="767"/>
      <c r="N1408" s="765"/>
      <c r="P1408" s="288"/>
    </row>
    <row r="1409" spans="12:16" x14ac:dyDescent="0.2">
      <c r="L1409" s="249"/>
      <c r="M1409" s="767"/>
      <c r="N1409" s="765"/>
      <c r="P1409" s="288"/>
    </row>
    <row r="1410" spans="12:16" x14ac:dyDescent="0.2">
      <c r="L1410" s="249"/>
      <c r="M1410" s="767"/>
      <c r="N1410" s="765"/>
      <c r="P1410" s="288"/>
    </row>
    <row r="1411" spans="12:16" x14ac:dyDescent="0.2">
      <c r="L1411" s="249"/>
      <c r="M1411" s="767"/>
      <c r="N1411" s="765"/>
      <c r="P1411" s="288"/>
    </row>
    <row r="1412" spans="12:16" x14ac:dyDescent="0.2">
      <c r="L1412" s="249"/>
      <c r="M1412" s="767"/>
      <c r="N1412" s="765"/>
      <c r="P1412" s="288"/>
    </row>
    <row r="1413" spans="12:16" x14ac:dyDescent="0.2">
      <c r="L1413" s="249"/>
      <c r="M1413" s="767"/>
      <c r="N1413" s="765"/>
      <c r="P1413" s="288"/>
    </row>
    <row r="1414" spans="12:16" x14ac:dyDescent="0.2">
      <c r="L1414" s="249"/>
      <c r="M1414" s="767"/>
      <c r="N1414" s="765"/>
      <c r="P1414" s="288"/>
    </row>
    <row r="1415" spans="12:16" x14ac:dyDescent="0.2">
      <c r="L1415" s="249"/>
      <c r="M1415" s="767"/>
      <c r="N1415" s="765"/>
      <c r="P1415" s="288"/>
    </row>
    <row r="1416" spans="12:16" x14ac:dyDescent="0.2">
      <c r="L1416" s="249"/>
      <c r="M1416" s="767"/>
      <c r="N1416" s="765"/>
      <c r="P1416" s="288"/>
    </row>
    <row r="1417" spans="12:16" x14ac:dyDescent="0.2">
      <c r="L1417" s="249"/>
      <c r="M1417" s="767"/>
      <c r="N1417" s="765"/>
      <c r="P1417" s="288"/>
    </row>
    <row r="1418" spans="12:16" x14ac:dyDescent="0.2">
      <c r="L1418" s="249"/>
      <c r="M1418" s="767"/>
      <c r="N1418" s="765"/>
      <c r="P1418" s="288"/>
    </row>
    <row r="1419" spans="12:16" x14ac:dyDescent="0.2">
      <c r="L1419" s="249"/>
      <c r="M1419" s="767"/>
      <c r="N1419" s="765"/>
      <c r="P1419" s="288"/>
    </row>
    <row r="1420" spans="12:16" x14ac:dyDescent="0.2">
      <c r="L1420" s="249"/>
      <c r="M1420" s="767"/>
      <c r="N1420" s="765"/>
      <c r="P1420" s="288"/>
    </row>
    <row r="1421" spans="12:16" x14ac:dyDescent="0.2">
      <c r="L1421" s="249"/>
      <c r="M1421" s="767"/>
      <c r="N1421" s="765"/>
      <c r="P1421" s="288"/>
    </row>
    <row r="1422" spans="12:16" x14ac:dyDescent="0.2">
      <c r="L1422" s="249"/>
      <c r="M1422" s="767"/>
      <c r="N1422" s="765"/>
      <c r="P1422" s="288"/>
    </row>
    <row r="1423" spans="12:16" x14ac:dyDescent="0.2">
      <c r="L1423" s="249"/>
      <c r="M1423" s="767"/>
      <c r="N1423" s="765"/>
      <c r="P1423" s="288"/>
    </row>
    <row r="1424" spans="12:16" x14ac:dyDescent="0.2">
      <c r="L1424" s="249"/>
      <c r="M1424" s="767"/>
      <c r="N1424" s="765"/>
      <c r="P1424" s="288"/>
    </row>
    <row r="1425" spans="12:16" x14ac:dyDescent="0.2">
      <c r="L1425" s="249"/>
      <c r="M1425" s="767"/>
      <c r="N1425" s="765"/>
      <c r="P1425" s="288"/>
    </row>
    <row r="1426" spans="12:16" x14ac:dyDescent="0.2">
      <c r="L1426" s="249"/>
      <c r="M1426" s="767"/>
      <c r="N1426" s="765"/>
      <c r="P1426" s="288"/>
    </row>
    <row r="1427" spans="12:16" x14ac:dyDescent="0.2">
      <c r="L1427" s="249"/>
      <c r="M1427" s="767"/>
      <c r="N1427" s="765"/>
      <c r="P1427" s="288"/>
    </row>
    <row r="1428" spans="12:16" x14ac:dyDescent="0.2">
      <c r="L1428" s="249"/>
      <c r="M1428" s="767"/>
      <c r="N1428" s="765"/>
      <c r="P1428" s="288"/>
    </row>
    <row r="1429" spans="12:16" x14ac:dyDescent="0.2">
      <c r="L1429" s="249"/>
      <c r="M1429" s="767"/>
      <c r="N1429" s="765"/>
      <c r="P1429" s="288"/>
    </row>
    <row r="1430" spans="12:16" x14ac:dyDescent="0.2">
      <c r="L1430" s="249"/>
      <c r="M1430" s="767"/>
      <c r="N1430" s="765"/>
      <c r="P1430" s="288"/>
    </row>
    <row r="1431" spans="12:16" x14ac:dyDescent="0.2">
      <c r="L1431" s="249"/>
      <c r="M1431" s="767"/>
      <c r="N1431" s="765"/>
      <c r="P1431" s="288"/>
    </row>
    <row r="1432" spans="12:16" x14ac:dyDescent="0.2">
      <c r="L1432" s="249"/>
      <c r="M1432" s="767"/>
      <c r="N1432" s="765"/>
      <c r="P1432" s="288"/>
    </row>
    <row r="1433" spans="12:16" x14ac:dyDescent="0.2">
      <c r="L1433" s="249"/>
      <c r="M1433" s="767"/>
      <c r="N1433" s="765"/>
      <c r="P1433" s="288"/>
    </row>
    <row r="1434" spans="12:16" x14ac:dyDescent="0.2">
      <c r="L1434" s="249"/>
      <c r="M1434" s="767"/>
      <c r="N1434" s="765"/>
      <c r="P1434" s="288"/>
    </row>
    <row r="1435" spans="12:16" x14ac:dyDescent="0.2">
      <c r="L1435" s="249"/>
      <c r="M1435" s="767"/>
      <c r="N1435" s="765"/>
      <c r="P1435" s="288"/>
    </row>
    <row r="1436" spans="12:16" x14ac:dyDescent="0.2">
      <c r="L1436" s="249"/>
      <c r="M1436" s="767"/>
      <c r="N1436" s="765"/>
      <c r="P1436" s="288"/>
    </row>
    <row r="1437" spans="12:16" x14ac:dyDescent="0.2">
      <c r="L1437" s="249"/>
      <c r="M1437" s="767"/>
      <c r="N1437" s="765"/>
      <c r="P1437" s="288"/>
    </row>
    <row r="1438" spans="12:16" x14ac:dyDescent="0.2">
      <c r="L1438" s="249"/>
      <c r="M1438" s="767"/>
      <c r="N1438" s="765"/>
      <c r="P1438" s="288"/>
    </row>
    <row r="1439" spans="12:16" x14ac:dyDescent="0.2">
      <c r="L1439" s="249"/>
      <c r="M1439" s="767"/>
      <c r="N1439" s="765"/>
      <c r="P1439" s="288"/>
    </row>
    <row r="1440" spans="12:16" x14ac:dyDescent="0.2">
      <c r="L1440" s="249"/>
      <c r="M1440" s="767"/>
      <c r="N1440" s="765"/>
      <c r="P1440" s="288"/>
    </row>
    <row r="1441" spans="12:16" x14ac:dyDescent="0.2">
      <c r="L1441" s="249"/>
      <c r="M1441" s="767"/>
      <c r="N1441" s="765"/>
      <c r="P1441" s="288"/>
    </row>
    <row r="1442" spans="12:16" x14ac:dyDescent="0.2">
      <c r="L1442" s="249"/>
      <c r="M1442" s="767"/>
      <c r="N1442" s="765"/>
      <c r="P1442" s="288"/>
    </row>
    <row r="1443" spans="12:16" x14ac:dyDescent="0.2">
      <c r="L1443" s="249"/>
      <c r="M1443" s="767"/>
      <c r="N1443" s="765"/>
      <c r="P1443" s="288"/>
    </row>
    <row r="1444" spans="12:16" x14ac:dyDescent="0.2">
      <c r="L1444" s="249"/>
      <c r="M1444" s="767"/>
      <c r="N1444" s="765"/>
      <c r="P1444" s="288"/>
    </row>
    <row r="1445" spans="12:16" x14ac:dyDescent="0.2">
      <c r="L1445" s="249"/>
      <c r="M1445" s="767"/>
      <c r="N1445" s="765"/>
      <c r="P1445" s="288"/>
    </row>
    <row r="1446" spans="12:16" x14ac:dyDescent="0.2">
      <c r="L1446" s="249"/>
      <c r="M1446" s="767"/>
      <c r="N1446" s="765"/>
      <c r="P1446" s="288"/>
    </row>
    <row r="1447" spans="12:16" x14ac:dyDescent="0.2">
      <c r="L1447" s="249"/>
      <c r="M1447" s="767"/>
      <c r="N1447" s="765"/>
      <c r="P1447" s="288"/>
    </row>
    <row r="1448" spans="12:16" x14ac:dyDescent="0.2">
      <c r="L1448" s="249"/>
      <c r="M1448" s="767"/>
      <c r="N1448" s="765"/>
      <c r="P1448" s="288"/>
    </row>
    <row r="1449" spans="12:16" x14ac:dyDescent="0.2">
      <c r="L1449" s="249"/>
      <c r="M1449" s="767"/>
      <c r="N1449" s="765"/>
      <c r="P1449" s="288"/>
    </row>
    <row r="1450" spans="12:16" x14ac:dyDescent="0.2">
      <c r="L1450" s="249"/>
      <c r="M1450" s="767"/>
      <c r="N1450" s="765"/>
      <c r="P1450" s="288"/>
    </row>
    <row r="1451" spans="12:16" x14ac:dyDescent="0.2">
      <c r="L1451" s="249"/>
      <c r="M1451" s="767"/>
      <c r="N1451" s="765"/>
      <c r="P1451" s="288"/>
    </row>
    <row r="1452" spans="12:16" x14ac:dyDescent="0.2">
      <c r="L1452" s="249"/>
      <c r="M1452" s="767"/>
      <c r="N1452" s="765"/>
      <c r="P1452" s="288"/>
    </row>
    <row r="1453" spans="12:16" x14ac:dyDescent="0.2">
      <c r="L1453" s="249"/>
      <c r="M1453" s="767"/>
      <c r="N1453" s="765"/>
      <c r="P1453" s="288"/>
    </row>
    <row r="1454" spans="12:16" x14ac:dyDescent="0.2">
      <c r="L1454" s="249"/>
      <c r="M1454" s="767"/>
      <c r="N1454" s="765"/>
      <c r="P1454" s="288"/>
    </row>
    <row r="1455" spans="12:16" x14ac:dyDescent="0.2">
      <c r="L1455" s="249"/>
      <c r="M1455" s="767"/>
      <c r="N1455" s="765"/>
      <c r="P1455" s="288"/>
    </row>
    <row r="1456" spans="12:16" x14ac:dyDescent="0.2">
      <c r="L1456" s="249"/>
      <c r="M1456" s="767"/>
      <c r="N1456" s="765"/>
      <c r="P1456" s="288"/>
    </row>
    <row r="1457" spans="12:16" x14ac:dyDescent="0.2">
      <c r="L1457" s="249"/>
      <c r="M1457" s="767"/>
      <c r="N1457" s="765"/>
      <c r="P1457" s="288"/>
    </row>
    <row r="1458" spans="12:16" x14ac:dyDescent="0.2">
      <c r="L1458" s="249"/>
      <c r="M1458" s="767"/>
      <c r="N1458" s="765"/>
      <c r="P1458" s="288"/>
    </row>
    <row r="1459" spans="12:16" x14ac:dyDescent="0.2">
      <c r="L1459" s="249"/>
      <c r="M1459" s="767"/>
      <c r="N1459" s="765"/>
      <c r="P1459" s="288"/>
    </row>
    <row r="1460" spans="12:16" x14ac:dyDescent="0.2">
      <c r="L1460" s="249"/>
      <c r="M1460" s="767"/>
      <c r="N1460" s="765"/>
      <c r="P1460" s="288"/>
    </row>
    <row r="1461" spans="12:16" x14ac:dyDescent="0.2">
      <c r="L1461" s="249"/>
      <c r="M1461" s="767"/>
      <c r="N1461" s="765"/>
      <c r="P1461" s="288"/>
    </row>
    <row r="1462" spans="12:16" x14ac:dyDescent="0.2">
      <c r="L1462" s="249"/>
      <c r="M1462" s="767"/>
      <c r="N1462" s="765"/>
      <c r="P1462" s="288"/>
    </row>
    <row r="1463" spans="12:16" x14ac:dyDescent="0.2">
      <c r="L1463" s="249"/>
      <c r="M1463" s="767"/>
      <c r="N1463" s="765"/>
      <c r="P1463" s="288"/>
    </row>
    <row r="1464" spans="12:16" x14ac:dyDescent="0.2">
      <c r="L1464" s="249"/>
      <c r="M1464" s="767"/>
      <c r="N1464" s="765"/>
      <c r="P1464" s="288"/>
    </row>
    <row r="1465" spans="12:16" x14ac:dyDescent="0.2">
      <c r="L1465" s="249"/>
      <c r="M1465" s="767"/>
      <c r="N1465" s="765"/>
      <c r="P1465" s="288"/>
    </row>
    <row r="1466" spans="12:16" x14ac:dyDescent="0.2">
      <c r="L1466" s="249"/>
      <c r="M1466" s="767"/>
      <c r="N1466" s="765"/>
      <c r="P1466" s="288"/>
    </row>
    <row r="1467" spans="12:16" x14ac:dyDescent="0.2">
      <c r="L1467" s="249"/>
      <c r="M1467" s="767"/>
      <c r="N1467" s="765"/>
      <c r="P1467" s="288"/>
    </row>
    <row r="1468" spans="12:16" x14ac:dyDescent="0.2">
      <c r="L1468" s="249"/>
      <c r="M1468" s="767"/>
      <c r="N1468" s="765"/>
      <c r="P1468" s="288"/>
    </row>
    <row r="1469" spans="12:16" x14ac:dyDescent="0.2">
      <c r="L1469" s="249"/>
      <c r="M1469" s="767"/>
      <c r="N1469" s="765"/>
      <c r="P1469" s="288"/>
    </row>
    <row r="1470" spans="12:16" x14ac:dyDescent="0.2">
      <c r="L1470" s="249"/>
      <c r="M1470" s="767"/>
      <c r="N1470" s="765"/>
      <c r="P1470" s="288"/>
    </row>
    <row r="1471" spans="12:16" x14ac:dyDescent="0.2">
      <c r="L1471" s="249"/>
      <c r="M1471" s="767"/>
      <c r="N1471" s="765"/>
      <c r="P1471" s="288"/>
    </row>
    <row r="1472" spans="12:16" x14ac:dyDescent="0.2">
      <c r="L1472" s="249"/>
      <c r="M1472" s="767"/>
      <c r="N1472" s="765"/>
      <c r="P1472" s="288"/>
    </row>
    <row r="1473" spans="12:16" x14ac:dyDescent="0.2">
      <c r="L1473" s="249"/>
      <c r="M1473" s="767"/>
      <c r="N1473" s="765"/>
      <c r="P1473" s="288"/>
    </row>
    <row r="1474" spans="12:16" x14ac:dyDescent="0.2">
      <c r="L1474" s="249"/>
      <c r="M1474" s="767"/>
      <c r="N1474" s="765"/>
      <c r="P1474" s="288"/>
    </row>
    <row r="1475" spans="12:16" x14ac:dyDescent="0.2">
      <c r="L1475" s="249"/>
      <c r="M1475" s="767"/>
      <c r="N1475" s="765"/>
      <c r="P1475" s="288"/>
    </row>
    <row r="1476" spans="12:16" x14ac:dyDescent="0.2">
      <c r="L1476" s="249"/>
      <c r="M1476" s="767"/>
      <c r="N1476" s="765"/>
      <c r="P1476" s="288"/>
    </row>
    <row r="1477" spans="12:16" x14ac:dyDescent="0.2">
      <c r="L1477" s="249"/>
      <c r="M1477" s="767"/>
      <c r="N1477" s="765"/>
      <c r="P1477" s="288"/>
    </row>
    <row r="1478" spans="12:16" x14ac:dyDescent="0.2">
      <c r="L1478" s="249"/>
      <c r="M1478" s="767"/>
      <c r="N1478" s="765"/>
      <c r="P1478" s="288"/>
    </row>
    <row r="1479" spans="12:16" x14ac:dyDescent="0.2">
      <c r="L1479" s="249"/>
      <c r="M1479" s="767"/>
      <c r="N1479" s="765"/>
      <c r="P1479" s="288"/>
    </row>
    <row r="1480" spans="12:16" x14ac:dyDescent="0.2">
      <c r="L1480" s="249"/>
      <c r="M1480" s="767"/>
      <c r="N1480" s="765"/>
      <c r="P1480" s="288"/>
    </row>
    <row r="1481" spans="12:16" x14ac:dyDescent="0.2">
      <c r="L1481" s="249"/>
      <c r="M1481" s="767"/>
      <c r="N1481" s="765"/>
      <c r="P1481" s="288"/>
    </row>
    <row r="1482" spans="12:16" x14ac:dyDescent="0.2">
      <c r="L1482" s="249"/>
      <c r="M1482" s="767"/>
      <c r="N1482" s="765"/>
      <c r="P1482" s="288"/>
    </row>
    <row r="1483" spans="12:16" x14ac:dyDescent="0.2">
      <c r="L1483" s="249"/>
      <c r="M1483" s="767"/>
      <c r="N1483" s="765"/>
      <c r="P1483" s="288"/>
    </row>
    <row r="1484" spans="12:16" x14ac:dyDescent="0.2">
      <c r="L1484" s="249"/>
      <c r="M1484" s="767"/>
      <c r="N1484" s="765"/>
      <c r="P1484" s="288"/>
    </row>
    <row r="1485" spans="12:16" x14ac:dyDescent="0.2">
      <c r="L1485" s="249"/>
      <c r="M1485" s="767"/>
      <c r="N1485" s="765"/>
      <c r="P1485" s="288"/>
    </row>
    <row r="1486" spans="12:16" x14ac:dyDescent="0.2">
      <c r="L1486" s="249"/>
      <c r="M1486" s="767"/>
      <c r="N1486" s="765"/>
      <c r="P1486" s="288"/>
    </row>
    <row r="1487" spans="12:16" x14ac:dyDescent="0.2">
      <c r="L1487" s="249"/>
      <c r="M1487" s="767"/>
      <c r="N1487" s="765"/>
      <c r="P1487" s="288"/>
    </row>
    <row r="1488" spans="12:16" x14ac:dyDescent="0.2">
      <c r="L1488" s="249"/>
      <c r="M1488" s="767"/>
      <c r="N1488" s="765"/>
      <c r="P1488" s="288"/>
    </row>
    <row r="1489" spans="12:16" x14ac:dyDescent="0.2">
      <c r="L1489" s="249"/>
      <c r="M1489" s="767"/>
      <c r="N1489" s="765"/>
      <c r="P1489" s="288"/>
    </row>
    <row r="1490" spans="12:16" x14ac:dyDescent="0.2">
      <c r="L1490" s="249"/>
      <c r="M1490" s="767"/>
      <c r="N1490" s="765"/>
      <c r="P1490" s="288"/>
    </row>
    <row r="1491" spans="12:16" x14ac:dyDescent="0.2">
      <c r="L1491" s="249"/>
      <c r="M1491" s="767"/>
      <c r="N1491" s="765"/>
      <c r="P1491" s="288"/>
    </row>
    <row r="1492" spans="12:16" x14ac:dyDescent="0.2">
      <c r="L1492" s="249"/>
      <c r="M1492" s="767"/>
      <c r="N1492" s="765"/>
      <c r="P1492" s="288"/>
    </row>
    <row r="1493" spans="12:16" x14ac:dyDescent="0.2">
      <c r="L1493" s="249"/>
      <c r="M1493" s="767"/>
      <c r="N1493" s="765"/>
      <c r="P1493" s="288"/>
    </row>
    <row r="1494" spans="12:16" x14ac:dyDescent="0.2">
      <c r="L1494" s="249"/>
      <c r="M1494" s="767"/>
      <c r="N1494" s="765"/>
      <c r="P1494" s="288"/>
    </row>
    <row r="1495" spans="12:16" x14ac:dyDescent="0.2">
      <c r="L1495" s="249"/>
      <c r="M1495" s="767"/>
      <c r="N1495" s="765"/>
      <c r="P1495" s="288"/>
    </row>
    <row r="1496" spans="12:16" x14ac:dyDescent="0.2">
      <c r="L1496" s="249"/>
      <c r="M1496" s="767"/>
      <c r="N1496" s="765"/>
      <c r="P1496" s="288"/>
    </row>
    <row r="1497" spans="12:16" x14ac:dyDescent="0.2">
      <c r="L1497" s="249"/>
      <c r="M1497" s="767"/>
      <c r="N1497" s="765"/>
      <c r="P1497" s="288"/>
    </row>
    <row r="1498" spans="12:16" x14ac:dyDescent="0.2">
      <c r="L1498" s="249"/>
      <c r="M1498" s="767"/>
      <c r="N1498" s="765"/>
      <c r="P1498" s="288"/>
    </row>
    <row r="1499" spans="12:16" x14ac:dyDescent="0.2">
      <c r="L1499" s="249"/>
      <c r="M1499" s="767"/>
      <c r="N1499" s="765"/>
      <c r="P1499" s="288"/>
    </row>
    <row r="1500" spans="12:16" x14ac:dyDescent="0.2">
      <c r="L1500" s="249"/>
      <c r="M1500" s="767"/>
      <c r="N1500" s="765"/>
      <c r="P1500" s="288"/>
    </row>
    <row r="1501" spans="12:16" x14ac:dyDescent="0.2">
      <c r="L1501" s="249"/>
      <c r="M1501" s="767"/>
      <c r="N1501" s="765"/>
      <c r="P1501" s="288"/>
    </row>
    <row r="1502" spans="12:16" x14ac:dyDescent="0.2">
      <c r="L1502" s="249"/>
      <c r="M1502" s="767"/>
      <c r="N1502" s="765"/>
      <c r="P1502" s="288"/>
    </row>
    <row r="1503" spans="12:16" x14ac:dyDescent="0.2">
      <c r="L1503" s="249"/>
      <c r="M1503" s="767"/>
      <c r="N1503" s="765"/>
      <c r="P1503" s="288"/>
    </row>
    <row r="1504" spans="12:16" x14ac:dyDescent="0.2">
      <c r="L1504" s="249"/>
      <c r="M1504" s="767"/>
      <c r="N1504" s="765"/>
      <c r="P1504" s="288"/>
    </row>
    <row r="1505" spans="12:16" x14ac:dyDescent="0.2">
      <c r="L1505" s="249"/>
      <c r="M1505" s="767"/>
      <c r="N1505" s="765"/>
      <c r="P1505" s="288"/>
    </row>
    <row r="1506" spans="12:16" x14ac:dyDescent="0.2">
      <c r="L1506" s="249"/>
      <c r="M1506" s="767"/>
      <c r="N1506" s="765"/>
      <c r="P1506" s="288"/>
    </row>
    <row r="1507" spans="12:16" x14ac:dyDescent="0.2">
      <c r="L1507" s="249"/>
      <c r="M1507" s="767"/>
      <c r="N1507" s="765"/>
      <c r="P1507" s="288"/>
    </row>
    <row r="1508" spans="12:16" x14ac:dyDescent="0.2">
      <c r="L1508" s="249"/>
      <c r="M1508" s="767"/>
      <c r="N1508" s="765"/>
      <c r="P1508" s="288"/>
    </row>
    <row r="1509" spans="12:16" x14ac:dyDescent="0.2">
      <c r="L1509" s="249"/>
      <c r="M1509" s="767"/>
      <c r="N1509" s="765"/>
      <c r="P1509" s="288"/>
    </row>
    <row r="1510" spans="12:16" x14ac:dyDescent="0.2">
      <c r="L1510" s="249"/>
      <c r="M1510" s="767"/>
      <c r="N1510" s="765"/>
      <c r="P1510" s="288"/>
    </row>
    <row r="1511" spans="12:16" x14ac:dyDescent="0.2">
      <c r="L1511" s="249"/>
      <c r="M1511" s="767"/>
      <c r="N1511" s="765"/>
      <c r="P1511" s="288"/>
    </row>
    <row r="1512" spans="12:16" x14ac:dyDescent="0.2">
      <c r="L1512" s="249"/>
      <c r="M1512" s="767"/>
      <c r="N1512" s="765"/>
      <c r="P1512" s="288"/>
    </row>
    <row r="1513" spans="12:16" x14ac:dyDescent="0.2">
      <c r="L1513" s="249"/>
      <c r="M1513" s="767"/>
      <c r="N1513" s="765"/>
      <c r="P1513" s="288"/>
    </row>
    <row r="1514" spans="12:16" x14ac:dyDescent="0.2">
      <c r="L1514" s="249"/>
      <c r="M1514" s="767"/>
      <c r="N1514" s="765"/>
      <c r="P1514" s="288"/>
    </row>
    <row r="1515" spans="12:16" x14ac:dyDescent="0.2">
      <c r="L1515" s="249"/>
      <c r="M1515" s="767"/>
      <c r="N1515" s="765"/>
      <c r="P1515" s="288"/>
    </row>
    <row r="1516" spans="12:16" x14ac:dyDescent="0.2">
      <c r="L1516" s="249"/>
      <c r="M1516" s="767"/>
      <c r="N1516" s="765"/>
      <c r="P1516" s="288"/>
    </row>
    <row r="1517" spans="12:16" x14ac:dyDescent="0.2">
      <c r="L1517" s="249"/>
      <c r="M1517" s="767"/>
      <c r="N1517" s="765"/>
      <c r="P1517" s="288"/>
    </row>
    <row r="1518" spans="12:16" x14ac:dyDescent="0.2">
      <c r="L1518" s="249"/>
      <c r="M1518" s="767"/>
      <c r="N1518" s="765"/>
      <c r="P1518" s="288"/>
    </row>
    <row r="1519" spans="12:16" x14ac:dyDescent="0.2">
      <c r="L1519" s="249"/>
      <c r="M1519" s="767"/>
      <c r="N1519" s="765"/>
      <c r="P1519" s="288"/>
    </row>
    <row r="1520" spans="12:16" x14ac:dyDescent="0.2">
      <c r="L1520" s="249"/>
      <c r="M1520" s="767"/>
      <c r="N1520" s="765"/>
      <c r="P1520" s="288"/>
    </row>
    <row r="1521" spans="12:16" x14ac:dyDescent="0.2">
      <c r="L1521" s="249"/>
      <c r="M1521" s="767"/>
      <c r="N1521" s="765"/>
      <c r="P1521" s="288"/>
    </row>
    <row r="1522" spans="12:16" x14ac:dyDescent="0.2">
      <c r="L1522" s="249"/>
      <c r="M1522" s="767"/>
      <c r="N1522" s="765"/>
      <c r="P1522" s="288"/>
    </row>
    <row r="1523" spans="12:16" x14ac:dyDescent="0.2">
      <c r="L1523" s="249"/>
      <c r="M1523" s="767"/>
      <c r="N1523" s="765"/>
      <c r="P1523" s="288"/>
    </row>
    <row r="1524" spans="12:16" x14ac:dyDescent="0.2">
      <c r="L1524" s="249"/>
      <c r="M1524" s="767"/>
      <c r="N1524" s="765"/>
      <c r="P1524" s="288"/>
    </row>
    <row r="1525" spans="12:16" x14ac:dyDescent="0.2">
      <c r="L1525" s="249"/>
      <c r="M1525" s="767"/>
      <c r="N1525" s="765"/>
      <c r="P1525" s="288"/>
    </row>
    <row r="1526" spans="12:16" x14ac:dyDescent="0.2">
      <c r="L1526" s="249"/>
      <c r="M1526" s="767"/>
      <c r="N1526" s="765"/>
      <c r="P1526" s="288"/>
    </row>
    <row r="1527" spans="12:16" x14ac:dyDescent="0.2">
      <c r="L1527" s="249"/>
      <c r="M1527" s="767"/>
      <c r="N1527" s="765"/>
      <c r="P1527" s="288"/>
    </row>
    <row r="1528" spans="12:16" x14ac:dyDescent="0.2">
      <c r="L1528" s="249"/>
      <c r="M1528" s="767"/>
      <c r="N1528" s="765"/>
      <c r="P1528" s="288"/>
    </row>
    <row r="1529" spans="12:16" x14ac:dyDescent="0.2">
      <c r="L1529" s="249"/>
      <c r="M1529" s="767"/>
      <c r="N1529" s="765"/>
      <c r="P1529" s="288"/>
    </row>
    <row r="1530" spans="12:16" x14ac:dyDescent="0.2">
      <c r="L1530" s="249"/>
      <c r="M1530" s="767"/>
      <c r="N1530" s="765"/>
      <c r="P1530" s="288"/>
    </row>
    <row r="1531" spans="12:16" x14ac:dyDescent="0.2">
      <c r="L1531" s="249"/>
      <c r="M1531" s="767"/>
      <c r="N1531" s="765"/>
      <c r="P1531" s="288"/>
    </row>
    <row r="1532" spans="12:16" x14ac:dyDescent="0.2">
      <c r="L1532" s="249"/>
      <c r="M1532" s="767"/>
      <c r="N1532" s="765"/>
      <c r="P1532" s="288"/>
    </row>
    <row r="1533" spans="12:16" x14ac:dyDescent="0.2">
      <c r="L1533" s="249"/>
      <c r="M1533" s="767"/>
      <c r="N1533" s="765"/>
      <c r="P1533" s="288"/>
    </row>
    <row r="1534" spans="12:16" x14ac:dyDescent="0.2">
      <c r="L1534" s="249"/>
      <c r="M1534" s="767"/>
      <c r="N1534" s="765"/>
      <c r="P1534" s="288"/>
    </row>
    <row r="1535" spans="12:16" x14ac:dyDescent="0.2">
      <c r="L1535" s="249"/>
      <c r="M1535" s="767"/>
      <c r="N1535" s="765"/>
      <c r="P1535" s="288"/>
    </row>
    <row r="1536" spans="12:16" x14ac:dyDescent="0.2">
      <c r="L1536" s="249"/>
      <c r="M1536" s="767"/>
      <c r="N1536" s="765"/>
      <c r="P1536" s="288"/>
    </row>
    <row r="1537" spans="12:16" x14ac:dyDescent="0.2">
      <c r="L1537" s="249"/>
      <c r="M1537" s="767"/>
      <c r="N1537" s="765"/>
      <c r="P1537" s="288"/>
    </row>
    <row r="1538" spans="12:16" x14ac:dyDescent="0.2">
      <c r="L1538" s="249"/>
      <c r="M1538" s="767"/>
      <c r="N1538" s="765"/>
      <c r="P1538" s="288"/>
    </row>
    <row r="1539" spans="12:16" x14ac:dyDescent="0.2">
      <c r="L1539" s="249"/>
      <c r="M1539" s="767"/>
      <c r="N1539" s="765"/>
      <c r="P1539" s="288"/>
    </row>
    <row r="1540" spans="12:16" x14ac:dyDescent="0.2">
      <c r="L1540" s="249"/>
      <c r="M1540" s="767"/>
      <c r="N1540" s="765"/>
      <c r="P1540" s="288"/>
    </row>
    <row r="1541" spans="12:16" x14ac:dyDescent="0.2">
      <c r="L1541" s="249"/>
      <c r="M1541" s="767"/>
      <c r="N1541" s="765"/>
      <c r="P1541" s="288"/>
    </row>
    <row r="1542" spans="12:16" x14ac:dyDescent="0.2">
      <c r="L1542" s="249"/>
      <c r="M1542" s="767"/>
      <c r="N1542" s="765"/>
      <c r="P1542" s="288"/>
    </row>
    <row r="1543" spans="12:16" x14ac:dyDescent="0.2">
      <c r="L1543" s="249"/>
      <c r="M1543" s="767"/>
      <c r="N1543" s="765"/>
      <c r="P1543" s="288"/>
    </row>
    <row r="1544" spans="12:16" x14ac:dyDescent="0.2">
      <c r="L1544" s="249"/>
      <c r="M1544" s="767"/>
      <c r="N1544" s="765"/>
      <c r="P1544" s="288"/>
    </row>
    <row r="1545" spans="12:16" x14ac:dyDescent="0.2">
      <c r="L1545" s="249"/>
      <c r="M1545" s="767"/>
      <c r="N1545" s="765"/>
      <c r="P1545" s="288"/>
    </row>
    <row r="1546" spans="12:16" x14ac:dyDescent="0.2">
      <c r="L1546" s="249"/>
      <c r="M1546" s="767"/>
      <c r="N1546" s="765"/>
      <c r="P1546" s="288"/>
    </row>
    <row r="1547" spans="12:16" x14ac:dyDescent="0.2">
      <c r="L1547" s="249"/>
      <c r="M1547" s="767"/>
      <c r="N1547" s="765"/>
      <c r="P1547" s="288"/>
    </row>
    <row r="1548" spans="12:16" x14ac:dyDescent="0.2">
      <c r="L1548" s="249"/>
      <c r="M1548" s="767"/>
      <c r="N1548" s="765"/>
      <c r="P1548" s="288"/>
    </row>
    <row r="1549" spans="12:16" x14ac:dyDescent="0.2">
      <c r="L1549" s="249"/>
      <c r="M1549" s="767"/>
      <c r="N1549" s="765"/>
      <c r="P1549" s="288"/>
    </row>
    <row r="1550" spans="12:16" x14ac:dyDescent="0.2">
      <c r="L1550" s="249"/>
      <c r="M1550" s="767"/>
      <c r="N1550" s="765"/>
      <c r="P1550" s="288"/>
    </row>
    <row r="1551" spans="12:16" x14ac:dyDescent="0.2">
      <c r="L1551" s="249"/>
      <c r="M1551" s="767"/>
      <c r="N1551" s="765"/>
      <c r="P1551" s="288"/>
    </row>
    <row r="1552" spans="12:16" x14ac:dyDescent="0.2">
      <c r="L1552" s="249"/>
      <c r="M1552" s="767"/>
      <c r="N1552" s="765"/>
      <c r="P1552" s="288"/>
    </row>
    <row r="1553" spans="12:16" x14ac:dyDescent="0.2">
      <c r="L1553" s="249"/>
      <c r="M1553" s="767"/>
      <c r="N1553" s="765"/>
      <c r="P1553" s="288"/>
    </row>
    <row r="1554" spans="12:16" x14ac:dyDescent="0.2">
      <c r="L1554" s="249"/>
      <c r="M1554" s="767"/>
      <c r="N1554" s="765"/>
      <c r="P1554" s="288"/>
    </row>
    <row r="1555" spans="12:16" x14ac:dyDescent="0.2">
      <c r="L1555" s="249"/>
      <c r="M1555" s="767"/>
      <c r="N1555" s="765"/>
      <c r="P1555" s="288"/>
    </row>
    <row r="1556" spans="12:16" x14ac:dyDescent="0.2">
      <c r="L1556" s="249"/>
      <c r="M1556" s="767"/>
      <c r="N1556" s="765"/>
      <c r="P1556" s="288"/>
    </row>
    <row r="1557" spans="12:16" x14ac:dyDescent="0.2">
      <c r="L1557" s="249"/>
      <c r="M1557" s="767"/>
      <c r="N1557" s="765"/>
      <c r="P1557" s="288"/>
    </row>
    <row r="1558" spans="12:16" x14ac:dyDescent="0.2">
      <c r="L1558" s="249"/>
      <c r="M1558" s="767"/>
      <c r="N1558" s="765"/>
      <c r="P1558" s="288"/>
    </row>
    <row r="1559" spans="12:16" x14ac:dyDescent="0.2">
      <c r="L1559" s="249"/>
      <c r="M1559" s="767"/>
      <c r="N1559" s="765"/>
      <c r="P1559" s="288"/>
    </row>
    <row r="1560" spans="12:16" x14ac:dyDescent="0.2">
      <c r="L1560" s="249"/>
      <c r="M1560" s="767"/>
      <c r="N1560" s="765"/>
      <c r="P1560" s="288"/>
    </row>
    <row r="1561" spans="12:16" x14ac:dyDescent="0.2">
      <c r="L1561" s="249"/>
      <c r="M1561" s="767"/>
      <c r="N1561" s="765"/>
      <c r="P1561" s="288"/>
    </row>
    <row r="1562" spans="12:16" x14ac:dyDescent="0.2">
      <c r="L1562" s="249"/>
      <c r="M1562" s="767"/>
      <c r="N1562" s="765"/>
      <c r="P1562" s="288"/>
    </row>
    <row r="1563" spans="12:16" x14ac:dyDescent="0.2">
      <c r="L1563" s="249"/>
      <c r="M1563" s="767"/>
      <c r="N1563" s="765"/>
      <c r="P1563" s="288"/>
    </row>
    <row r="1564" spans="12:16" x14ac:dyDescent="0.2">
      <c r="L1564" s="249"/>
      <c r="M1564" s="767"/>
      <c r="N1564" s="765"/>
      <c r="P1564" s="288"/>
    </row>
    <row r="1565" spans="12:16" x14ac:dyDescent="0.2">
      <c r="L1565" s="249"/>
      <c r="M1565" s="767"/>
      <c r="N1565" s="765"/>
      <c r="P1565" s="288"/>
    </row>
    <row r="1566" spans="12:16" x14ac:dyDescent="0.2">
      <c r="L1566" s="249"/>
      <c r="M1566" s="767"/>
      <c r="N1566" s="765"/>
      <c r="P1566" s="288"/>
    </row>
    <row r="1567" spans="12:16" x14ac:dyDescent="0.2">
      <c r="L1567" s="249"/>
      <c r="M1567" s="767"/>
      <c r="N1567" s="765"/>
      <c r="P1567" s="288"/>
    </row>
    <row r="1568" spans="12:16" x14ac:dyDescent="0.2">
      <c r="L1568" s="249"/>
      <c r="M1568" s="767"/>
      <c r="N1568" s="765"/>
      <c r="P1568" s="288"/>
    </row>
    <row r="1569" spans="12:16" x14ac:dyDescent="0.2">
      <c r="L1569" s="249"/>
      <c r="M1569" s="767"/>
      <c r="N1569" s="765"/>
      <c r="P1569" s="288"/>
    </row>
    <row r="1570" spans="12:16" x14ac:dyDescent="0.2">
      <c r="L1570" s="249"/>
      <c r="M1570" s="767"/>
      <c r="N1570" s="765"/>
      <c r="P1570" s="288"/>
    </row>
    <row r="1571" spans="12:16" x14ac:dyDescent="0.2">
      <c r="L1571" s="249"/>
      <c r="M1571" s="767"/>
      <c r="N1571" s="765"/>
      <c r="P1571" s="288"/>
    </row>
    <row r="1572" spans="12:16" x14ac:dyDescent="0.2">
      <c r="L1572" s="249"/>
      <c r="M1572" s="767"/>
      <c r="N1572" s="765"/>
      <c r="P1572" s="288"/>
    </row>
    <row r="1573" spans="12:16" x14ac:dyDescent="0.2">
      <c r="L1573" s="249"/>
      <c r="M1573" s="767"/>
      <c r="N1573" s="765"/>
      <c r="P1573" s="288"/>
    </row>
    <row r="1574" spans="12:16" x14ac:dyDescent="0.2">
      <c r="L1574" s="249"/>
      <c r="M1574" s="767"/>
      <c r="N1574" s="765"/>
      <c r="P1574" s="288"/>
    </row>
    <row r="1575" spans="12:16" x14ac:dyDescent="0.2">
      <c r="L1575" s="249"/>
      <c r="M1575" s="767"/>
      <c r="N1575" s="765"/>
      <c r="P1575" s="288"/>
    </row>
    <row r="1576" spans="12:16" x14ac:dyDescent="0.2">
      <c r="L1576" s="249"/>
      <c r="M1576" s="767"/>
      <c r="N1576" s="765"/>
      <c r="P1576" s="288"/>
    </row>
    <row r="1577" spans="12:16" x14ac:dyDescent="0.2">
      <c r="L1577" s="249"/>
      <c r="M1577" s="767"/>
      <c r="N1577" s="765"/>
      <c r="P1577" s="288"/>
    </row>
    <row r="1578" spans="12:16" x14ac:dyDescent="0.2">
      <c r="L1578" s="249"/>
      <c r="M1578" s="767"/>
      <c r="N1578" s="765"/>
      <c r="P1578" s="288"/>
    </row>
    <row r="1579" spans="12:16" x14ac:dyDescent="0.2">
      <c r="L1579" s="249"/>
      <c r="M1579" s="767"/>
      <c r="N1579" s="765"/>
      <c r="P1579" s="288"/>
    </row>
    <row r="1580" spans="12:16" x14ac:dyDescent="0.2">
      <c r="L1580" s="249"/>
      <c r="M1580" s="767"/>
      <c r="N1580" s="765"/>
      <c r="P1580" s="288"/>
    </row>
    <row r="1581" spans="12:16" x14ac:dyDescent="0.2">
      <c r="L1581" s="249"/>
      <c r="M1581" s="767"/>
      <c r="N1581" s="765"/>
      <c r="P1581" s="288"/>
    </row>
    <row r="1582" spans="12:16" x14ac:dyDescent="0.2">
      <c r="L1582" s="249"/>
      <c r="M1582" s="767"/>
      <c r="N1582" s="765"/>
      <c r="P1582" s="288"/>
    </row>
    <row r="1583" spans="12:16" x14ac:dyDescent="0.2">
      <c r="L1583" s="249"/>
      <c r="M1583" s="767"/>
      <c r="N1583" s="765"/>
      <c r="P1583" s="288"/>
    </row>
    <row r="1584" spans="12:16" x14ac:dyDescent="0.2">
      <c r="L1584" s="249"/>
      <c r="M1584" s="767"/>
      <c r="N1584" s="765"/>
      <c r="P1584" s="288"/>
    </row>
    <row r="1585" spans="12:16" x14ac:dyDescent="0.2">
      <c r="L1585" s="249"/>
      <c r="M1585" s="767"/>
      <c r="N1585" s="765"/>
      <c r="P1585" s="288"/>
    </row>
    <row r="1586" spans="12:16" x14ac:dyDescent="0.2">
      <c r="L1586" s="249"/>
      <c r="M1586" s="767"/>
      <c r="N1586" s="765"/>
      <c r="P1586" s="288"/>
    </row>
    <row r="1587" spans="12:16" x14ac:dyDescent="0.2">
      <c r="L1587" s="249"/>
      <c r="M1587" s="767"/>
      <c r="N1587" s="765"/>
      <c r="P1587" s="288"/>
    </row>
    <row r="1588" spans="12:16" x14ac:dyDescent="0.2">
      <c r="L1588" s="249"/>
      <c r="M1588" s="767"/>
      <c r="N1588" s="765"/>
      <c r="P1588" s="288"/>
    </row>
    <row r="1589" spans="12:16" x14ac:dyDescent="0.2">
      <c r="L1589" s="249"/>
      <c r="M1589" s="767"/>
      <c r="N1589" s="765"/>
      <c r="P1589" s="288"/>
    </row>
    <row r="1590" spans="12:16" x14ac:dyDescent="0.2">
      <c r="L1590" s="249"/>
      <c r="M1590" s="767"/>
      <c r="N1590" s="765"/>
      <c r="P1590" s="288"/>
    </row>
    <row r="1591" spans="12:16" x14ac:dyDescent="0.2">
      <c r="L1591" s="249"/>
      <c r="M1591" s="767"/>
      <c r="N1591" s="765"/>
      <c r="P1591" s="288"/>
    </row>
    <row r="1592" spans="12:16" x14ac:dyDescent="0.2">
      <c r="L1592" s="249"/>
      <c r="M1592" s="767"/>
      <c r="N1592" s="765"/>
      <c r="P1592" s="288"/>
    </row>
    <row r="1593" spans="12:16" x14ac:dyDescent="0.2">
      <c r="L1593" s="249"/>
      <c r="M1593" s="767"/>
      <c r="N1593" s="765"/>
      <c r="P1593" s="288"/>
    </row>
    <row r="1594" spans="12:16" x14ac:dyDescent="0.2">
      <c r="L1594" s="249"/>
      <c r="M1594" s="767"/>
      <c r="N1594" s="765"/>
      <c r="P1594" s="288"/>
    </row>
    <row r="1595" spans="12:16" x14ac:dyDescent="0.2">
      <c r="L1595" s="249"/>
      <c r="M1595" s="767"/>
      <c r="N1595" s="765"/>
      <c r="P1595" s="288"/>
    </row>
    <row r="1596" spans="12:16" x14ac:dyDescent="0.2">
      <c r="L1596" s="249"/>
      <c r="M1596" s="767"/>
      <c r="N1596" s="765"/>
      <c r="P1596" s="288"/>
    </row>
    <row r="1597" spans="12:16" x14ac:dyDescent="0.2">
      <c r="L1597" s="249"/>
      <c r="M1597" s="767"/>
      <c r="N1597" s="765"/>
      <c r="P1597" s="288"/>
    </row>
    <row r="1598" spans="12:16" x14ac:dyDescent="0.2">
      <c r="L1598" s="249"/>
      <c r="M1598" s="767"/>
      <c r="N1598" s="765"/>
      <c r="P1598" s="288"/>
    </row>
    <row r="1599" spans="12:16" x14ac:dyDescent="0.2">
      <c r="L1599" s="249"/>
      <c r="M1599" s="767"/>
      <c r="N1599" s="765"/>
      <c r="P1599" s="288"/>
    </row>
    <row r="1600" spans="12:16" x14ac:dyDescent="0.2">
      <c r="L1600" s="249"/>
      <c r="M1600" s="767"/>
      <c r="N1600" s="765"/>
      <c r="P1600" s="288"/>
    </row>
    <row r="1601" spans="12:16" x14ac:dyDescent="0.2">
      <c r="L1601" s="249"/>
      <c r="M1601" s="767"/>
      <c r="N1601" s="765"/>
      <c r="P1601" s="288"/>
    </row>
    <row r="1602" spans="12:16" x14ac:dyDescent="0.2">
      <c r="L1602" s="249"/>
      <c r="M1602" s="767"/>
      <c r="N1602" s="765"/>
      <c r="P1602" s="288"/>
    </row>
    <row r="1603" spans="12:16" x14ac:dyDescent="0.2">
      <c r="L1603" s="249"/>
      <c r="M1603" s="767"/>
      <c r="N1603" s="765"/>
      <c r="P1603" s="288"/>
    </row>
    <row r="1604" spans="12:16" x14ac:dyDescent="0.2">
      <c r="L1604" s="249"/>
      <c r="M1604" s="767"/>
      <c r="N1604" s="765"/>
      <c r="P1604" s="288"/>
    </row>
    <row r="1605" spans="12:16" x14ac:dyDescent="0.2">
      <c r="L1605" s="249"/>
      <c r="M1605" s="767"/>
      <c r="N1605" s="765"/>
      <c r="P1605" s="288"/>
    </row>
    <row r="1606" spans="12:16" x14ac:dyDescent="0.2">
      <c r="L1606" s="249"/>
      <c r="M1606" s="767"/>
      <c r="N1606" s="765"/>
      <c r="P1606" s="288"/>
    </row>
    <row r="1607" spans="12:16" x14ac:dyDescent="0.2">
      <c r="L1607" s="249"/>
      <c r="M1607" s="767"/>
      <c r="N1607" s="765"/>
      <c r="P1607" s="288"/>
    </row>
    <row r="1608" spans="12:16" x14ac:dyDescent="0.2">
      <c r="L1608" s="249"/>
      <c r="M1608" s="767"/>
      <c r="N1608" s="765"/>
      <c r="P1608" s="288"/>
    </row>
    <row r="1609" spans="12:16" x14ac:dyDescent="0.2">
      <c r="L1609" s="249"/>
      <c r="M1609" s="767"/>
      <c r="N1609" s="765"/>
      <c r="P1609" s="288"/>
    </row>
    <row r="1610" spans="12:16" x14ac:dyDescent="0.2">
      <c r="L1610" s="249"/>
      <c r="M1610" s="767"/>
      <c r="N1610" s="765"/>
      <c r="P1610" s="288"/>
    </row>
    <row r="1611" spans="12:16" x14ac:dyDescent="0.2">
      <c r="L1611" s="249"/>
      <c r="M1611" s="767"/>
      <c r="N1611" s="765"/>
      <c r="P1611" s="288"/>
    </row>
    <row r="1612" spans="12:16" x14ac:dyDescent="0.2">
      <c r="L1612" s="249"/>
      <c r="M1612" s="767"/>
      <c r="N1612" s="765"/>
      <c r="P1612" s="288"/>
    </row>
    <row r="1613" spans="12:16" x14ac:dyDescent="0.2">
      <c r="L1613" s="249"/>
      <c r="M1613" s="767"/>
      <c r="N1613" s="765"/>
      <c r="P1613" s="288"/>
    </row>
    <row r="1614" spans="12:16" x14ac:dyDescent="0.2">
      <c r="L1614" s="249"/>
      <c r="M1614" s="767"/>
      <c r="N1614" s="765"/>
      <c r="P1614" s="288"/>
    </row>
    <row r="1615" spans="12:16" x14ac:dyDescent="0.2">
      <c r="L1615" s="249"/>
      <c r="M1615" s="767"/>
      <c r="N1615" s="765"/>
      <c r="P1615" s="288"/>
    </row>
    <row r="1616" spans="12:16" x14ac:dyDescent="0.2">
      <c r="L1616" s="249"/>
      <c r="M1616" s="767"/>
      <c r="N1616" s="765"/>
      <c r="P1616" s="288"/>
    </row>
    <row r="1617" spans="12:16" x14ac:dyDescent="0.2">
      <c r="L1617" s="249"/>
      <c r="M1617" s="767"/>
      <c r="N1617" s="765"/>
      <c r="P1617" s="288"/>
    </row>
    <row r="1618" spans="12:16" x14ac:dyDescent="0.2">
      <c r="L1618" s="249"/>
      <c r="M1618" s="767"/>
      <c r="N1618" s="765"/>
      <c r="P1618" s="288"/>
    </row>
    <row r="1619" spans="12:16" x14ac:dyDescent="0.2">
      <c r="L1619" s="249"/>
      <c r="M1619" s="767"/>
      <c r="N1619" s="765"/>
      <c r="P1619" s="288"/>
    </row>
    <row r="1620" spans="12:16" x14ac:dyDescent="0.2">
      <c r="L1620" s="249"/>
      <c r="M1620" s="767"/>
      <c r="N1620" s="765"/>
      <c r="P1620" s="288"/>
    </row>
    <row r="1621" spans="12:16" x14ac:dyDescent="0.2">
      <c r="L1621" s="249"/>
      <c r="M1621" s="767"/>
      <c r="N1621" s="765"/>
      <c r="P1621" s="288"/>
    </row>
    <row r="1622" spans="12:16" x14ac:dyDescent="0.2">
      <c r="L1622" s="249"/>
      <c r="M1622" s="767"/>
      <c r="N1622" s="765"/>
      <c r="P1622" s="288"/>
    </row>
    <row r="1623" spans="12:16" x14ac:dyDescent="0.2">
      <c r="L1623" s="249"/>
      <c r="M1623" s="767"/>
      <c r="N1623" s="765"/>
      <c r="P1623" s="288"/>
    </row>
    <row r="1624" spans="12:16" x14ac:dyDescent="0.2">
      <c r="L1624" s="249"/>
      <c r="M1624" s="767"/>
      <c r="N1624" s="765"/>
      <c r="P1624" s="288"/>
    </row>
    <row r="1625" spans="12:16" x14ac:dyDescent="0.2">
      <c r="L1625" s="249"/>
      <c r="M1625" s="767"/>
      <c r="N1625" s="765"/>
      <c r="P1625" s="288"/>
    </row>
    <row r="1626" spans="12:16" x14ac:dyDescent="0.2">
      <c r="L1626" s="249"/>
      <c r="M1626" s="767"/>
      <c r="N1626" s="765"/>
      <c r="P1626" s="288"/>
    </row>
    <row r="1627" spans="12:16" x14ac:dyDescent="0.2">
      <c r="L1627" s="249"/>
      <c r="M1627" s="767"/>
      <c r="N1627" s="765"/>
      <c r="P1627" s="288"/>
    </row>
    <row r="1628" spans="12:16" x14ac:dyDescent="0.2">
      <c r="L1628" s="249"/>
      <c r="M1628" s="767"/>
      <c r="N1628" s="765"/>
      <c r="P1628" s="288"/>
    </row>
    <row r="1629" spans="12:16" x14ac:dyDescent="0.2">
      <c r="L1629" s="249"/>
      <c r="M1629" s="767"/>
      <c r="N1629" s="765"/>
      <c r="P1629" s="288"/>
    </row>
    <row r="1630" spans="12:16" x14ac:dyDescent="0.2">
      <c r="L1630" s="249"/>
      <c r="M1630" s="767"/>
      <c r="N1630" s="765"/>
      <c r="P1630" s="288"/>
    </row>
    <row r="1631" spans="12:16" x14ac:dyDescent="0.2">
      <c r="L1631" s="249"/>
      <c r="M1631" s="767"/>
      <c r="N1631" s="765"/>
      <c r="P1631" s="288"/>
    </row>
    <row r="1632" spans="12:16" x14ac:dyDescent="0.2">
      <c r="L1632" s="249"/>
      <c r="M1632" s="767"/>
      <c r="N1632" s="765"/>
      <c r="P1632" s="288"/>
    </row>
    <row r="1633" spans="12:16" x14ac:dyDescent="0.2">
      <c r="L1633" s="249"/>
      <c r="M1633" s="767"/>
      <c r="N1633" s="765"/>
      <c r="P1633" s="288"/>
    </row>
    <row r="1634" spans="12:16" x14ac:dyDescent="0.2">
      <c r="L1634" s="249"/>
      <c r="M1634" s="767"/>
      <c r="N1634" s="765"/>
      <c r="P1634" s="288"/>
    </row>
    <row r="1635" spans="12:16" x14ac:dyDescent="0.2">
      <c r="L1635" s="249"/>
      <c r="M1635" s="767"/>
      <c r="N1635" s="765"/>
      <c r="P1635" s="288"/>
    </row>
    <row r="1636" spans="12:16" x14ac:dyDescent="0.2">
      <c r="L1636" s="249"/>
      <c r="M1636" s="767"/>
      <c r="N1636" s="765"/>
      <c r="P1636" s="288"/>
    </row>
    <row r="1637" spans="12:16" x14ac:dyDescent="0.2">
      <c r="L1637" s="249"/>
      <c r="M1637" s="767"/>
      <c r="N1637" s="765"/>
      <c r="P1637" s="288"/>
    </row>
    <row r="1638" spans="12:16" x14ac:dyDescent="0.2">
      <c r="L1638" s="249"/>
      <c r="M1638" s="767"/>
      <c r="N1638" s="765"/>
      <c r="P1638" s="288"/>
    </row>
    <row r="1639" spans="12:16" x14ac:dyDescent="0.2">
      <c r="L1639" s="249"/>
      <c r="M1639" s="767"/>
      <c r="N1639" s="765"/>
      <c r="P1639" s="288"/>
    </row>
    <row r="1640" spans="12:16" x14ac:dyDescent="0.2">
      <c r="L1640" s="249"/>
      <c r="M1640" s="767"/>
      <c r="N1640" s="765"/>
      <c r="P1640" s="288"/>
    </row>
    <row r="1641" spans="12:16" x14ac:dyDescent="0.2">
      <c r="L1641" s="249"/>
      <c r="M1641" s="767"/>
      <c r="N1641" s="765"/>
      <c r="P1641" s="288"/>
    </row>
    <row r="1642" spans="12:16" x14ac:dyDescent="0.2">
      <c r="L1642" s="249"/>
      <c r="M1642" s="767"/>
      <c r="N1642" s="765"/>
      <c r="P1642" s="288"/>
    </row>
    <row r="1643" spans="12:16" x14ac:dyDescent="0.2">
      <c r="L1643" s="249"/>
      <c r="M1643" s="767"/>
      <c r="N1643" s="765"/>
      <c r="P1643" s="288"/>
    </row>
    <row r="1644" spans="12:16" x14ac:dyDescent="0.2">
      <c r="L1644" s="249"/>
      <c r="M1644" s="767"/>
      <c r="N1644" s="765"/>
      <c r="P1644" s="288"/>
    </row>
    <row r="1645" spans="12:16" x14ac:dyDescent="0.2">
      <c r="L1645" s="249"/>
      <c r="M1645" s="767"/>
      <c r="N1645" s="765"/>
      <c r="P1645" s="288"/>
    </row>
    <row r="1646" spans="12:16" x14ac:dyDescent="0.2">
      <c r="L1646" s="249"/>
      <c r="M1646" s="767"/>
      <c r="N1646" s="765"/>
      <c r="P1646" s="288"/>
    </row>
    <row r="1647" spans="12:16" x14ac:dyDescent="0.2">
      <c r="L1647" s="249"/>
      <c r="M1647" s="767"/>
      <c r="N1647" s="765"/>
      <c r="P1647" s="288"/>
    </row>
    <row r="1648" spans="12:16" x14ac:dyDescent="0.2">
      <c r="L1648" s="249"/>
      <c r="M1648" s="767"/>
      <c r="N1648" s="765"/>
      <c r="P1648" s="288"/>
    </row>
    <row r="1649" spans="12:16" x14ac:dyDescent="0.2">
      <c r="L1649" s="249"/>
      <c r="M1649" s="767"/>
      <c r="N1649" s="765"/>
      <c r="P1649" s="288"/>
    </row>
    <row r="1650" spans="12:16" x14ac:dyDescent="0.2">
      <c r="L1650" s="249"/>
      <c r="M1650" s="767"/>
      <c r="N1650" s="765"/>
      <c r="P1650" s="288"/>
    </row>
    <row r="1651" spans="12:16" x14ac:dyDescent="0.2">
      <c r="L1651" s="249"/>
      <c r="M1651" s="767"/>
      <c r="N1651" s="765"/>
      <c r="P1651" s="288"/>
    </row>
    <row r="1652" spans="12:16" x14ac:dyDescent="0.2">
      <c r="L1652" s="249"/>
      <c r="M1652" s="767"/>
      <c r="N1652" s="765"/>
      <c r="P1652" s="288"/>
    </row>
    <row r="1653" spans="12:16" x14ac:dyDescent="0.2">
      <c r="L1653" s="249"/>
      <c r="M1653" s="767"/>
      <c r="N1653" s="765"/>
      <c r="P1653" s="288"/>
    </row>
    <row r="1654" spans="12:16" x14ac:dyDescent="0.2">
      <c r="L1654" s="249"/>
      <c r="M1654" s="767"/>
      <c r="N1654" s="765"/>
      <c r="P1654" s="288"/>
    </row>
    <row r="1655" spans="12:16" x14ac:dyDescent="0.2">
      <c r="L1655" s="249"/>
      <c r="M1655" s="767"/>
      <c r="N1655" s="765"/>
      <c r="P1655" s="288"/>
    </row>
    <row r="1656" spans="12:16" x14ac:dyDescent="0.2">
      <c r="L1656" s="249"/>
      <c r="M1656" s="767"/>
      <c r="N1656" s="765"/>
      <c r="P1656" s="288"/>
    </row>
    <row r="1657" spans="12:16" x14ac:dyDescent="0.2">
      <c r="L1657" s="249"/>
      <c r="M1657" s="767"/>
      <c r="N1657" s="765"/>
      <c r="P1657" s="288"/>
    </row>
    <row r="1658" spans="12:16" x14ac:dyDescent="0.2">
      <c r="L1658" s="249"/>
      <c r="M1658" s="767"/>
      <c r="N1658" s="765"/>
      <c r="P1658" s="288"/>
    </row>
    <row r="1659" spans="12:16" x14ac:dyDescent="0.2">
      <c r="L1659" s="249"/>
      <c r="M1659" s="767"/>
      <c r="N1659" s="765"/>
      <c r="P1659" s="288"/>
    </row>
    <row r="1660" spans="12:16" x14ac:dyDescent="0.2">
      <c r="L1660" s="249"/>
      <c r="M1660" s="767"/>
      <c r="N1660" s="765"/>
      <c r="P1660" s="288"/>
    </row>
    <row r="1661" spans="12:16" x14ac:dyDescent="0.2">
      <c r="L1661" s="249"/>
      <c r="M1661" s="767"/>
      <c r="N1661" s="765"/>
      <c r="P1661" s="288"/>
    </row>
    <row r="1662" spans="12:16" x14ac:dyDescent="0.2">
      <c r="L1662" s="249"/>
      <c r="M1662" s="767"/>
      <c r="N1662" s="765"/>
      <c r="P1662" s="288"/>
    </row>
    <row r="1663" spans="12:16" x14ac:dyDescent="0.2">
      <c r="L1663" s="249"/>
      <c r="M1663" s="767"/>
      <c r="N1663" s="765"/>
      <c r="P1663" s="288"/>
    </row>
    <row r="1664" spans="12:16" x14ac:dyDescent="0.2">
      <c r="L1664" s="249"/>
      <c r="M1664" s="767"/>
      <c r="N1664" s="765"/>
      <c r="P1664" s="288"/>
    </row>
    <row r="1665" spans="12:16" x14ac:dyDescent="0.2">
      <c r="L1665" s="249"/>
      <c r="M1665" s="767"/>
      <c r="N1665" s="765"/>
      <c r="P1665" s="288"/>
    </row>
    <row r="1666" spans="12:16" x14ac:dyDescent="0.2">
      <c r="L1666" s="249"/>
      <c r="M1666" s="767"/>
      <c r="N1666" s="765"/>
      <c r="P1666" s="288"/>
    </row>
    <row r="1667" spans="12:16" x14ac:dyDescent="0.2">
      <c r="L1667" s="249"/>
      <c r="M1667" s="767"/>
      <c r="N1667" s="765"/>
      <c r="P1667" s="288"/>
    </row>
    <row r="1668" spans="12:16" x14ac:dyDescent="0.2">
      <c r="L1668" s="249"/>
      <c r="M1668" s="767"/>
      <c r="N1668" s="765"/>
      <c r="P1668" s="288"/>
    </row>
    <row r="1669" spans="12:16" x14ac:dyDescent="0.2">
      <c r="L1669" s="249"/>
      <c r="M1669" s="767"/>
      <c r="N1669" s="765"/>
      <c r="P1669" s="288"/>
    </row>
    <row r="1670" spans="12:16" x14ac:dyDescent="0.2">
      <c r="L1670" s="249"/>
      <c r="M1670" s="767"/>
      <c r="N1670" s="765"/>
      <c r="P1670" s="288"/>
    </row>
    <row r="1671" spans="12:16" x14ac:dyDescent="0.2">
      <c r="L1671" s="249"/>
      <c r="M1671" s="767"/>
      <c r="N1671" s="765"/>
      <c r="P1671" s="288"/>
    </row>
    <row r="1672" spans="12:16" x14ac:dyDescent="0.2">
      <c r="L1672" s="249"/>
      <c r="M1672" s="767"/>
      <c r="N1672" s="765"/>
      <c r="P1672" s="288"/>
    </row>
    <row r="1673" spans="12:16" x14ac:dyDescent="0.2">
      <c r="L1673" s="249"/>
      <c r="M1673" s="767"/>
      <c r="N1673" s="765"/>
      <c r="P1673" s="288"/>
    </row>
    <row r="1674" spans="12:16" x14ac:dyDescent="0.2">
      <c r="L1674" s="249"/>
      <c r="M1674" s="767"/>
      <c r="N1674" s="765"/>
      <c r="P1674" s="288"/>
    </row>
    <row r="1675" spans="12:16" x14ac:dyDescent="0.2">
      <c r="L1675" s="249"/>
      <c r="M1675" s="767"/>
      <c r="N1675" s="765"/>
      <c r="P1675" s="288"/>
    </row>
    <row r="1676" spans="12:16" x14ac:dyDescent="0.2">
      <c r="L1676" s="249"/>
      <c r="M1676" s="767"/>
      <c r="N1676" s="765"/>
      <c r="P1676" s="288"/>
    </row>
    <row r="1677" spans="12:16" x14ac:dyDescent="0.2">
      <c r="L1677" s="249"/>
      <c r="M1677" s="767"/>
      <c r="N1677" s="765"/>
      <c r="P1677" s="288"/>
    </row>
    <row r="1678" spans="12:16" x14ac:dyDescent="0.2">
      <c r="L1678" s="249"/>
      <c r="M1678" s="767"/>
      <c r="N1678" s="765"/>
      <c r="P1678" s="288"/>
    </row>
    <row r="1679" spans="12:16" x14ac:dyDescent="0.2">
      <c r="L1679" s="249"/>
      <c r="M1679" s="767"/>
      <c r="N1679" s="765"/>
      <c r="P1679" s="288"/>
    </row>
    <row r="1680" spans="12:16" x14ac:dyDescent="0.2">
      <c r="L1680" s="249"/>
      <c r="M1680" s="767"/>
      <c r="N1680" s="765"/>
      <c r="P1680" s="288"/>
    </row>
    <row r="1681" spans="12:16" x14ac:dyDescent="0.2">
      <c r="L1681" s="249"/>
      <c r="M1681" s="767"/>
      <c r="N1681" s="765"/>
      <c r="P1681" s="288"/>
    </row>
    <row r="1682" spans="12:16" x14ac:dyDescent="0.2">
      <c r="L1682" s="249"/>
      <c r="M1682" s="767"/>
      <c r="N1682" s="765"/>
      <c r="P1682" s="288"/>
    </row>
    <row r="1683" spans="12:16" x14ac:dyDescent="0.2">
      <c r="L1683" s="249"/>
      <c r="M1683" s="767"/>
      <c r="N1683" s="765"/>
      <c r="P1683" s="288"/>
    </row>
    <row r="1684" spans="12:16" x14ac:dyDescent="0.2">
      <c r="L1684" s="249"/>
      <c r="M1684" s="767"/>
      <c r="N1684" s="765"/>
      <c r="P1684" s="288"/>
    </row>
    <row r="1685" spans="12:16" x14ac:dyDescent="0.2">
      <c r="L1685" s="249"/>
      <c r="M1685" s="767"/>
      <c r="N1685" s="765"/>
      <c r="P1685" s="288"/>
    </row>
    <row r="1686" spans="12:16" x14ac:dyDescent="0.2">
      <c r="L1686" s="249"/>
      <c r="M1686" s="767"/>
      <c r="N1686" s="765"/>
      <c r="P1686" s="288"/>
    </row>
    <row r="1687" spans="12:16" x14ac:dyDescent="0.2">
      <c r="L1687" s="249"/>
      <c r="M1687" s="767"/>
      <c r="N1687" s="765"/>
      <c r="P1687" s="288"/>
    </row>
    <row r="1688" spans="12:16" x14ac:dyDescent="0.2">
      <c r="L1688" s="249"/>
      <c r="M1688" s="767"/>
      <c r="N1688" s="765"/>
      <c r="P1688" s="288"/>
    </row>
    <row r="1689" spans="12:16" x14ac:dyDescent="0.2">
      <c r="L1689" s="249"/>
      <c r="M1689" s="767"/>
      <c r="N1689" s="765"/>
      <c r="P1689" s="288"/>
    </row>
    <row r="1690" spans="12:16" x14ac:dyDescent="0.2">
      <c r="L1690" s="249"/>
      <c r="M1690" s="767"/>
      <c r="N1690" s="765"/>
      <c r="P1690" s="288"/>
    </row>
    <row r="1691" spans="12:16" x14ac:dyDescent="0.2">
      <c r="L1691" s="249"/>
      <c r="M1691" s="767"/>
      <c r="N1691" s="765"/>
      <c r="P1691" s="288"/>
    </row>
    <row r="1692" spans="12:16" x14ac:dyDescent="0.2">
      <c r="L1692" s="249"/>
      <c r="M1692" s="767"/>
      <c r="N1692" s="765"/>
      <c r="P1692" s="288"/>
    </row>
    <row r="1693" spans="12:16" x14ac:dyDescent="0.2">
      <c r="L1693" s="249"/>
      <c r="M1693" s="767"/>
      <c r="N1693" s="765"/>
      <c r="P1693" s="288"/>
    </row>
    <row r="1694" spans="12:16" x14ac:dyDescent="0.2">
      <c r="L1694" s="249"/>
      <c r="M1694" s="767"/>
      <c r="N1694" s="765"/>
      <c r="P1694" s="288"/>
    </row>
    <row r="1695" spans="12:16" x14ac:dyDescent="0.2">
      <c r="L1695" s="249"/>
      <c r="M1695" s="767"/>
      <c r="N1695" s="765"/>
      <c r="P1695" s="288"/>
    </row>
    <row r="1696" spans="12:16" x14ac:dyDescent="0.2">
      <c r="L1696" s="249"/>
      <c r="M1696" s="767"/>
      <c r="N1696" s="765"/>
      <c r="P1696" s="288"/>
    </row>
    <row r="1697" spans="12:16" x14ac:dyDescent="0.2">
      <c r="L1697" s="249"/>
      <c r="M1697" s="767"/>
      <c r="N1697" s="765"/>
      <c r="P1697" s="288"/>
    </row>
    <row r="1698" spans="12:16" x14ac:dyDescent="0.2">
      <c r="L1698" s="249"/>
      <c r="M1698" s="767"/>
      <c r="N1698" s="765"/>
      <c r="P1698" s="288"/>
    </row>
    <row r="1699" spans="12:16" x14ac:dyDescent="0.2">
      <c r="L1699" s="249"/>
      <c r="M1699" s="767"/>
      <c r="N1699" s="765"/>
      <c r="P1699" s="288"/>
    </row>
    <row r="1700" spans="12:16" x14ac:dyDescent="0.2">
      <c r="L1700" s="249"/>
      <c r="M1700" s="767"/>
      <c r="N1700" s="765"/>
      <c r="P1700" s="288"/>
    </row>
    <row r="1701" spans="12:16" x14ac:dyDescent="0.2">
      <c r="L1701" s="249"/>
      <c r="M1701" s="767"/>
      <c r="N1701" s="765"/>
      <c r="P1701" s="288"/>
    </row>
    <row r="1702" spans="12:16" x14ac:dyDescent="0.2">
      <c r="L1702" s="249"/>
      <c r="M1702" s="767"/>
      <c r="N1702" s="765"/>
      <c r="P1702" s="288"/>
    </row>
    <row r="1703" spans="12:16" x14ac:dyDescent="0.2">
      <c r="L1703" s="249"/>
      <c r="M1703" s="767"/>
      <c r="N1703" s="765"/>
      <c r="P1703" s="288"/>
    </row>
    <row r="1704" spans="12:16" x14ac:dyDescent="0.2">
      <c r="L1704" s="249"/>
      <c r="M1704" s="767"/>
      <c r="N1704" s="765"/>
      <c r="P1704" s="288"/>
    </row>
    <row r="1705" spans="12:16" x14ac:dyDescent="0.2">
      <c r="L1705" s="249"/>
      <c r="M1705" s="767"/>
      <c r="N1705" s="765"/>
      <c r="P1705" s="288"/>
    </row>
    <row r="1706" spans="12:16" x14ac:dyDescent="0.2">
      <c r="L1706" s="249"/>
      <c r="M1706" s="767"/>
      <c r="N1706" s="765"/>
      <c r="P1706" s="288"/>
    </row>
    <row r="1707" spans="12:16" x14ac:dyDescent="0.2">
      <c r="L1707" s="249"/>
      <c r="M1707" s="767"/>
      <c r="N1707" s="765"/>
      <c r="P1707" s="288"/>
    </row>
    <row r="1708" spans="12:16" x14ac:dyDescent="0.2">
      <c r="L1708" s="249"/>
      <c r="M1708" s="767"/>
      <c r="N1708" s="765"/>
      <c r="P1708" s="288"/>
    </row>
    <row r="1709" spans="12:16" x14ac:dyDescent="0.2">
      <c r="L1709" s="249"/>
      <c r="M1709" s="767"/>
      <c r="N1709" s="765"/>
      <c r="P1709" s="288"/>
    </row>
    <row r="1710" spans="12:16" x14ac:dyDescent="0.2">
      <c r="L1710" s="249"/>
      <c r="M1710" s="767"/>
      <c r="N1710" s="765"/>
      <c r="P1710" s="288"/>
    </row>
    <row r="1711" spans="12:16" x14ac:dyDescent="0.2">
      <c r="L1711" s="249"/>
      <c r="M1711" s="767"/>
      <c r="N1711" s="765"/>
      <c r="P1711" s="288"/>
    </row>
    <row r="1712" spans="12:16" x14ac:dyDescent="0.2">
      <c r="L1712" s="249"/>
      <c r="M1712" s="767"/>
      <c r="N1712" s="765"/>
      <c r="P1712" s="288"/>
    </row>
    <row r="1713" spans="12:16" x14ac:dyDescent="0.2">
      <c r="L1713" s="249"/>
      <c r="M1713" s="767"/>
      <c r="N1713" s="765"/>
      <c r="P1713" s="288"/>
    </row>
    <row r="1714" spans="12:16" x14ac:dyDescent="0.2">
      <c r="L1714" s="249"/>
      <c r="M1714" s="767"/>
      <c r="N1714" s="765"/>
      <c r="P1714" s="288"/>
    </row>
    <row r="1715" spans="12:16" x14ac:dyDescent="0.2">
      <c r="L1715" s="249"/>
      <c r="M1715" s="767"/>
      <c r="N1715" s="765"/>
      <c r="P1715" s="288"/>
    </row>
    <row r="1716" spans="12:16" x14ac:dyDescent="0.2">
      <c r="L1716" s="249"/>
      <c r="M1716" s="767"/>
      <c r="N1716" s="765"/>
      <c r="P1716" s="288"/>
    </row>
    <row r="1717" spans="12:16" x14ac:dyDescent="0.2">
      <c r="L1717" s="249"/>
      <c r="M1717" s="767"/>
      <c r="N1717" s="765"/>
      <c r="P1717" s="288"/>
    </row>
    <row r="1718" spans="12:16" x14ac:dyDescent="0.2">
      <c r="L1718" s="249"/>
      <c r="M1718" s="767"/>
      <c r="N1718" s="765"/>
      <c r="P1718" s="288"/>
    </row>
    <row r="1719" spans="12:16" x14ac:dyDescent="0.2">
      <c r="L1719" s="249"/>
      <c r="M1719" s="767"/>
      <c r="N1719" s="765"/>
      <c r="P1719" s="288"/>
    </row>
    <row r="1720" spans="12:16" x14ac:dyDescent="0.2">
      <c r="L1720" s="249"/>
      <c r="M1720" s="767"/>
      <c r="N1720" s="765"/>
      <c r="P1720" s="288"/>
    </row>
    <row r="1721" spans="12:16" x14ac:dyDescent="0.2">
      <c r="L1721" s="249"/>
      <c r="M1721" s="767"/>
      <c r="N1721" s="765"/>
      <c r="P1721" s="288"/>
    </row>
    <row r="1722" spans="12:16" x14ac:dyDescent="0.2">
      <c r="L1722" s="249"/>
      <c r="M1722" s="767"/>
      <c r="N1722" s="765"/>
      <c r="P1722" s="288"/>
    </row>
    <row r="1723" spans="12:16" x14ac:dyDescent="0.2">
      <c r="L1723" s="249"/>
      <c r="M1723" s="767"/>
      <c r="N1723" s="765"/>
      <c r="P1723" s="288"/>
    </row>
    <row r="1724" spans="12:16" x14ac:dyDescent="0.2">
      <c r="L1724" s="249"/>
      <c r="M1724" s="767"/>
      <c r="N1724" s="765"/>
      <c r="P1724" s="288"/>
    </row>
    <row r="1725" spans="12:16" x14ac:dyDescent="0.2">
      <c r="L1725" s="249"/>
      <c r="M1725" s="767"/>
      <c r="N1725" s="765"/>
      <c r="P1725" s="288"/>
    </row>
    <row r="1726" spans="12:16" x14ac:dyDescent="0.2">
      <c r="L1726" s="249"/>
      <c r="M1726" s="767"/>
      <c r="N1726" s="765"/>
      <c r="P1726" s="288"/>
    </row>
    <row r="1727" spans="12:16" x14ac:dyDescent="0.2">
      <c r="L1727" s="249"/>
      <c r="M1727" s="767"/>
      <c r="N1727" s="765"/>
      <c r="P1727" s="288"/>
    </row>
    <row r="1728" spans="12:16" x14ac:dyDescent="0.2">
      <c r="L1728" s="249"/>
      <c r="M1728" s="767"/>
      <c r="N1728" s="765"/>
      <c r="P1728" s="288"/>
    </row>
    <row r="1729" spans="12:16" x14ac:dyDescent="0.2">
      <c r="L1729" s="249"/>
      <c r="M1729" s="767"/>
      <c r="N1729" s="765"/>
      <c r="P1729" s="288"/>
    </row>
    <row r="1730" spans="12:16" x14ac:dyDescent="0.2">
      <c r="L1730" s="249"/>
      <c r="M1730" s="767"/>
      <c r="N1730" s="765"/>
      <c r="P1730" s="288"/>
    </row>
    <row r="1731" spans="12:16" x14ac:dyDescent="0.2">
      <c r="L1731" s="249"/>
      <c r="M1731" s="767"/>
      <c r="N1731" s="765"/>
      <c r="P1731" s="288"/>
    </row>
    <row r="1732" spans="12:16" x14ac:dyDescent="0.2">
      <c r="L1732" s="249"/>
      <c r="M1732" s="767"/>
      <c r="N1732" s="765"/>
      <c r="P1732" s="288"/>
    </row>
    <row r="1733" spans="12:16" x14ac:dyDescent="0.2">
      <c r="L1733" s="249"/>
      <c r="M1733" s="767"/>
      <c r="N1733" s="765"/>
      <c r="P1733" s="288"/>
    </row>
    <row r="1734" spans="12:16" x14ac:dyDescent="0.2">
      <c r="L1734" s="249"/>
      <c r="M1734" s="767"/>
      <c r="N1734" s="765"/>
      <c r="P1734" s="288"/>
    </row>
    <row r="1735" spans="12:16" x14ac:dyDescent="0.2">
      <c r="L1735" s="249"/>
      <c r="M1735" s="767"/>
      <c r="N1735" s="765"/>
      <c r="P1735" s="288"/>
    </row>
    <row r="1736" spans="12:16" x14ac:dyDescent="0.2">
      <c r="L1736" s="249"/>
      <c r="M1736" s="767"/>
      <c r="N1736" s="765"/>
      <c r="P1736" s="288"/>
    </row>
    <row r="1737" spans="12:16" x14ac:dyDescent="0.2">
      <c r="L1737" s="249"/>
      <c r="M1737" s="767"/>
      <c r="N1737" s="765"/>
      <c r="P1737" s="288"/>
    </row>
    <row r="1738" spans="12:16" x14ac:dyDescent="0.2">
      <c r="L1738" s="249"/>
      <c r="M1738" s="767"/>
      <c r="N1738" s="765"/>
      <c r="P1738" s="288"/>
    </row>
    <row r="1739" spans="12:16" x14ac:dyDescent="0.2">
      <c r="L1739" s="249"/>
      <c r="M1739" s="767"/>
      <c r="N1739" s="765"/>
      <c r="P1739" s="288"/>
    </row>
    <row r="1740" spans="12:16" x14ac:dyDescent="0.2">
      <c r="L1740" s="249"/>
      <c r="M1740" s="767"/>
      <c r="N1740" s="765"/>
      <c r="P1740" s="288"/>
    </row>
    <row r="1741" spans="12:16" x14ac:dyDescent="0.2">
      <c r="L1741" s="249"/>
      <c r="M1741" s="767"/>
      <c r="N1741" s="765"/>
      <c r="P1741" s="288"/>
    </row>
    <row r="1742" spans="12:16" x14ac:dyDescent="0.2">
      <c r="L1742" s="249"/>
      <c r="M1742" s="767"/>
      <c r="N1742" s="765"/>
      <c r="P1742" s="288"/>
    </row>
    <row r="1743" spans="12:16" x14ac:dyDescent="0.2">
      <c r="L1743" s="249"/>
      <c r="M1743" s="767"/>
      <c r="N1743" s="765"/>
      <c r="P1743" s="288"/>
    </row>
    <row r="1744" spans="12:16" x14ac:dyDescent="0.2">
      <c r="L1744" s="249"/>
      <c r="M1744" s="767"/>
      <c r="N1744" s="765"/>
      <c r="P1744" s="288"/>
    </row>
    <row r="1745" spans="12:16" x14ac:dyDescent="0.2">
      <c r="L1745" s="249"/>
      <c r="M1745" s="767"/>
      <c r="N1745" s="765"/>
      <c r="P1745" s="288"/>
    </row>
    <row r="1746" spans="12:16" x14ac:dyDescent="0.2">
      <c r="L1746" s="249"/>
      <c r="M1746" s="767"/>
      <c r="N1746" s="765"/>
      <c r="P1746" s="288"/>
    </row>
    <row r="1747" spans="12:16" x14ac:dyDescent="0.2">
      <c r="L1747" s="249"/>
      <c r="M1747" s="767"/>
      <c r="N1747" s="765"/>
      <c r="P1747" s="288"/>
    </row>
    <row r="1748" spans="12:16" x14ac:dyDescent="0.2">
      <c r="L1748" s="249"/>
      <c r="M1748" s="767"/>
      <c r="N1748" s="765"/>
      <c r="P1748" s="288"/>
    </row>
    <row r="1749" spans="12:16" x14ac:dyDescent="0.2">
      <c r="L1749" s="249"/>
      <c r="M1749" s="767"/>
      <c r="N1749" s="765"/>
      <c r="P1749" s="288"/>
    </row>
    <row r="1750" spans="12:16" x14ac:dyDescent="0.2">
      <c r="L1750" s="249"/>
      <c r="M1750" s="767"/>
      <c r="N1750" s="765"/>
      <c r="P1750" s="288"/>
    </row>
    <row r="1751" spans="12:16" x14ac:dyDescent="0.2">
      <c r="L1751" s="249"/>
      <c r="M1751" s="767"/>
      <c r="N1751" s="765"/>
      <c r="P1751" s="288"/>
    </row>
    <row r="1752" spans="12:16" x14ac:dyDescent="0.2">
      <c r="L1752" s="249"/>
      <c r="M1752" s="767"/>
      <c r="N1752" s="765"/>
      <c r="P1752" s="288"/>
    </row>
    <row r="1753" spans="12:16" x14ac:dyDescent="0.2">
      <c r="L1753" s="249"/>
      <c r="M1753" s="767"/>
      <c r="N1753" s="765"/>
      <c r="P1753" s="288"/>
    </row>
    <row r="1754" spans="12:16" x14ac:dyDescent="0.2">
      <c r="L1754" s="249"/>
      <c r="M1754" s="767"/>
      <c r="N1754" s="765"/>
      <c r="P1754" s="288"/>
    </row>
    <row r="1755" spans="12:16" x14ac:dyDescent="0.2">
      <c r="L1755" s="249"/>
      <c r="M1755" s="767"/>
      <c r="N1755" s="765"/>
      <c r="P1755" s="288"/>
    </row>
    <row r="1756" spans="12:16" x14ac:dyDescent="0.2">
      <c r="L1756" s="249"/>
      <c r="M1756" s="767"/>
      <c r="N1756" s="765"/>
      <c r="P1756" s="288"/>
    </row>
    <row r="1757" spans="12:16" x14ac:dyDescent="0.2">
      <c r="L1757" s="249"/>
      <c r="M1757" s="767"/>
      <c r="N1757" s="765"/>
      <c r="P1757" s="288"/>
    </row>
    <row r="1758" spans="12:16" x14ac:dyDescent="0.2">
      <c r="L1758" s="249"/>
      <c r="M1758" s="767"/>
      <c r="N1758" s="765"/>
      <c r="P1758" s="288"/>
    </row>
    <row r="1759" spans="12:16" x14ac:dyDescent="0.2">
      <c r="L1759" s="249"/>
      <c r="M1759" s="767"/>
      <c r="N1759" s="765"/>
      <c r="P1759" s="288"/>
    </row>
    <row r="1760" spans="12:16" x14ac:dyDescent="0.2">
      <c r="L1760" s="249"/>
      <c r="M1760" s="767"/>
      <c r="N1760" s="765"/>
      <c r="P1760" s="288"/>
    </row>
    <row r="1761" spans="12:16" x14ac:dyDescent="0.2">
      <c r="L1761" s="249"/>
      <c r="M1761" s="767"/>
      <c r="N1761" s="765"/>
      <c r="P1761" s="288"/>
    </row>
    <row r="1762" spans="12:16" x14ac:dyDescent="0.2">
      <c r="L1762" s="249"/>
      <c r="M1762" s="767"/>
      <c r="N1762" s="765"/>
      <c r="P1762" s="288"/>
    </row>
    <row r="1763" spans="12:16" x14ac:dyDescent="0.2">
      <c r="L1763" s="249"/>
      <c r="M1763" s="767"/>
      <c r="N1763" s="765"/>
      <c r="P1763" s="288"/>
    </row>
    <row r="1764" spans="12:16" x14ac:dyDescent="0.2">
      <c r="L1764" s="249"/>
      <c r="M1764" s="767"/>
      <c r="N1764" s="765"/>
      <c r="P1764" s="288"/>
    </row>
    <row r="1765" spans="12:16" x14ac:dyDescent="0.2">
      <c r="L1765" s="249"/>
      <c r="M1765" s="767"/>
      <c r="N1765" s="765"/>
      <c r="P1765" s="288"/>
    </row>
    <row r="1766" spans="12:16" x14ac:dyDescent="0.2">
      <c r="L1766" s="249"/>
      <c r="M1766" s="767"/>
      <c r="N1766" s="765"/>
      <c r="P1766" s="288"/>
    </row>
    <row r="1767" spans="12:16" x14ac:dyDescent="0.2">
      <c r="L1767" s="249"/>
      <c r="M1767" s="767"/>
      <c r="N1767" s="765"/>
      <c r="P1767" s="288"/>
    </row>
    <row r="1768" spans="12:16" x14ac:dyDescent="0.2">
      <c r="L1768" s="249"/>
      <c r="M1768" s="767"/>
      <c r="N1768" s="765"/>
      <c r="P1768" s="288"/>
    </row>
    <row r="1769" spans="12:16" x14ac:dyDescent="0.2">
      <c r="L1769" s="249"/>
      <c r="M1769" s="767"/>
      <c r="N1769" s="765"/>
      <c r="P1769" s="288"/>
    </row>
    <row r="1770" spans="12:16" x14ac:dyDescent="0.2">
      <c r="L1770" s="249"/>
      <c r="M1770" s="767"/>
      <c r="N1770" s="765"/>
      <c r="P1770" s="288"/>
    </row>
    <row r="1771" spans="12:16" x14ac:dyDescent="0.2">
      <c r="L1771" s="249"/>
      <c r="M1771" s="767"/>
      <c r="N1771" s="765"/>
      <c r="P1771" s="288"/>
    </row>
    <row r="1772" spans="12:16" x14ac:dyDescent="0.2">
      <c r="L1772" s="249"/>
      <c r="M1772" s="767"/>
      <c r="N1772" s="765"/>
      <c r="P1772" s="288"/>
    </row>
    <row r="1773" spans="12:16" x14ac:dyDescent="0.2">
      <c r="L1773" s="249"/>
      <c r="M1773" s="767"/>
      <c r="N1773" s="765"/>
      <c r="P1773" s="288"/>
    </row>
    <row r="1774" spans="12:16" x14ac:dyDescent="0.2">
      <c r="L1774" s="249"/>
      <c r="M1774" s="767"/>
      <c r="N1774" s="765"/>
      <c r="P1774" s="288"/>
    </row>
    <row r="1775" spans="12:16" x14ac:dyDescent="0.2">
      <c r="L1775" s="249"/>
      <c r="M1775" s="767"/>
      <c r="N1775" s="765"/>
      <c r="P1775" s="288"/>
    </row>
    <row r="1776" spans="12:16" x14ac:dyDescent="0.2">
      <c r="L1776" s="249"/>
      <c r="M1776" s="767"/>
      <c r="N1776" s="765"/>
      <c r="P1776" s="288"/>
    </row>
    <row r="1777" spans="12:16" x14ac:dyDescent="0.2">
      <c r="L1777" s="249"/>
      <c r="M1777" s="767"/>
      <c r="N1777" s="765"/>
      <c r="P1777" s="288"/>
    </row>
    <row r="1778" spans="12:16" x14ac:dyDescent="0.2">
      <c r="L1778" s="249"/>
      <c r="M1778" s="767"/>
      <c r="N1778" s="765"/>
      <c r="P1778" s="288"/>
    </row>
    <row r="1779" spans="12:16" x14ac:dyDescent="0.2">
      <c r="L1779" s="249"/>
      <c r="M1779" s="767"/>
      <c r="N1779" s="765"/>
      <c r="P1779" s="288"/>
    </row>
    <row r="1780" spans="12:16" x14ac:dyDescent="0.2">
      <c r="L1780" s="249"/>
      <c r="M1780" s="767"/>
      <c r="N1780" s="765"/>
      <c r="P1780" s="288"/>
    </row>
    <row r="1781" spans="12:16" x14ac:dyDescent="0.2">
      <c r="L1781" s="249"/>
      <c r="M1781" s="767"/>
      <c r="N1781" s="765"/>
      <c r="P1781" s="288"/>
    </row>
    <row r="1782" spans="12:16" x14ac:dyDescent="0.2">
      <c r="L1782" s="249"/>
      <c r="M1782" s="767"/>
      <c r="N1782" s="765"/>
      <c r="P1782" s="288"/>
    </row>
    <row r="1783" spans="12:16" x14ac:dyDescent="0.2">
      <c r="L1783" s="249"/>
      <c r="M1783" s="767"/>
      <c r="N1783" s="765"/>
      <c r="P1783" s="288"/>
    </row>
    <row r="1784" spans="12:16" x14ac:dyDescent="0.2">
      <c r="L1784" s="249"/>
      <c r="M1784" s="767"/>
      <c r="N1784" s="765"/>
      <c r="P1784" s="288"/>
    </row>
    <row r="1785" spans="12:16" x14ac:dyDescent="0.2">
      <c r="L1785" s="249"/>
      <c r="M1785" s="767"/>
      <c r="N1785" s="765"/>
      <c r="P1785" s="288"/>
    </row>
    <row r="1786" spans="12:16" x14ac:dyDescent="0.2">
      <c r="L1786" s="249"/>
      <c r="M1786" s="767"/>
      <c r="N1786" s="765"/>
      <c r="P1786" s="288"/>
    </row>
    <row r="1787" spans="12:16" x14ac:dyDescent="0.2">
      <c r="L1787" s="249"/>
      <c r="M1787" s="767"/>
      <c r="N1787" s="765"/>
      <c r="P1787" s="288"/>
    </row>
    <row r="1788" spans="12:16" x14ac:dyDescent="0.2">
      <c r="L1788" s="249"/>
      <c r="M1788" s="767"/>
      <c r="N1788" s="765"/>
      <c r="P1788" s="288"/>
    </row>
    <row r="1789" spans="12:16" x14ac:dyDescent="0.2">
      <c r="L1789" s="249"/>
      <c r="M1789" s="767"/>
      <c r="N1789" s="765"/>
      <c r="P1789" s="288"/>
    </row>
    <row r="1790" spans="12:16" x14ac:dyDescent="0.2">
      <c r="L1790" s="249"/>
      <c r="M1790" s="767"/>
      <c r="N1790" s="765"/>
      <c r="P1790" s="288"/>
    </row>
    <row r="1791" spans="12:16" x14ac:dyDescent="0.2">
      <c r="L1791" s="249"/>
      <c r="M1791" s="767"/>
      <c r="N1791" s="765"/>
      <c r="P1791" s="288"/>
    </row>
    <row r="1792" spans="12:16" x14ac:dyDescent="0.2">
      <c r="L1792" s="249"/>
      <c r="M1792" s="767"/>
      <c r="N1792" s="765"/>
      <c r="P1792" s="288"/>
    </row>
    <row r="1793" spans="12:16" x14ac:dyDescent="0.2">
      <c r="L1793" s="249"/>
      <c r="M1793" s="767"/>
      <c r="N1793" s="765"/>
      <c r="P1793" s="288"/>
    </row>
    <row r="1794" spans="12:16" x14ac:dyDescent="0.2">
      <c r="L1794" s="249"/>
      <c r="M1794" s="767"/>
      <c r="N1794" s="765"/>
      <c r="P1794" s="288"/>
    </row>
    <row r="1795" spans="12:16" x14ac:dyDescent="0.2">
      <c r="L1795" s="249"/>
      <c r="M1795" s="767"/>
      <c r="N1795" s="765"/>
      <c r="P1795" s="288"/>
    </row>
    <row r="1796" spans="12:16" x14ac:dyDescent="0.2">
      <c r="L1796" s="249"/>
      <c r="M1796" s="767"/>
      <c r="N1796" s="765"/>
      <c r="P1796" s="288"/>
    </row>
    <row r="1797" spans="12:16" x14ac:dyDescent="0.2">
      <c r="L1797" s="249"/>
      <c r="M1797" s="767"/>
      <c r="N1797" s="765"/>
      <c r="P1797" s="288"/>
    </row>
    <row r="1798" spans="12:16" x14ac:dyDescent="0.2">
      <c r="L1798" s="249"/>
      <c r="M1798" s="767"/>
      <c r="N1798" s="765"/>
      <c r="P1798" s="288"/>
    </row>
    <row r="1799" spans="12:16" x14ac:dyDescent="0.2">
      <c r="L1799" s="249"/>
      <c r="M1799" s="767"/>
      <c r="N1799" s="765"/>
      <c r="P1799" s="288"/>
    </row>
    <row r="1800" spans="12:16" x14ac:dyDescent="0.2">
      <c r="L1800" s="249"/>
      <c r="M1800" s="767"/>
      <c r="N1800" s="765"/>
      <c r="P1800" s="288"/>
    </row>
    <row r="1801" spans="12:16" x14ac:dyDescent="0.2">
      <c r="L1801" s="249"/>
      <c r="M1801" s="767"/>
      <c r="N1801" s="765"/>
      <c r="P1801" s="288"/>
    </row>
    <row r="1802" spans="12:16" x14ac:dyDescent="0.2">
      <c r="L1802" s="249"/>
      <c r="M1802" s="767"/>
      <c r="N1802" s="765"/>
      <c r="P1802" s="288"/>
    </row>
    <row r="1803" spans="12:16" x14ac:dyDescent="0.2">
      <c r="L1803" s="249"/>
      <c r="M1803" s="767"/>
      <c r="N1803" s="765"/>
      <c r="P1803" s="288"/>
    </row>
    <row r="1804" spans="12:16" x14ac:dyDescent="0.2">
      <c r="L1804" s="249"/>
      <c r="M1804" s="767"/>
      <c r="N1804" s="765"/>
      <c r="P1804" s="288"/>
    </row>
    <row r="1805" spans="12:16" x14ac:dyDescent="0.2">
      <c r="L1805" s="249"/>
      <c r="M1805" s="767"/>
      <c r="N1805" s="765"/>
      <c r="P1805" s="288"/>
    </row>
    <row r="1806" spans="12:16" x14ac:dyDescent="0.2">
      <c r="L1806" s="249"/>
      <c r="M1806" s="767"/>
      <c r="N1806" s="765"/>
      <c r="P1806" s="288"/>
    </row>
    <row r="1807" spans="12:16" x14ac:dyDescent="0.2">
      <c r="L1807" s="249"/>
      <c r="M1807" s="767"/>
      <c r="N1807" s="765"/>
      <c r="P1807" s="288"/>
    </row>
    <row r="1808" spans="12:16" x14ac:dyDescent="0.2">
      <c r="L1808" s="249"/>
      <c r="M1808" s="767"/>
      <c r="N1808" s="765"/>
      <c r="P1808" s="288"/>
    </row>
    <row r="1809" spans="12:16" x14ac:dyDescent="0.2">
      <c r="L1809" s="249"/>
      <c r="M1809" s="767"/>
      <c r="N1809" s="765"/>
      <c r="P1809" s="288"/>
    </row>
    <row r="1810" spans="12:16" x14ac:dyDescent="0.2">
      <c r="L1810" s="249"/>
      <c r="M1810" s="767"/>
      <c r="N1810" s="765"/>
      <c r="P1810" s="288"/>
    </row>
    <row r="1811" spans="12:16" x14ac:dyDescent="0.2">
      <c r="L1811" s="249"/>
      <c r="M1811" s="767"/>
      <c r="N1811" s="765"/>
      <c r="P1811" s="288"/>
    </row>
    <row r="1812" spans="12:16" x14ac:dyDescent="0.2">
      <c r="L1812" s="249"/>
      <c r="M1812" s="767"/>
      <c r="N1812" s="765"/>
      <c r="P1812" s="288"/>
    </row>
    <row r="1813" spans="12:16" x14ac:dyDescent="0.2">
      <c r="L1813" s="249"/>
      <c r="M1813" s="767"/>
      <c r="N1813" s="765"/>
      <c r="P1813" s="288"/>
    </row>
    <row r="1814" spans="12:16" x14ac:dyDescent="0.2">
      <c r="L1814" s="249"/>
      <c r="M1814" s="767"/>
      <c r="N1814" s="765"/>
      <c r="P1814" s="288"/>
    </row>
    <row r="1815" spans="12:16" x14ac:dyDescent="0.2">
      <c r="L1815" s="249"/>
      <c r="M1815" s="767"/>
      <c r="N1815" s="765"/>
      <c r="P1815" s="288"/>
    </row>
    <row r="1816" spans="12:16" x14ac:dyDescent="0.2">
      <c r="L1816" s="249"/>
      <c r="M1816" s="767"/>
      <c r="N1816" s="765"/>
      <c r="P1816" s="288"/>
    </row>
    <row r="1817" spans="12:16" x14ac:dyDescent="0.2">
      <c r="L1817" s="249"/>
      <c r="M1817" s="767"/>
      <c r="N1817" s="765"/>
      <c r="P1817" s="288"/>
    </row>
    <row r="1818" spans="12:16" x14ac:dyDescent="0.2">
      <c r="L1818" s="249"/>
      <c r="M1818" s="767"/>
      <c r="N1818" s="765"/>
      <c r="P1818" s="288"/>
    </row>
    <row r="1819" spans="12:16" x14ac:dyDescent="0.2">
      <c r="L1819" s="249"/>
      <c r="M1819" s="767"/>
      <c r="N1819" s="765"/>
      <c r="P1819" s="288"/>
    </row>
    <row r="1820" spans="12:16" x14ac:dyDescent="0.2">
      <c r="L1820" s="249"/>
      <c r="M1820" s="767"/>
      <c r="N1820" s="765"/>
      <c r="P1820" s="288"/>
    </row>
    <row r="1821" spans="12:16" x14ac:dyDescent="0.2">
      <c r="L1821" s="249"/>
      <c r="M1821" s="767"/>
      <c r="N1821" s="765"/>
      <c r="P1821" s="288"/>
    </row>
    <row r="1822" spans="12:16" x14ac:dyDescent="0.2">
      <c r="L1822" s="249"/>
      <c r="M1822" s="767"/>
      <c r="N1822" s="765"/>
      <c r="P1822" s="288"/>
    </row>
    <row r="1823" spans="12:16" x14ac:dyDescent="0.2">
      <c r="L1823" s="249"/>
      <c r="M1823" s="767"/>
      <c r="N1823" s="765"/>
      <c r="P1823" s="288"/>
    </row>
    <row r="1824" spans="12:16" x14ac:dyDescent="0.2">
      <c r="L1824" s="249"/>
      <c r="M1824" s="767"/>
      <c r="N1824" s="765"/>
      <c r="P1824" s="288"/>
    </row>
    <row r="1825" spans="12:16" x14ac:dyDescent="0.2">
      <c r="L1825" s="249"/>
      <c r="M1825" s="767"/>
      <c r="N1825" s="765"/>
      <c r="P1825" s="288"/>
    </row>
    <row r="1826" spans="12:16" x14ac:dyDescent="0.2">
      <c r="L1826" s="249"/>
      <c r="M1826" s="767"/>
      <c r="N1826" s="765"/>
      <c r="P1826" s="288"/>
    </row>
    <row r="1827" spans="12:16" x14ac:dyDescent="0.2">
      <c r="L1827" s="249"/>
      <c r="M1827" s="767"/>
      <c r="N1827" s="765"/>
      <c r="P1827" s="288"/>
    </row>
    <row r="1828" spans="12:16" x14ac:dyDescent="0.2">
      <c r="L1828" s="249"/>
      <c r="M1828" s="767"/>
      <c r="N1828" s="765"/>
      <c r="P1828" s="288"/>
    </row>
    <row r="1829" spans="12:16" x14ac:dyDescent="0.2">
      <c r="L1829" s="249"/>
      <c r="M1829" s="767"/>
      <c r="N1829" s="765"/>
      <c r="P1829" s="288"/>
    </row>
    <row r="1830" spans="12:16" x14ac:dyDescent="0.2">
      <c r="L1830" s="249"/>
      <c r="M1830" s="767"/>
      <c r="N1830" s="765"/>
      <c r="P1830" s="288"/>
    </row>
    <row r="1831" spans="12:16" x14ac:dyDescent="0.2">
      <c r="L1831" s="249"/>
      <c r="M1831" s="767"/>
      <c r="N1831" s="765"/>
      <c r="P1831" s="288"/>
    </row>
    <row r="1832" spans="12:16" x14ac:dyDescent="0.2">
      <c r="L1832" s="249"/>
      <c r="M1832" s="767"/>
      <c r="N1832" s="765"/>
      <c r="P1832" s="288"/>
    </row>
    <row r="1833" spans="12:16" x14ac:dyDescent="0.2">
      <c r="L1833" s="249"/>
      <c r="M1833" s="767"/>
      <c r="N1833" s="765"/>
      <c r="P1833" s="288"/>
    </row>
    <row r="1834" spans="12:16" x14ac:dyDescent="0.2">
      <c r="L1834" s="249"/>
      <c r="M1834" s="767"/>
      <c r="N1834" s="765"/>
      <c r="P1834" s="288"/>
    </row>
    <row r="1835" spans="12:16" x14ac:dyDescent="0.2">
      <c r="L1835" s="249"/>
      <c r="M1835" s="767"/>
      <c r="N1835" s="765"/>
      <c r="P1835" s="288"/>
    </row>
    <row r="1836" spans="12:16" x14ac:dyDescent="0.2">
      <c r="L1836" s="249"/>
      <c r="M1836" s="767"/>
      <c r="N1836" s="765"/>
      <c r="P1836" s="288"/>
    </row>
    <row r="1837" spans="12:16" x14ac:dyDescent="0.2">
      <c r="L1837" s="249"/>
      <c r="M1837" s="767"/>
      <c r="N1837" s="765"/>
      <c r="P1837" s="288"/>
    </row>
    <row r="1838" spans="12:16" x14ac:dyDescent="0.2">
      <c r="L1838" s="249"/>
      <c r="M1838" s="767"/>
      <c r="N1838" s="765"/>
      <c r="P1838" s="288"/>
    </row>
    <row r="1839" spans="12:16" x14ac:dyDescent="0.2">
      <c r="L1839" s="249"/>
      <c r="M1839" s="767"/>
      <c r="N1839" s="765"/>
      <c r="P1839" s="288"/>
    </row>
    <row r="1840" spans="12:16" x14ac:dyDescent="0.2">
      <c r="L1840" s="249"/>
      <c r="M1840" s="767"/>
      <c r="N1840" s="765"/>
      <c r="P1840" s="288"/>
    </row>
    <row r="1841" spans="12:16" x14ac:dyDescent="0.2">
      <c r="L1841" s="249"/>
      <c r="M1841" s="767"/>
      <c r="N1841" s="765"/>
      <c r="P1841" s="288"/>
    </row>
    <row r="1842" spans="12:16" x14ac:dyDescent="0.2">
      <c r="L1842" s="249"/>
      <c r="M1842" s="767"/>
      <c r="N1842" s="765"/>
      <c r="P1842" s="288"/>
    </row>
    <row r="1843" spans="12:16" x14ac:dyDescent="0.2">
      <c r="L1843" s="249"/>
      <c r="M1843" s="767"/>
      <c r="N1843" s="765"/>
      <c r="P1843" s="288"/>
    </row>
    <row r="1844" spans="12:16" x14ac:dyDescent="0.2">
      <c r="L1844" s="249"/>
      <c r="M1844" s="767"/>
      <c r="N1844" s="765"/>
      <c r="P1844" s="288"/>
    </row>
    <row r="1845" spans="12:16" x14ac:dyDescent="0.2">
      <c r="L1845" s="249"/>
      <c r="M1845" s="767"/>
      <c r="N1845" s="765"/>
      <c r="P1845" s="288"/>
    </row>
    <row r="1846" spans="12:16" x14ac:dyDescent="0.2">
      <c r="L1846" s="249"/>
      <c r="M1846" s="767"/>
      <c r="N1846" s="765"/>
      <c r="P1846" s="288"/>
    </row>
    <row r="1847" spans="12:16" x14ac:dyDescent="0.2">
      <c r="L1847" s="249"/>
      <c r="M1847" s="767"/>
      <c r="N1847" s="765"/>
      <c r="P1847" s="288"/>
    </row>
    <row r="1848" spans="12:16" x14ac:dyDescent="0.2">
      <c r="L1848" s="249"/>
      <c r="M1848" s="767"/>
      <c r="N1848" s="765"/>
      <c r="P1848" s="288"/>
    </row>
    <row r="1849" spans="12:16" x14ac:dyDescent="0.2">
      <c r="L1849" s="249"/>
      <c r="M1849" s="767"/>
      <c r="N1849" s="765"/>
      <c r="P1849" s="288"/>
    </row>
    <row r="1850" spans="12:16" x14ac:dyDescent="0.2">
      <c r="L1850" s="249"/>
      <c r="M1850" s="767"/>
      <c r="N1850" s="765"/>
      <c r="P1850" s="288"/>
    </row>
    <row r="1851" spans="12:16" x14ac:dyDescent="0.2">
      <c r="L1851" s="249"/>
      <c r="M1851" s="767"/>
      <c r="N1851" s="765"/>
      <c r="P1851" s="288"/>
    </row>
    <row r="1852" spans="12:16" x14ac:dyDescent="0.2">
      <c r="L1852" s="249"/>
      <c r="M1852" s="767"/>
      <c r="N1852" s="765"/>
      <c r="P1852" s="288"/>
    </row>
    <row r="1853" spans="12:16" x14ac:dyDescent="0.2">
      <c r="L1853" s="249"/>
      <c r="M1853" s="767"/>
      <c r="N1853" s="765"/>
      <c r="P1853" s="288"/>
    </row>
    <row r="1854" spans="12:16" x14ac:dyDescent="0.2">
      <c r="L1854" s="249"/>
      <c r="M1854" s="767"/>
      <c r="N1854" s="765"/>
      <c r="P1854" s="288"/>
    </row>
    <row r="1855" spans="12:16" x14ac:dyDescent="0.2">
      <c r="L1855" s="249"/>
      <c r="M1855" s="767"/>
      <c r="N1855" s="765"/>
      <c r="P1855" s="288"/>
    </row>
    <row r="1856" spans="12:16" x14ac:dyDescent="0.2">
      <c r="L1856" s="249"/>
      <c r="M1856" s="767"/>
      <c r="N1856" s="765"/>
      <c r="P1856" s="288"/>
    </row>
    <row r="1857" spans="12:16" x14ac:dyDescent="0.2">
      <c r="L1857" s="249"/>
      <c r="M1857" s="767"/>
      <c r="N1857" s="765"/>
      <c r="P1857" s="288"/>
    </row>
    <row r="1858" spans="12:16" x14ac:dyDescent="0.2">
      <c r="L1858" s="249"/>
      <c r="M1858" s="767"/>
      <c r="N1858" s="765"/>
      <c r="P1858" s="288"/>
    </row>
    <row r="1859" spans="12:16" x14ac:dyDescent="0.2">
      <c r="L1859" s="249"/>
      <c r="M1859" s="767"/>
      <c r="N1859" s="765"/>
      <c r="P1859" s="288"/>
    </row>
    <row r="1860" spans="12:16" x14ac:dyDescent="0.2">
      <c r="L1860" s="249"/>
      <c r="M1860" s="767"/>
      <c r="N1860" s="765"/>
      <c r="P1860" s="288"/>
    </row>
    <row r="1861" spans="12:16" x14ac:dyDescent="0.2">
      <c r="L1861" s="249"/>
      <c r="M1861" s="767"/>
      <c r="N1861" s="765"/>
      <c r="P1861" s="288"/>
    </row>
    <row r="1862" spans="12:16" x14ac:dyDescent="0.2">
      <c r="L1862" s="249"/>
      <c r="M1862" s="767"/>
      <c r="N1862" s="765"/>
      <c r="P1862" s="288"/>
    </row>
    <row r="1863" spans="12:16" x14ac:dyDescent="0.2">
      <c r="L1863" s="249"/>
      <c r="M1863" s="767"/>
      <c r="N1863" s="765"/>
      <c r="P1863" s="288"/>
    </row>
    <row r="1864" spans="12:16" x14ac:dyDescent="0.2">
      <c r="L1864" s="249"/>
      <c r="M1864" s="767"/>
      <c r="N1864" s="765"/>
      <c r="P1864" s="288"/>
    </row>
    <row r="1865" spans="12:16" x14ac:dyDescent="0.2">
      <c r="L1865" s="249"/>
      <c r="M1865" s="767"/>
      <c r="N1865" s="765"/>
      <c r="P1865" s="288"/>
    </row>
    <row r="1866" spans="12:16" x14ac:dyDescent="0.2">
      <c r="L1866" s="249"/>
      <c r="M1866" s="767"/>
      <c r="N1866" s="765"/>
      <c r="P1866" s="288"/>
    </row>
    <row r="1867" spans="12:16" x14ac:dyDescent="0.2">
      <c r="L1867" s="249"/>
      <c r="M1867" s="767"/>
      <c r="N1867" s="765"/>
      <c r="P1867" s="288"/>
    </row>
    <row r="1868" spans="12:16" x14ac:dyDescent="0.2">
      <c r="L1868" s="249"/>
      <c r="M1868" s="767"/>
      <c r="N1868" s="765"/>
      <c r="P1868" s="288"/>
    </row>
    <row r="1869" spans="12:16" x14ac:dyDescent="0.2">
      <c r="L1869" s="249"/>
      <c r="M1869" s="767"/>
      <c r="N1869" s="765"/>
      <c r="P1869" s="288"/>
    </row>
    <row r="1870" spans="12:16" x14ac:dyDescent="0.2">
      <c r="L1870" s="249"/>
      <c r="M1870" s="767"/>
      <c r="N1870" s="765"/>
      <c r="P1870" s="288"/>
    </row>
    <row r="1871" spans="12:16" x14ac:dyDescent="0.2">
      <c r="L1871" s="249"/>
      <c r="M1871" s="767"/>
      <c r="N1871" s="765"/>
      <c r="P1871" s="288"/>
    </row>
    <row r="1872" spans="12:16" x14ac:dyDescent="0.2">
      <c r="L1872" s="249"/>
      <c r="M1872" s="767"/>
      <c r="N1872" s="765"/>
      <c r="P1872" s="288"/>
    </row>
    <row r="1873" spans="12:16" x14ac:dyDescent="0.2">
      <c r="L1873" s="249"/>
      <c r="M1873" s="767"/>
      <c r="N1873" s="765"/>
      <c r="P1873" s="288"/>
    </row>
    <row r="1874" spans="12:16" x14ac:dyDescent="0.2">
      <c r="L1874" s="249"/>
      <c r="M1874" s="767"/>
      <c r="N1874" s="765"/>
      <c r="P1874" s="288"/>
    </row>
    <row r="1875" spans="12:16" x14ac:dyDescent="0.2">
      <c r="L1875" s="249"/>
      <c r="M1875" s="767"/>
      <c r="N1875" s="765"/>
      <c r="P1875" s="288"/>
    </row>
    <row r="1876" spans="12:16" x14ac:dyDescent="0.2">
      <c r="L1876" s="249"/>
      <c r="M1876" s="767"/>
      <c r="N1876" s="765"/>
      <c r="P1876" s="288"/>
    </row>
    <row r="1877" spans="12:16" x14ac:dyDescent="0.2">
      <c r="L1877" s="249"/>
      <c r="M1877" s="767"/>
      <c r="N1877" s="765"/>
      <c r="P1877" s="288"/>
    </row>
    <row r="1878" spans="12:16" x14ac:dyDescent="0.2">
      <c r="L1878" s="249"/>
      <c r="M1878" s="767"/>
      <c r="N1878" s="765"/>
      <c r="P1878" s="288"/>
    </row>
    <row r="1879" spans="12:16" x14ac:dyDescent="0.2">
      <c r="L1879" s="249"/>
      <c r="M1879" s="767"/>
      <c r="N1879" s="765"/>
      <c r="P1879" s="288"/>
    </row>
    <row r="1880" spans="12:16" x14ac:dyDescent="0.2">
      <c r="L1880" s="249"/>
      <c r="M1880" s="767"/>
      <c r="N1880" s="765"/>
      <c r="P1880" s="288"/>
    </row>
    <row r="1881" spans="12:16" x14ac:dyDescent="0.2">
      <c r="L1881" s="249"/>
      <c r="M1881" s="767"/>
      <c r="N1881" s="765"/>
      <c r="P1881" s="288"/>
    </row>
    <row r="1882" spans="12:16" x14ac:dyDescent="0.2">
      <c r="L1882" s="249"/>
      <c r="M1882" s="767"/>
      <c r="N1882" s="765"/>
      <c r="P1882" s="288"/>
    </row>
    <row r="1883" spans="12:16" x14ac:dyDescent="0.2">
      <c r="L1883" s="249"/>
      <c r="M1883" s="767"/>
      <c r="N1883" s="765"/>
      <c r="P1883" s="288"/>
    </row>
    <row r="1884" spans="12:16" x14ac:dyDescent="0.2">
      <c r="L1884" s="249"/>
      <c r="M1884" s="767"/>
      <c r="N1884" s="765"/>
      <c r="P1884" s="288"/>
    </row>
    <row r="1885" spans="12:16" x14ac:dyDescent="0.2">
      <c r="L1885" s="249"/>
      <c r="M1885" s="767"/>
      <c r="N1885" s="765"/>
      <c r="P1885" s="288"/>
    </row>
    <row r="1886" spans="12:16" x14ac:dyDescent="0.2">
      <c r="L1886" s="249"/>
      <c r="M1886" s="767"/>
      <c r="N1886" s="765"/>
      <c r="P1886" s="288"/>
    </row>
    <row r="1887" spans="12:16" x14ac:dyDescent="0.2">
      <c r="L1887" s="249"/>
      <c r="M1887" s="767"/>
      <c r="N1887" s="765"/>
      <c r="P1887" s="288"/>
    </row>
    <row r="1888" spans="12:16" x14ac:dyDescent="0.2">
      <c r="L1888" s="249"/>
      <c r="M1888" s="767"/>
      <c r="N1888" s="765"/>
      <c r="P1888" s="288"/>
    </row>
    <row r="1889" spans="12:16" x14ac:dyDescent="0.2">
      <c r="L1889" s="249"/>
      <c r="M1889" s="767"/>
      <c r="N1889" s="765"/>
      <c r="P1889" s="288"/>
    </row>
    <row r="1890" spans="12:16" x14ac:dyDescent="0.2">
      <c r="L1890" s="249"/>
      <c r="M1890" s="767"/>
      <c r="N1890" s="765"/>
      <c r="P1890" s="288"/>
    </row>
    <row r="1891" spans="12:16" x14ac:dyDescent="0.2">
      <c r="L1891" s="249"/>
      <c r="M1891" s="767"/>
      <c r="N1891" s="765"/>
      <c r="P1891" s="288"/>
    </row>
    <row r="1892" spans="12:16" x14ac:dyDescent="0.2">
      <c r="L1892" s="249"/>
      <c r="M1892" s="767"/>
      <c r="N1892" s="765"/>
      <c r="P1892" s="288"/>
    </row>
    <row r="1893" spans="12:16" x14ac:dyDescent="0.2">
      <c r="L1893" s="249"/>
      <c r="M1893" s="767"/>
      <c r="N1893" s="765"/>
      <c r="P1893" s="288"/>
    </row>
    <row r="1894" spans="12:16" x14ac:dyDescent="0.2">
      <c r="L1894" s="249"/>
      <c r="M1894" s="767"/>
      <c r="N1894" s="765"/>
      <c r="P1894" s="288"/>
    </row>
    <row r="1895" spans="12:16" x14ac:dyDescent="0.2">
      <c r="L1895" s="249"/>
      <c r="M1895" s="767"/>
      <c r="N1895" s="765"/>
      <c r="P1895" s="288"/>
    </row>
    <row r="1896" spans="12:16" x14ac:dyDescent="0.2">
      <c r="L1896" s="249"/>
      <c r="M1896" s="767"/>
      <c r="N1896" s="765"/>
      <c r="P1896" s="288"/>
    </row>
    <row r="1897" spans="12:16" x14ac:dyDescent="0.2">
      <c r="L1897" s="249"/>
      <c r="M1897" s="767"/>
      <c r="N1897" s="765"/>
      <c r="P1897" s="288"/>
    </row>
    <row r="1898" spans="12:16" x14ac:dyDescent="0.2">
      <c r="L1898" s="249"/>
      <c r="M1898" s="767"/>
      <c r="N1898" s="765"/>
      <c r="P1898" s="288"/>
    </row>
    <row r="1899" spans="12:16" x14ac:dyDescent="0.2">
      <c r="L1899" s="249"/>
      <c r="M1899" s="767"/>
      <c r="N1899" s="765"/>
      <c r="P1899" s="288"/>
    </row>
    <row r="1900" spans="12:16" x14ac:dyDescent="0.2">
      <c r="L1900" s="249"/>
      <c r="M1900" s="767"/>
      <c r="N1900" s="765"/>
      <c r="P1900" s="288"/>
    </row>
    <row r="1901" spans="12:16" x14ac:dyDescent="0.2">
      <c r="L1901" s="249"/>
      <c r="M1901" s="767"/>
      <c r="N1901" s="765"/>
      <c r="P1901" s="288"/>
    </row>
    <row r="1902" spans="12:16" x14ac:dyDescent="0.2">
      <c r="L1902" s="249"/>
      <c r="M1902" s="767"/>
      <c r="N1902" s="765"/>
      <c r="P1902" s="288"/>
    </row>
    <row r="1903" spans="12:16" x14ac:dyDescent="0.2">
      <c r="L1903" s="249"/>
      <c r="M1903" s="767"/>
      <c r="N1903" s="765"/>
      <c r="P1903" s="288"/>
    </row>
    <row r="1904" spans="12:16" x14ac:dyDescent="0.2">
      <c r="L1904" s="249"/>
      <c r="M1904" s="767"/>
      <c r="N1904" s="765"/>
      <c r="P1904" s="288"/>
    </row>
    <row r="1905" spans="12:16" x14ac:dyDescent="0.2">
      <c r="L1905" s="249"/>
      <c r="M1905" s="767"/>
      <c r="N1905" s="765"/>
      <c r="P1905" s="288"/>
    </row>
    <row r="1906" spans="12:16" x14ac:dyDescent="0.2">
      <c r="L1906" s="249"/>
      <c r="M1906" s="767"/>
      <c r="N1906" s="765"/>
      <c r="P1906" s="288"/>
    </row>
    <row r="1907" spans="12:16" x14ac:dyDescent="0.2">
      <c r="L1907" s="249"/>
      <c r="M1907" s="767"/>
      <c r="N1907" s="765"/>
      <c r="P1907" s="288"/>
    </row>
    <row r="1908" spans="12:16" x14ac:dyDescent="0.2">
      <c r="L1908" s="249"/>
      <c r="M1908" s="767"/>
      <c r="N1908" s="765"/>
      <c r="P1908" s="288"/>
    </row>
    <row r="1909" spans="12:16" x14ac:dyDescent="0.2">
      <c r="L1909" s="249"/>
      <c r="M1909" s="767"/>
      <c r="N1909" s="765"/>
      <c r="P1909" s="288"/>
    </row>
    <row r="1910" spans="12:16" x14ac:dyDescent="0.2">
      <c r="L1910" s="249"/>
      <c r="M1910" s="767"/>
      <c r="N1910" s="765"/>
      <c r="P1910" s="288"/>
    </row>
    <row r="1911" spans="12:16" x14ac:dyDescent="0.2">
      <c r="L1911" s="249"/>
      <c r="M1911" s="767"/>
      <c r="N1911" s="765"/>
      <c r="P1911" s="288"/>
    </row>
    <row r="1912" spans="12:16" x14ac:dyDescent="0.2">
      <c r="L1912" s="249"/>
      <c r="M1912" s="767"/>
      <c r="N1912" s="765"/>
      <c r="P1912" s="288"/>
    </row>
    <row r="1913" spans="12:16" x14ac:dyDescent="0.2">
      <c r="L1913" s="249"/>
      <c r="M1913" s="767"/>
      <c r="N1913" s="765"/>
      <c r="P1913" s="288"/>
    </row>
    <row r="1914" spans="12:16" x14ac:dyDescent="0.2">
      <c r="L1914" s="249"/>
      <c r="M1914" s="767"/>
      <c r="N1914" s="765"/>
      <c r="P1914" s="288"/>
    </row>
    <row r="1915" spans="12:16" x14ac:dyDescent="0.2">
      <c r="L1915" s="249"/>
      <c r="M1915" s="767"/>
      <c r="N1915" s="765"/>
      <c r="P1915" s="288"/>
    </row>
    <row r="1916" spans="12:16" x14ac:dyDescent="0.2">
      <c r="L1916" s="249"/>
      <c r="M1916" s="767"/>
      <c r="N1916" s="765"/>
      <c r="P1916" s="288"/>
    </row>
    <row r="1917" spans="12:16" x14ac:dyDescent="0.2">
      <c r="L1917" s="249"/>
      <c r="M1917" s="767"/>
      <c r="N1917" s="765"/>
      <c r="P1917" s="288"/>
    </row>
    <row r="1918" spans="12:16" x14ac:dyDescent="0.2">
      <c r="L1918" s="249"/>
      <c r="M1918" s="767"/>
      <c r="N1918" s="765"/>
      <c r="P1918" s="288"/>
    </row>
    <row r="1919" spans="12:16" x14ac:dyDescent="0.2">
      <c r="L1919" s="249"/>
      <c r="M1919" s="767"/>
      <c r="N1919" s="765"/>
      <c r="P1919" s="288"/>
    </row>
    <row r="1920" spans="12:16" x14ac:dyDescent="0.2">
      <c r="L1920" s="249"/>
      <c r="M1920" s="767"/>
      <c r="N1920" s="765"/>
      <c r="P1920" s="288"/>
    </row>
    <row r="1921" spans="12:16" x14ac:dyDescent="0.2">
      <c r="L1921" s="249"/>
      <c r="M1921" s="767"/>
      <c r="N1921" s="765"/>
      <c r="P1921" s="288"/>
    </row>
    <row r="1922" spans="12:16" x14ac:dyDescent="0.2">
      <c r="L1922" s="249"/>
      <c r="M1922" s="767"/>
      <c r="N1922" s="765"/>
      <c r="P1922" s="288"/>
    </row>
    <row r="1923" spans="12:16" x14ac:dyDescent="0.2">
      <c r="L1923" s="249"/>
      <c r="M1923" s="767"/>
      <c r="N1923" s="765"/>
      <c r="P1923" s="288"/>
    </row>
    <row r="1924" spans="12:16" x14ac:dyDescent="0.2">
      <c r="L1924" s="249"/>
      <c r="M1924" s="767"/>
      <c r="N1924" s="765"/>
      <c r="P1924" s="288"/>
    </row>
    <row r="1925" spans="12:16" x14ac:dyDescent="0.2">
      <c r="L1925" s="249"/>
      <c r="M1925" s="767"/>
      <c r="N1925" s="765"/>
      <c r="P1925" s="288"/>
    </row>
    <row r="1926" spans="12:16" x14ac:dyDescent="0.2">
      <c r="L1926" s="249"/>
      <c r="M1926" s="767"/>
      <c r="N1926" s="765"/>
      <c r="P1926" s="288"/>
    </row>
    <row r="1927" spans="12:16" x14ac:dyDescent="0.2">
      <c r="L1927" s="249"/>
      <c r="M1927" s="767"/>
      <c r="N1927" s="765"/>
      <c r="P1927" s="288"/>
    </row>
    <row r="1928" spans="12:16" x14ac:dyDescent="0.2">
      <c r="L1928" s="249"/>
      <c r="M1928" s="767"/>
      <c r="N1928" s="765"/>
      <c r="P1928" s="288"/>
    </row>
    <row r="1929" spans="12:16" x14ac:dyDescent="0.2">
      <c r="L1929" s="249"/>
      <c r="M1929" s="767"/>
      <c r="N1929" s="765"/>
      <c r="P1929" s="288"/>
    </row>
    <row r="1930" spans="12:16" x14ac:dyDescent="0.2">
      <c r="L1930" s="249"/>
      <c r="M1930" s="767"/>
      <c r="N1930" s="765"/>
      <c r="P1930" s="288"/>
    </row>
    <row r="1931" spans="12:16" x14ac:dyDescent="0.2">
      <c r="L1931" s="249"/>
      <c r="M1931" s="767"/>
      <c r="N1931" s="765"/>
      <c r="P1931" s="288"/>
    </row>
    <row r="1932" spans="12:16" x14ac:dyDescent="0.2">
      <c r="L1932" s="249"/>
      <c r="M1932" s="767"/>
      <c r="N1932" s="765"/>
      <c r="P1932" s="288"/>
    </row>
    <row r="1933" spans="12:16" x14ac:dyDescent="0.2">
      <c r="L1933" s="249"/>
      <c r="M1933" s="767"/>
      <c r="N1933" s="765"/>
      <c r="P1933" s="288"/>
    </row>
    <row r="1934" spans="12:16" x14ac:dyDescent="0.2">
      <c r="L1934" s="249"/>
      <c r="M1934" s="767"/>
      <c r="N1934" s="765"/>
      <c r="P1934" s="288"/>
    </row>
    <row r="1935" spans="12:16" x14ac:dyDescent="0.2">
      <c r="L1935" s="249"/>
      <c r="M1935" s="767"/>
      <c r="N1935" s="765"/>
      <c r="P1935" s="288"/>
    </row>
    <row r="1936" spans="12:16" x14ac:dyDescent="0.2">
      <c r="L1936" s="249"/>
      <c r="M1936" s="767"/>
      <c r="N1936" s="765"/>
      <c r="P1936" s="288"/>
    </row>
    <row r="1937" spans="12:16" x14ac:dyDescent="0.2">
      <c r="L1937" s="249"/>
      <c r="M1937" s="767"/>
      <c r="N1937" s="765"/>
      <c r="P1937" s="288"/>
    </row>
    <row r="1938" spans="12:16" x14ac:dyDescent="0.2">
      <c r="L1938" s="249"/>
      <c r="M1938" s="767"/>
      <c r="N1938" s="765"/>
      <c r="P1938" s="288"/>
    </row>
    <row r="1939" spans="12:16" x14ac:dyDescent="0.2">
      <c r="L1939" s="249"/>
      <c r="M1939" s="767"/>
      <c r="N1939" s="765"/>
      <c r="P1939" s="288"/>
    </row>
    <row r="1940" spans="12:16" x14ac:dyDescent="0.2">
      <c r="L1940" s="249"/>
      <c r="M1940" s="767"/>
      <c r="N1940" s="765"/>
      <c r="P1940" s="288"/>
    </row>
    <row r="1941" spans="12:16" x14ac:dyDescent="0.2">
      <c r="L1941" s="249"/>
      <c r="M1941" s="767"/>
      <c r="N1941" s="765"/>
      <c r="P1941" s="288"/>
    </row>
    <row r="1942" spans="12:16" x14ac:dyDescent="0.2">
      <c r="L1942" s="249"/>
      <c r="M1942" s="767"/>
      <c r="N1942" s="765"/>
      <c r="P1942" s="288"/>
    </row>
    <row r="1943" spans="12:16" x14ac:dyDescent="0.2">
      <c r="L1943" s="249"/>
      <c r="M1943" s="767"/>
      <c r="N1943" s="765"/>
      <c r="P1943" s="288"/>
    </row>
    <row r="1944" spans="12:16" x14ac:dyDescent="0.2">
      <c r="L1944" s="249"/>
      <c r="M1944" s="767"/>
      <c r="N1944" s="765"/>
      <c r="P1944" s="288"/>
    </row>
    <row r="1945" spans="12:16" x14ac:dyDescent="0.2">
      <c r="L1945" s="249"/>
      <c r="M1945" s="767"/>
      <c r="N1945" s="765"/>
      <c r="P1945" s="288"/>
    </row>
    <row r="1946" spans="12:16" x14ac:dyDescent="0.2">
      <c r="L1946" s="249"/>
      <c r="M1946" s="767"/>
      <c r="N1946" s="765"/>
      <c r="P1946" s="288"/>
    </row>
    <row r="1947" spans="12:16" x14ac:dyDescent="0.2">
      <c r="L1947" s="249"/>
      <c r="M1947" s="767"/>
      <c r="N1947" s="765"/>
      <c r="P1947" s="288"/>
    </row>
    <row r="1948" spans="12:16" x14ac:dyDescent="0.2">
      <c r="L1948" s="249"/>
      <c r="M1948" s="767"/>
      <c r="N1948" s="765"/>
      <c r="P1948" s="288"/>
    </row>
    <row r="1949" spans="12:16" x14ac:dyDescent="0.2">
      <c r="L1949" s="249"/>
      <c r="M1949" s="767"/>
      <c r="N1949" s="765"/>
      <c r="P1949" s="288"/>
    </row>
    <row r="1950" spans="12:16" x14ac:dyDescent="0.2">
      <c r="L1950" s="249"/>
      <c r="M1950" s="767"/>
      <c r="N1950" s="765"/>
      <c r="P1950" s="288"/>
    </row>
    <row r="1951" spans="12:16" x14ac:dyDescent="0.2">
      <c r="L1951" s="249"/>
      <c r="M1951" s="767"/>
      <c r="N1951" s="765"/>
      <c r="P1951" s="288"/>
    </row>
    <row r="1952" spans="12:16" x14ac:dyDescent="0.2">
      <c r="L1952" s="249"/>
      <c r="M1952" s="767"/>
      <c r="N1952" s="765"/>
      <c r="P1952" s="288"/>
    </row>
    <row r="1953" spans="12:16" x14ac:dyDescent="0.2">
      <c r="L1953" s="249"/>
      <c r="M1953" s="767"/>
      <c r="N1953" s="765"/>
      <c r="P1953" s="288"/>
    </row>
    <row r="1954" spans="12:16" x14ac:dyDescent="0.2">
      <c r="L1954" s="249"/>
      <c r="M1954" s="767"/>
      <c r="N1954" s="765"/>
      <c r="P1954" s="288"/>
    </row>
    <row r="1955" spans="12:16" x14ac:dyDescent="0.2">
      <c r="L1955" s="249"/>
      <c r="M1955" s="767"/>
      <c r="N1955" s="765"/>
      <c r="P1955" s="288"/>
    </row>
    <row r="1956" spans="12:16" x14ac:dyDescent="0.2">
      <c r="L1956" s="249"/>
      <c r="M1956" s="767"/>
      <c r="N1956" s="765"/>
      <c r="P1956" s="288"/>
    </row>
    <row r="1957" spans="12:16" x14ac:dyDescent="0.2">
      <c r="L1957" s="249"/>
      <c r="M1957" s="767"/>
      <c r="N1957" s="765"/>
      <c r="P1957" s="288"/>
    </row>
    <row r="1958" spans="12:16" x14ac:dyDescent="0.2">
      <c r="L1958" s="249"/>
      <c r="M1958" s="767"/>
      <c r="N1958" s="765"/>
      <c r="P1958" s="288"/>
    </row>
    <row r="1959" spans="12:16" x14ac:dyDescent="0.2">
      <c r="L1959" s="249"/>
      <c r="M1959" s="767"/>
      <c r="N1959" s="765"/>
      <c r="P1959" s="288"/>
    </row>
    <row r="1960" spans="12:16" x14ac:dyDescent="0.2">
      <c r="L1960" s="249"/>
      <c r="M1960" s="767"/>
      <c r="N1960" s="765"/>
      <c r="P1960" s="288"/>
    </row>
    <row r="1961" spans="12:16" x14ac:dyDescent="0.2">
      <c r="L1961" s="249"/>
      <c r="M1961" s="767"/>
      <c r="N1961" s="765"/>
      <c r="P1961" s="288"/>
    </row>
    <row r="1962" spans="12:16" x14ac:dyDescent="0.2">
      <c r="L1962" s="249"/>
      <c r="M1962" s="767"/>
      <c r="N1962" s="765"/>
      <c r="P1962" s="288"/>
    </row>
    <row r="1963" spans="12:16" x14ac:dyDescent="0.2">
      <c r="L1963" s="249"/>
      <c r="M1963" s="767"/>
      <c r="N1963" s="765"/>
      <c r="P1963" s="288"/>
    </row>
    <row r="1964" spans="12:16" x14ac:dyDescent="0.2">
      <c r="L1964" s="249"/>
      <c r="M1964" s="767"/>
      <c r="N1964" s="765"/>
      <c r="P1964" s="288"/>
    </row>
    <row r="1965" spans="12:16" x14ac:dyDescent="0.2">
      <c r="L1965" s="249"/>
      <c r="M1965" s="767"/>
      <c r="N1965" s="765"/>
      <c r="P1965" s="288"/>
    </row>
    <row r="1966" spans="12:16" x14ac:dyDescent="0.2">
      <c r="L1966" s="249"/>
      <c r="M1966" s="767"/>
      <c r="N1966" s="765"/>
      <c r="P1966" s="288"/>
    </row>
    <row r="1967" spans="12:16" x14ac:dyDescent="0.2">
      <c r="L1967" s="249"/>
      <c r="M1967" s="767"/>
      <c r="N1967" s="765"/>
      <c r="P1967" s="288"/>
    </row>
    <row r="1968" spans="12:16" x14ac:dyDescent="0.2">
      <c r="L1968" s="249"/>
      <c r="M1968" s="767"/>
      <c r="N1968" s="765"/>
      <c r="P1968" s="288"/>
    </row>
    <row r="1969" spans="12:16" x14ac:dyDescent="0.2">
      <c r="L1969" s="249"/>
      <c r="M1969" s="767"/>
      <c r="N1969" s="765"/>
      <c r="P1969" s="288"/>
    </row>
    <row r="1970" spans="12:16" x14ac:dyDescent="0.2">
      <c r="L1970" s="249"/>
      <c r="M1970" s="767"/>
      <c r="N1970" s="765"/>
      <c r="P1970" s="288"/>
    </row>
    <row r="1971" spans="12:16" x14ac:dyDescent="0.2">
      <c r="L1971" s="249"/>
      <c r="M1971" s="767"/>
      <c r="N1971" s="765"/>
      <c r="P1971" s="288"/>
    </row>
    <row r="1972" spans="12:16" x14ac:dyDescent="0.2">
      <c r="L1972" s="249"/>
      <c r="M1972" s="767"/>
      <c r="N1972" s="765"/>
      <c r="P1972" s="288"/>
    </row>
    <row r="1973" spans="12:16" x14ac:dyDescent="0.2">
      <c r="L1973" s="249"/>
      <c r="M1973" s="767"/>
      <c r="N1973" s="765"/>
      <c r="P1973" s="288"/>
    </row>
    <row r="1974" spans="12:16" x14ac:dyDescent="0.2">
      <c r="L1974" s="249"/>
      <c r="M1974" s="767"/>
      <c r="N1974" s="765"/>
      <c r="P1974" s="288"/>
    </row>
    <row r="1975" spans="12:16" x14ac:dyDescent="0.2">
      <c r="L1975" s="249"/>
      <c r="M1975" s="767"/>
      <c r="N1975" s="765"/>
      <c r="P1975" s="288"/>
    </row>
    <row r="1976" spans="12:16" x14ac:dyDescent="0.2">
      <c r="L1976" s="249"/>
      <c r="M1976" s="767"/>
      <c r="N1976" s="765"/>
      <c r="P1976" s="288"/>
    </row>
    <row r="1977" spans="12:16" x14ac:dyDescent="0.2">
      <c r="L1977" s="249"/>
      <c r="M1977" s="767"/>
      <c r="N1977" s="765"/>
      <c r="P1977" s="288"/>
    </row>
    <row r="1978" spans="12:16" x14ac:dyDescent="0.2">
      <c r="L1978" s="249"/>
      <c r="M1978" s="767"/>
      <c r="N1978" s="765"/>
      <c r="P1978" s="288"/>
    </row>
    <row r="1979" spans="12:16" x14ac:dyDescent="0.2">
      <c r="L1979" s="249"/>
      <c r="M1979" s="767"/>
      <c r="N1979" s="765"/>
      <c r="P1979" s="288"/>
    </row>
    <row r="1980" spans="12:16" x14ac:dyDescent="0.2">
      <c r="L1980" s="249"/>
      <c r="M1980" s="767"/>
      <c r="N1980" s="765"/>
      <c r="P1980" s="288"/>
    </row>
    <row r="1981" spans="12:16" x14ac:dyDescent="0.2">
      <c r="L1981" s="249"/>
      <c r="M1981" s="767"/>
      <c r="N1981" s="765"/>
      <c r="P1981" s="288"/>
    </row>
    <row r="1982" spans="12:16" x14ac:dyDescent="0.2">
      <c r="L1982" s="249"/>
      <c r="M1982" s="767"/>
      <c r="N1982" s="765"/>
      <c r="P1982" s="288"/>
    </row>
    <row r="1983" spans="12:16" x14ac:dyDescent="0.2">
      <c r="L1983" s="249"/>
      <c r="M1983" s="767"/>
      <c r="N1983" s="765"/>
      <c r="P1983" s="288"/>
    </row>
    <row r="1984" spans="12:16" x14ac:dyDescent="0.2">
      <c r="L1984" s="249"/>
      <c r="M1984" s="767"/>
      <c r="N1984" s="765"/>
      <c r="P1984" s="288"/>
    </row>
    <row r="1985" spans="12:16" x14ac:dyDescent="0.2">
      <c r="L1985" s="249"/>
      <c r="M1985" s="767"/>
      <c r="N1985" s="765"/>
      <c r="P1985" s="288"/>
    </row>
    <row r="1986" spans="12:16" x14ac:dyDescent="0.2">
      <c r="L1986" s="249"/>
      <c r="M1986" s="767"/>
      <c r="N1986" s="765"/>
      <c r="P1986" s="288"/>
    </row>
    <row r="1987" spans="12:16" x14ac:dyDescent="0.2">
      <c r="L1987" s="249"/>
      <c r="M1987" s="767"/>
      <c r="N1987" s="765"/>
      <c r="P1987" s="288"/>
    </row>
    <row r="1988" spans="12:16" x14ac:dyDescent="0.2">
      <c r="L1988" s="249"/>
      <c r="M1988" s="767"/>
      <c r="N1988" s="765"/>
      <c r="P1988" s="288"/>
    </row>
    <row r="1989" spans="12:16" x14ac:dyDescent="0.2">
      <c r="L1989" s="249"/>
      <c r="M1989" s="767"/>
      <c r="N1989" s="765"/>
      <c r="P1989" s="288"/>
    </row>
    <row r="1990" spans="12:16" x14ac:dyDescent="0.2">
      <c r="L1990" s="249"/>
      <c r="M1990" s="767"/>
      <c r="N1990" s="765"/>
      <c r="P1990" s="288"/>
    </row>
    <row r="1991" spans="12:16" x14ac:dyDescent="0.2">
      <c r="L1991" s="249"/>
      <c r="M1991" s="767"/>
      <c r="N1991" s="765"/>
      <c r="P1991" s="288"/>
    </row>
    <row r="1992" spans="12:16" x14ac:dyDescent="0.2">
      <c r="L1992" s="249"/>
      <c r="M1992" s="767"/>
      <c r="N1992" s="765"/>
      <c r="P1992" s="288"/>
    </row>
    <row r="1993" spans="12:16" x14ac:dyDescent="0.2">
      <c r="L1993" s="249"/>
      <c r="M1993" s="767"/>
      <c r="N1993" s="765"/>
      <c r="P1993" s="288"/>
    </row>
    <row r="1994" spans="12:16" x14ac:dyDescent="0.2">
      <c r="L1994" s="249"/>
      <c r="M1994" s="767"/>
      <c r="N1994" s="765"/>
      <c r="P1994" s="288"/>
    </row>
  </sheetData>
  <dataValidations count="4">
    <dataValidation allowBlank="1" showInputMessage="1" showErrorMessage="1" promptTitle="Gebouwdeel soort" prompt="De gebouwdeelsoort  mag niet bestaan uit de gebouwsoort 'Complex gebouw'." sqref="E3"/>
    <dataValidation allowBlank="1" showInputMessage="1" showErrorMessage="1" promptTitle="Gebouwdeelcode" prompt="Een gebouwdeel is een deel van een gebouw, met een afwijkend:_x000a_- bouwjaar_x000a_- bouwdeelfunctie of:_x000a_- ėėn of meerdere gebouwvleugels._x000a_Alleen toepassen na vooraf overleg met VGI en een schematische tekening bijgevoegen." sqref="B3"/>
    <dataValidation type="list" allowBlank="1" showInputMessage="1" showErrorMessage="1" sqref="M5:M1994">
      <formula1>Ruimte</formula1>
    </dataValidation>
    <dataValidation type="list" allowBlank="1" showInputMessage="1" showErrorMessage="1" sqref="N5:N1994">
      <formula1>Mutatie</formula1>
    </dataValidation>
  </dataValidations>
  <printOptions horizontalCentered="1"/>
  <pageMargins left="0.31496062992125984" right="0.31496062992125984" top="0.55118110236220474" bottom="0.35433070866141736" header="0.31496062992125984" footer="0.31496062992125984"/>
  <pageSetup paperSize="9" scale="10" orientation="landscape" cellComments="asDisplayed"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x14:formula1>
            <xm:f>'Ruimtesrt-tabel'!$C$2:$C$222</xm:f>
          </x14:formula1>
          <xm:sqref>M4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pageSetUpPr fitToPage="1"/>
  </sheetPr>
  <dimension ref="B1:AA1795"/>
  <sheetViews>
    <sheetView showGridLines="0" showRowColHeaders="0" zoomScale="90" zoomScaleNormal="90" workbookViewId="0">
      <pane ySplit="3" topLeftCell="A4" activePane="bottomLeft" state="frozen"/>
      <selection activeCell="E1" sqref="E1"/>
      <selection pane="bottomLeft"/>
    </sheetView>
  </sheetViews>
  <sheetFormatPr defaultRowHeight="15" x14ac:dyDescent="0.25"/>
  <cols>
    <col min="1" max="1" width="2.42578125" style="229" customWidth="1"/>
    <col min="2" max="2" width="43.28515625" style="229" customWidth="1"/>
    <col min="3" max="3" width="18.5703125" style="242" customWidth="1"/>
    <col min="4" max="4" width="22.7109375" style="229" customWidth="1"/>
    <col min="5" max="5" width="19.140625" style="229" customWidth="1"/>
    <col min="6" max="6" width="32.85546875" style="229" customWidth="1"/>
    <col min="7" max="7" width="24" style="229" customWidth="1"/>
    <col min="8" max="8" width="18.140625" style="229" customWidth="1"/>
    <col min="9" max="9" width="23.42578125" style="229" customWidth="1"/>
    <col min="10" max="10" width="11.140625" style="229" customWidth="1"/>
    <col min="11" max="11" width="31" style="229" customWidth="1"/>
    <col min="12" max="12" width="59.140625" style="229" customWidth="1"/>
    <col min="13" max="13" width="10.42578125" style="229" customWidth="1"/>
    <col min="14" max="14" width="34.85546875" style="244" bestFit="1" customWidth="1"/>
    <col min="15" max="255" width="37.5703125" style="229" customWidth="1"/>
    <col min="256" max="16384" width="9.140625" style="229"/>
  </cols>
  <sheetData>
    <row r="1" spans="2:27" s="236" customFormat="1" ht="33.75" customHeight="1" x14ac:dyDescent="0.2">
      <c r="B1" s="1009" t="s">
        <v>1537</v>
      </c>
      <c r="C1" s="1010"/>
      <c r="D1" s="1010"/>
      <c r="E1" s="1010"/>
      <c r="F1" s="1010"/>
      <c r="G1" s="1010"/>
      <c r="H1" s="1010"/>
      <c r="I1" s="1010"/>
      <c r="J1" s="1010"/>
      <c r="K1" s="1010"/>
      <c r="L1" s="1010"/>
      <c r="M1" s="1011"/>
      <c r="N1" s="243" t="s">
        <v>2372</v>
      </c>
    </row>
    <row r="2" spans="2:27" s="230" customFormat="1" ht="26.25" x14ac:dyDescent="0.25">
      <c r="B2" s="246" t="s">
        <v>449</v>
      </c>
      <c r="C2" s="247" t="s">
        <v>1536</v>
      </c>
      <c r="D2" s="248" t="s">
        <v>151</v>
      </c>
      <c r="E2" s="248" t="s">
        <v>1531</v>
      </c>
      <c r="F2" s="248" t="s">
        <v>1532</v>
      </c>
      <c r="G2" s="248" t="s">
        <v>1533</v>
      </c>
      <c r="H2" s="248" t="s">
        <v>1534</v>
      </c>
      <c r="I2" s="248" t="s">
        <v>1524</v>
      </c>
      <c r="J2" s="248" t="s">
        <v>1535</v>
      </c>
      <c r="K2" s="248" t="s">
        <v>1525</v>
      </c>
      <c r="L2" s="248" t="s">
        <v>1526</v>
      </c>
      <c r="M2" s="251" t="s">
        <v>1661</v>
      </c>
      <c r="N2" s="245" t="s">
        <v>1662</v>
      </c>
      <c r="Z2" s="230" t="s">
        <v>7</v>
      </c>
      <c r="AA2" s="230" t="s">
        <v>1521</v>
      </c>
    </row>
    <row r="3" spans="2:27" x14ac:dyDescent="0.25">
      <c r="B3" s="302" t="s">
        <v>1620</v>
      </c>
      <c r="C3" s="303" t="s">
        <v>1621</v>
      </c>
      <c r="D3" s="303" t="s">
        <v>1622</v>
      </c>
      <c r="E3" s="303" t="s">
        <v>1623</v>
      </c>
      <c r="F3" s="303" t="s">
        <v>1608</v>
      </c>
      <c r="G3" s="303" t="s">
        <v>1624</v>
      </c>
      <c r="H3" s="303" t="s">
        <v>1625</v>
      </c>
      <c r="I3" s="303" t="s">
        <v>1626</v>
      </c>
      <c r="J3" s="303" t="s">
        <v>1627</v>
      </c>
      <c r="K3" s="303" t="s">
        <v>1628</v>
      </c>
      <c r="L3" s="306" t="s">
        <v>1629</v>
      </c>
      <c r="M3" s="768"/>
      <c r="N3" s="253"/>
    </row>
    <row r="4" spans="2:27" x14ac:dyDescent="0.25">
      <c r="B4" s="285" t="s">
        <v>2093</v>
      </c>
      <c r="C4" s="307" t="s">
        <v>2777</v>
      </c>
      <c r="D4" s="286" t="s">
        <v>2778</v>
      </c>
      <c r="E4" s="286" t="s">
        <v>2779</v>
      </c>
      <c r="F4" s="286" t="s">
        <v>2780</v>
      </c>
      <c r="G4" s="286"/>
      <c r="H4" s="286"/>
      <c r="I4" s="286"/>
      <c r="J4" s="286">
        <v>1</v>
      </c>
      <c r="K4" s="286" t="s">
        <v>715</v>
      </c>
      <c r="L4" s="287" t="s">
        <v>34</v>
      </c>
      <c r="M4" s="769"/>
      <c r="N4" s="777"/>
    </row>
    <row r="5" spans="2:27" x14ac:dyDescent="0.25">
      <c r="B5" s="285" t="s">
        <v>740</v>
      </c>
      <c r="C5" s="307" t="s">
        <v>2777</v>
      </c>
      <c r="D5" s="286" t="s">
        <v>2778</v>
      </c>
      <c r="E5" s="286" t="s">
        <v>2779</v>
      </c>
      <c r="F5" s="286" t="s">
        <v>2780</v>
      </c>
      <c r="G5" s="286"/>
      <c r="H5" s="286"/>
      <c r="I5" s="286"/>
      <c r="J5" s="286">
        <v>1</v>
      </c>
      <c r="K5" s="286" t="s">
        <v>715</v>
      </c>
      <c r="L5" s="287" t="s">
        <v>34</v>
      </c>
      <c r="M5" s="769"/>
      <c r="N5" s="777"/>
    </row>
    <row r="6" spans="2:27" x14ac:dyDescent="0.25">
      <c r="B6" s="285" t="s">
        <v>740</v>
      </c>
      <c r="C6" s="307" t="s">
        <v>2777</v>
      </c>
      <c r="D6" s="286" t="s">
        <v>2778</v>
      </c>
      <c r="E6" s="286" t="s">
        <v>2779</v>
      </c>
      <c r="F6" s="286" t="s">
        <v>2780</v>
      </c>
      <c r="G6" s="286"/>
      <c r="H6" s="286"/>
      <c r="I6" s="286"/>
      <c r="J6" s="286">
        <v>2</v>
      </c>
      <c r="K6" s="286" t="s">
        <v>4</v>
      </c>
      <c r="L6" s="287" t="s">
        <v>2781</v>
      </c>
      <c r="M6" s="769"/>
      <c r="N6" s="777"/>
    </row>
    <row r="7" spans="2:27" x14ac:dyDescent="0.25">
      <c r="B7" s="285" t="s">
        <v>374</v>
      </c>
      <c r="C7" s="307" t="s">
        <v>2777</v>
      </c>
      <c r="D7" s="286" t="s">
        <v>2778</v>
      </c>
      <c r="E7" s="286" t="s">
        <v>2779</v>
      </c>
      <c r="F7" s="286" t="s">
        <v>2780</v>
      </c>
      <c r="G7" s="286"/>
      <c r="H7" s="286"/>
      <c r="I7" s="286"/>
      <c r="J7" s="286">
        <v>1</v>
      </c>
      <c r="K7" s="286" t="s">
        <v>714</v>
      </c>
      <c r="L7" s="287" t="s">
        <v>34</v>
      </c>
      <c r="M7" s="769"/>
      <c r="N7" s="777"/>
    </row>
    <row r="8" spans="2:27" x14ac:dyDescent="0.25">
      <c r="B8" s="285" t="s">
        <v>374</v>
      </c>
      <c r="C8" s="307" t="s">
        <v>2777</v>
      </c>
      <c r="D8" s="286" t="s">
        <v>2778</v>
      </c>
      <c r="E8" s="286" t="s">
        <v>2779</v>
      </c>
      <c r="F8" s="286" t="s">
        <v>2780</v>
      </c>
      <c r="G8" s="286"/>
      <c r="H8" s="286"/>
      <c r="I8" s="286"/>
      <c r="J8" s="286">
        <v>2</v>
      </c>
      <c r="K8" s="286" t="s">
        <v>2561</v>
      </c>
      <c r="L8" s="287" t="s">
        <v>34</v>
      </c>
      <c r="M8" s="769"/>
      <c r="N8" s="777"/>
    </row>
    <row r="9" spans="2:27" x14ac:dyDescent="0.25">
      <c r="B9" s="285" t="s">
        <v>374</v>
      </c>
      <c r="C9" s="307" t="s">
        <v>2777</v>
      </c>
      <c r="D9" s="286" t="s">
        <v>2778</v>
      </c>
      <c r="E9" s="286" t="s">
        <v>2779</v>
      </c>
      <c r="F9" s="286" t="s">
        <v>2780</v>
      </c>
      <c r="G9" s="286"/>
      <c r="H9" s="286"/>
      <c r="I9" s="286"/>
      <c r="J9" s="286">
        <v>3</v>
      </c>
      <c r="K9" s="286" t="s">
        <v>715</v>
      </c>
      <c r="L9" s="287" t="s">
        <v>34</v>
      </c>
      <c r="M9" s="769"/>
      <c r="N9" s="777"/>
    </row>
    <row r="10" spans="2:27" x14ac:dyDescent="0.25">
      <c r="B10" s="285" t="s">
        <v>374</v>
      </c>
      <c r="C10" s="307" t="s">
        <v>2777</v>
      </c>
      <c r="D10" s="286" t="s">
        <v>2778</v>
      </c>
      <c r="E10" s="286" t="s">
        <v>2779</v>
      </c>
      <c r="F10" s="286" t="s">
        <v>2780</v>
      </c>
      <c r="G10" s="286"/>
      <c r="H10" s="286"/>
      <c r="I10" s="286"/>
      <c r="J10" s="286">
        <v>4</v>
      </c>
      <c r="K10" s="286" t="s">
        <v>4</v>
      </c>
      <c r="L10" s="287" t="s">
        <v>2781</v>
      </c>
      <c r="M10" s="769"/>
      <c r="N10" s="777"/>
    </row>
    <row r="11" spans="2:27" x14ac:dyDescent="0.25">
      <c r="B11" s="285" t="s">
        <v>374</v>
      </c>
      <c r="C11" s="307" t="s">
        <v>2777</v>
      </c>
      <c r="D11" s="286" t="s">
        <v>2778</v>
      </c>
      <c r="E11" s="286" t="s">
        <v>2779</v>
      </c>
      <c r="F11" s="286" t="s">
        <v>2780</v>
      </c>
      <c r="G11" s="286"/>
      <c r="H11" s="286"/>
      <c r="I11" s="286"/>
      <c r="J11" s="286">
        <v>5</v>
      </c>
      <c r="K11" s="286" t="s">
        <v>1775</v>
      </c>
      <c r="L11" s="287" t="s">
        <v>2782</v>
      </c>
      <c r="M11" s="769"/>
      <c r="N11" s="777"/>
    </row>
    <row r="12" spans="2:27" x14ac:dyDescent="0.25">
      <c r="B12" s="285" t="s">
        <v>374</v>
      </c>
      <c r="C12" s="307" t="s">
        <v>2777</v>
      </c>
      <c r="D12" s="286" t="s">
        <v>2778</v>
      </c>
      <c r="E12" s="286" t="s">
        <v>2779</v>
      </c>
      <c r="F12" s="286" t="s">
        <v>2780</v>
      </c>
      <c r="G12" s="286"/>
      <c r="H12" s="286"/>
      <c r="I12" s="286"/>
      <c r="J12" s="286">
        <v>6</v>
      </c>
      <c r="K12" s="286" t="s">
        <v>376</v>
      </c>
      <c r="L12" s="287" t="s">
        <v>1410</v>
      </c>
      <c r="M12" s="769"/>
      <c r="N12" s="777"/>
    </row>
    <row r="13" spans="2:27" x14ac:dyDescent="0.25">
      <c r="B13" s="285" t="s">
        <v>374</v>
      </c>
      <c r="C13" s="307" t="s">
        <v>2777</v>
      </c>
      <c r="D13" s="286" t="s">
        <v>2778</v>
      </c>
      <c r="E13" s="286" t="s">
        <v>2779</v>
      </c>
      <c r="F13" s="286" t="s">
        <v>2780</v>
      </c>
      <c r="G13" s="286"/>
      <c r="H13" s="286"/>
      <c r="I13" s="286"/>
      <c r="J13" s="286">
        <v>7</v>
      </c>
      <c r="K13" s="286" t="s">
        <v>2493</v>
      </c>
      <c r="L13" s="287" t="s">
        <v>14</v>
      </c>
      <c r="M13" s="769"/>
      <c r="N13" s="777"/>
    </row>
    <row r="14" spans="2:27" x14ac:dyDescent="0.25">
      <c r="B14" s="285" t="s">
        <v>374</v>
      </c>
      <c r="C14" s="307" t="s">
        <v>2777</v>
      </c>
      <c r="D14" s="286" t="s">
        <v>2778</v>
      </c>
      <c r="E14" s="286" t="s">
        <v>2779</v>
      </c>
      <c r="F14" s="286" t="s">
        <v>2780</v>
      </c>
      <c r="G14" s="286"/>
      <c r="H14" s="286"/>
      <c r="I14" s="286"/>
      <c r="J14" s="286">
        <v>8</v>
      </c>
      <c r="K14" s="286" t="s">
        <v>235</v>
      </c>
      <c r="L14" s="287" t="s">
        <v>1410</v>
      </c>
      <c r="M14" s="769"/>
      <c r="N14" s="777"/>
    </row>
    <row r="15" spans="2:27" x14ac:dyDescent="0.25">
      <c r="B15" s="285" t="s">
        <v>374</v>
      </c>
      <c r="C15" s="307" t="s">
        <v>2777</v>
      </c>
      <c r="D15" s="286" t="s">
        <v>2778</v>
      </c>
      <c r="E15" s="286" t="s">
        <v>2779</v>
      </c>
      <c r="F15" s="286" t="s">
        <v>2780</v>
      </c>
      <c r="G15" s="286"/>
      <c r="H15" s="286"/>
      <c r="I15" s="286"/>
      <c r="J15" s="286">
        <v>9</v>
      </c>
      <c r="K15" s="286" t="s">
        <v>2567</v>
      </c>
      <c r="L15" s="287"/>
      <c r="M15" s="769"/>
      <c r="N15" s="777"/>
    </row>
    <row r="16" spans="2:27" x14ac:dyDescent="0.25">
      <c r="B16" s="285" t="s">
        <v>374</v>
      </c>
      <c r="C16" s="307" t="s">
        <v>2777</v>
      </c>
      <c r="D16" s="286" t="s">
        <v>2778</v>
      </c>
      <c r="E16" s="286" t="s">
        <v>2779</v>
      </c>
      <c r="F16" s="286" t="s">
        <v>2780</v>
      </c>
      <c r="G16" s="286"/>
      <c r="H16" s="286"/>
      <c r="I16" s="286"/>
      <c r="J16" s="286">
        <v>10</v>
      </c>
      <c r="K16" s="286" t="s">
        <v>1746</v>
      </c>
      <c r="L16" s="287" t="s">
        <v>1780</v>
      </c>
      <c r="M16" s="769"/>
      <c r="N16" s="777"/>
    </row>
    <row r="17" spans="2:14" x14ac:dyDescent="0.25">
      <c r="B17" s="285" t="s">
        <v>374</v>
      </c>
      <c r="C17" s="307" t="s">
        <v>2777</v>
      </c>
      <c r="D17" s="286" t="s">
        <v>2778</v>
      </c>
      <c r="E17" s="286" t="s">
        <v>2779</v>
      </c>
      <c r="F17" s="286" t="s">
        <v>2780</v>
      </c>
      <c r="G17" s="286"/>
      <c r="H17" s="286"/>
      <c r="I17" s="286"/>
      <c r="J17" s="286">
        <v>11</v>
      </c>
      <c r="K17" s="286" t="s">
        <v>1749</v>
      </c>
      <c r="L17" s="287" t="s">
        <v>1410</v>
      </c>
      <c r="M17" s="769"/>
      <c r="N17" s="777"/>
    </row>
    <row r="18" spans="2:14" x14ac:dyDescent="0.25">
      <c r="B18" s="285" t="s">
        <v>205</v>
      </c>
      <c r="C18" s="307" t="s">
        <v>2777</v>
      </c>
      <c r="D18" s="286" t="s">
        <v>2778</v>
      </c>
      <c r="E18" s="286" t="s">
        <v>2779</v>
      </c>
      <c r="F18" s="286" t="s">
        <v>2780</v>
      </c>
      <c r="G18" s="286"/>
      <c r="H18" s="286"/>
      <c r="I18" s="286"/>
      <c r="J18" s="286">
        <v>1</v>
      </c>
      <c r="K18" s="286" t="s">
        <v>715</v>
      </c>
      <c r="L18" s="287" t="s">
        <v>34</v>
      </c>
      <c r="M18" s="769"/>
      <c r="N18" s="777"/>
    </row>
    <row r="19" spans="2:14" x14ac:dyDescent="0.25">
      <c r="B19" s="285" t="s">
        <v>205</v>
      </c>
      <c r="C19" s="307" t="s">
        <v>2777</v>
      </c>
      <c r="D19" s="286" t="s">
        <v>2778</v>
      </c>
      <c r="E19" s="286" t="s">
        <v>2779</v>
      </c>
      <c r="F19" s="286" t="s">
        <v>2780</v>
      </c>
      <c r="G19" s="286"/>
      <c r="H19" s="286"/>
      <c r="I19" s="286"/>
      <c r="J19" s="286">
        <v>2</v>
      </c>
      <c r="K19" s="286" t="s">
        <v>216</v>
      </c>
      <c r="L19" s="287" t="s">
        <v>2783</v>
      </c>
      <c r="M19" s="769"/>
      <c r="N19" s="777"/>
    </row>
    <row r="20" spans="2:14" x14ac:dyDescent="0.25">
      <c r="B20" s="285" t="s">
        <v>205</v>
      </c>
      <c r="C20" s="307" t="s">
        <v>2777</v>
      </c>
      <c r="D20" s="286" t="s">
        <v>2778</v>
      </c>
      <c r="E20" s="286" t="s">
        <v>2779</v>
      </c>
      <c r="F20" s="286" t="s">
        <v>2780</v>
      </c>
      <c r="G20" s="286"/>
      <c r="H20" s="286"/>
      <c r="I20" s="286"/>
      <c r="J20" s="286">
        <v>3</v>
      </c>
      <c r="K20" s="286" t="s">
        <v>207</v>
      </c>
      <c r="L20" s="287" t="s">
        <v>14</v>
      </c>
      <c r="M20" s="769"/>
      <c r="N20" s="777"/>
    </row>
    <row r="21" spans="2:14" x14ac:dyDescent="0.25">
      <c r="B21" s="285" t="s">
        <v>205</v>
      </c>
      <c r="C21" s="307" t="s">
        <v>2777</v>
      </c>
      <c r="D21" s="286" t="s">
        <v>2778</v>
      </c>
      <c r="E21" s="286" t="s">
        <v>2779</v>
      </c>
      <c r="F21" s="286" t="s">
        <v>2780</v>
      </c>
      <c r="G21" s="286"/>
      <c r="H21" s="286"/>
      <c r="I21" s="286"/>
      <c r="J21" s="286">
        <v>4</v>
      </c>
      <c r="K21" s="286" t="s">
        <v>1746</v>
      </c>
      <c r="L21" s="287" t="s">
        <v>1780</v>
      </c>
      <c r="M21" s="769"/>
      <c r="N21" s="777"/>
    </row>
    <row r="22" spans="2:14" x14ac:dyDescent="0.25">
      <c r="B22" s="285" t="s">
        <v>205</v>
      </c>
      <c r="C22" s="307" t="s">
        <v>2777</v>
      </c>
      <c r="D22" s="286" t="s">
        <v>2778</v>
      </c>
      <c r="E22" s="286" t="s">
        <v>2779</v>
      </c>
      <c r="F22" s="286" t="s">
        <v>2780</v>
      </c>
      <c r="G22" s="286"/>
      <c r="H22" s="286"/>
      <c r="I22" s="286"/>
      <c r="J22" s="286">
        <v>5</v>
      </c>
      <c r="K22" s="286" t="s">
        <v>1749</v>
      </c>
      <c r="L22" s="287" t="s">
        <v>1410</v>
      </c>
      <c r="M22" s="769"/>
      <c r="N22" s="777"/>
    </row>
    <row r="23" spans="2:14" x14ac:dyDescent="0.25">
      <c r="B23" s="285" t="s">
        <v>730</v>
      </c>
      <c r="C23" s="307" t="s">
        <v>2777</v>
      </c>
      <c r="D23" s="286" t="s">
        <v>2778</v>
      </c>
      <c r="E23" s="286" t="s">
        <v>2779</v>
      </c>
      <c r="F23" s="286" t="s">
        <v>2780</v>
      </c>
      <c r="G23" s="286"/>
      <c r="H23" s="286"/>
      <c r="I23" s="286"/>
      <c r="J23" s="286">
        <v>1</v>
      </c>
      <c r="K23" s="286" t="s">
        <v>2561</v>
      </c>
      <c r="L23" s="287" t="s">
        <v>34</v>
      </c>
      <c r="M23" s="769"/>
      <c r="N23" s="777"/>
    </row>
    <row r="24" spans="2:14" x14ac:dyDescent="0.25">
      <c r="B24" s="285" t="s">
        <v>730</v>
      </c>
      <c r="C24" s="307" t="s">
        <v>2777</v>
      </c>
      <c r="D24" s="286" t="s">
        <v>2778</v>
      </c>
      <c r="E24" s="286" t="s">
        <v>2779</v>
      </c>
      <c r="F24" s="286" t="s">
        <v>2780</v>
      </c>
      <c r="G24" s="286"/>
      <c r="H24" s="286"/>
      <c r="I24" s="286"/>
      <c r="J24" s="286">
        <v>2</v>
      </c>
      <c r="K24" s="286" t="s">
        <v>715</v>
      </c>
      <c r="L24" s="287" t="s">
        <v>34</v>
      </c>
      <c r="M24" s="769"/>
      <c r="N24" s="777"/>
    </row>
    <row r="25" spans="2:14" x14ac:dyDescent="0.25">
      <c r="B25" s="285" t="s">
        <v>730</v>
      </c>
      <c r="C25" s="307" t="s">
        <v>2777</v>
      </c>
      <c r="D25" s="286" t="s">
        <v>2778</v>
      </c>
      <c r="E25" s="286" t="s">
        <v>2779</v>
      </c>
      <c r="F25" s="286" t="s">
        <v>2780</v>
      </c>
      <c r="G25" s="286"/>
      <c r="H25" s="286"/>
      <c r="I25" s="286"/>
      <c r="J25" s="286">
        <v>3</v>
      </c>
      <c r="K25" s="286" t="s">
        <v>1639</v>
      </c>
      <c r="L25" s="287" t="s">
        <v>2784</v>
      </c>
      <c r="M25" s="769"/>
      <c r="N25" s="777"/>
    </row>
    <row r="26" spans="2:14" x14ac:dyDescent="0.25">
      <c r="B26" s="285" t="s">
        <v>730</v>
      </c>
      <c r="C26" s="307" t="s">
        <v>2777</v>
      </c>
      <c r="D26" s="286" t="s">
        <v>2778</v>
      </c>
      <c r="E26" s="286" t="s">
        <v>2779</v>
      </c>
      <c r="F26" s="286" t="s">
        <v>2780</v>
      </c>
      <c r="G26" s="286"/>
      <c r="H26" s="286"/>
      <c r="I26" s="286"/>
      <c r="J26" s="286">
        <v>4</v>
      </c>
      <c r="K26" s="286" t="s">
        <v>717</v>
      </c>
      <c r="L26" s="287"/>
      <c r="M26" s="769"/>
      <c r="N26" s="777"/>
    </row>
    <row r="27" spans="2:14" x14ac:dyDescent="0.25">
      <c r="B27" s="285" t="s">
        <v>730</v>
      </c>
      <c r="C27" s="307" t="s">
        <v>2777</v>
      </c>
      <c r="D27" s="286" t="s">
        <v>2778</v>
      </c>
      <c r="E27" s="286" t="s">
        <v>2779</v>
      </c>
      <c r="F27" s="286" t="s">
        <v>2780</v>
      </c>
      <c r="G27" s="286"/>
      <c r="H27" s="286"/>
      <c r="I27" s="286"/>
      <c r="J27" s="286">
        <v>5</v>
      </c>
      <c r="K27" s="286" t="s">
        <v>720</v>
      </c>
      <c r="L27" s="287"/>
      <c r="M27" s="769"/>
      <c r="N27" s="777"/>
    </row>
    <row r="28" spans="2:14" x14ac:dyDescent="0.25">
      <c r="B28" s="285" t="s">
        <v>730</v>
      </c>
      <c r="C28" s="307" t="s">
        <v>2777</v>
      </c>
      <c r="D28" s="286" t="s">
        <v>2778</v>
      </c>
      <c r="E28" s="286" t="s">
        <v>2779</v>
      </c>
      <c r="F28" s="286" t="s">
        <v>2780</v>
      </c>
      <c r="G28" s="286"/>
      <c r="H28" s="286"/>
      <c r="I28" s="286"/>
      <c r="J28" s="286">
        <v>6</v>
      </c>
      <c r="K28" s="286" t="s">
        <v>4</v>
      </c>
      <c r="L28" s="287"/>
      <c r="M28" s="769"/>
      <c r="N28" s="777"/>
    </row>
    <row r="29" spans="2:14" x14ac:dyDescent="0.25">
      <c r="B29" s="285" t="s">
        <v>730</v>
      </c>
      <c r="C29" s="307" t="s">
        <v>2777</v>
      </c>
      <c r="D29" s="286" t="s">
        <v>2778</v>
      </c>
      <c r="E29" s="286" t="s">
        <v>2779</v>
      </c>
      <c r="F29" s="286" t="s">
        <v>2780</v>
      </c>
      <c r="G29" s="286"/>
      <c r="H29" s="286"/>
      <c r="I29" s="286"/>
      <c r="J29" s="286">
        <v>7</v>
      </c>
      <c r="K29" s="286" t="s">
        <v>216</v>
      </c>
      <c r="L29" s="287"/>
      <c r="M29" s="769"/>
      <c r="N29" s="777"/>
    </row>
    <row r="30" spans="2:14" x14ac:dyDescent="0.25">
      <c r="B30" s="285" t="s">
        <v>730</v>
      </c>
      <c r="C30" s="307" t="s">
        <v>2777</v>
      </c>
      <c r="D30" s="286" t="s">
        <v>2778</v>
      </c>
      <c r="E30" s="286" t="s">
        <v>2779</v>
      </c>
      <c r="F30" s="286" t="s">
        <v>2780</v>
      </c>
      <c r="G30" s="286"/>
      <c r="H30" s="286"/>
      <c r="I30" s="286"/>
      <c r="J30" s="286">
        <v>8</v>
      </c>
      <c r="K30" s="286" t="s">
        <v>2249</v>
      </c>
      <c r="L30" s="287"/>
      <c r="M30" s="769"/>
      <c r="N30" s="777"/>
    </row>
    <row r="31" spans="2:14" x14ac:dyDescent="0.25">
      <c r="B31" s="285" t="s">
        <v>730</v>
      </c>
      <c r="C31" s="307" t="s">
        <v>2777</v>
      </c>
      <c r="D31" s="286" t="s">
        <v>2778</v>
      </c>
      <c r="E31" s="286" t="s">
        <v>2779</v>
      </c>
      <c r="F31" s="286" t="s">
        <v>2780</v>
      </c>
      <c r="G31" s="286"/>
      <c r="H31" s="286"/>
      <c r="I31" s="286"/>
      <c r="J31" s="286">
        <v>9</v>
      </c>
      <c r="K31" s="286" t="s">
        <v>2250</v>
      </c>
      <c r="L31" s="287" t="s">
        <v>1478</v>
      </c>
      <c r="M31" s="769"/>
      <c r="N31" s="777"/>
    </row>
    <row r="32" spans="2:14" x14ac:dyDescent="0.25">
      <c r="B32" s="285" t="s">
        <v>730</v>
      </c>
      <c r="C32" s="307" t="s">
        <v>2777</v>
      </c>
      <c r="D32" s="286" t="s">
        <v>2778</v>
      </c>
      <c r="E32" s="286" t="s">
        <v>2779</v>
      </c>
      <c r="F32" s="286" t="s">
        <v>2780</v>
      </c>
      <c r="G32" s="286"/>
      <c r="H32" s="286"/>
      <c r="I32" s="286"/>
      <c r="J32" s="286">
        <v>10</v>
      </c>
      <c r="K32" s="286" t="s">
        <v>2785</v>
      </c>
      <c r="L32" s="287"/>
      <c r="M32" s="769"/>
      <c r="N32" s="777"/>
    </row>
    <row r="33" spans="2:14" x14ac:dyDescent="0.25">
      <c r="B33" s="285" t="s">
        <v>730</v>
      </c>
      <c r="C33" s="307" t="s">
        <v>2777</v>
      </c>
      <c r="D33" s="286" t="s">
        <v>2778</v>
      </c>
      <c r="E33" s="286" t="s">
        <v>2779</v>
      </c>
      <c r="F33" s="286" t="s">
        <v>2780</v>
      </c>
      <c r="G33" s="286"/>
      <c r="H33" s="286"/>
      <c r="I33" s="286"/>
      <c r="J33" s="286">
        <v>11</v>
      </c>
      <c r="K33" s="286" t="s">
        <v>2786</v>
      </c>
      <c r="L33" s="287" t="s">
        <v>1478</v>
      </c>
      <c r="M33" s="769"/>
      <c r="N33" s="777"/>
    </row>
    <row r="34" spans="2:14" x14ac:dyDescent="0.25">
      <c r="B34" s="285" t="s">
        <v>730</v>
      </c>
      <c r="C34" s="307" t="s">
        <v>2777</v>
      </c>
      <c r="D34" s="286" t="s">
        <v>2778</v>
      </c>
      <c r="E34" s="286" t="s">
        <v>2779</v>
      </c>
      <c r="F34" s="286" t="s">
        <v>2780</v>
      </c>
      <c r="G34" s="286"/>
      <c r="H34" s="286"/>
      <c r="I34" s="286"/>
      <c r="J34" s="286">
        <v>12</v>
      </c>
      <c r="K34" s="286" t="s">
        <v>2268</v>
      </c>
      <c r="L34" s="287"/>
      <c r="M34" s="769"/>
      <c r="N34" s="777"/>
    </row>
    <row r="35" spans="2:14" x14ac:dyDescent="0.25">
      <c r="B35" s="285" t="s">
        <v>730</v>
      </c>
      <c r="C35" s="307" t="s">
        <v>2777</v>
      </c>
      <c r="D35" s="286" t="s">
        <v>2778</v>
      </c>
      <c r="E35" s="286" t="s">
        <v>2779</v>
      </c>
      <c r="F35" s="286" t="s">
        <v>2780</v>
      </c>
      <c r="G35" s="286"/>
      <c r="H35" s="286"/>
      <c r="I35" s="286"/>
      <c r="J35" s="286">
        <v>13</v>
      </c>
      <c r="K35" s="286" t="s">
        <v>2271</v>
      </c>
      <c r="L35" s="287" t="s">
        <v>1478</v>
      </c>
      <c r="M35" s="769"/>
      <c r="N35" s="777"/>
    </row>
    <row r="36" spans="2:14" x14ac:dyDescent="0.25">
      <c r="B36" s="285" t="s">
        <v>730</v>
      </c>
      <c r="C36" s="307" t="s">
        <v>2777</v>
      </c>
      <c r="D36" s="286" t="s">
        <v>2778</v>
      </c>
      <c r="E36" s="286" t="s">
        <v>2779</v>
      </c>
      <c r="F36" s="286" t="s">
        <v>2780</v>
      </c>
      <c r="G36" s="286"/>
      <c r="H36" s="286"/>
      <c r="I36" s="286"/>
      <c r="J36" s="286">
        <v>14</v>
      </c>
      <c r="K36" s="286" t="s">
        <v>2278</v>
      </c>
      <c r="L36" s="287" t="s">
        <v>1478</v>
      </c>
      <c r="M36" s="769"/>
      <c r="N36" s="777"/>
    </row>
    <row r="37" spans="2:14" x14ac:dyDescent="0.25">
      <c r="B37" s="285" t="s">
        <v>730</v>
      </c>
      <c r="C37" s="307" t="s">
        <v>2777</v>
      </c>
      <c r="D37" s="286" t="s">
        <v>2778</v>
      </c>
      <c r="E37" s="286" t="s">
        <v>2779</v>
      </c>
      <c r="F37" s="286" t="s">
        <v>2780</v>
      </c>
      <c r="G37" s="286"/>
      <c r="H37" s="286"/>
      <c r="I37" s="286"/>
      <c r="J37" s="286">
        <v>15</v>
      </c>
      <c r="K37" s="286" t="s">
        <v>2787</v>
      </c>
      <c r="L37" s="287"/>
      <c r="M37" s="769"/>
      <c r="N37" s="777"/>
    </row>
    <row r="38" spans="2:14" x14ac:dyDescent="0.25">
      <c r="B38" s="285" t="s">
        <v>730</v>
      </c>
      <c r="C38" s="307" t="s">
        <v>2777</v>
      </c>
      <c r="D38" s="286" t="s">
        <v>2778</v>
      </c>
      <c r="E38" s="286" t="s">
        <v>2779</v>
      </c>
      <c r="F38" s="286" t="s">
        <v>2780</v>
      </c>
      <c r="G38" s="286"/>
      <c r="H38" s="286"/>
      <c r="I38" s="286"/>
      <c r="J38" s="286">
        <v>16</v>
      </c>
      <c r="K38" s="286" t="s">
        <v>2788</v>
      </c>
      <c r="L38" s="287" t="s">
        <v>2789</v>
      </c>
      <c r="M38" s="769"/>
      <c r="N38" s="777"/>
    </row>
    <row r="39" spans="2:14" x14ac:dyDescent="0.25">
      <c r="B39" s="285" t="s">
        <v>730</v>
      </c>
      <c r="C39" s="307" t="s">
        <v>2777</v>
      </c>
      <c r="D39" s="286" t="s">
        <v>2778</v>
      </c>
      <c r="E39" s="286" t="s">
        <v>2779</v>
      </c>
      <c r="F39" s="286" t="s">
        <v>2780</v>
      </c>
      <c r="G39" s="286"/>
      <c r="H39" s="286"/>
      <c r="I39" s="286"/>
      <c r="J39" s="286">
        <v>17</v>
      </c>
      <c r="K39" s="286" t="s">
        <v>2295</v>
      </c>
      <c r="L39" s="287" t="s">
        <v>1478</v>
      </c>
      <c r="M39" s="769"/>
      <c r="N39" s="777"/>
    </row>
    <row r="40" spans="2:14" x14ac:dyDescent="0.25">
      <c r="B40" s="285" t="s">
        <v>730</v>
      </c>
      <c r="C40" s="307" t="s">
        <v>2777</v>
      </c>
      <c r="D40" s="286" t="s">
        <v>2778</v>
      </c>
      <c r="E40" s="286" t="s">
        <v>2779</v>
      </c>
      <c r="F40" s="286" t="s">
        <v>2780</v>
      </c>
      <c r="G40" s="286"/>
      <c r="H40" s="286"/>
      <c r="I40" s="286"/>
      <c r="J40" s="286">
        <v>18</v>
      </c>
      <c r="K40" s="286" t="s">
        <v>2306</v>
      </c>
      <c r="L40" s="287"/>
      <c r="M40" s="769"/>
      <c r="N40" s="777"/>
    </row>
    <row r="41" spans="2:14" x14ac:dyDescent="0.25">
      <c r="B41" s="285" t="s">
        <v>730</v>
      </c>
      <c r="C41" s="307" t="s">
        <v>2777</v>
      </c>
      <c r="D41" s="286" t="s">
        <v>2778</v>
      </c>
      <c r="E41" s="286" t="s">
        <v>2779</v>
      </c>
      <c r="F41" s="286" t="s">
        <v>2780</v>
      </c>
      <c r="G41" s="286"/>
      <c r="H41" s="286"/>
      <c r="I41" s="286"/>
      <c r="J41" s="286">
        <v>19</v>
      </c>
      <c r="K41" s="286" t="s">
        <v>2310</v>
      </c>
      <c r="L41" s="287" t="s">
        <v>1478</v>
      </c>
      <c r="M41" s="769"/>
      <c r="N41" s="777"/>
    </row>
    <row r="42" spans="2:14" x14ac:dyDescent="0.25">
      <c r="B42" s="285" t="s">
        <v>730</v>
      </c>
      <c r="C42" s="307" t="s">
        <v>2777</v>
      </c>
      <c r="D42" s="286" t="s">
        <v>2778</v>
      </c>
      <c r="E42" s="286" t="s">
        <v>2779</v>
      </c>
      <c r="F42" s="286" t="s">
        <v>2780</v>
      </c>
      <c r="G42" s="286"/>
      <c r="H42" s="286"/>
      <c r="I42" s="286"/>
      <c r="J42" s="286">
        <v>20</v>
      </c>
      <c r="K42" s="286" t="s">
        <v>2323</v>
      </c>
      <c r="L42" s="287"/>
      <c r="M42" s="769"/>
      <c r="N42" s="777"/>
    </row>
    <row r="43" spans="2:14" x14ac:dyDescent="0.25">
      <c r="B43" s="285" t="s">
        <v>730</v>
      </c>
      <c r="C43" s="307" t="s">
        <v>2777</v>
      </c>
      <c r="D43" s="286" t="s">
        <v>2778</v>
      </c>
      <c r="E43" s="286" t="s">
        <v>2779</v>
      </c>
      <c r="F43" s="286" t="s">
        <v>2780</v>
      </c>
      <c r="G43" s="286"/>
      <c r="H43" s="286"/>
      <c r="I43" s="286"/>
      <c r="J43" s="286">
        <v>21</v>
      </c>
      <c r="K43" s="286" t="s">
        <v>2326</v>
      </c>
      <c r="L43" s="287"/>
      <c r="M43" s="769"/>
      <c r="N43" s="777"/>
    </row>
    <row r="44" spans="2:14" x14ac:dyDescent="0.25">
      <c r="B44" s="285" t="s">
        <v>730</v>
      </c>
      <c r="C44" s="307" t="s">
        <v>2777</v>
      </c>
      <c r="D44" s="286" t="s">
        <v>2778</v>
      </c>
      <c r="E44" s="286" t="s">
        <v>2779</v>
      </c>
      <c r="F44" s="286" t="s">
        <v>2780</v>
      </c>
      <c r="G44" s="286"/>
      <c r="H44" s="286"/>
      <c r="I44" s="286"/>
      <c r="J44" s="286">
        <v>22</v>
      </c>
      <c r="K44" s="286" t="s">
        <v>2330</v>
      </c>
      <c r="L44" s="287"/>
      <c r="M44" s="769"/>
      <c r="N44" s="777"/>
    </row>
    <row r="45" spans="2:14" x14ac:dyDescent="0.25">
      <c r="B45" s="285" t="s">
        <v>730</v>
      </c>
      <c r="C45" s="307" t="s">
        <v>2777</v>
      </c>
      <c r="D45" s="286" t="s">
        <v>2778</v>
      </c>
      <c r="E45" s="286" t="s">
        <v>2779</v>
      </c>
      <c r="F45" s="286" t="s">
        <v>2780</v>
      </c>
      <c r="G45" s="286"/>
      <c r="H45" s="286"/>
      <c r="I45" s="286"/>
      <c r="J45" s="286">
        <v>23</v>
      </c>
      <c r="K45" s="286" t="s">
        <v>2334</v>
      </c>
      <c r="L45" s="287"/>
      <c r="M45" s="769"/>
      <c r="N45" s="777"/>
    </row>
    <row r="46" spans="2:14" x14ac:dyDescent="0.25">
      <c r="B46" s="285" t="s">
        <v>730</v>
      </c>
      <c r="C46" s="307" t="s">
        <v>2777</v>
      </c>
      <c r="D46" s="286" t="s">
        <v>2778</v>
      </c>
      <c r="E46" s="286" t="s">
        <v>2779</v>
      </c>
      <c r="F46" s="286" t="s">
        <v>2780</v>
      </c>
      <c r="G46" s="286"/>
      <c r="H46" s="286"/>
      <c r="I46" s="286"/>
      <c r="J46" s="286">
        <v>24</v>
      </c>
      <c r="K46" s="286" t="s">
        <v>2337</v>
      </c>
      <c r="L46" s="287"/>
      <c r="M46" s="769"/>
      <c r="N46" s="777"/>
    </row>
    <row r="47" spans="2:14" x14ac:dyDescent="0.25">
      <c r="B47" s="285" t="s">
        <v>730</v>
      </c>
      <c r="C47" s="307" t="s">
        <v>2777</v>
      </c>
      <c r="D47" s="286" t="s">
        <v>2778</v>
      </c>
      <c r="E47" s="286" t="s">
        <v>2779</v>
      </c>
      <c r="F47" s="286" t="s">
        <v>2780</v>
      </c>
      <c r="G47" s="286"/>
      <c r="H47" s="286"/>
      <c r="I47" s="286"/>
      <c r="J47" s="286">
        <v>25</v>
      </c>
      <c r="K47" s="286" t="s">
        <v>2341</v>
      </c>
      <c r="L47" s="287" t="s">
        <v>1478</v>
      </c>
      <c r="M47" s="769"/>
      <c r="N47" s="777"/>
    </row>
    <row r="48" spans="2:14" x14ac:dyDescent="0.25">
      <c r="B48" s="285" t="s">
        <v>730</v>
      </c>
      <c r="C48" s="307" t="s">
        <v>2777</v>
      </c>
      <c r="D48" s="286" t="s">
        <v>2778</v>
      </c>
      <c r="E48" s="286" t="s">
        <v>2779</v>
      </c>
      <c r="F48" s="286" t="s">
        <v>2780</v>
      </c>
      <c r="G48" s="286"/>
      <c r="H48" s="286"/>
      <c r="I48" s="286"/>
      <c r="J48" s="286">
        <v>26</v>
      </c>
      <c r="K48" s="286" t="s">
        <v>2352</v>
      </c>
      <c r="L48" s="287" t="s">
        <v>1478</v>
      </c>
      <c r="M48" s="769"/>
      <c r="N48" s="777"/>
    </row>
    <row r="49" spans="2:14" x14ac:dyDescent="0.25">
      <c r="B49" s="285" t="s">
        <v>730</v>
      </c>
      <c r="C49" s="307" t="s">
        <v>2777</v>
      </c>
      <c r="D49" s="286" t="s">
        <v>2778</v>
      </c>
      <c r="E49" s="286" t="s">
        <v>2779</v>
      </c>
      <c r="F49" s="286" t="s">
        <v>2780</v>
      </c>
      <c r="G49" s="286"/>
      <c r="H49" s="286"/>
      <c r="I49" s="286"/>
      <c r="J49" s="286">
        <v>27</v>
      </c>
      <c r="K49" s="286" t="s">
        <v>1746</v>
      </c>
      <c r="L49" s="287" t="s">
        <v>1780</v>
      </c>
      <c r="M49" s="769"/>
      <c r="N49" s="777"/>
    </row>
    <row r="50" spans="2:14" x14ac:dyDescent="0.25">
      <c r="B50" s="285" t="s">
        <v>730</v>
      </c>
      <c r="C50" s="307" t="s">
        <v>2777</v>
      </c>
      <c r="D50" s="286" t="s">
        <v>2778</v>
      </c>
      <c r="E50" s="286" t="s">
        <v>2779</v>
      </c>
      <c r="F50" s="286" t="s">
        <v>2780</v>
      </c>
      <c r="G50" s="286"/>
      <c r="H50" s="286"/>
      <c r="I50" s="286"/>
      <c r="J50" s="286">
        <v>28</v>
      </c>
      <c r="K50" s="286" t="s">
        <v>1749</v>
      </c>
      <c r="L50" s="287" t="s">
        <v>14</v>
      </c>
      <c r="M50" s="769"/>
      <c r="N50" s="777"/>
    </row>
    <row r="51" spans="2:14" x14ac:dyDescent="0.25">
      <c r="B51" s="285" t="s">
        <v>1292</v>
      </c>
      <c r="C51" s="307" t="s">
        <v>2777</v>
      </c>
      <c r="D51" s="286" t="s">
        <v>2778</v>
      </c>
      <c r="E51" s="286" t="s">
        <v>2779</v>
      </c>
      <c r="F51" s="286" t="s">
        <v>2780</v>
      </c>
      <c r="G51" s="286" t="s">
        <v>633</v>
      </c>
      <c r="H51" s="286" t="s">
        <v>34</v>
      </c>
      <c r="I51" s="286" t="s">
        <v>327</v>
      </c>
      <c r="J51" s="286">
        <v>1</v>
      </c>
      <c r="K51" s="286" t="s">
        <v>2561</v>
      </c>
      <c r="L51" s="287" t="s">
        <v>40</v>
      </c>
      <c r="M51" s="769"/>
      <c r="N51" s="777"/>
    </row>
    <row r="52" spans="2:14" x14ac:dyDescent="0.25">
      <c r="B52" s="285" t="s">
        <v>1292</v>
      </c>
      <c r="C52" s="307" t="s">
        <v>2777</v>
      </c>
      <c r="D52" s="286" t="s">
        <v>2778</v>
      </c>
      <c r="E52" s="286" t="s">
        <v>2779</v>
      </c>
      <c r="F52" s="286" t="s">
        <v>2780</v>
      </c>
      <c r="G52" s="286" t="s">
        <v>633</v>
      </c>
      <c r="H52" s="286" t="s">
        <v>34</v>
      </c>
      <c r="I52" s="286" t="s">
        <v>327</v>
      </c>
      <c r="J52" s="286">
        <v>2</v>
      </c>
      <c r="K52" s="286" t="s">
        <v>715</v>
      </c>
      <c r="L52" s="287" t="s">
        <v>34</v>
      </c>
      <c r="M52" s="769"/>
      <c r="N52" s="777"/>
    </row>
    <row r="53" spans="2:14" x14ac:dyDescent="0.25">
      <c r="B53" s="285" t="s">
        <v>1292</v>
      </c>
      <c r="C53" s="307" t="s">
        <v>2777</v>
      </c>
      <c r="D53" s="286" t="s">
        <v>2778</v>
      </c>
      <c r="E53" s="286" t="s">
        <v>2779</v>
      </c>
      <c r="F53" s="286" t="s">
        <v>2780</v>
      </c>
      <c r="G53" s="286" t="s">
        <v>633</v>
      </c>
      <c r="H53" s="286" t="s">
        <v>34</v>
      </c>
      <c r="I53" s="286" t="s">
        <v>327</v>
      </c>
      <c r="J53" s="286">
        <v>3</v>
      </c>
      <c r="K53" s="286" t="s">
        <v>1639</v>
      </c>
      <c r="L53" s="287" t="s">
        <v>2790</v>
      </c>
      <c r="M53" s="769"/>
      <c r="N53" s="777"/>
    </row>
    <row r="54" spans="2:14" x14ac:dyDescent="0.25">
      <c r="B54" s="285" t="s">
        <v>1292</v>
      </c>
      <c r="C54" s="307" t="s">
        <v>2777</v>
      </c>
      <c r="D54" s="286" t="s">
        <v>2778</v>
      </c>
      <c r="E54" s="286" t="s">
        <v>2779</v>
      </c>
      <c r="F54" s="286" t="s">
        <v>2780</v>
      </c>
      <c r="G54" s="286" t="s">
        <v>633</v>
      </c>
      <c r="H54" s="286" t="s">
        <v>34</v>
      </c>
      <c r="I54" s="286" t="s">
        <v>327</v>
      </c>
      <c r="J54" s="286">
        <v>4</v>
      </c>
      <c r="K54" s="286" t="s">
        <v>717</v>
      </c>
      <c r="L54" s="287" t="s">
        <v>2791</v>
      </c>
      <c r="M54" s="769"/>
      <c r="N54" s="777"/>
    </row>
    <row r="55" spans="2:14" x14ac:dyDescent="0.25">
      <c r="B55" s="285" t="s">
        <v>1292</v>
      </c>
      <c r="C55" s="307" t="s">
        <v>2777</v>
      </c>
      <c r="D55" s="286" t="s">
        <v>2778</v>
      </c>
      <c r="E55" s="286" t="s">
        <v>2779</v>
      </c>
      <c r="F55" s="286" t="s">
        <v>2780</v>
      </c>
      <c r="G55" s="286" t="s">
        <v>633</v>
      </c>
      <c r="H55" s="286" t="s">
        <v>34</v>
      </c>
      <c r="I55" s="286" t="s">
        <v>327</v>
      </c>
      <c r="J55" s="286">
        <v>5</v>
      </c>
      <c r="K55" s="286" t="s">
        <v>719</v>
      </c>
      <c r="L55" s="287" t="s">
        <v>2792</v>
      </c>
      <c r="M55" s="769"/>
      <c r="N55" s="777"/>
    </row>
    <row r="56" spans="2:14" x14ac:dyDescent="0.25">
      <c r="B56" s="285" t="s">
        <v>1292</v>
      </c>
      <c r="C56" s="307" t="s">
        <v>2777</v>
      </c>
      <c r="D56" s="286" t="s">
        <v>2778</v>
      </c>
      <c r="E56" s="286" t="s">
        <v>2779</v>
      </c>
      <c r="F56" s="286" t="s">
        <v>2780</v>
      </c>
      <c r="G56" s="286" t="s">
        <v>633</v>
      </c>
      <c r="H56" s="286" t="s">
        <v>34</v>
      </c>
      <c r="I56" s="286" t="s">
        <v>327</v>
      </c>
      <c r="J56" s="286">
        <v>6</v>
      </c>
      <c r="K56" s="286" t="s">
        <v>720</v>
      </c>
      <c r="L56" s="287" t="s">
        <v>2793</v>
      </c>
      <c r="M56" s="769"/>
      <c r="N56" s="777"/>
    </row>
    <row r="57" spans="2:14" x14ac:dyDescent="0.25">
      <c r="B57" s="285" t="s">
        <v>1292</v>
      </c>
      <c r="C57" s="307" t="s">
        <v>2777</v>
      </c>
      <c r="D57" s="286" t="s">
        <v>2778</v>
      </c>
      <c r="E57" s="286" t="s">
        <v>2779</v>
      </c>
      <c r="F57" s="286" t="s">
        <v>2780</v>
      </c>
      <c r="G57" s="286" t="s">
        <v>633</v>
      </c>
      <c r="H57" s="286" t="s">
        <v>34</v>
      </c>
      <c r="I57" s="286" t="s">
        <v>327</v>
      </c>
      <c r="J57" s="286">
        <v>7</v>
      </c>
      <c r="K57" s="286" t="s">
        <v>4</v>
      </c>
      <c r="L57" s="287" t="s">
        <v>2794</v>
      </c>
      <c r="M57" s="769"/>
      <c r="N57" s="777"/>
    </row>
    <row r="58" spans="2:14" x14ac:dyDescent="0.25">
      <c r="B58" s="285" t="s">
        <v>1292</v>
      </c>
      <c r="C58" s="307" t="s">
        <v>2777</v>
      </c>
      <c r="D58" s="286" t="s">
        <v>2778</v>
      </c>
      <c r="E58" s="286" t="s">
        <v>2779</v>
      </c>
      <c r="F58" s="286" t="s">
        <v>2780</v>
      </c>
      <c r="G58" s="286" t="s">
        <v>633</v>
      </c>
      <c r="H58" s="286" t="s">
        <v>34</v>
      </c>
      <c r="I58" s="286" t="s">
        <v>327</v>
      </c>
      <c r="J58" s="286">
        <v>8</v>
      </c>
      <c r="K58" s="286" t="s">
        <v>216</v>
      </c>
      <c r="L58" s="287" t="s">
        <v>2795</v>
      </c>
      <c r="M58" s="769"/>
      <c r="N58" s="777"/>
    </row>
    <row r="59" spans="2:14" x14ac:dyDescent="0.25">
      <c r="B59" s="285" t="s">
        <v>1292</v>
      </c>
      <c r="C59" s="307" t="s">
        <v>2777</v>
      </c>
      <c r="D59" s="286" t="s">
        <v>2778</v>
      </c>
      <c r="E59" s="286" t="s">
        <v>2779</v>
      </c>
      <c r="F59" s="286" t="s">
        <v>2780</v>
      </c>
      <c r="G59" s="286" t="s">
        <v>633</v>
      </c>
      <c r="H59" s="286" t="s">
        <v>34</v>
      </c>
      <c r="I59" s="286" t="s">
        <v>327</v>
      </c>
      <c r="J59" s="286">
        <v>9</v>
      </c>
      <c r="K59" s="286" t="s">
        <v>23</v>
      </c>
      <c r="L59" s="287" t="s">
        <v>1410</v>
      </c>
      <c r="M59" s="769"/>
      <c r="N59" s="777"/>
    </row>
    <row r="60" spans="2:14" x14ac:dyDescent="0.25">
      <c r="B60" s="285" t="s">
        <v>1292</v>
      </c>
      <c r="C60" s="307" t="s">
        <v>2777</v>
      </c>
      <c r="D60" s="286" t="s">
        <v>2778</v>
      </c>
      <c r="E60" s="286" t="s">
        <v>2779</v>
      </c>
      <c r="F60" s="286" t="s">
        <v>2780</v>
      </c>
      <c r="G60" s="286" t="s">
        <v>633</v>
      </c>
      <c r="H60" s="286" t="s">
        <v>34</v>
      </c>
      <c r="I60" s="286" t="s">
        <v>327</v>
      </c>
      <c r="J60" s="286">
        <v>10</v>
      </c>
      <c r="K60" s="286" t="s">
        <v>24</v>
      </c>
      <c r="L60" s="287" t="s">
        <v>1410</v>
      </c>
      <c r="M60" s="769"/>
      <c r="N60" s="777"/>
    </row>
    <row r="61" spans="2:14" x14ac:dyDescent="0.25">
      <c r="B61" s="285" t="s">
        <v>1292</v>
      </c>
      <c r="C61" s="307" t="s">
        <v>2777</v>
      </c>
      <c r="D61" s="286" t="s">
        <v>2778</v>
      </c>
      <c r="E61" s="286" t="s">
        <v>2779</v>
      </c>
      <c r="F61" s="286" t="s">
        <v>2780</v>
      </c>
      <c r="G61" s="286" t="s">
        <v>633</v>
      </c>
      <c r="H61" s="286" t="s">
        <v>34</v>
      </c>
      <c r="I61" s="286" t="s">
        <v>327</v>
      </c>
      <c r="J61" s="286">
        <v>11</v>
      </c>
      <c r="K61" s="286" t="s">
        <v>25</v>
      </c>
      <c r="L61" s="287" t="s">
        <v>1410</v>
      </c>
      <c r="M61" s="769"/>
      <c r="N61" s="777"/>
    </row>
    <row r="62" spans="2:14" x14ac:dyDescent="0.25">
      <c r="B62" s="285" t="s">
        <v>1292</v>
      </c>
      <c r="C62" s="307" t="s">
        <v>2777</v>
      </c>
      <c r="D62" s="286" t="s">
        <v>2778</v>
      </c>
      <c r="E62" s="286" t="s">
        <v>2779</v>
      </c>
      <c r="F62" s="286" t="s">
        <v>2780</v>
      </c>
      <c r="G62" s="286" t="s">
        <v>633</v>
      </c>
      <c r="H62" s="286" t="s">
        <v>34</v>
      </c>
      <c r="I62" s="286" t="s">
        <v>327</v>
      </c>
      <c r="J62" s="286">
        <v>12</v>
      </c>
      <c r="K62" s="286" t="s">
        <v>26</v>
      </c>
      <c r="L62" s="287" t="s">
        <v>1410</v>
      </c>
      <c r="M62" s="769"/>
      <c r="N62" s="777"/>
    </row>
    <row r="63" spans="2:14" x14ac:dyDescent="0.25">
      <c r="B63" s="285" t="s">
        <v>1292</v>
      </c>
      <c r="C63" s="307" t="s">
        <v>2777</v>
      </c>
      <c r="D63" s="286" t="s">
        <v>2778</v>
      </c>
      <c r="E63" s="286" t="s">
        <v>2779</v>
      </c>
      <c r="F63" s="286" t="s">
        <v>2780</v>
      </c>
      <c r="G63" s="286" t="s">
        <v>633</v>
      </c>
      <c r="H63" s="286" t="s">
        <v>34</v>
      </c>
      <c r="I63" s="286" t="s">
        <v>327</v>
      </c>
      <c r="J63" s="286">
        <v>13</v>
      </c>
      <c r="K63" s="286" t="s">
        <v>27</v>
      </c>
      <c r="L63" s="287" t="s">
        <v>14</v>
      </c>
      <c r="M63" s="769"/>
      <c r="N63" s="777"/>
    </row>
    <row r="64" spans="2:14" x14ac:dyDescent="0.25">
      <c r="B64" s="285" t="s">
        <v>1292</v>
      </c>
      <c r="C64" s="307" t="s">
        <v>2777</v>
      </c>
      <c r="D64" s="286" t="s">
        <v>2778</v>
      </c>
      <c r="E64" s="286" t="s">
        <v>2779</v>
      </c>
      <c r="F64" s="286" t="s">
        <v>2780</v>
      </c>
      <c r="G64" s="286" t="s">
        <v>633</v>
      </c>
      <c r="H64" s="286" t="s">
        <v>34</v>
      </c>
      <c r="I64" s="286" t="s">
        <v>327</v>
      </c>
      <c r="J64" s="286">
        <v>14</v>
      </c>
      <c r="K64" s="286" t="s">
        <v>2572</v>
      </c>
      <c r="L64" s="287"/>
      <c r="M64" s="769"/>
      <c r="N64" s="777"/>
    </row>
    <row r="65" spans="2:14" x14ac:dyDescent="0.25">
      <c r="B65" s="285" t="s">
        <v>1292</v>
      </c>
      <c r="C65" s="307" t="s">
        <v>2777</v>
      </c>
      <c r="D65" s="286" t="s">
        <v>2778</v>
      </c>
      <c r="E65" s="286" t="s">
        <v>2779</v>
      </c>
      <c r="F65" s="286" t="s">
        <v>2780</v>
      </c>
      <c r="G65" s="286" t="s">
        <v>633</v>
      </c>
      <c r="H65" s="286" t="s">
        <v>34</v>
      </c>
      <c r="I65" s="286" t="s">
        <v>327</v>
      </c>
      <c r="J65" s="286">
        <v>15</v>
      </c>
      <c r="K65" s="286" t="s">
        <v>2573</v>
      </c>
      <c r="L65" s="287" t="s">
        <v>2574</v>
      </c>
      <c r="M65" s="769"/>
      <c r="N65" s="777"/>
    </row>
    <row r="66" spans="2:14" x14ac:dyDescent="0.25">
      <c r="B66" s="285" t="s">
        <v>1292</v>
      </c>
      <c r="C66" s="307" t="s">
        <v>2777</v>
      </c>
      <c r="D66" s="286" t="s">
        <v>2778</v>
      </c>
      <c r="E66" s="286" t="s">
        <v>2779</v>
      </c>
      <c r="F66" s="286" t="s">
        <v>2780</v>
      </c>
      <c r="G66" s="286" t="s">
        <v>633</v>
      </c>
      <c r="H66" s="286" t="s">
        <v>34</v>
      </c>
      <c r="I66" s="286" t="s">
        <v>327</v>
      </c>
      <c r="J66" s="286">
        <v>16</v>
      </c>
      <c r="K66" s="286" t="s">
        <v>2575</v>
      </c>
      <c r="L66" s="287" t="s">
        <v>14</v>
      </c>
      <c r="M66" s="769"/>
      <c r="N66" s="777"/>
    </row>
    <row r="67" spans="2:14" x14ac:dyDescent="0.25">
      <c r="B67" s="285" t="s">
        <v>1292</v>
      </c>
      <c r="C67" s="307" t="s">
        <v>2777</v>
      </c>
      <c r="D67" s="286" t="s">
        <v>2778</v>
      </c>
      <c r="E67" s="286" t="s">
        <v>2779</v>
      </c>
      <c r="F67" s="286" t="s">
        <v>2780</v>
      </c>
      <c r="G67" s="286" t="s">
        <v>633</v>
      </c>
      <c r="H67" s="286" t="s">
        <v>34</v>
      </c>
      <c r="I67" s="286" t="s">
        <v>327</v>
      </c>
      <c r="J67" s="286">
        <v>17</v>
      </c>
      <c r="K67" s="286" t="s">
        <v>714</v>
      </c>
      <c r="L67" s="287" t="s">
        <v>40</v>
      </c>
      <c r="M67" s="769"/>
      <c r="N67" s="777"/>
    </row>
    <row r="68" spans="2:14" x14ac:dyDescent="0.25">
      <c r="B68" s="285" t="s">
        <v>1292</v>
      </c>
      <c r="C68" s="307" t="s">
        <v>2777</v>
      </c>
      <c r="D68" s="286" t="s">
        <v>2778</v>
      </c>
      <c r="E68" s="286" t="s">
        <v>2779</v>
      </c>
      <c r="F68" s="286" t="s">
        <v>2780</v>
      </c>
      <c r="G68" s="286" t="s">
        <v>633</v>
      </c>
      <c r="H68" s="286" t="s">
        <v>34</v>
      </c>
      <c r="I68" s="286" t="s">
        <v>327</v>
      </c>
      <c r="J68" s="286">
        <v>18</v>
      </c>
      <c r="K68" s="286" t="s">
        <v>1746</v>
      </c>
      <c r="L68" s="287" t="s">
        <v>1780</v>
      </c>
      <c r="M68" s="769"/>
      <c r="N68" s="777"/>
    </row>
    <row r="69" spans="2:14" x14ac:dyDescent="0.25">
      <c r="B69" s="285" t="s">
        <v>1292</v>
      </c>
      <c r="C69" s="307" t="s">
        <v>2777</v>
      </c>
      <c r="D69" s="286" t="s">
        <v>2778</v>
      </c>
      <c r="E69" s="286" t="s">
        <v>2779</v>
      </c>
      <c r="F69" s="286" t="s">
        <v>2780</v>
      </c>
      <c r="G69" s="286" t="s">
        <v>633</v>
      </c>
      <c r="H69" s="286" t="s">
        <v>34</v>
      </c>
      <c r="I69" s="286" t="s">
        <v>327</v>
      </c>
      <c r="J69" s="286">
        <v>19</v>
      </c>
      <c r="K69" s="286" t="s">
        <v>1749</v>
      </c>
      <c r="L69" s="287" t="s">
        <v>1410</v>
      </c>
      <c r="M69" s="769"/>
      <c r="N69" s="777"/>
    </row>
    <row r="70" spans="2:14" x14ac:dyDescent="0.25">
      <c r="B70" s="285" t="s">
        <v>1292</v>
      </c>
      <c r="C70" s="307" t="s">
        <v>2777</v>
      </c>
      <c r="D70" s="286" t="s">
        <v>2778</v>
      </c>
      <c r="E70" s="286" t="s">
        <v>2779</v>
      </c>
      <c r="F70" s="286" t="s">
        <v>2780</v>
      </c>
      <c r="G70" s="286" t="s">
        <v>633</v>
      </c>
      <c r="H70" s="286" t="s">
        <v>34</v>
      </c>
      <c r="I70" s="286" t="s">
        <v>327</v>
      </c>
      <c r="J70" s="286">
        <v>20</v>
      </c>
      <c r="K70" s="286" t="s">
        <v>2796</v>
      </c>
      <c r="L70" s="287" t="s">
        <v>34</v>
      </c>
      <c r="M70" s="769"/>
      <c r="N70" s="777"/>
    </row>
    <row r="71" spans="2:14" x14ac:dyDescent="0.25">
      <c r="B71" s="285" t="s">
        <v>1292</v>
      </c>
      <c r="C71" s="307" t="s">
        <v>2777</v>
      </c>
      <c r="D71" s="286" t="s">
        <v>2778</v>
      </c>
      <c r="E71" s="286" t="s">
        <v>2779</v>
      </c>
      <c r="F71" s="286" t="s">
        <v>2780</v>
      </c>
      <c r="G71" s="286" t="s">
        <v>633</v>
      </c>
      <c r="H71" s="286" t="s">
        <v>34</v>
      </c>
      <c r="I71" s="286" t="s">
        <v>327</v>
      </c>
      <c r="J71" s="286">
        <v>21</v>
      </c>
      <c r="K71" s="286" t="s">
        <v>2797</v>
      </c>
      <c r="L71" s="287"/>
      <c r="M71" s="769"/>
      <c r="N71" s="777"/>
    </row>
    <row r="72" spans="2:14" x14ac:dyDescent="0.25">
      <c r="B72" s="285" t="s">
        <v>1292</v>
      </c>
      <c r="C72" s="307" t="s">
        <v>2777</v>
      </c>
      <c r="D72" s="286" t="s">
        <v>2778</v>
      </c>
      <c r="E72" s="286" t="s">
        <v>2779</v>
      </c>
      <c r="F72" s="286" t="s">
        <v>2780</v>
      </c>
      <c r="G72" s="286" t="s">
        <v>633</v>
      </c>
      <c r="H72" s="286" t="s">
        <v>34</v>
      </c>
      <c r="I72" s="286" t="s">
        <v>327</v>
      </c>
      <c r="J72" s="286">
        <v>22</v>
      </c>
      <c r="K72" s="286" t="s">
        <v>1871</v>
      </c>
      <c r="L72" s="287" t="s">
        <v>2798</v>
      </c>
      <c r="M72" s="769"/>
      <c r="N72" s="777"/>
    </row>
    <row r="73" spans="2:14" x14ac:dyDescent="0.25">
      <c r="B73" s="285" t="s">
        <v>1292</v>
      </c>
      <c r="C73" s="307" t="s">
        <v>2777</v>
      </c>
      <c r="D73" s="286" t="s">
        <v>2778</v>
      </c>
      <c r="E73" s="286" t="s">
        <v>2779</v>
      </c>
      <c r="F73" s="286" t="s">
        <v>2780</v>
      </c>
      <c r="G73" s="286" t="s">
        <v>633</v>
      </c>
      <c r="H73" s="286" t="s">
        <v>34</v>
      </c>
      <c r="I73" s="286" t="s">
        <v>327</v>
      </c>
      <c r="J73" s="286">
        <v>23</v>
      </c>
      <c r="K73" s="286" t="s">
        <v>2799</v>
      </c>
      <c r="L73" s="287"/>
      <c r="M73" s="769"/>
      <c r="N73" s="777"/>
    </row>
    <row r="74" spans="2:14" x14ac:dyDescent="0.25">
      <c r="B74" s="285" t="s">
        <v>1292</v>
      </c>
      <c r="C74" s="307" t="s">
        <v>2777</v>
      </c>
      <c r="D74" s="286" t="s">
        <v>2778</v>
      </c>
      <c r="E74" s="286" t="s">
        <v>2779</v>
      </c>
      <c r="F74" s="286" t="s">
        <v>2780</v>
      </c>
      <c r="G74" s="286" t="s">
        <v>633</v>
      </c>
      <c r="H74" s="286" t="s">
        <v>34</v>
      </c>
      <c r="I74" s="286" t="s">
        <v>327</v>
      </c>
      <c r="J74" s="286">
        <v>24</v>
      </c>
      <c r="K74" s="286" t="s">
        <v>2800</v>
      </c>
      <c r="L74" s="287"/>
      <c r="M74" s="769"/>
      <c r="N74" s="777"/>
    </row>
    <row r="75" spans="2:14" x14ac:dyDescent="0.25">
      <c r="B75" s="285" t="s">
        <v>1292</v>
      </c>
      <c r="C75" s="307" t="s">
        <v>2777</v>
      </c>
      <c r="D75" s="286" t="s">
        <v>2778</v>
      </c>
      <c r="E75" s="286" t="s">
        <v>2779</v>
      </c>
      <c r="F75" s="286" t="s">
        <v>2780</v>
      </c>
      <c r="G75" s="286" t="s">
        <v>633</v>
      </c>
      <c r="H75" s="286" t="s">
        <v>34</v>
      </c>
      <c r="I75" s="286" t="s">
        <v>327</v>
      </c>
      <c r="J75" s="286">
        <v>25</v>
      </c>
      <c r="K75" s="286" t="s">
        <v>1882</v>
      </c>
      <c r="L75" s="287" t="s">
        <v>14</v>
      </c>
      <c r="M75" s="769"/>
      <c r="N75" s="777"/>
    </row>
    <row r="76" spans="2:14" x14ac:dyDescent="0.25">
      <c r="B76" s="285" t="s">
        <v>1292</v>
      </c>
      <c r="C76" s="307" t="s">
        <v>2777</v>
      </c>
      <c r="D76" s="286" t="s">
        <v>2778</v>
      </c>
      <c r="E76" s="286" t="s">
        <v>2779</v>
      </c>
      <c r="F76" s="286" t="s">
        <v>2780</v>
      </c>
      <c r="G76" s="286" t="s">
        <v>633</v>
      </c>
      <c r="H76" s="286" t="s">
        <v>34</v>
      </c>
      <c r="I76" s="286" t="s">
        <v>327</v>
      </c>
      <c r="J76" s="286">
        <v>26</v>
      </c>
      <c r="K76" s="286" t="s">
        <v>1883</v>
      </c>
      <c r="L76" s="287" t="s">
        <v>14</v>
      </c>
      <c r="M76" s="769"/>
      <c r="N76" s="777"/>
    </row>
    <row r="77" spans="2:14" x14ac:dyDescent="0.25">
      <c r="B77" s="285" t="s">
        <v>1292</v>
      </c>
      <c r="C77" s="307" t="s">
        <v>2777</v>
      </c>
      <c r="D77" s="286" t="s">
        <v>2778</v>
      </c>
      <c r="E77" s="286" t="s">
        <v>2779</v>
      </c>
      <c r="F77" s="286" t="s">
        <v>2780</v>
      </c>
      <c r="G77" s="286" t="s">
        <v>633</v>
      </c>
      <c r="H77" s="286" t="s">
        <v>34</v>
      </c>
      <c r="I77" s="286" t="s">
        <v>327</v>
      </c>
      <c r="J77" s="286">
        <v>27</v>
      </c>
      <c r="K77" s="286" t="s">
        <v>1884</v>
      </c>
      <c r="L77" s="287" t="s">
        <v>14</v>
      </c>
      <c r="M77" s="769"/>
      <c r="N77" s="777"/>
    </row>
    <row r="78" spans="2:14" x14ac:dyDescent="0.25">
      <c r="B78" s="285" t="s">
        <v>1292</v>
      </c>
      <c r="C78" s="307" t="s">
        <v>2777</v>
      </c>
      <c r="D78" s="286" t="s">
        <v>2778</v>
      </c>
      <c r="E78" s="286" t="s">
        <v>2779</v>
      </c>
      <c r="F78" s="286" t="s">
        <v>2780</v>
      </c>
      <c r="G78" s="286" t="s">
        <v>633</v>
      </c>
      <c r="H78" s="286" t="s">
        <v>34</v>
      </c>
      <c r="I78" s="286" t="s">
        <v>327</v>
      </c>
      <c r="J78" s="286">
        <v>28</v>
      </c>
      <c r="K78" s="286" t="s">
        <v>1885</v>
      </c>
      <c r="L78" s="287" t="s">
        <v>1410</v>
      </c>
      <c r="M78" s="769"/>
      <c r="N78" s="777"/>
    </row>
    <row r="79" spans="2:14" x14ac:dyDescent="0.25">
      <c r="B79" s="285" t="s">
        <v>1292</v>
      </c>
      <c r="C79" s="307" t="s">
        <v>2777</v>
      </c>
      <c r="D79" s="286" t="s">
        <v>2778</v>
      </c>
      <c r="E79" s="286" t="s">
        <v>2779</v>
      </c>
      <c r="F79" s="286" t="s">
        <v>2780</v>
      </c>
      <c r="G79" s="286" t="s">
        <v>633</v>
      </c>
      <c r="H79" s="286" t="s">
        <v>34</v>
      </c>
      <c r="I79" s="286" t="s">
        <v>327</v>
      </c>
      <c r="J79" s="286">
        <v>29</v>
      </c>
      <c r="K79" s="286" t="s">
        <v>1886</v>
      </c>
      <c r="L79" s="287" t="s">
        <v>14</v>
      </c>
      <c r="M79" s="769"/>
      <c r="N79" s="777"/>
    </row>
    <row r="80" spans="2:14" x14ac:dyDescent="0.25">
      <c r="B80" s="285" t="s">
        <v>1292</v>
      </c>
      <c r="C80" s="307" t="s">
        <v>2777</v>
      </c>
      <c r="D80" s="286" t="s">
        <v>2778</v>
      </c>
      <c r="E80" s="286" t="s">
        <v>2779</v>
      </c>
      <c r="F80" s="286" t="s">
        <v>2780</v>
      </c>
      <c r="G80" s="286" t="s">
        <v>633</v>
      </c>
      <c r="H80" s="286" t="s">
        <v>34</v>
      </c>
      <c r="I80" s="286" t="s">
        <v>327</v>
      </c>
      <c r="J80" s="286">
        <v>30</v>
      </c>
      <c r="K80" s="286" t="s">
        <v>1887</v>
      </c>
      <c r="L80" s="287" t="s">
        <v>1410</v>
      </c>
      <c r="M80" s="769"/>
      <c r="N80" s="777"/>
    </row>
    <row r="81" spans="2:14" x14ac:dyDescent="0.25">
      <c r="B81" s="285" t="s">
        <v>1292</v>
      </c>
      <c r="C81" s="307" t="s">
        <v>2777</v>
      </c>
      <c r="D81" s="286" t="s">
        <v>2778</v>
      </c>
      <c r="E81" s="286" t="s">
        <v>2779</v>
      </c>
      <c r="F81" s="286" t="s">
        <v>2780</v>
      </c>
      <c r="G81" s="286" t="s">
        <v>633</v>
      </c>
      <c r="H81" s="286" t="s">
        <v>34</v>
      </c>
      <c r="I81" s="286" t="s">
        <v>327</v>
      </c>
      <c r="J81" s="286">
        <v>31</v>
      </c>
      <c r="K81" s="286" t="s">
        <v>1888</v>
      </c>
      <c r="L81" s="287" t="s">
        <v>1410</v>
      </c>
      <c r="M81" s="769"/>
      <c r="N81" s="777"/>
    </row>
    <row r="82" spans="2:14" x14ac:dyDescent="0.25">
      <c r="B82" s="285" t="s">
        <v>1292</v>
      </c>
      <c r="C82" s="307" t="s">
        <v>2777</v>
      </c>
      <c r="D82" s="286" t="s">
        <v>2778</v>
      </c>
      <c r="E82" s="286" t="s">
        <v>2779</v>
      </c>
      <c r="F82" s="286" t="s">
        <v>2780</v>
      </c>
      <c r="G82" s="286" t="s">
        <v>633</v>
      </c>
      <c r="H82" s="286" t="s">
        <v>34</v>
      </c>
      <c r="I82" s="286" t="s">
        <v>327</v>
      </c>
      <c r="J82" s="286">
        <v>32</v>
      </c>
      <c r="K82" s="286" t="s">
        <v>2801</v>
      </c>
      <c r="L82" s="287" t="s">
        <v>1410</v>
      </c>
      <c r="M82" s="769"/>
      <c r="N82" s="777"/>
    </row>
    <row r="83" spans="2:14" x14ac:dyDescent="0.25">
      <c r="B83" s="285" t="s">
        <v>1292</v>
      </c>
      <c r="C83" s="307" t="s">
        <v>2777</v>
      </c>
      <c r="D83" s="286" t="s">
        <v>2778</v>
      </c>
      <c r="E83" s="286" t="s">
        <v>2779</v>
      </c>
      <c r="F83" s="286" t="s">
        <v>2780</v>
      </c>
      <c r="G83" s="286" t="s">
        <v>633</v>
      </c>
      <c r="H83" s="286" t="s">
        <v>34</v>
      </c>
      <c r="I83" s="286" t="s">
        <v>327</v>
      </c>
      <c r="J83" s="286">
        <v>33</v>
      </c>
      <c r="K83" s="286" t="s">
        <v>1890</v>
      </c>
      <c r="L83" s="287" t="s">
        <v>1410</v>
      </c>
      <c r="M83" s="769"/>
      <c r="N83" s="777"/>
    </row>
    <row r="84" spans="2:14" x14ac:dyDescent="0.25">
      <c r="B84" s="285" t="s">
        <v>1292</v>
      </c>
      <c r="C84" s="307" t="s">
        <v>2777</v>
      </c>
      <c r="D84" s="286" t="s">
        <v>2778</v>
      </c>
      <c r="E84" s="286" t="s">
        <v>2779</v>
      </c>
      <c r="F84" s="286" t="s">
        <v>2780</v>
      </c>
      <c r="G84" s="286" t="s">
        <v>633</v>
      </c>
      <c r="H84" s="286" t="s">
        <v>34</v>
      </c>
      <c r="I84" s="286" t="s">
        <v>327</v>
      </c>
      <c r="J84" s="286">
        <v>34</v>
      </c>
      <c r="K84" s="286" t="s">
        <v>1891</v>
      </c>
      <c r="L84" s="287" t="s">
        <v>1410</v>
      </c>
      <c r="M84" s="769"/>
      <c r="N84" s="777"/>
    </row>
    <row r="85" spans="2:14" x14ac:dyDescent="0.25">
      <c r="B85" s="285" t="s">
        <v>1292</v>
      </c>
      <c r="C85" s="307" t="s">
        <v>2777</v>
      </c>
      <c r="D85" s="286" t="s">
        <v>2778</v>
      </c>
      <c r="E85" s="286" t="s">
        <v>2779</v>
      </c>
      <c r="F85" s="286" t="s">
        <v>2780</v>
      </c>
      <c r="G85" s="286" t="s">
        <v>633</v>
      </c>
      <c r="H85" s="286" t="s">
        <v>34</v>
      </c>
      <c r="I85" s="286" t="s">
        <v>327</v>
      </c>
      <c r="J85" s="286">
        <v>35</v>
      </c>
      <c r="K85" s="286" t="s">
        <v>1892</v>
      </c>
      <c r="L85" s="287" t="s">
        <v>1410</v>
      </c>
      <c r="M85" s="769"/>
      <c r="N85" s="777"/>
    </row>
    <row r="86" spans="2:14" x14ac:dyDescent="0.25">
      <c r="B86" s="285" t="s">
        <v>1292</v>
      </c>
      <c r="C86" s="307" t="s">
        <v>2777</v>
      </c>
      <c r="D86" s="286" t="s">
        <v>2778</v>
      </c>
      <c r="E86" s="286" t="s">
        <v>2779</v>
      </c>
      <c r="F86" s="286" t="s">
        <v>2780</v>
      </c>
      <c r="G86" s="286" t="s">
        <v>633</v>
      </c>
      <c r="H86" s="286" t="s">
        <v>34</v>
      </c>
      <c r="I86" s="286" t="s">
        <v>327</v>
      </c>
      <c r="J86" s="286">
        <v>36</v>
      </c>
      <c r="K86" s="286" t="s">
        <v>1893</v>
      </c>
      <c r="L86" s="287" t="s">
        <v>1410</v>
      </c>
      <c r="M86" s="769"/>
      <c r="N86" s="777"/>
    </row>
    <row r="87" spans="2:14" x14ac:dyDescent="0.25">
      <c r="B87" s="285" t="s">
        <v>1292</v>
      </c>
      <c r="C87" s="307" t="s">
        <v>2777</v>
      </c>
      <c r="D87" s="286" t="s">
        <v>2778</v>
      </c>
      <c r="E87" s="286" t="s">
        <v>2779</v>
      </c>
      <c r="F87" s="286" t="s">
        <v>2780</v>
      </c>
      <c r="G87" s="286" t="s">
        <v>633</v>
      </c>
      <c r="H87" s="286" t="s">
        <v>34</v>
      </c>
      <c r="I87" s="286" t="s">
        <v>327</v>
      </c>
      <c r="J87" s="286">
        <v>37</v>
      </c>
      <c r="K87" s="286" t="s">
        <v>1894</v>
      </c>
      <c r="L87" s="287" t="s">
        <v>1410</v>
      </c>
      <c r="M87" s="769"/>
      <c r="N87" s="777"/>
    </row>
    <row r="88" spans="2:14" x14ac:dyDescent="0.25">
      <c r="B88" s="285" t="s">
        <v>1292</v>
      </c>
      <c r="C88" s="307" t="s">
        <v>2777</v>
      </c>
      <c r="D88" s="286" t="s">
        <v>2778</v>
      </c>
      <c r="E88" s="286" t="s">
        <v>2779</v>
      </c>
      <c r="F88" s="286" t="s">
        <v>2780</v>
      </c>
      <c r="G88" s="286" t="s">
        <v>633</v>
      </c>
      <c r="H88" s="286" t="s">
        <v>34</v>
      </c>
      <c r="I88" s="286" t="s">
        <v>327</v>
      </c>
      <c r="J88" s="286">
        <v>38</v>
      </c>
      <c r="K88" s="286" t="s">
        <v>1895</v>
      </c>
      <c r="L88" s="287" t="s">
        <v>14</v>
      </c>
      <c r="M88" s="769"/>
      <c r="N88" s="777"/>
    </row>
    <row r="89" spans="2:14" x14ac:dyDescent="0.25">
      <c r="B89" s="285" t="s">
        <v>1292</v>
      </c>
      <c r="C89" s="307" t="s">
        <v>2777</v>
      </c>
      <c r="D89" s="286" t="s">
        <v>2778</v>
      </c>
      <c r="E89" s="286" t="s">
        <v>2779</v>
      </c>
      <c r="F89" s="286" t="s">
        <v>2780</v>
      </c>
      <c r="G89" s="286" t="s">
        <v>633</v>
      </c>
      <c r="H89" s="286" t="s">
        <v>34</v>
      </c>
      <c r="I89" s="286" t="s">
        <v>327</v>
      </c>
      <c r="J89" s="286">
        <v>39</v>
      </c>
      <c r="K89" s="286" t="s">
        <v>1896</v>
      </c>
      <c r="L89" s="287" t="s">
        <v>1898</v>
      </c>
      <c r="M89" s="769"/>
      <c r="N89" s="777"/>
    </row>
    <row r="90" spans="2:14" x14ac:dyDescent="0.25">
      <c r="B90" s="285" t="s">
        <v>1292</v>
      </c>
      <c r="C90" s="307" t="s">
        <v>2777</v>
      </c>
      <c r="D90" s="286" t="s">
        <v>2778</v>
      </c>
      <c r="E90" s="286" t="s">
        <v>2779</v>
      </c>
      <c r="F90" s="286" t="s">
        <v>2780</v>
      </c>
      <c r="G90" s="286" t="s">
        <v>633</v>
      </c>
      <c r="H90" s="286" t="s">
        <v>34</v>
      </c>
      <c r="I90" s="286" t="s">
        <v>327</v>
      </c>
      <c r="J90" s="286">
        <v>40</v>
      </c>
      <c r="K90" s="286" t="s">
        <v>1909</v>
      </c>
      <c r="L90" s="287" t="s">
        <v>1898</v>
      </c>
      <c r="M90" s="769"/>
      <c r="N90" s="777"/>
    </row>
    <row r="91" spans="2:14" x14ac:dyDescent="0.25">
      <c r="B91" s="285" t="s">
        <v>1292</v>
      </c>
      <c r="C91" s="307" t="s">
        <v>2777</v>
      </c>
      <c r="D91" s="286" t="s">
        <v>2778</v>
      </c>
      <c r="E91" s="286" t="s">
        <v>2779</v>
      </c>
      <c r="F91" s="286" t="s">
        <v>2780</v>
      </c>
      <c r="G91" s="286" t="s">
        <v>633</v>
      </c>
      <c r="H91" s="286" t="s">
        <v>34</v>
      </c>
      <c r="I91" s="286" t="s">
        <v>327</v>
      </c>
      <c r="J91" s="286">
        <v>41</v>
      </c>
      <c r="K91" s="286" t="s">
        <v>1911</v>
      </c>
      <c r="L91" s="287" t="s">
        <v>1898</v>
      </c>
      <c r="M91" s="769"/>
      <c r="N91" s="777"/>
    </row>
    <row r="92" spans="2:14" x14ac:dyDescent="0.25">
      <c r="B92" s="285" t="s">
        <v>1292</v>
      </c>
      <c r="C92" s="307" t="s">
        <v>2777</v>
      </c>
      <c r="D92" s="286" t="s">
        <v>2778</v>
      </c>
      <c r="E92" s="286" t="s">
        <v>2779</v>
      </c>
      <c r="F92" s="286" t="s">
        <v>2780</v>
      </c>
      <c r="G92" s="286" t="s">
        <v>633</v>
      </c>
      <c r="H92" s="286" t="s">
        <v>34</v>
      </c>
      <c r="I92" s="286" t="s">
        <v>327</v>
      </c>
      <c r="J92" s="286">
        <v>42</v>
      </c>
      <c r="K92" s="286" t="s">
        <v>2802</v>
      </c>
      <c r="L92" s="287" t="s">
        <v>1917</v>
      </c>
      <c r="M92" s="769"/>
      <c r="N92" s="777"/>
    </row>
    <row r="93" spans="2:14" x14ac:dyDescent="0.25">
      <c r="B93" s="285" t="s">
        <v>209</v>
      </c>
      <c r="C93" s="307" t="s">
        <v>2777</v>
      </c>
      <c r="D93" s="286" t="s">
        <v>2778</v>
      </c>
      <c r="E93" s="286" t="s">
        <v>2779</v>
      </c>
      <c r="F93" s="286" t="s">
        <v>2780</v>
      </c>
      <c r="G93" s="286" t="s">
        <v>634</v>
      </c>
      <c r="H93" s="286" t="s">
        <v>2631</v>
      </c>
      <c r="I93" s="286" t="s">
        <v>324</v>
      </c>
      <c r="J93" s="286">
        <v>1</v>
      </c>
      <c r="K93" s="286" t="s">
        <v>2561</v>
      </c>
      <c r="L93" s="287" t="s">
        <v>34</v>
      </c>
      <c r="M93" s="769"/>
      <c r="N93" s="777"/>
    </row>
    <row r="94" spans="2:14" x14ac:dyDescent="0.25">
      <c r="B94" s="285" t="s">
        <v>209</v>
      </c>
      <c r="C94" s="307" t="s">
        <v>2777</v>
      </c>
      <c r="D94" s="286" t="s">
        <v>2778</v>
      </c>
      <c r="E94" s="286" t="s">
        <v>2779</v>
      </c>
      <c r="F94" s="286" t="s">
        <v>2780</v>
      </c>
      <c r="G94" s="286" t="s">
        <v>634</v>
      </c>
      <c r="H94" s="286" t="s">
        <v>2631</v>
      </c>
      <c r="I94" s="286" t="s">
        <v>324</v>
      </c>
      <c r="J94" s="286">
        <v>2</v>
      </c>
      <c r="K94" s="286" t="s">
        <v>715</v>
      </c>
      <c r="L94" s="287" t="s">
        <v>34</v>
      </c>
      <c r="M94" s="769"/>
      <c r="N94" s="777"/>
    </row>
    <row r="95" spans="2:14" x14ac:dyDescent="0.25">
      <c r="B95" s="285" t="s">
        <v>209</v>
      </c>
      <c r="C95" s="307" t="s">
        <v>2777</v>
      </c>
      <c r="D95" s="286" t="s">
        <v>2778</v>
      </c>
      <c r="E95" s="286" t="s">
        <v>2779</v>
      </c>
      <c r="F95" s="286" t="s">
        <v>2780</v>
      </c>
      <c r="G95" s="286" t="s">
        <v>634</v>
      </c>
      <c r="H95" s="286" t="s">
        <v>2631</v>
      </c>
      <c r="I95" s="286" t="s">
        <v>324</v>
      </c>
      <c r="J95" s="286">
        <v>3</v>
      </c>
      <c r="K95" s="286" t="s">
        <v>1639</v>
      </c>
      <c r="L95" s="287" t="s">
        <v>2568</v>
      </c>
      <c r="M95" s="769"/>
      <c r="N95" s="777"/>
    </row>
    <row r="96" spans="2:14" x14ac:dyDescent="0.25">
      <c r="B96" s="285" t="s">
        <v>209</v>
      </c>
      <c r="C96" s="307" t="s">
        <v>2777</v>
      </c>
      <c r="D96" s="286" t="s">
        <v>2778</v>
      </c>
      <c r="E96" s="286" t="s">
        <v>2779</v>
      </c>
      <c r="F96" s="286" t="s">
        <v>2780</v>
      </c>
      <c r="G96" s="286" t="s">
        <v>634</v>
      </c>
      <c r="H96" s="286" t="s">
        <v>2631</v>
      </c>
      <c r="I96" s="286" t="s">
        <v>324</v>
      </c>
      <c r="J96" s="286">
        <v>4</v>
      </c>
      <c r="K96" s="286" t="s">
        <v>720</v>
      </c>
      <c r="L96" s="287" t="s">
        <v>2803</v>
      </c>
      <c r="M96" s="769"/>
      <c r="N96" s="777"/>
    </row>
    <row r="97" spans="2:14" x14ac:dyDescent="0.25">
      <c r="B97" s="285" t="s">
        <v>209</v>
      </c>
      <c r="C97" s="307" t="s">
        <v>2777</v>
      </c>
      <c r="D97" s="286" t="s">
        <v>2778</v>
      </c>
      <c r="E97" s="286" t="s">
        <v>2779</v>
      </c>
      <c r="F97" s="286" t="s">
        <v>2780</v>
      </c>
      <c r="G97" s="286" t="s">
        <v>634</v>
      </c>
      <c r="H97" s="286" t="s">
        <v>2631</v>
      </c>
      <c r="I97" s="286" t="s">
        <v>324</v>
      </c>
      <c r="J97" s="286">
        <v>5</v>
      </c>
      <c r="K97" s="286" t="s">
        <v>4</v>
      </c>
      <c r="L97" s="287" t="s">
        <v>2804</v>
      </c>
      <c r="M97" s="769"/>
      <c r="N97" s="777"/>
    </row>
    <row r="98" spans="2:14" x14ac:dyDescent="0.25">
      <c r="B98" s="285" t="s">
        <v>209</v>
      </c>
      <c r="C98" s="307" t="s">
        <v>2777</v>
      </c>
      <c r="D98" s="286" t="s">
        <v>2778</v>
      </c>
      <c r="E98" s="286" t="s">
        <v>2779</v>
      </c>
      <c r="F98" s="286" t="s">
        <v>2780</v>
      </c>
      <c r="G98" s="286" t="s">
        <v>634</v>
      </c>
      <c r="H98" s="286" t="s">
        <v>2631</v>
      </c>
      <c r="I98" s="286" t="s">
        <v>324</v>
      </c>
      <c r="J98" s="286">
        <v>6</v>
      </c>
      <c r="K98" s="286" t="s">
        <v>2569</v>
      </c>
      <c r="L98" s="287" t="s">
        <v>1417</v>
      </c>
      <c r="M98" s="769"/>
      <c r="N98" s="777"/>
    </row>
    <row r="99" spans="2:14" x14ac:dyDescent="0.25">
      <c r="B99" s="285" t="s">
        <v>209</v>
      </c>
      <c r="C99" s="307" t="s">
        <v>2777</v>
      </c>
      <c r="D99" s="286" t="s">
        <v>2778</v>
      </c>
      <c r="E99" s="286" t="s">
        <v>2779</v>
      </c>
      <c r="F99" s="286" t="s">
        <v>2780</v>
      </c>
      <c r="G99" s="286" t="s">
        <v>634</v>
      </c>
      <c r="H99" s="286" t="s">
        <v>2631</v>
      </c>
      <c r="I99" s="286" t="s">
        <v>324</v>
      </c>
      <c r="J99" s="286">
        <v>7</v>
      </c>
      <c r="K99" s="286" t="s">
        <v>714</v>
      </c>
      <c r="L99" s="287" t="s">
        <v>34</v>
      </c>
      <c r="M99" s="769"/>
      <c r="N99" s="777"/>
    </row>
    <row r="100" spans="2:14" x14ac:dyDescent="0.25">
      <c r="B100" s="285" t="s">
        <v>209</v>
      </c>
      <c r="C100" s="307" t="s">
        <v>2777</v>
      </c>
      <c r="D100" s="286" t="s">
        <v>2778</v>
      </c>
      <c r="E100" s="286" t="s">
        <v>2779</v>
      </c>
      <c r="F100" s="286" t="s">
        <v>2780</v>
      </c>
      <c r="G100" s="286" t="s">
        <v>634</v>
      </c>
      <c r="H100" s="286" t="s">
        <v>2631</v>
      </c>
      <c r="I100" s="286" t="s">
        <v>324</v>
      </c>
      <c r="J100" s="286">
        <v>8</v>
      </c>
      <c r="K100" s="286" t="s">
        <v>1746</v>
      </c>
      <c r="L100" s="287" t="s">
        <v>1780</v>
      </c>
      <c r="M100" s="769"/>
      <c r="N100" s="777"/>
    </row>
    <row r="101" spans="2:14" x14ac:dyDescent="0.25">
      <c r="B101" s="285" t="s">
        <v>209</v>
      </c>
      <c r="C101" s="307" t="s">
        <v>2777</v>
      </c>
      <c r="D101" s="286" t="s">
        <v>2778</v>
      </c>
      <c r="E101" s="286" t="s">
        <v>2779</v>
      </c>
      <c r="F101" s="286" t="s">
        <v>2780</v>
      </c>
      <c r="G101" s="286" t="s">
        <v>634</v>
      </c>
      <c r="H101" s="286" t="s">
        <v>2631</v>
      </c>
      <c r="I101" s="286" t="s">
        <v>324</v>
      </c>
      <c r="J101" s="286">
        <v>9</v>
      </c>
      <c r="K101" s="286" t="s">
        <v>1749</v>
      </c>
      <c r="L101" s="287" t="s">
        <v>1410</v>
      </c>
      <c r="M101" s="769"/>
      <c r="N101" s="777"/>
    </row>
    <row r="102" spans="2:14" x14ac:dyDescent="0.25">
      <c r="B102" s="285" t="s">
        <v>209</v>
      </c>
      <c r="C102" s="307" t="s">
        <v>2777</v>
      </c>
      <c r="D102" s="286" t="s">
        <v>2778</v>
      </c>
      <c r="E102" s="286" t="s">
        <v>2779</v>
      </c>
      <c r="F102" s="286" t="s">
        <v>2780</v>
      </c>
      <c r="G102" s="286" t="s">
        <v>634</v>
      </c>
      <c r="H102" s="286" t="s">
        <v>2631</v>
      </c>
      <c r="I102" s="286" t="s">
        <v>324</v>
      </c>
      <c r="J102" s="286">
        <v>1</v>
      </c>
      <c r="K102" s="286" t="s">
        <v>2561</v>
      </c>
      <c r="L102" s="287" t="s">
        <v>40</v>
      </c>
      <c r="M102" s="769"/>
      <c r="N102" s="777"/>
    </row>
    <row r="103" spans="2:14" x14ac:dyDescent="0.25">
      <c r="B103" s="285" t="s">
        <v>209</v>
      </c>
      <c r="C103" s="307" t="s">
        <v>2777</v>
      </c>
      <c r="D103" s="286" t="s">
        <v>2778</v>
      </c>
      <c r="E103" s="286" t="s">
        <v>2779</v>
      </c>
      <c r="F103" s="286" t="s">
        <v>2780</v>
      </c>
      <c r="G103" s="286" t="s">
        <v>634</v>
      </c>
      <c r="H103" s="286" t="s">
        <v>2631</v>
      </c>
      <c r="I103" s="286" t="s">
        <v>324</v>
      </c>
      <c r="J103" s="286">
        <v>2</v>
      </c>
      <c r="K103" s="286" t="s">
        <v>715</v>
      </c>
      <c r="L103" s="287" t="s">
        <v>34</v>
      </c>
      <c r="M103" s="769"/>
      <c r="N103" s="777"/>
    </row>
    <row r="104" spans="2:14" x14ac:dyDescent="0.25">
      <c r="B104" s="285" t="s">
        <v>209</v>
      </c>
      <c r="C104" s="307" t="s">
        <v>2777</v>
      </c>
      <c r="D104" s="286" t="s">
        <v>2778</v>
      </c>
      <c r="E104" s="286" t="s">
        <v>2779</v>
      </c>
      <c r="F104" s="286" t="s">
        <v>2780</v>
      </c>
      <c r="G104" s="286" t="s">
        <v>634</v>
      </c>
      <c r="H104" s="286" t="s">
        <v>2631</v>
      </c>
      <c r="I104" s="286" t="s">
        <v>324</v>
      </c>
      <c r="J104" s="286">
        <v>3</v>
      </c>
      <c r="K104" s="286" t="s">
        <v>1639</v>
      </c>
      <c r="L104" s="287" t="s">
        <v>2568</v>
      </c>
      <c r="M104" s="769"/>
      <c r="N104" s="777"/>
    </row>
    <row r="105" spans="2:14" x14ac:dyDescent="0.25">
      <c r="B105" s="285" t="s">
        <v>209</v>
      </c>
      <c r="C105" s="307" t="s">
        <v>2777</v>
      </c>
      <c r="D105" s="286" t="s">
        <v>2778</v>
      </c>
      <c r="E105" s="286" t="s">
        <v>2779</v>
      </c>
      <c r="F105" s="286" t="s">
        <v>2780</v>
      </c>
      <c r="G105" s="286" t="s">
        <v>634</v>
      </c>
      <c r="H105" s="286" t="s">
        <v>2631</v>
      </c>
      <c r="I105" s="286" t="s">
        <v>324</v>
      </c>
      <c r="J105" s="286">
        <v>4</v>
      </c>
      <c r="K105" s="286" t="s">
        <v>720</v>
      </c>
      <c r="L105" s="287" t="s">
        <v>2805</v>
      </c>
      <c r="M105" s="769"/>
      <c r="N105" s="777"/>
    </row>
    <row r="106" spans="2:14" x14ac:dyDescent="0.25">
      <c r="B106" s="285" t="s">
        <v>209</v>
      </c>
      <c r="C106" s="307" t="s">
        <v>2777</v>
      </c>
      <c r="D106" s="286" t="s">
        <v>2778</v>
      </c>
      <c r="E106" s="286" t="s">
        <v>2779</v>
      </c>
      <c r="F106" s="286" t="s">
        <v>2780</v>
      </c>
      <c r="G106" s="286" t="s">
        <v>634</v>
      </c>
      <c r="H106" s="286" t="s">
        <v>2631</v>
      </c>
      <c r="I106" s="286" t="s">
        <v>324</v>
      </c>
      <c r="J106" s="286">
        <v>5</v>
      </c>
      <c r="K106" s="286" t="s">
        <v>4</v>
      </c>
      <c r="L106" s="287" t="s">
        <v>2804</v>
      </c>
      <c r="M106" s="769"/>
      <c r="N106" s="777"/>
    </row>
    <row r="107" spans="2:14" x14ac:dyDescent="0.25">
      <c r="B107" s="285" t="s">
        <v>209</v>
      </c>
      <c r="C107" s="307" t="s">
        <v>2777</v>
      </c>
      <c r="D107" s="286" t="s">
        <v>2778</v>
      </c>
      <c r="E107" s="286" t="s">
        <v>2779</v>
      </c>
      <c r="F107" s="286" t="s">
        <v>2780</v>
      </c>
      <c r="G107" s="286" t="s">
        <v>634</v>
      </c>
      <c r="H107" s="286" t="s">
        <v>2631</v>
      </c>
      <c r="I107" s="286" t="s">
        <v>324</v>
      </c>
      <c r="J107" s="286">
        <v>6</v>
      </c>
      <c r="K107" s="286" t="s">
        <v>2569</v>
      </c>
      <c r="L107" s="287" t="s">
        <v>2766</v>
      </c>
      <c r="M107" s="769"/>
      <c r="N107" s="777"/>
    </row>
    <row r="108" spans="2:14" x14ac:dyDescent="0.25">
      <c r="B108" s="285" t="s">
        <v>209</v>
      </c>
      <c r="C108" s="307" t="s">
        <v>2777</v>
      </c>
      <c r="D108" s="286" t="s">
        <v>2778</v>
      </c>
      <c r="E108" s="286" t="s">
        <v>2779</v>
      </c>
      <c r="F108" s="286" t="s">
        <v>2780</v>
      </c>
      <c r="G108" s="286" t="s">
        <v>634</v>
      </c>
      <c r="H108" s="286" t="s">
        <v>2631</v>
      </c>
      <c r="I108" s="286" t="s">
        <v>324</v>
      </c>
      <c r="J108" s="286">
        <v>7</v>
      </c>
      <c r="K108" s="286" t="s">
        <v>714</v>
      </c>
      <c r="L108" s="287" t="s">
        <v>40</v>
      </c>
      <c r="M108" s="769"/>
      <c r="N108" s="777"/>
    </row>
    <row r="109" spans="2:14" x14ac:dyDescent="0.25">
      <c r="B109" s="285" t="s">
        <v>209</v>
      </c>
      <c r="C109" s="307" t="s">
        <v>2777</v>
      </c>
      <c r="D109" s="286" t="s">
        <v>2778</v>
      </c>
      <c r="E109" s="286" t="s">
        <v>2779</v>
      </c>
      <c r="F109" s="286" t="s">
        <v>2780</v>
      </c>
      <c r="G109" s="286" t="s">
        <v>634</v>
      </c>
      <c r="H109" s="286" t="s">
        <v>2631</v>
      </c>
      <c r="I109" s="286" t="s">
        <v>324</v>
      </c>
      <c r="J109" s="286">
        <v>8</v>
      </c>
      <c r="K109" s="286" t="s">
        <v>1746</v>
      </c>
      <c r="L109" s="287" t="s">
        <v>1780</v>
      </c>
      <c r="M109" s="769"/>
      <c r="N109" s="777"/>
    </row>
    <row r="110" spans="2:14" x14ac:dyDescent="0.25">
      <c r="B110" s="285" t="s">
        <v>209</v>
      </c>
      <c r="C110" s="307" t="s">
        <v>2777</v>
      </c>
      <c r="D110" s="286" t="s">
        <v>2778</v>
      </c>
      <c r="E110" s="286" t="s">
        <v>2779</v>
      </c>
      <c r="F110" s="286" t="s">
        <v>2780</v>
      </c>
      <c r="G110" s="286" t="s">
        <v>634</v>
      </c>
      <c r="H110" s="286" t="s">
        <v>2631</v>
      </c>
      <c r="I110" s="286" t="s">
        <v>324</v>
      </c>
      <c r="J110" s="286">
        <v>9</v>
      </c>
      <c r="K110" s="286" t="s">
        <v>1749</v>
      </c>
      <c r="L110" s="287" t="s">
        <v>1410</v>
      </c>
      <c r="M110" s="769"/>
      <c r="N110" s="777"/>
    </row>
    <row r="111" spans="2:14" x14ac:dyDescent="0.25">
      <c r="B111" s="285" t="s">
        <v>209</v>
      </c>
      <c r="C111" s="307" t="s">
        <v>2777</v>
      </c>
      <c r="D111" s="286" t="s">
        <v>2778</v>
      </c>
      <c r="E111" s="286" t="s">
        <v>2779</v>
      </c>
      <c r="F111" s="286" t="s">
        <v>2780</v>
      </c>
      <c r="G111" s="286" t="s">
        <v>634</v>
      </c>
      <c r="H111" s="286" t="s">
        <v>2632</v>
      </c>
      <c r="I111" s="286" t="s">
        <v>324</v>
      </c>
      <c r="J111" s="286">
        <v>1</v>
      </c>
      <c r="K111" s="286" t="s">
        <v>2561</v>
      </c>
      <c r="L111" s="287" t="s">
        <v>40</v>
      </c>
      <c r="M111" s="769"/>
      <c r="N111" s="777"/>
    </row>
    <row r="112" spans="2:14" x14ac:dyDescent="0.25">
      <c r="B112" s="285" t="s">
        <v>209</v>
      </c>
      <c r="C112" s="307" t="s">
        <v>2777</v>
      </c>
      <c r="D112" s="286" t="s">
        <v>2778</v>
      </c>
      <c r="E112" s="286" t="s">
        <v>2779</v>
      </c>
      <c r="F112" s="286" t="s">
        <v>2780</v>
      </c>
      <c r="G112" s="286" t="s">
        <v>634</v>
      </c>
      <c r="H112" s="286" t="s">
        <v>2632</v>
      </c>
      <c r="I112" s="286" t="s">
        <v>324</v>
      </c>
      <c r="J112" s="286">
        <v>2</v>
      </c>
      <c r="K112" s="286" t="s">
        <v>715</v>
      </c>
      <c r="L112" s="287" t="s">
        <v>34</v>
      </c>
      <c r="M112" s="769"/>
      <c r="N112" s="777"/>
    </row>
    <row r="113" spans="2:14" x14ac:dyDescent="0.25">
      <c r="B113" s="285" t="s">
        <v>209</v>
      </c>
      <c r="C113" s="307" t="s">
        <v>2777</v>
      </c>
      <c r="D113" s="286" t="s">
        <v>2778</v>
      </c>
      <c r="E113" s="286" t="s">
        <v>2779</v>
      </c>
      <c r="F113" s="286" t="s">
        <v>2780</v>
      </c>
      <c r="G113" s="286" t="s">
        <v>634</v>
      </c>
      <c r="H113" s="286" t="s">
        <v>2632</v>
      </c>
      <c r="I113" s="286" t="s">
        <v>324</v>
      </c>
      <c r="J113" s="286">
        <v>3</v>
      </c>
      <c r="K113" s="286" t="s">
        <v>1639</v>
      </c>
      <c r="L113" s="287" t="s">
        <v>2806</v>
      </c>
      <c r="M113" s="769"/>
      <c r="N113" s="777"/>
    </row>
    <row r="114" spans="2:14" x14ac:dyDescent="0.25">
      <c r="B114" s="285" t="s">
        <v>209</v>
      </c>
      <c r="C114" s="307" t="s">
        <v>2777</v>
      </c>
      <c r="D114" s="286" t="s">
        <v>2778</v>
      </c>
      <c r="E114" s="286" t="s">
        <v>2779</v>
      </c>
      <c r="F114" s="286" t="s">
        <v>2780</v>
      </c>
      <c r="G114" s="286" t="s">
        <v>634</v>
      </c>
      <c r="H114" s="286" t="s">
        <v>2632</v>
      </c>
      <c r="I114" s="286" t="s">
        <v>324</v>
      </c>
      <c r="J114" s="286">
        <v>4</v>
      </c>
      <c r="K114" s="286" t="s">
        <v>720</v>
      </c>
      <c r="L114" s="287" t="s">
        <v>2807</v>
      </c>
      <c r="M114" s="769"/>
      <c r="N114" s="777"/>
    </row>
    <row r="115" spans="2:14" x14ac:dyDescent="0.25">
      <c r="B115" s="285" t="s">
        <v>209</v>
      </c>
      <c r="C115" s="307" t="s">
        <v>2777</v>
      </c>
      <c r="D115" s="286" t="s">
        <v>2778</v>
      </c>
      <c r="E115" s="286" t="s">
        <v>2779</v>
      </c>
      <c r="F115" s="286" t="s">
        <v>2780</v>
      </c>
      <c r="G115" s="286" t="s">
        <v>634</v>
      </c>
      <c r="H115" s="286" t="s">
        <v>2632</v>
      </c>
      <c r="I115" s="286" t="s">
        <v>324</v>
      </c>
      <c r="J115" s="286">
        <v>5</v>
      </c>
      <c r="K115" s="286" t="s">
        <v>4</v>
      </c>
      <c r="L115" s="287" t="s">
        <v>2808</v>
      </c>
      <c r="M115" s="769"/>
      <c r="N115" s="777"/>
    </row>
    <row r="116" spans="2:14" x14ac:dyDescent="0.25">
      <c r="B116" s="285" t="s">
        <v>209</v>
      </c>
      <c r="C116" s="307" t="s">
        <v>2777</v>
      </c>
      <c r="D116" s="286" t="s">
        <v>2778</v>
      </c>
      <c r="E116" s="286" t="s">
        <v>2779</v>
      </c>
      <c r="F116" s="286" t="s">
        <v>2780</v>
      </c>
      <c r="G116" s="286" t="s">
        <v>634</v>
      </c>
      <c r="H116" s="286" t="s">
        <v>2632</v>
      </c>
      <c r="I116" s="286" t="s">
        <v>324</v>
      </c>
      <c r="J116" s="286">
        <v>6</v>
      </c>
      <c r="K116" s="286" t="s">
        <v>2569</v>
      </c>
      <c r="L116" s="287" t="s">
        <v>1417</v>
      </c>
      <c r="M116" s="769"/>
      <c r="N116" s="777"/>
    </row>
    <row r="117" spans="2:14" x14ac:dyDescent="0.25">
      <c r="B117" s="285" t="s">
        <v>209</v>
      </c>
      <c r="C117" s="307" t="s">
        <v>2777</v>
      </c>
      <c r="D117" s="286" t="s">
        <v>2778</v>
      </c>
      <c r="E117" s="286" t="s">
        <v>2779</v>
      </c>
      <c r="F117" s="286" t="s">
        <v>2780</v>
      </c>
      <c r="G117" s="286" t="s">
        <v>634</v>
      </c>
      <c r="H117" s="286" t="s">
        <v>2632</v>
      </c>
      <c r="I117" s="286" t="s">
        <v>324</v>
      </c>
      <c r="J117" s="286">
        <v>7</v>
      </c>
      <c r="K117" s="286" t="s">
        <v>714</v>
      </c>
      <c r="L117" s="287" t="s">
        <v>40</v>
      </c>
      <c r="M117" s="769"/>
      <c r="N117" s="777"/>
    </row>
    <row r="118" spans="2:14" x14ac:dyDescent="0.25">
      <c r="B118" s="285" t="s">
        <v>209</v>
      </c>
      <c r="C118" s="307" t="s">
        <v>2777</v>
      </c>
      <c r="D118" s="286" t="s">
        <v>2778</v>
      </c>
      <c r="E118" s="286" t="s">
        <v>2779</v>
      </c>
      <c r="F118" s="286" t="s">
        <v>2780</v>
      </c>
      <c r="G118" s="286" t="s">
        <v>634</v>
      </c>
      <c r="H118" s="286" t="s">
        <v>2632</v>
      </c>
      <c r="I118" s="286" t="s">
        <v>324</v>
      </c>
      <c r="J118" s="286">
        <v>8</v>
      </c>
      <c r="K118" s="286" t="s">
        <v>1746</v>
      </c>
      <c r="L118" s="287" t="s">
        <v>1780</v>
      </c>
      <c r="M118" s="769"/>
      <c r="N118" s="777"/>
    </row>
    <row r="119" spans="2:14" x14ac:dyDescent="0.25">
      <c r="B119" s="285" t="s">
        <v>209</v>
      </c>
      <c r="C119" s="307" t="s">
        <v>2777</v>
      </c>
      <c r="D119" s="286" t="s">
        <v>2778</v>
      </c>
      <c r="E119" s="286" t="s">
        <v>2779</v>
      </c>
      <c r="F119" s="286" t="s">
        <v>2780</v>
      </c>
      <c r="G119" s="286" t="s">
        <v>634</v>
      </c>
      <c r="H119" s="286" t="s">
        <v>2632</v>
      </c>
      <c r="I119" s="286" t="s">
        <v>324</v>
      </c>
      <c r="J119" s="286">
        <v>9</v>
      </c>
      <c r="K119" s="286" t="s">
        <v>1749</v>
      </c>
      <c r="L119" s="287" t="s">
        <v>1410</v>
      </c>
      <c r="M119" s="769"/>
      <c r="N119" s="777"/>
    </row>
    <row r="120" spans="2:14" x14ac:dyDescent="0.25">
      <c r="B120" s="285" t="s">
        <v>209</v>
      </c>
      <c r="C120" s="307" t="s">
        <v>2777</v>
      </c>
      <c r="D120" s="286" t="s">
        <v>2778</v>
      </c>
      <c r="E120" s="286" t="s">
        <v>2779</v>
      </c>
      <c r="F120" s="286" t="s">
        <v>2780</v>
      </c>
      <c r="G120" s="286" t="s">
        <v>634</v>
      </c>
      <c r="H120" s="286" t="s">
        <v>2633</v>
      </c>
      <c r="I120" s="286" t="s">
        <v>324</v>
      </c>
      <c r="J120" s="286">
        <v>1</v>
      </c>
      <c r="K120" s="286" t="s">
        <v>2561</v>
      </c>
      <c r="L120" s="287" t="s">
        <v>34</v>
      </c>
      <c r="M120" s="769"/>
      <c r="N120" s="777"/>
    </row>
    <row r="121" spans="2:14" x14ac:dyDescent="0.25">
      <c r="B121" s="285" t="s">
        <v>209</v>
      </c>
      <c r="C121" s="307" t="s">
        <v>2777</v>
      </c>
      <c r="D121" s="286" t="s">
        <v>2778</v>
      </c>
      <c r="E121" s="286" t="s">
        <v>2779</v>
      </c>
      <c r="F121" s="286" t="s">
        <v>2780</v>
      </c>
      <c r="G121" s="286" t="s">
        <v>634</v>
      </c>
      <c r="H121" s="286" t="s">
        <v>2633</v>
      </c>
      <c r="I121" s="286" t="s">
        <v>324</v>
      </c>
      <c r="J121" s="286">
        <v>2</v>
      </c>
      <c r="K121" s="286" t="s">
        <v>715</v>
      </c>
      <c r="L121" s="287" t="s">
        <v>34</v>
      </c>
      <c r="M121" s="769"/>
      <c r="N121" s="777"/>
    </row>
    <row r="122" spans="2:14" x14ac:dyDescent="0.25">
      <c r="B122" s="285" t="s">
        <v>209</v>
      </c>
      <c r="C122" s="307" t="s">
        <v>2777</v>
      </c>
      <c r="D122" s="286" t="s">
        <v>2778</v>
      </c>
      <c r="E122" s="286" t="s">
        <v>2779</v>
      </c>
      <c r="F122" s="286" t="s">
        <v>2780</v>
      </c>
      <c r="G122" s="286" t="s">
        <v>634</v>
      </c>
      <c r="H122" s="286" t="s">
        <v>2633</v>
      </c>
      <c r="I122" s="286" t="s">
        <v>324</v>
      </c>
      <c r="J122" s="286">
        <v>3</v>
      </c>
      <c r="K122" s="286" t="s">
        <v>1639</v>
      </c>
      <c r="L122" s="287" t="s">
        <v>2568</v>
      </c>
      <c r="M122" s="769"/>
      <c r="N122" s="777"/>
    </row>
    <row r="123" spans="2:14" x14ac:dyDescent="0.25">
      <c r="B123" s="285" t="s">
        <v>209</v>
      </c>
      <c r="C123" s="307" t="s">
        <v>2777</v>
      </c>
      <c r="D123" s="286" t="s">
        <v>2778</v>
      </c>
      <c r="E123" s="286" t="s">
        <v>2779</v>
      </c>
      <c r="F123" s="286" t="s">
        <v>2780</v>
      </c>
      <c r="G123" s="286" t="s">
        <v>634</v>
      </c>
      <c r="H123" s="286" t="s">
        <v>2633</v>
      </c>
      <c r="I123" s="286" t="s">
        <v>324</v>
      </c>
      <c r="J123" s="286">
        <v>4</v>
      </c>
      <c r="K123" s="286" t="s">
        <v>720</v>
      </c>
      <c r="L123" s="287" t="s">
        <v>2809</v>
      </c>
      <c r="M123" s="769"/>
      <c r="N123" s="777"/>
    </row>
    <row r="124" spans="2:14" x14ac:dyDescent="0.25">
      <c r="B124" s="285" t="s">
        <v>209</v>
      </c>
      <c r="C124" s="307" t="s">
        <v>2777</v>
      </c>
      <c r="D124" s="286" t="s">
        <v>2778</v>
      </c>
      <c r="E124" s="286" t="s">
        <v>2779</v>
      </c>
      <c r="F124" s="286" t="s">
        <v>2780</v>
      </c>
      <c r="G124" s="286" t="s">
        <v>634</v>
      </c>
      <c r="H124" s="286" t="s">
        <v>2633</v>
      </c>
      <c r="I124" s="286" t="s">
        <v>324</v>
      </c>
      <c r="J124" s="286">
        <v>5</v>
      </c>
      <c r="K124" s="286" t="s">
        <v>4</v>
      </c>
      <c r="L124" s="287" t="s">
        <v>2804</v>
      </c>
      <c r="M124" s="769"/>
      <c r="N124" s="777"/>
    </row>
    <row r="125" spans="2:14" x14ac:dyDescent="0.25">
      <c r="B125" s="285" t="s">
        <v>209</v>
      </c>
      <c r="C125" s="307" t="s">
        <v>2777</v>
      </c>
      <c r="D125" s="286" t="s">
        <v>2778</v>
      </c>
      <c r="E125" s="286" t="s">
        <v>2779</v>
      </c>
      <c r="F125" s="286" t="s">
        <v>2780</v>
      </c>
      <c r="G125" s="286" t="s">
        <v>634</v>
      </c>
      <c r="H125" s="286" t="s">
        <v>2633</v>
      </c>
      <c r="I125" s="286" t="s">
        <v>324</v>
      </c>
      <c r="J125" s="286">
        <v>6</v>
      </c>
      <c r="K125" s="286" t="s">
        <v>2569</v>
      </c>
      <c r="L125" s="287" t="s">
        <v>1417</v>
      </c>
      <c r="M125" s="769"/>
      <c r="N125" s="777"/>
    </row>
    <row r="126" spans="2:14" x14ac:dyDescent="0.25">
      <c r="B126" s="285" t="s">
        <v>209</v>
      </c>
      <c r="C126" s="307" t="s">
        <v>2777</v>
      </c>
      <c r="D126" s="286" t="s">
        <v>2778</v>
      </c>
      <c r="E126" s="286" t="s">
        <v>2779</v>
      </c>
      <c r="F126" s="286" t="s">
        <v>2780</v>
      </c>
      <c r="G126" s="286" t="s">
        <v>634</v>
      </c>
      <c r="H126" s="286" t="s">
        <v>2633</v>
      </c>
      <c r="I126" s="286" t="s">
        <v>324</v>
      </c>
      <c r="J126" s="286">
        <v>7</v>
      </c>
      <c r="K126" s="286" t="s">
        <v>714</v>
      </c>
      <c r="L126" s="287" t="s">
        <v>34</v>
      </c>
      <c r="M126" s="769"/>
      <c r="N126" s="777"/>
    </row>
    <row r="127" spans="2:14" x14ac:dyDescent="0.25">
      <c r="B127" s="285" t="s">
        <v>209</v>
      </c>
      <c r="C127" s="307" t="s">
        <v>2777</v>
      </c>
      <c r="D127" s="286" t="s">
        <v>2778</v>
      </c>
      <c r="E127" s="286" t="s">
        <v>2779</v>
      </c>
      <c r="F127" s="286" t="s">
        <v>2780</v>
      </c>
      <c r="G127" s="286" t="s">
        <v>634</v>
      </c>
      <c r="H127" s="286" t="s">
        <v>2633</v>
      </c>
      <c r="I127" s="286" t="s">
        <v>324</v>
      </c>
      <c r="J127" s="286">
        <v>8</v>
      </c>
      <c r="K127" s="286" t="s">
        <v>1746</v>
      </c>
      <c r="L127" s="287" t="s">
        <v>1780</v>
      </c>
      <c r="M127" s="769"/>
      <c r="N127" s="777"/>
    </row>
    <row r="128" spans="2:14" x14ac:dyDescent="0.25">
      <c r="B128" s="285" t="s">
        <v>209</v>
      </c>
      <c r="C128" s="307" t="s">
        <v>2777</v>
      </c>
      <c r="D128" s="286" t="s">
        <v>2778</v>
      </c>
      <c r="E128" s="286" t="s">
        <v>2779</v>
      </c>
      <c r="F128" s="286" t="s">
        <v>2780</v>
      </c>
      <c r="G128" s="286" t="s">
        <v>634</v>
      </c>
      <c r="H128" s="286" t="s">
        <v>2633</v>
      </c>
      <c r="I128" s="286" t="s">
        <v>324</v>
      </c>
      <c r="J128" s="286">
        <v>9</v>
      </c>
      <c r="K128" s="286" t="s">
        <v>1749</v>
      </c>
      <c r="L128" s="287" t="s">
        <v>1410</v>
      </c>
      <c r="M128" s="769"/>
      <c r="N128" s="777"/>
    </row>
    <row r="129" spans="2:14" x14ac:dyDescent="0.25">
      <c r="B129" s="285" t="s">
        <v>1419</v>
      </c>
      <c r="C129" s="307" t="s">
        <v>2777</v>
      </c>
      <c r="D129" s="286" t="s">
        <v>2778</v>
      </c>
      <c r="E129" s="286" t="s">
        <v>2779</v>
      </c>
      <c r="F129" s="286" t="s">
        <v>2780</v>
      </c>
      <c r="G129" s="286" t="s">
        <v>633</v>
      </c>
      <c r="H129" s="286" t="s">
        <v>54</v>
      </c>
      <c r="I129" s="286" t="s">
        <v>1186</v>
      </c>
      <c r="J129" s="286">
        <v>1</v>
      </c>
      <c r="K129" s="286" t="s">
        <v>2561</v>
      </c>
      <c r="L129" s="287" t="s">
        <v>34</v>
      </c>
      <c r="M129" s="769"/>
      <c r="N129" s="777"/>
    </row>
    <row r="130" spans="2:14" x14ac:dyDescent="0.25">
      <c r="B130" s="285" t="s">
        <v>1419</v>
      </c>
      <c r="C130" s="307" t="s">
        <v>2777</v>
      </c>
      <c r="D130" s="286" t="s">
        <v>2778</v>
      </c>
      <c r="E130" s="286" t="s">
        <v>2779</v>
      </c>
      <c r="F130" s="286" t="s">
        <v>2780</v>
      </c>
      <c r="G130" s="286" t="s">
        <v>633</v>
      </c>
      <c r="H130" s="286" t="s">
        <v>54</v>
      </c>
      <c r="I130" s="286" t="s">
        <v>1186</v>
      </c>
      <c r="J130" s="286">
        <v>2</v>
      </c>
      <c r="K130" s="286" t="s">
        <v>715</v>
      </c>
      <c r="L130" s="287" t="s">
        <v>34</v>
      </c>
      <c r="M130" s="769"/>
      <c r="N130" s="777"/>
    </row>
    <row r="131" spans="2:14" x14ac:dyDescent="0.25">
      <c r="B131" s="285" t="s">
        <v>1419</v>
      </c>
      <c r="C131" s="307" t="s">
        <v>2777</v>
      </c>
      <c r="D131" s="286" t="s">
        <v>2778</v>
      </c>
      <c r="E131" s="286" t="s">
        <v>2779</v>
      </c>
      <c r="F131" s="286" t="s">
        <v>2780</v>
      </c>
      <c r="G131" s="286" t="s">
        <v>633</v>
      </c>
      <c r="H131" s="286" t="s">
        <v>54</v>
      </c>
      <c r="I131" s="286" t="s">
        <v>1186</v>
      </c>
      <c r="J131" s="286">
        <v>3</v>
      </c>
      <c r="K131" s="286" t="s">
        <v>1639</v>
      </c>
      <c r="L131" s="287" t="s">
        <v>2810</v>
      </c>
      <c r="M131" s="769"/>
      <c r="N131" s="777"/>
    </row>
    <row r="132" spans="2:14" x14ac:dyDescent="0.25">
      <c r="B132" s="285" t="s">
        <v>1419</v>
      </c>
      <c r="C132" s="307" t="s">
        <v>2777</v>
      </c>
      <c r="D132" s="286" t="s">
        <v>2778</v>
      </c>
      <c r="E132" s="286" t="s">
        <v>2779</v>
      </c>
      <c r="F132" s="286" t="s">
        <v>2780</v>
      </c>
      <c r="G132" s="286" t="s">
        <v>633</v>
      </c>
      <c r="H132" s="286" t="s">
        <v>54</v>
      </c>
      <c r="I132" s="286" t="s">
        <v>1186</v>
      </c>
      <c r="J132" s="286">
        <v>4</v>
      </c>
      <c r="K132" s="286" t="s">
        <v>719</v>
      </c>
      <c r="L132" s="287" t="s">
        <v>2811</v>
      </c>
      <c r="M132" s="769"/>
      <c r="N132" s="777"/>
    </row>
    <row r="133" spans="2:14" x14ac:dyDescent="0.25">
      <c r="B133" s="285" t="s">
        <v>1419</v>
      </c>
      <c r="C133" s="307" t="s">
        <v>2777</v>
      </c>
      <c r="D133" s="286" t="s">
        <v>2778</v>
      </c>
      <c r="E133" s="286" t="s">
        <v>2779</v>
      </c>
      <c r="F133" s="286" t="s">
        <v>2780</v>
      </c>
      <c r="G133" s="286" t="s">
        <v>633</v>
      </c>
      <c r="H133" s="286" t="s">
        <v>54</v>
      </c>
      <c r="I133" s="286" t="s">
        <v>1186</v>
      </c>
      <c r="J133" s="286">
        <v>5</v>
      </c>
      <c r="K133" s="286" t="s">
        <v>720</v>
      </c>
      <c r="L133" s="287"/>
      <c r="M133" s="769"/>
      <c r="N133" s="777"/>
    </row>
    <row r="134" spans="2:14" x14ac:dyDescent="0.25">
      <c r="B134" s="285" t="s">
        <v>1419</v>
      </c>
      <c r="C134" s="307" t="s">
        <v>2777</v>
      </c>
      <c r="D134" s="286" t="s">
        <v>2778</v>
      </c>
      <c r="E134" s="286" t="s">
        <v>2779</v>
      </c>
      <c r="F134" s="286" t="s">
        <v>2780</v>
      </c>
      <c r="G134" s="286" t="s">
        <v>633</v>
      </c>
      <c r="H134" s="286" t="s">
        <v>54</v>
      </c>
      <c r="I134" s="286" t="s">
        <v>1186</v>
      </c>
      <c r="J134" s="286">
        <v>6</v>
      </c>
      <c r="K134" s="286" t="s">
        <v>4</v>
      </c>
      <c r="L134" s="287"/>
      <c r="M134" s="769"/>
      <c r="N134" s="777"/>
    </row>
    <row r="135" spans="2:14" x14ac:dyDescent="0.25">
      <c r="B135" s="285" t="s">
        <v>1419</v>
      </c>
      <c r="C135" s="307" t="s">
        <v>2777</v>
      </c>
      <c r="D135" s="286" t="s">
        <v>2778</v>
      </c>
      <c r="E135" s="286" t="s">
        <v>2779</v>
      </c>
      <c r="F135" s="286" t="s">
        <v>2780</v>
      </c>
      <c r="G135" s="286" t="s">
        <v>633</v>
      </c>
      <c r="H135" s="286" t="s">
        <v>54</v>
      </c>
      <c r="I135" s="286" t="s">
        <v>1186</v>
      </c>
      <c r="J135" s="286">
        <v>7</v>
      </c>
      <c r="K135" s="286" t="s">
        <v>216</v>
      </c>
      <c r="L135" s="287"/>
      <c r="M135" s="769"/>
      <c r="N135" s="777"/>
    </row>
    <row r="136" spans="2:14" x14ac:dyDescent="0.25">
      <c r="B136" s="285" t="s">
        <v>1419</v>
      </c>
      <c r="C136" s="307" t="s">
        <v>2777</v>
      </c>
      <c r="D136" s="286" t="s">
        <v>2778</v>
      </c>
      <c r="E136" s="286" t="s">
        <v>2779</v>
      </c>
      <c r="F136" s="286" t="s">
        <v>2780</v>
      </c>
      <c r="G136" s="286" t="s">
        <v>633</v>
      </c>
      <c r="H136" s="286" t="s">
        <v>54</v>
      </c>
      <c r="I136" s="286" t="s">
        <v>1186</v>
      </c>
      <c r="J136" s="286">
        <v>8</v>
      </c>
      <c r="K136" s="286" t="s">
        <v>1422</v>
      </c>
      <c r="L136" s="287" t="s">
        <v>1545</v>
      </c>
      <c r="M136" s="769"/>
      <c r="N136" s="777"/>
    </row>
    <row r="137" spans="2:14" x14ac:dyDescent="0.25">
      <c r="B137" s="285" t="s">
        <v>1419</v>
      </c>
      <c r="C137" s="307" t="s">
        <v>2777</v>
      </c>
      <c r="D137" s="286" t="s">
        <v>2778</v>
      </c>
      <c r="E137" s="286" t="s">
        <v>2779</v>
      </c>
      <c r="F137" s="286" t="s">
        <v>2780</v>
      </c>
      <c r="G137" s="286" t="s">
        <v>633</v>
      </c>
      <c r="H137" s="286" t="s">
        <v>54</v>
      </c>
      <c r="I137" s="286" t="s">
        <v>1186</v>
      </c>
      <c r="J137" s="286">
        <v>9</v>
      </c>
      <c r="K137" s="286" t="s">
        <v>714</v>
      </c>
      <c r="L137" s="287" t="s">
        <v>34</v>
      </c>
      <c r="M137" s="769"/>
      <c r="N137" s="777"/>
    </row>
    <row r="138" spans="2:14" x14ac:dyDescent="0.25">
      <c r="B138" s="285" t="s">
        <v>1419</v>
      </c>
      <c r="C138" s="307" t="s">
        <v>2777</v>
      </c>
      <c r="D138" s="286" t="s">
        <v>2778</v>
      </c>
      <c r="E138" s="286" t="s">
        <v>2779</v>
      </c>
      <c r="F138" s="286" t="s">
        <v>2780</v>
      </c>
      <c r="G138" s="286" t="s">
        <v>633</v>
      </c>
      <c r="H138" s="286" t="s">
        <v>54</v>
      </c>
      <c r="I138" s="286" t="s">
        <v>1186</v>
      </c>
      <c r="J138" s="286">
        <v>10</v>
      </c>
      <c r="K138" s="286" t="s">
        <v>1746</v>
      </c>
      <c r="L138" s="287" t="s">
        <v>1780</v>
      </c>
      <c r="M138" s="769"/>
      <c r="N138" s="777"/>
    </row>
    <row r="139" spans="2:14" x14ac:dyDescent="0.25">
      <c r="B139" s="285" t="s">
        <v>1419</v>
      </c>
      <c r="C139" s="307" t="s">
        <v>2777</v>
      </c>
      <c r="D139" s="286" t="s">
        <v>2778</v>
      </c>
      <c r="E139" s="286" t="s">
        <v>2779</v>
      </c>
      <c r="F139" s="286" t="s">
        <v>2780</v>
      </c>
      <c r="G139" s="286" t="s">
        <v>633</v>
      </c>
      <c r="H139" s="286" t="s">
        <v>54</v>
      </c>
      <c r="I139" s="286" t="s">
        <v>1186</v>
      </c>
      <c r="J139" s="286">
        <v>11</v>
      </c>
      <c r="K139" s="286" t="s">
        <v>1749</v>
      </c>
      <c r="L139" s="287" t="s">
        <v>1410</v>
      </c>
      <c r="M139" s="769"/>
      <c r="N139" s="777"/>
    </row>
    <row r="140" spans="2:14" x14ac:dyDescent="0.25">
      <c r="B140" s="285" t="s">
        <v>1419</v>
      </c>
      <c r="C140" s="307" t="s">
        <v>2777</v>
      </c>
      <c r="D140" s="286" t="s">
        <v>2778</v>
      </c>
      <c r="E140" s="286" t="s">
        <v>2779</v>
      </c>
      <c r="F140" s="286" t="s">
        <v>2780</v>
      </c>
      <c r="G140" s="286" t="s">
        <v>633</v>
      </c>
      <c r="H140" s="286" t="s">
        <v>54</v>
      </c>
      <c r="I140" s="286" t="s">
        <v>1186</v>
      </c>
      <c r="J140" s="286">
        <v>12</v>
      </c>
      <c r="K140" s="286" t="s">
        <v>2090</v>
      </c>
      <c r="L140" s="287" t="s">
        <v>1410</v>
      </c>
      <c r="M140" s="769"/>
      <c r="N140" s="777"/>
    </row>
    <row r="141" spans="2:14" x14ac:dyDescent="0.25">
      <c r="B141" s="285" t="s">
        <v>722</v>
      </c>
      <c r="C141" s="307" t="s">
        <v>2777</v>
      </c>
      <c r="D141" s="286" t="s">
        <v>2778</v>
      </c>
      <c r="E141" s="286" t="s">
        <v>2779</v>
      </c>
      <c r="F141" s="286" t="s">
        <v>2780</v>
      </c>
      <c r="G141" s="286" t="s">
        <v>633</v>
      </c>
      <c r="H141" s="286" t="s">
        <v>57</v>
      </c>
      <c r="I141" s="286" t="s">
        <v>286</v>
      </c>
      <c r="J141" s="286">
        <v>1</v>
      </c>
      <c r="K141" s="286" t="s">
        <v>2561</v>
      </c>
      <c r="L141" s="287" t="s">
        <v>40</v>
      </c>
      <c r="M141" s="769"/>
      <c r="N141" s="777"/>
    </row>
    <row r="142" spans="2:14" x14ac:dyDescent="0.25">
      <c r="B142" s="285" t="s">
        <v>722</v>
      </c>
      <c r="C142" s="307" t="s">
        <v>2777</v>
      </c>
      <c r="D142" s="286" t="s">
        <v>2778</v>
      </c>
      <c r="E142" s="286" t="s">
        <v>2779</v>
      </c>
      <c r="F142" s="286" t="s">
        <v>2780</v>
      </c>
      <c r="G142" s="286" t="s">
        <v>633</v>
      </c>
      <c r="H142" s="286" t="s">
        <v>57</v>
      </c>
      <c r="I142" s="286" t="s">
        <v>286</v>
      </c>
      <c r="J142" s="286">
        <v>2</v>
      </c>
      <c r="K142" s="286" t="s">
        <v>715</v>
      </c>
      <c r="L142" s="287" t="s">
        <v>34</v>
      </c>
      <c r="M142" s="769"/>
      <c r="N142" s="777"/>
    </row>
    <row r="143" spans="2:14" x14ac:dyDescent="0.25">
      <c r="B143" s="285" t="s">
        <v>722</v>
      </c>
      <c r="C143" s="307" t="s">
        <v>2777</v>
      </c>
      <c r="D143" s="286" t="s">
        <v>2778</v>
      </c>
      <c r="E143" s="286" t="s">
        <v>2779</v>
      </c>
      <c r="F143" s="286" t="s">
        <v>2780</v>
      </c>
      <c r="G143" s="286" t="s">
        <v>633</v>
      </c>
      <c r="H143" s="286" t="s">
        <v>57</v>
      </c>
      <c r="I143" s="286" t="s">
        <v>286</v>
      </c>
      <c r="J143" s="286">
        <v>3</v>
      </c>
      <c r="K143" s="286" t="s">
        <v>1639</v>
      </c>
      <c r="L143" s="287"/>
      <c r="M143" s="769"/>
      <c r="N143" s="777"/>
    </row>
    <row r="144" spans="2:14" x14ac:dyDescent="0.25">
      <c r="B144" s="285" t="s">
        <v>722</v>
      </c>
      <c r="C144" s="307" t="s">
        <v>2777</v>
      </c>
      <c r="D144" s="286" t="s">
        <v>2778</v>
      </c>
      <c r="E144" s="286" t="s">
        <v>2779</v>
      </c>
      <c r="F144" s="286" t="s">
        <v>2780</v>
      </c>
      <c r="G144" s="286" t="s">
        <v>633</v>
      </c>
      <c r="H144" s="286" t="s">
        <v>57</v>
      </c>
      <c r="I144" s="286" t="s">
        <v>286</v>
      </c>
      <c r="J144" s="286">
        <v>4</v>
      </c>
      <c r="K144" s="286" t="s">
        <v>720</v>
      </c>
      <c r="L144" s="287"/>
      <c r="M144" s="769"/>
      <c r="N144" s="777"/>
    </row>
    <row r="145" spans="2:14" x14ac:dyDescent="0.25">
      <c r="B145" s="285" t="s">
        <v>722</v>
      </c>
      <c r="C145" s="307" t="s">
        <v>2777</v>
      </c>
      <c r="D145" s="286" t="s">
        <v>2778</v>
      </c>
      <c r="E145" s="286" t="s">
        <v>2779</v>
      </c>
      <c r="F145" s="286" t="s">
        <v>2780</v>
      </c>
      <c r="G145" s="286" t="s">
        <v>633</v>
      </c>
      <c r="H145" s="286" t="s">
        <v>57</v>
      </c>
      <c r="I145" s="286" t="s">
        <v>286</v>
      </c>
      <c r="J145" s="286">
        <v>5</v>
      </c>
      <c r="K145" s="286" t="s">
        <v>4</v>
      </c>
      <c r="L145" s="287"/>
      <c r="M145" s="769"/>
      <c r="N145" s="777"/>
    </row>
    <row r="146" spans="2:14" x14ac:dyDescent="0.25">
      <c r="B146" s="285" t="s">
        <v>722</v>
      </c>
      <c r="C146" s="307" t="s">
        <v>2777</v>
      </c>
      <c r="D146" s="286" t="s">
        <v>2778</v>
      </c>
      <c r="E146" s="286" t="s">
        <v>2779</v>
      </c>
      <c r="F146" s="286" t="s">
        <v>2780</v>
      </c>
      <c r="G146" s="286" t="s">
        <v>633</v>
      </c>
      <c r="H146" s="286" t="s">
        <v>57</v>
      </c>
      <c r="I146" s="286" t="s">
        <v>286</v>
      </c>
      <c r="J146" s="286">
        <v>6</v>
      </c>
      <c r="K146" s="286" t="s">
        <v>216</v>
      </c>
      <c r="L146" s="287" t="s">
        <v>2812</v>
      </c>
      <c r="M146" s="769"/>
      <c r="N146" s="777"/>
    </row>
    <row r="147" spans="2:14" x14ac:dyDescent="0.25">
      <c r="B147" s="285" t="s">
        <v>722</v>
      </c>
      <c r="C147" s="307" t="s">
        <v>2777</v>
      </c>
      <c r="D147" s="286" t="s">
        <v>2778</v>
      </c>
      <c r="E147" s="286" t="s">
        <v>2779</v>
      </c>
      <c r="F147" s="286" t="s">
        <v>2780</v>
      </c>
      <c r="G147" s="286" t="s">
        <v>633</v>
      </c>
      <c r="H147" s="286" t="s">
        <v>57</v>
      </c>
      <c r="I147" s="286" t="s">
        <v>286</v>
      </c>
      <c r="J147" s="286">
        <v>7</v>
      </c>
      <c r="K147" s="286" t="s">
        <v>714</v>
      </c>
      <c r="L147" s="287" t="s">
        <v>40</v>
      </c>
      <c r="M147" s="769"/>
      <c r="N147" s="777"/>
    </row>
    <row r="148" spans="2:14" x14ac:dyDescent="0.25">
      <c r="B148" s="285" t="s">
        <v>722</v>
      </c>
      <c r="C148" s="307" t="s">
        <v>2777</v>
      </c>
      <c r="D148" s="286" t="s">
        <v>2778</v>
      </c>
      <c r="E148" s="286" t="s">
        <v>2779</v>
      </c>
      <c r="F148" s="286" t="s">
        <v>2780</v>
      </c>
      <c r="G148" s="286" t="s">
        <v>633</v>
      </c>
      <c r="H148" s="286" t="s">
        <v>57</v>
      </c>
      <c r="I148" s="286" t="s">
        <v>286</v>
      </c>
      <c r="J148" s="286">
        <v>8</v>
      </c>
      <c r="K148" s="286" t="s">
        <v>1039</v>
      </c>
      <c r="L148" s="287" t="s">
        <v>2562</v>
      </c>
      <c r="M148" s="769"/>
      <c r="N148" s="777"/>
    </row>
    <row r="149" spans="2:14" x14ac:dyDescent="0.25">
      <c r="B149" s="285" t="s">
        <v>722</v>
      </c>
      <c r="C149" s="307" t="s">
        <v>2777</v>
      </c>
      <c r="D149" s="286" t="s">
        <v>2778</v>
      </c>
      <c r="E149" s="286" t="s">
        <v>2779</v>
      </c>
      <c r="F149" s="286" t="s">
        <v>2780</v>
      </c>
      <c r="G149" s="286" t="s">
        <v>633</v>
      </c>
      <c r="H149" s="286" t="s">
        <v>57</v>
      </c>
      <c r="I149" s="286" t="s">
        <v>286</v>
      </c>
      <c r="J149" s="286">
        <v>9</v>
      </c>
      <c r="K149" s="286" t="s">
        <v>362</v>
      </c>
      <c r="L149" s="287" t="s">
        <v>363</v>
      </c>
      <c r="M149" s="769"/>
      <c r="N149" s="777"/>
    </row>
    <row r="150" spans="2:14" x14ac:dyDescent="0.25">
      <c r="B150" s="285" t="s">
        <v>722</v>
      </c>
      <c r="C150" s="307" t="s">
        <v>2777</v>
      </c>
      <c r="D150" s="286" t="s">
        <v>2778</v>
      </c>
      <c r="E150" s="286" t="s">
        <v>2779</v>
      </c>
      <c r="F150" s="286" t="s">
        <v>2780</v>
      </c>
      <c r="G150" s="286" t="s">
        <v>633</v>
      </c>
      <c r="H150" s="286" t="s">
        <v>57</v>
      </c>
      <c r="I150" s="286" t="s">
        <v>286</v>
      </c>
      <c r="J150" s="286">
        <v>10</v>
      </c>
      <c r="K150" s="286" t="s">
        <v>364</v>
      </c>
      <c r="L150" s="287" t="s">
        <v>1410</v>
      </c>
      <c r="M150" s="769"/>
      <c r="N150" s="777"/>
    </row>
    <row r="151" spans="2:14" x14ac:dyDescent="0.25">
      <c r="B151" s="285" t="s">
        <v>722</v>
      </c>
      <c r="C151" s="307" t="s">
        <v>2777</v>
      </c>
      <c r="D151" s="286" t="s">
        <v>2778</v>
      </c>
      <c r="E151" s="286" t="s">
        <v>2779</v>
      </c>
      <c r="F151" s="286" t="s">
        <v>2780</v>
      </c>
      <c r="G151" s="286" t="s">
        <v>633</v>
      </c>
      <c r="H151" s="286" t="s">
        <v>57</v>
      </c>
      <c r="I151" s="286" t="s">
        <v>286</v>
      </c>
      <c r="J151" s="286">
        <v>11</v>
      </c>
      <c r="K151" s="286" t="s">
        <v>2116</v>
      </c>
      <c r="L151" s="287" t="s">
        <v>1410</v>
      </c>
      <c r="M151" s="769"/>
      <c r="N151" s="777"/>
    </row>
    <row r="152" spans="2:14" x14ac:dyDescent="0.25">
      <c r="B152" s="285" t="s">
        <v>722</v>
      </c>
      <c r="C152" s="307" t="s">
        <v>2777</v>
      </c>
      <c r="D152" s="286" t="s">
        <v>2778</v>
      </c>
      <c r="E152" s="286" t="s">
        <v>2779</v>
      </c>
      <c r="F152" s="286" t="s">
        <v>2780</v>
      </c>
      <c r="G152" s="286" t="s">
        <v>633</v>
      </c>
      <c r="H152" s="286" t="s">
        <v>57</v>
      </c>
      <c r="I152" s="286" t="s">
        <v>286</v>
      </c>
      <c r="J152" s="286">
        <v>12</v>
      </c>
      <c r="K152" s="286" t="s">
        <v>2118</v>
      </c>
      <c r="L152" s="287" t="s">
        <v>1410</v>
      </c>
      <c r="M152" s="769"/>
      <c r="N152" s="777"/>
    </row>
    <row r="153" spans="2:14" x14ac:dyDescent="0.25">
      <c r="B153" s="285" t="s">
        <v>722</v>
      </c>
      <c r="C153" s="307" t="s">
        <v>2777</v>
      </c>
      <c r="D153" s="286" t="s">
        <v>2778</v>
      </c>
      <c r="E153" s="286" t="s">
        <v>2779</v>
      </c>
      <c r="F153" s="286" t="s">
        <v>2780</v>
      </c>
      <c r="G153" s="286" t="s">
        <v>633</v>
      </c>
      <c r="H153" s="286" t="s">
        <v>57</v>
      </c>
      <c r="I153" s="286" t="s">
        <v>286</v>
      </c>
      <c r="J153" s="286">
        <v>13</v>
      </c>
      <c r="K153" s="286" t="s">
        <v>2563</v>
      </c>
      <c r="L153" s="287" t="s">
        <v>2600</v>
      </c>
      <c r="M153" s="769"/>
      <c r="N153" s="777"/>
    </row>
    <row r="154" spans="2:14" x14ac:dyDescent="0.25">
      <c r="B154" s="285" t="s">
        <v>722</v>
      </c>
      <c r="C154" s="307" t="s">
        <v>2777</v>
      </c>
      <c r="D154" s="286" t="s">
        <v>2778</v>
      </c>
      <c r="E154" s="286" t="s">
        <v>2779</v>
      </c>
      <c r="F154" s="286" t="s">
        <v>2780</v>
      </c>
      <c r="G154" s="286" t="s">
        <v>633</v>
      </c>
      <c r="H154" s="286" t="s">
        <v>57</v>
      </c>
      <c r="I154" s="286" t="s">
        <v>286</v>
      </c>
      <c r="J154" s="286">
        <v>14</v>
      </c>
      <c r="K154" s="286" t="s">
        <v>2564</v>
      </c>
      <c r="L154" s="287" t="s">
        <v>2565</v>
      </c>
      <c r="M154" s="769"/>
      <c r="N154" s="777"/>
    </row>
    <row r="155" spans="2:14" x14ac:dyDescent="0.25">
      <c r="B155" s="285" t="s">
        <v>722</v>
      </c>
      <c r="C155" s="307" t="s">
        <v>2777</v>
      </c>
      <c r="D155" s="286" t="s">
        <v>2778</v>
      </c>
      <c r="E155" s="286" t="s">
        <v>2779</v>
      </c>
      <c r="F155" s="286" t="s">
        <v>2780</v>
      </c>
      <c r="G155" s="286" t="s">
        <v>633</v>
      </c>
      <c r="H155" s="286" t="s">
        <v>57</v>
      </c>
      <c r="I155" s="286" t="s">
        <v>286</v>
      </c>
      <c r="J155" s="286">
        <v>15</v>
      </c>
      <c r="K155" s="286" t="s">
        <v>1746</v>
      </c>
      <c r="L155" s="287" t="s">
        <v>1780</v>
      </c>
      <c r="M155" s="769"/>
      <c r="N155" s="777"/>
    </row>
    <row r="156" spans="2:14" x14ac:dyDescent="0.25">
      <c r="B156" s="285" t="s">
        <v>722</v>
      </c>
      <c r="C156" s="307" t="s">
        <v>2777</v>
      </c>
      <c r="D156" s="286" t="s">
        <v>2778</v>
      </c>
      <c r="E156" s="286" t="s">
        <v>2779</v>
      </c>
      <c r="F156" s="286" t="s">
        <v>2780</v>
      </c>
      <c r="G156" s="286" t="s">
        <v>633</v>
      </c>
      <c r="H156" s="286" t="s">
        <v>57</v>
      </c>
      <c r="I156" s="286" t="s">
        <v>286</v>
      </c>
      <c r="J156" s="286">
        <v>16</v>
      </c>
      <c r="K156" s="286" t="s">
        <v>1749</v>
      </c>
      <c r="L156" s="287" t="s">
        <v>1410</v>
      </c>
      <c r="M156" s="769"/>
      <c r="N156" s="777"/>
    </row>
    <row r="157" spans="2:14" x14ac:dyDescent="0.25">
      <c r="B157" s="285" t="s">
        <v>521</v>
      </c>
      <c r="C157" s="307" t="s">
        <v>2777</v>
      </c>
      <c r="D157" s="286" t="s">
        <v>2778</v>
      </c>
      <c r="E157" s="286" t="s">
        <v>2779</v>
      </c>
      <c r="F157" s="286" t="s">
        <v>2780</v>
      </c>
      <c r="G157" s="286" t="s">
        <v>633</v>
      </c>
      <c r="H157" s="286" t="s">
        <v>2743</v>
      </c>
      <c r="I157" s="286" t="s">
        <v>1186</v>
      </c>
      <c r="J157" s="286">
        <v>1</v>
      </c>
      <c r="K157" s="286" t="s">
        <v>2561</v>
      </c>
      <c r="L157" s="287" t="s">
        <v>34</v>
      </c>
      <c r="M157" s="769"/>
      <c r="N157" s="777"/>
    </row>
    <row r="158" spans="2:14" x14ac:dyDescent="0.25">
      <c r="B158" s="285" t="s">
        <v>521</v>
      </c>
      <c r="C158" s="307" t="s">
        <v>2777</v>
      </c>
      <c r="D158" s="286" t="s">
        <v>2778</v>
      </c>
      <c r="E158" s="286" t="s">
        <v>2779</v>
      </c>
      <c r="F158" s="286" t="s">
        <v>2780</v>
      </c>
      <c r="G158" s="286" t="s">
        <v>633</v>
      </c>
      <c r="H158" s="286" t="s">
        <v>2743</v>
      </c>
      <c r="I158" s="286" t="s">
        <v>1186</v>
      </c>
      <c r="J158" s="286">
        <v>2</v>
      </c>
      <c r="K158" s="286" t="s">
        <v>715</v>
      </c>
      <c r="L158" s="287" t="s">
        <v>34</v>
      </c>
      <c r="M158" s="769"/>
      <c r="N158" s="777"/>
    </row>
    <row r="159" spans="2:14" x14ac:dyDescent="0.25">
      <c r="B159" s="285" t="s">
        <v>521</v>
      </c>
      <c r="C159" s="307" t="s">
        <v>2777</v>
      </c>
      <c r="D159" s="286" t="s">
        <v>2778</v>
      </c>
      <c r="E159" s="286" t="s">
        <v>2779</v>
      </c>
      <c r="F159" s="286" t="s">
        <v>2780</v>
      </c>
      <c r="G159" s="286" t="s">
        <v>633</v>
      </c>
      <c r="H159" s="286" t="s">
        <v>2743</v>
      </c>
      <c r="I159" s="286" t="s">
        <v>1186</v>
      </c>
      <c r="J159" s="286">
        <v>3</v>
      </c>
      <c r="K159" s="286" t="s">
        <v>1639</v>
      </c>
      <c r="L159" s="287" t="s">
        <v>2813</v>
      </c>
      <c r="M159" s="769"/>
      <c r="N159" s="777"/>
    </row>
    <row r="160" spans="2:14" x14ac:dyDescent="0.25">
      <c r="B160" s="285" t="s">
        <v>521</v>
      </c>
      <c r="C160" s="307" t="s">
        <v>2777</v>
      </c>
      <c r="D160" s="286" t="s">
        <v>2778</v>
      </c>
      <c r="E160" s="286" t="s">
        <v>2779</v>
      </c>
      <c r="F160" s="286" t="s">
        <v>2780</v>
      </c>
      <c r="G160" s="286" t="s">
        <v>633</v>
      </c>
      <c r="H160" s="286" t="s">
        <v>2743</v>
      </c>
      <c r="I160" s="286" t="s">
        <v>1186</v>
      </c>
      <c r="J160" s="286">
        <v>4</v>
      </c>
      <c r="K160" s="286" t="s">
        <v>717</v>
      </c>
      <c r="L160" s="287" t="s">
        <v>2814</v>
      </c>
      <c r="M160" s="769"/>
      <c r="N160" s="777"/>
    </row>
    <row r="161" spans="2:14" x14ac:dyDescent="0.25">
      <c r="B161" s="285" t="s">
        <v>521</v>
      </c>
      <c r="C161" s="307" t="s">
        <v>2777</v>
      </c>
      <c r="D161" s="286" t="s">
        <v>2778</v>
      </c>
      <c r="E161" s="286" t="s">
        <v>2779</v>
      </c>
      <c r="F161" s="286" t="s">
        <v>2780</v>
      </c>
      <c r="G161" s="286" t="s">
        <v>633</v>
      </c>
      <c r="H161" s="286" t="s">
        <v>2743</v>
      </c>
      <c r="I161" s="286" t="s">
        <v>1186</v>
      </c>
      <c r="J161" s="286">
        <v>5</v>
      </c>
      <c r="K161" s="286" t="s">
        <v>718</v>
      </c>
      <c r="L161" s="287"/>
      <c r="M161" s="769"/>
      <c r="N161" s="777"/>
    </row>
    <row r="162" spans="2:14" x14ac:dyDescent="0.25">
      <c r="B162" s="285" t="s">
        <v>521</v>
      </c>
      <c r="C162" s="307" t="s">
        <v>2777</v>
      </c>
      <c r="D162" s="286" t="s">
        <v>2778</v>
      </c>
      <c r="E162" s="286" t="s">
        <v>2779</v>
      </c>
      <c r="F162" s="286" t="s">
        <v>2780</v>
      </c>
      <c r="G162" s="286" t="s">
        <v>633</v>
      </c>
      <c r="H162" s="286" t="s">
        <v>2743</v>
      </c>
      <c r="I162" s="286" t="s">
        <v>1186</v>
      </c>
      <c r="J162" s="286">
        <v>6</v>
      </c>
      <c r="K162" s="286" t="s">
        <v>719</v>
      </c>
      <c r="L162" s="287"/>
      <c r="M162" s="769"/>
      <c r="N162" s="777"/>
    </row>
    <row r="163" spans="2:14" x14ac:dyDescent="0.25">
      <c r="B163" s="285" t="s">
        <v>521</v>
      </c>
      <c r="C163" s="307" t="s">
        <v>2777</v>
      </c>
      <c r="D163" s="286" t="s">
        <v>2778</v>
      </c>
      <c r="E163" s="286" t="s">
        <v>2779</v>
      </c>
      <c r="F163" s="286" t="s">
        <v>2780</v>
      </c>
      <c r="G163" s="286" t="s">
        <v>633</v>
      </c>
      <c r="H163" s="286" t="s">
        <v>2743</v>
      </c>
      <c r="I163" s="286" t="s">
        <v>1186</v>
      </c>
      <c r="J163" s="286">
        <v>7</v>
      </c>
      <c r="K163" s="286" t="s">
        <v>720</v>
      </c>
      <c r="L163" s="287" t="s">
        <v>2815</v>
      </c>
      <c r="M163" s="769"/>
      <c r="N163" s="777"/>
    </row>
    <row r="164" spans="2:14" x14ac:dyDescent="0.25">
      <c r="B164" s="285" t="s">
        <v>521</v>
      </c>
      <c r="C164" s="307" t="s">
        <v>2777</v>
      </c>
      <c r="D164" s="286" t="s">
        <v>2778</v>
      </c>
      <c r="E164" s="286" t="s">
        <v>2779</v>
      </c>
      <c r="F164" s="286" t="s">
        <v>2780</v>
      </c>
      <c r="G164" s="286" t="s">
        <v>633</v>
      </c>
      <c r="H164" s="286" t="s">
        <v>2743</v>
      </c>
      <c r="I164" s="286" t="s">
        <v>1186</v>
      </c>
      <c r="J164" s="286">
        <v>8</v>
      </c>
      <c r="K164" s="286" t="s">
        <v>4</v>
      </c>
      <c r="L164" s="287" t="s">
        <v>2794</v>
      </c>
      <c r="M164" s="769"/>
      <c r="N164" s="777"/>
    </row>
    <row r="165" spans="2:14" x14ac:dyDescent="0.25">
      <c r="B165" s="285" t="s">
        <v>521</v>
      </c>
      <c r="C165" s="307" t="s">
        <v>2777</v>
      </c>
      <c r="D165" s="286" t="s">
        <v>2778</v>
      </c>
      <c r="E165" s="286" t="s">
        <v>2779</v>
      </c>
      <c r="F165" s="286" t="s">
        <v>2780</v>
      </c>
      <c r="G165" s="286" t="s">
        <v>633</v>
      </c>
      <c r="H165" s="286" t="s">
        <v>2743</v>
      </c>
      <c r="I165" s="286" t="s">
        <v>1186</v>
      </c>
      <c r="J165" s="286">
        <v>9</v>
      </c>
      <c r="K165" s="286" t="s">
        <v>216</v>
      </c>
      <c r="L165" s="287" t="s">
        <v>2816</v>
      </c>
      <c r="M165" s="769"/>
      <c r="N165" s="777"/>
    </row>
    <row r="166" spans="2:14" x14ac:dyDescent="0.25">
      <c r="B166" s="285" t="s">
        <v>521</v>
      </c>
      <c r="C166" s="307" t="s">
        <v>2777</v>
      </c>
      <c r="D166" s="286" t="s">
        <v>2778</v>
      </c>
      <c r="E166" s="286" t="s">
        <v>2779</v>
      </c>
      <c r="F166" s="286" t="s">
        <v>2780</v>
      </c>
      <c r="G166" s="286" t="s">
        <v>633</v>
      </c>
      <c r="H166" s="286" t="s">
        <v>2743</v>
      </c>
      <c r="I166" s="286" t="s">
        <v>1186</v>
      </c>
      <c r="J166" s="286">
        <v>10</v>
      </c>
      <c r="K166" s="286" t="s">
        <v>1654</v>
      </c>
      <c r="L166" s="287"/>
      <c r="M166" s="769"/>
      <c r="N166" s="777"/>
    </row>
    <row r="167" spans="2:14" x14ac:dyDescent="0.25">
      <c r="B167" s="285" t="s">
        <v>521</v>
      </c>
      <c r="C167" s="307" t="s">
        <v>2777</v>
      </c>
      <c r="D167" s="286" t="s">
        <v>2778</v>
      </c>
      <c r="E167" s="286" t="s">
        <v>2779</v>
      </c>
      <c r="F167" s="286" t="s">
        <v>2780</v>
      </c>
      <c r="G167" s="286" t="s">
        <v>633</v>
      </c>
      <c r="H167" s="286" t="s">
        <v>2743</v>
      </c>
      <c r="I167" s="286" t="s">
        <v>1186</v>
      </c>
      <c r="J167" s="286">
        <v>11</v>
      </c>
      <c r="K167" s="286" t="s">
        <v>523</v>
      </c>
      <c r="L167" s="287" t="s">
        <v>526</v>
      </c>
      <c r="M167" s="769"/>
      <c r="N167" s="777"/>
    </row>
    <row r="168" spans="2:14" x14ac:dyDescent="0.25">
      <c r="B168" s="285" t="s">
        <v>521</v>
      </c>
      <c r="C168" s="307" t="s">
        <v>2777</v>
      </c>
      <c r="D168" s="286" t="s">
        <v>2778</v>
      </c>
      <c r="E168" s="286" t="s">
        <v>2779</v>
      </c>
      <c r="F168" s="286" t="s">
        <v>2780</v>
      </c>
      <c r="G168" s="286" t="s">
        <v>633</v>
      </c>
      <c r="H168" s="286" t="s">
        <v>2743</v>
      </c>
      <c r="I168" s="286" t="s">
        <v>1186</v>
      </c>
      <c r="J168" s="286">
        <v>12</v>
      </c>
      <c r="K168" s="286" t="s">
        <v>527</v>
      </c>
      <c r="L168" s="287" t="s">
        <v>500</v>
      </c>
      <c r="M168" s="769"/>
      <c r="N168" s="777"/>
    </row>
    <row r="169" spans="2:14" x14ac:dyDescent="0.25">
      <c r="B169" s="285" t="s">
        <v>521</v>
      </c>
      <c r="C169" s="307" t="s">
        <v>2777</v>
      </c>
      <c r="D169" s="286" t="s">
        <v>2778</v>
      </c>
      <c r="E169" s="286" t="s">
        <v>2779</v>
      </c>
      <c r="F169" s="286" t="s">
        <v>2780</v>
      </c>
      <c r="G169" s="286" t="s">
        <v>633</v>
      </c>
      <c r="H169" s="286" t="s">
        <v>2743</v>
      </c>
      <c r="I169" s="286" t="s">
        <v>1186</v>
      </c>
      <c r="J169" s="286">
        <v>13</v>
      </c>
      <c r="K169" s="286" t="s">
        <v>714</v>
      </c>
      <c r="L169" s="287" t="s">
        <v>34</v>
      </c>
      <c r="M169" s="769"/>
      <c r="N169" s="777"/>
    </row>
    <row r="170" spans="2:14" x14ac:dyDescent="0.25">
      <c r="B170" s="285" t="s">
        <v>521</v>
      </c>
      <c r="C170" s="307" t="s">
        <v>2777</v>
      </c>
      <c r="D170" s="286" t="s">
        <v>2778</v>
      </c>
      <c r="E170" s="286" t="s">
        <v>2779</v>
      </c>
      <c r="F170" s="286" t="s">
        <v>2780</v>
      </c>
      <c r="G170" s="286" t="s">
        <v>633</v>
      </c>
      <c r="H170" s="286" t="s">
        <v>2743</v>
      </c>
      <c r="I170" s="286" t="s">
        <v>1186</v>
      </c>
      <c r="J170" s="286">
        <v>14</v>
      </c>
      <c r="K170" s="286" t="s">
        <v>1746</v>
      </c>
      <c r="L170" s="287" t="s">
        <v>1780</v>
      </c>
      <c r="M170" s="769"/>
      <c r="N170" s="777"/>
    </row>
    <row r="171" spans="2:14" x14ac:dyDescent="0.25">
      <c r="B171" s="285" t="s">
        <v>521</v>
      </c>
      <c r="C171" s="307" t="s">
        <v>2777</v>
      </c>
      <c r="D171" s="286" t="s">
        <v>2778</v>
      </c>
      <c r="E171" s="286" t="s">
        <v>2779</v>
      </c>
      <c r="F171" s="286" t="s">
        <v>2780</v>
      </c>
      <c r="G171" s="286" t="s">
        <v>633</v>
      </c>
      <c r="H171" s="286" t="s">
        <v>2743</v>
      </c>
      <c r="I171" s="286" t="s">
        <v>1186</v>
      </c>
      <c r="J171" s="286">
        <v>15</v>
      </c>
      <c r="K171" s="286" t="s">
        <v>1749</v>
      </c>
      <c r="L171" s="287" t="s">
        <v>1410</v>
      </c>
      <c r="M171" s="769"/>
      <c r="N171" s="777"/>
    </row>
    <row r="172" spans="2:14" x14ac:dyDescent="0.25">
      <c r="B172" s="285" t="s">
        <v>521</v>
      </c>
      <c r="C172" s="307" t="s">
        <v>2777</v>
      </c>
      <c r="D172" s="286" t="s">
        <v>2778</v>
      </c>
      <c r="E172" s="286" t="s">
        <v>2779</v>
      </c>
      <c r="F172" s="286" t="s">
        <v>2780</v>
      </c>
      <c r="G172" s="286" t="s">
        <v>633</v>
      </c>
      <c r="H172" s="286" t="s">
        <v>2743</v>
      </c>
      <c r="I172" s="286" t="s">
        <v>1186</v>
      </c>
      <c r="J172" s="286">
        <v>16</v>
      </c>
      <c r="K172" s="286" t="s">
        <v>2817</v>
      </c>
      <c r="L172" s="287" t="s">
        <v>1992</v>
      </c>
      <c r="M172" s="769"/>
      <c r="N172" s="777"/>
    </row>
    <row r="173" spans="2:14" x14ac:dyDescent="0.25">
      <c r="B173" s="285" t="s">
        <v>521</v>
      </c>
      <c r="C173" s="307" t="s">
        <v>2777</v>
      </c>
      <c r="D173" s="286" t="s">
        <v>2778</v>
      </c>
      <c r="E173" s="286" t="s">
        <v>2779</v>
      </c>
      <c r="F173" s="286" t="s">
        <v>2780</v>
      </c>
      <c r="G173" s="286" t="s">
        <v>633</v>
      </c>
      <c r="H173" s="286" t="s">
        <v>2743</v>
      </c>
      <c r="I173" s="286" t="s">
        <v>1186</v>
      </c>
      <c r="J173" s="286">
        <v>17</v>
      </c>
      <c r="K173" s="286" t="s">
        <v>1995</v>
      </c>
      <c r="L173" s="287" t="s">
        <v>1410</v>
      </c>
      <c r="M173" s="769"/>
      <c r="N173" s="777"/>
    </row>
    <row r="174" spans="2:14" x14ac:dyDescent="0.25">
      <c r="B174" s="285" t="s">
        <v>521</v>
      </c>
      <c r="C174" s="307" t="s">
        <v>2777</v>
      </c>
      <c r="D174" s="286" t="s">
        <v>2778</v>
      </c>
      <c r="E174" s="286" t="s">
        <v>2779</v>
      </c>
      <c r="F174" s="286" t="s">
        <v>2780</v>
      </c>
      <c r="G174" s="286" t="s">
        <v>633</v>
      </c>
      <c r="H174" s="286" t="s">
        <v>2743</v>
      </c>
      <c r="I174" s="286" t="s">
        <v>1186</v>
      </c>
      <c r="J174" s="286">
        <v>18</v>
      </c>
      <c r="K174" s="286" t="s">
        <v>1997</v>
      </c>
      <c r="L174" s="287" t="s">
        <v>1410</v>
      </c>
      <c r="M174" s="769"/>
      <c r="N174" s="777"/>
    </row>
    <row r="175" spans="2:14" x14ac:dyDescent="0.25">
      <c r="B175" s="285" t="s">
        <v>521</v>
      </c>
      <c r="C175" s="307" t="s">
        <v>2777</v>
      </c>
      <c r="D175" s="286" t="s">
        <v>2778</v>
      </c>
      <c r="E175" s="286" t="s">
        <v>2779</v>
      </c>
      <c r="F175" s="286" t="s">
        <v>2780</v>
      </c>
      <c r="G175" s="286" t="s">
        <v>633</v>
      </c>
      <c r="H175" s="286" t="s">
        <v>2743</v>
      </c>
      <c r="I175" s="286" t="s">
        <v>1186</v>
      </c>
      <c r="J175" s="286">
        <v>19</v>
      </c>
      <c r="K175" s="286" t="s">
        <v>2818</v>
      </c>
      <c r="L175" s="287" t="s">
        <v>1410</v>
      </c>
      <c r="M175" s="769"/>
      <c r="N175" s="777"/>
    </row>
    <row r="176" spans="2:14" x14ac:dyDescent="0.25">
      <c r="B176" s="285" t="s">
        <v>521</v>
      </c>
      <c r="C176" s="307" t="s">
        <v>2777</v>
      </c>
      <c r="D176" s="286" t="s">
        <v>2778</v>
      </c>
      <c r="E176" s="286" t="s">
        <v>2779</v>
      </c>
      <c r="F176" s="286" t="s">
        <v>2780</v>
      </c>
      <c r="G176" s="286" t="s">
        <v>633</v>
      </c>
      <c r="H176" s="286" t="s">
        <v>2743</v>
      </c>
      <c r="I176" s="286" t="s">
        <v>1186</v>
      </c>
      <c r="J176" s="286">
        <v>20</v>
      </c>
      <c r="K176" s="286" t="s">
        <v>2819</v>
      </c>
      <c r="L176" s="287" t="s">
        <v>34</v>
      </c>
      <c r="M176" s="769"/>
      <c r="N176" s="777"/>
    </row>
    <row r="177" spans="2:14" x14ac:dyDescent="0.25">
      <c r="B177" s="285" t="s">
        <v>521</v>
      </c>
      <c r="C177" s="307" t="s">
        <v>2777</v>
      </c>
      <c r="D177" s="286" t="s">
        <v>2778</v>
      </c>
      <c r="E177" s="286" t="s">
        <v>2779</v>
      </c>
      <c r="F177" s="286" t="s">
        <v>2780</v>
      </c>
      <c r="G177" s="286" t="s">
        <v>633</v>
      </c>
      <c r="H177" s="286" t="s">
        <v>2743</v>
      </c>
      <c r="I177" s="286" t="s">
        <v>1186</v>
      </c>
      <c r="J177" s="286">
        <v>21</v>
      </c>
      <c r="K177" s="286" t="s">
        <v>2820</v>
      </c>
      <c r="L177" s="287"/>
      <c r="M177" s="769"/>
      <c r="N177" s="777"/>
    </row>
    <row r="178" spans="2:14" x14ac:dyDescent="0.25">
      <c r="B178" s="285" t="s">
        <v>521</v>
      </c>
      <c r="C178" s="307" t="s">
        <v>2777</v>
      </c>
      <c r="D178" s="286" t="s">
        <v>2778</v>
      </c>
      <c r="E178" s="286" t="s">
        <v>2779</v>
      </c>
      <c r="F178" s="286" t="s">
        <v>2780</v>
      </c>
      <c r="G178" s="286" t="s">
        <v>633</v>
      </c>
      <c r="H178" s="286" t="s">
        <v>2743</v>
      </c>
      <c r="I178" s="286" t="s">
        <v>1186</v>
      </c>
      <c r="J178" s="286">
        <v>22</v>
      </c>
      <c r="K178" s="286" t="s">
        <v>2821</v>
      </c>
      <c r="L178" s="287"/>
      <c r="M178" s="769"/>
      <c r="N178" s="777"/>
    </row>
    <row r="179" spans="2:14" x14ac:dyDescent="0.25">
      <c r="B179" s="285" t="s">
        <v>521</v>
      </c>
      <c r="C179" s="307" t="s">
        <v>2777</v>
      </c>
      <c r="D179" s="286" t="s">
        <v>2778</v>
      </c>
      <c r="E179" s="286" t="s">
        <v>2779</v>
      </c>
      <c r="F179" s="286" t="s">
        <v>2780</v>
      </c>
      <c r="G179" s="286" t="s">
        <v>633</v>
      </c>
      <c r="H179" s="286" t="s">
        <v>2743</v>
      </c>
      <c r="I179" s="286" t="s">
        <v>1186</v>
      </c>
      <c r="J179" s="286">
        <v>23</v>
      </c>
      <c r="K179" s="286" t="s">
        <v>2822</v>
      </c>
      <c r="L179" s="287"/>
      <c r="M179" s="769"/>
      <c r="N179" s="777"/>
    </row>
    <row r="180" spans="2:14" x14ac:dyDescent="0.25">
      <c r="B180" s="285" t="s">
        <v>521</v>
      </c>
      <c r="C180" s="307" t="s">
        <v>2777</v>
      </c>
      <c r="D180" s="286" t="s">
        <v>2778</v>
      </c>
      <c r="E180" s="286" t="s">
        <v>2779</v>
      </c>
      <c r="F180" s="286" t="s">
        <v>2780</v>
      </c>
      <c r="G180" s="286" t="s">
        <v>633</v>
      </c>
      <c r="H180" s="286" t="s">
        <v>2743</v>
      </c>
      <c r="I180" s="286" t="s">
        <v>1186</v>
      </c>
      <c r="J180" s="286">
        <v>24</v>
      </c>
      <c r="K180" s="286" t="s">
        <v>1977</v>
      </c>
      <c r="L180" s="287"/>
      <c r="M180" s="769"/>
      <c r="N180" s="777"/>
    </row>
    <row r="181" spans="2:14" x14ac:dyDescent="0.25">
      <c r="B181" s="285" t="s">
        <v>521</v>
      </c>
      <c r="C181" s="307" t="s">
        <v>2777</v>
      </c>
      <c r="D181" s="286" t="s">
        <v>2778</v>
      </c>
      <c r="E181" s="286" t="s">
        <v>2779</v>
      </c>
      <c r="F181" s="286" t="s">
        <v>2780</v>
      </c>
      <c r="G181" s="286" t="s">
        <v>633</v>
      </c>
      <c r="H181" s="286" t="s">
        <v>2743</v>
      </c>
      <c r="I181" s="286" t="s">
        <v>1186</v>
      </c>
      <c r="J181" s="286">
        <v>25</v>
      </c>
      <c r="K181" s="286" t="s">
        <v>2823</v>
      </c>
      <c r="L181" s="287"/>
      <c r="M181" s="769"/>
      <c r="N181" s="777"/>
    </row>
    <row r="182" spans="2:14" x14ac:dyDescent="0.25">
      <c r="B182" s="285" t="s">
        <v>521</v>
      </c>
      <c r="C182" s="307" t="s">
        <v>2777</v>
      </c>
      <c r="D182" s="286" t="s">
        <v>2778</v>
      </c>
      <c r="E182" s="286" t="s">
        <v>2779</v>
      </c>
      <c r="F182" s="286" t="s">
        <v>2780</v>
      </c>
      <c r="G182" s="286" t="s">
        <v>633</v>
      </c>
      <c r="H182" s="286" t="s">
        <v>2743</v>
      </c>
      <c r="I182" s="286" t="s">
        <v>1186</v>
      </c>
      <c r="J182" s="286">
        <v>26</v>
      </c>
      <c r="K182" s="286" t="s">
        <v>1980</v>
      </c>
      <c r="L182" s="287" t="s">
        <v>1410</v>
      </c>
      <c r="M182" s="769"/>
      <c r="N182" s="777"/>
    </row>
    <row r="183" spans="2:14" x14ac:dyDescent="0.25">
      <c r="B183" s="285" t="s">
        <v>521</v>
      </c>
      <c r="C183" s="307" t="s">
        <v>2777</v>
      </c>
      <c r="D183" s="286" t="s">
        <v>2778</v>
      </c>
      <c r="E183" s="286" t="s">
        <v>2779</v>
      </c>
      <c r="F183" s="286" t="s">
        <v>2780</v>
      </c>
      <c r="G183" s="286" t="s">
        <v>633</v>
      </c>
      <c r="H183" s="286" t="s">
        <v>2743</v>
      </c>
      <c r="I183" s="286" t="s">
        <v>1186</v>
      </c>
      <c r="J183" s="286">
        <v>27</v>
      </c>
      <c r="K183" s="286" t="s">
        <v>1981</v>
      </c>
      <c r="L183" s="287" t="s">
        <v>1984</v>
      </c>
      <c r="M183" s="769"/>
      <c r="N183" s="777"/>
    </row>
    <row r="184" spans="2:14" x14ac:dyDescent="0.25">
      <c r="B184" s="285" t="s">
        <v>521</v>
      </c>
      <c r="C184" s="307" t="s">
        <v>2777</v>
      </c>
      <c r="D184" s="286" t="s">
        <v>2778</v>
      </c>
      <c r="E184" s="286" t="s">
        <v>2779</v>
      </c>
      <c r="F184" s="286" t="s">
        <v>2780</v>
      </c>
      <c r="G184" s="286" t="s">
        <v>633</v>
      </c>
      <c r="H184" s="286" t="s">
        <v>2743</v>
      </c>
      <c r="I184" s="286" t="s">
        <v>1186</v>
      </c>
      <c r="J184" s="286">
        <v>28</v>
      </c>
      <c r="K184" s="286" t="s">
        <v>2824</v>
      </c>
      <c r="L184" s="287"/>
      <c r="M184" s="769"/>
      <c r="N184" s="777"/>
    </row>
    <row r="185" spans="2:14" x14ac:dyDescent="0.25">
      <c r="B185" s="285" t="s">
        <v>521</v>
      </c>
      <c r="C185" s="307" t="s">
        <v>2777</v>
      </c>
      <c r="D185" s="286" t="s">
        <v>2778</v>
      </c>
      <c r="E185" s="286" t="s">
        <v>2779</v>
      </c>
      <c r="F185" s="286" t="s">
        <v>2780</v>
      </c>
      <c r="G185" s="286" t="s">
        <v>633</v>
      </c>
      <c r="H185" s="286" t="s">
        <v>2743</v>
      </c>
      <c r="I185" s="286" t="s">
        <v>1186</v>
      </c>
      <c r="J185" s="286">
        <v>29</v>
      </c>
      <c r="K185" s="286" t="s">
        <v>2825</v>
      </c>
      <c r="L185" s="287"/>
      <c r="M185" s="769"/>
      <c r="N185" s="777"/>
    </row>
    <row r="186" spans="2:14" x14ac:dyDescent="0.25">
      <c r="B186" s="285" t="s">
        <v>521</v>
      </c>
      <c r="C186" s="307" t="s">
        <v>2777</v>
      </c>
      <c r="D186" s="286" t="s">
        <v>2778</v>
      </c>
      <c r="E186" s="286" t="s">
        <v>2779</v>
      </c>
      <c r="F186" s="286" t="s">
        <v>2780</v>
      </c>
      <c r="G186" s="286" t="s">
        <v>633</v>
      </c>
      <c r="H186" s="286" t="s">
        <v>2743</v>
      </c>
      <c r="I186" s="286" t="s">
        <v>1186</v>
      </c>
      <c r="J186" s="286">
        <v>30</v>
      </c>
      <c r="K186" s="286" t="s">
        <v>125</v>
      </c>
      <c r="L186" s="287" t="s">
        <v>1410</v>
      </c>
      <c r="M186" s="769"/>
      <c r="N186" s="777"/>
    </row>
    <row r="187" spans="2:14" x14ac:dyDescent="0.25">
      <c r="B187" s="285" t="s">
        <v>209</v>
      </c>
      <c r="C187" s="307" t="s">
        <v>2777</v>
      </c>
      <c r="D187" s="286" t="s">
        <v>2778</v>
      </c>
      <c r="E187" s="286" t="s">
        <v>2779</v>
      </c>
      <c r="F187" s="286" t="s">
        <v>2780</v>
      </c>
      <c r="G187" s="286" t="s">
        <v>633</v>
      </c>
      <c r="H187" s="286" t="s">
        <v>40</v>
      </c>
      <c r="I187" s="286" t="s">
        <v>324</v>
      </c>
      <c r="J187" s="286">
        <v>1</v>
      </c>
      <c r="K187" s="286" t="s">
        <v>2561</v>
      </c>
      <c r="L187" s="287" t="s">
        <v>34</v>
      </c>
      <c r="M187" s="769"/>
      <c r="N187" s="777"/>
    </row>
    <row r="188" spans="2:14" x14ac:dyDescent="0.25">
      <c r="B188" s="285" t="s">
        <v>209</v>
      </c>
      <c r="C188" s="307" t="s">
        <v>2777</v>
      </c>
      <c r="D188" s="286" t="s">
        <v>2778</v>
      </c>
      <c r="E188" s="286" t="s">
        <v>2779</v>
      </c>
      <c r="F188" s="286" t="s">
        <v>2780</v>
      </c>
      <c r="G188" s="286" t="s">
        <v>633</v>
      </c>
      <c r="H188" s="286" t="s">
        <v>40</v>
      </c>
      <c r="I188" s="286" t="s">
        <v>324</v>
      </c>
      <c r="J188" s="286">
        <v>2</v>
      </c>
      <c r="K188" s="286" t="s">
        <v>715</v>
      </c>
      <c r="L188" s="287" t="s">
        <v>34</v>
      </c>
      <c r="M188" s="769"/>
      <c r="N188" s="777"/>
    </row>
    <row r="189" spans="2:14" x14ac:dyDescent="0.25">
      <c r="B189" s="285" t="s">
        <v>209</v>
      </c>
      <c r="C189" s="307" t="s">
        <v>2777</v>
      </c>
      <c r="D189" s="286" t="s">
        <v>2778</v>
      </c>
      <c r="E189" s="286" t="s">
        <v>2779</v>
      </c>
      <c r="F189" s="286" t="s">
        <v>2780</v>
      </c>
      <c r="G189" s="286" t="s">
        <v>633</v>
      </c>
      <c r="H189" s="286" t="s">
        <v>40</v>
      </c>
      <c r="I189" s="286" t="s">
        <v>324</v>
      </c>
      <c r="J189" s="286">
        <v>3</v>
      </c>
      <c r="K189" s="286" t="s">
        <v>1639</v>
      </c>
      <c r="L189" s="287" t="s">
        <v>2568</v>
      </c>
      <c r="M189" s="769"/>
      <c r="N189" s="777"/>
    </row>
    <row r="190" spans="2:14" x14ac:dyDescent="0.25">
      <c r="B190" s="285" t="s">
        <v>209</v>
      </c>
      <c r="C190" s="307" t="s">
        <v>2777</v>
      </c>
      <c r="D190" s="286" t="s">
        <v>2778</v>
      </c>
      <c r="E190" s="286" t="s">
        <v>2779</v>
      </c>
      <c r="F190" s="286" t="s">
        <v>2780</v>
      </c>
      <c r="G190" s="286" t="s">
        <v>633</v>
      </c>
      <c r="H190" s="286" t="s">
        <v>40</v>
      </c>
      <c r="I190" s="286" t="s">
        <v>324</v>
      </c>
      <c r="J190" s="286">
        <v>4</v>
      </c>
      <c r="K190" s="286" t="s">
        <v>720</v>
      </c>
      <c r="L190" s="287" t="s">
        <v>2826</v>
      </c>
      <c r="M190" s="769"/>
      <c r="N190" s="777"/>
    </row>
    <row r="191" spans="2:14" x14ac:dyDescent="0.25">
      <c r="B191" s="285" t="s">
        <v>209</v>
      </c>
      <c r="C191" s="307" t="s">
        <v>2777</v>
      </c>
      <c r="D191" s="286" t="s">
        <v>2778</v>
      </c>
      <c r="E191" s="286" t="s">
        <v>2779</v>
      </c>
      <c r="F191" s="286" t="s">
        <v>2780</v>
      </c>
      <c r="G191" s="286" t="s">
        <v>633</v>
      </c>
      <c r="H191" s="286" t="s">
        <v>40</v>
      </c>
      <c r="I191" s="286" t="s">
        <v>324</v>
      </c>
      <c r="J191" s="286">
        <v>5</v>
      </c>
      <c r="K191" s="286" t="s">
        <v>4</v>
      </c>
      <c r="L191" s="287" t="s">
        <v>2804</v>
      </c>
      <c r="M191" s="769"/>
      <c r="N191" s="777"/>
    </row>
    <row r="192" spans="2:14" x14ac:dyDescent="0.25">
      <c r="B192" s="285" t="s">
        <v>209</v>
      </c>
      <c r="C192" s="307" t="s">
        <v>2777</v>
      </c>
      <c r="D192" s="286" t="s">
        <v>2778</v>
      </c>
      <c r="E192" s="286" t="s">
        <v>2779</v>
      </c>
      <c r="F192" s="286" t="s">
        <v>2780</v>
      </c>
      <c r="G192" s="286" t="s">
        <v>633</v>
      </c>
      <c r="H192" s="286" t="s">
        <v>40</v>
      </c>
      <c r="I192" s="286" t="s">
        <v>324</v>
      </c>
      <c r="J192" s="286">
        <v>6</v>
      </c>
      <c r="K192" s="286" t="s">
        <v>2569</v>
      </c>
      <c r="L192" s="287" t="s">
        <v>1417</v>
      </c>
      <c r="M192" s="769"/>
      <c r="N192" s="777"/>
    </row>
    <row r="193" spans="2:14" x14ac:dyDescent="0.25">
      <c r="B193" s="285" t="s">
        <v>209</v>
      </c>
      <c r="C193" s="307" t="s">
        <v>2777</v>
      </c>
      <c r="D193" s="286" t="s">
        <v>2778</v>
      </c>
      <c r="E193" s="286" t="s">
        <v>2779</v>
      </c>
      <c r="F193" s="286" t="s">
        <v>2780</v>
      </c>
      <c r="G193" s="286" t="s">
        <v>633</v>
      </c>
      <c r="H193" s="286" t="s">
        <v>40</v>
      </c>
      <c r="I193" s="286" t="s">
        <v>324</v>
      </c>
      <c r="J193" s="286">
        <v>7</v>
      </c>
      <c r="K193" s="286" t="s">
        <v>714</v>
      </c>
      <c r="L193" s="287" t="s">
        <v>34</v>
      </c>
      <c r="M193" s="769"/>
      <c r="N193" s="777"/>
    </row>
    <row r="194" spans="2:14" x14ac:dyDescent="0.25">
      <c r="B194" s="285" t="s">
        <v>209</v>
      </c>
      <c r="C194" s="307" t="s">
        <v>2777</v>
      </c>
      <c r="D194" s="286" t="s">
        <v>2778</v>
      </c>
      <c r="E194" s="286" t="s">
        <v>2779</v>
      </c>
      <c r="F194" s="286" t="s">
        <v>2780</v>
      </c>
      <c r="G194" s="286" t="s">
        <v>633</v>
      </c>
      <c r="H194" s="286" t="s">
        <v>40</v>
      </c>
      <c r="I194" s="286" t="s">
        <v>324</v>
      </c>
      <c r="J194" s="286">
        <v>8</v>
      </c>
      <c r="K194" s="286" t="s">
        <v>1746</v>
      </c>
      <c r="L194" s="287" t="s">
        <v>1780</v>
      </c>
      <c r="M194" s="769"/>
      <c r="N194" s="777"/>
    </row>
    <row r="195" spans="2:14" x14ac:dyDescent="0.25">
      <c r="B195" s="285" t="s">
        <v>209</v>
      </c>
      <c r="C195" s="307" t="s">
        <v>2777</v>
      </c>
      <c r="D195" s="286" t="s">
        <v>2778</v>
      </c>
      <c r="E195" s="286" t="s">
        <v>2779</v>
      </c>
      <c r="F195" s="286" t="s">
        <v>2780</v>
      </c>
      <c r="G195" s="286" t="s">
        <v>633</v>
      </c>
      <c r="H195" s="286" t="s">
        <v>40</v>
      </c>
      <c r="I195" s="286" t="s">
        <v>324</v>
      </c>
      <c r="J195" s="286">
        <v>9</v>
      </c>
      <c r="K195" s="286" t="s">
        <v>1749</v>
      </c>
      <c r="L195" s="287" t="s">
        <v>1410</v>
      </c>
      <c r="M195" s="769"/>
      <c r="N195" s="777"/>
    </row>
    <row r="196" spans="2:14" x14ac:dyDescent="0.25">
      <c r="B196" s="285" t="s">
        <v>209</v>
      </c>
      <c r="C196" s="307" t="s">
        <v>2777</v>
      </c>
      <c r="D196" s="286" t="s">
        <v>2778</v>
      </c>
      <c r="E196" s="286" t="s">
        <v>2779</v>
      </c>
      <c r="F196" s="286" t="s">
        <v>2780</v>
      </c>
      <c r="G196" s="286" t="s">
        <v>635</v>
      </c>
      <c r="H196" s="286" t="s">
        <v>2585</v>
      </c>
      <c r="I196" s="286" t="s">
        <v>324</v>
      </c>
      <c r="J196" s="286">
        <v>1</v>
      </c>
      <c r="K196" s="286" t="s">
        <v>2561</v>
      </c>
      <c r="L196" s="287" t="s">
        <v>34</v>
      </c>
      <c r="M196" s="769"/>
      <c r="N196" s="777"/>
    </row>
    <row r="197" spans="2:14" x14ac:dyDescent="0.25">
      <c r="B197" s="285" t="s">
        <v>209</v>
      </c>
      <c r="C197" s="307" t="s">
        <v>2777</v>
      </c>
      <c r="D197" s="286" t="s">
        <v>2778</v>
      </c>
      <c r="E197" s="286" t="s">
        <v>2779</v>
      </c>
      <c r="F197" s="286" t="s">
        <v>2780</v>
      </c>
      <c r="G197" s="286" t="s">
        <v>635</v>
      </c>
      <c r="H197" s="286" t="s">
        <v>2585</v>
      </c>
      <c r="I197" s="286" t="s">
        <v>324</v>
      </c>
      <c r="J197" s="286">
        <v>2</v>
      </c>
      <c r="K197" s="286" t="s">
        <v>715</v>
      </c>
      <c r="L197" s="287" t="s">
        <v>34</v>
      </c>
      <c r="M197" s="769"/>
      <c r="N197" s="777"/>
    </row>
    <row r="198" spans="2:14" x14ac:dyDescent="0.25">
      <c r="B198" s="285" t="s">
        <v>209</v>
      </c>
      <c r="C198" s="307" t="s">
        <v>2777</v>
      </c>
      <c r="D198" s="286" t="s">
        <v>2778</v>
      </c>
      <c r="E198" s="286" t="s">
        <v>2779</v>
      </c>
      <c r="F198" s="286" t="s">
        <v>2780</v>
      </c>
      <c r="G198" s="286" t="s">
        <v>635</v>
      </c>
      <c r="H198" s="286" t="s">
        <v>2585</v>
      </c>
      <c r="I198" s="286" t="s">
        <v>324</v>
      </c>
      <c r="J198" s="286">
        <v>3</v>
      </c>
      <c r="K198" s="286" t="s">
        <v>1639</v>
      </c>
      <c r="L198" s="287" t="s">
        <v>2568</v>
      </c>
      <c r="M198" s="769"/>
      <c r="N198" s="777"/>
    </row>
    <row r="199" spans="2:14" x14ac:dyDescent="0.25">
      <c r="B199" s="285" t="s">
        <v>209</v>
      </c>
      <c r="C199" s="307" t="s">
        <v>2777</v>
      </c>
      <c r="D199" s="286" t="s">
        <v>2778</v>
      </c>
      <c r="E199" s="286" t="s">
        <v>2779</v>
      </c>
      <c r="F199" s="286" t="s">
        <v>2780</v>
      </c>
      <c r="G199" s="286" t="s">
        <v>635</v>
      </c>
      <c r="H199" s="286" t="s">
        <v>2585</v>
      </c>
      <c r="I199" s="286" t="s">
        <v>324</v>
      </c>
      <c r="J199" s="286">
        <v>4</v>
      </c>
      <c r="K199" s="286" t="s">
        <v>720</v>
      </c>
      <c r="L199" s="287" t="s">
        <v>2827</v>
      </c>
      <c r="M199" s="769"/>
      <c r="N199" s="777"/>
    </row>
    <row r="200" spans="2:14" x14ac:dyDescent="0.25">
      <c r="B200" s="285" t="s">
        <v>209</v>
      </c>
      <c r="C200" s="307" t="s">
        <v>2777</v>
      </c>
      <c r="D200" s="286" t="s">
        <v>2778</v>
      </c>
      <c r="E200" s="286" t="s">
        <v>2779</v>
      </c>
      <c r="F200" s="286" t="s">
        <v>2780</v>
      </c>
      <c r="G200" s="286" t="s">
        <v>635</v>
      </c>
      <c r="H200" s="286" t="s">
        <v>2585</v>
      </c>
      <c r="I200" s="286" t="s">
        <v>324</v>
      </c>
      <c r="J200" s="286">
        <v>5</v>
      </c>
      <c r="K200" s="286" t="s">
        <v>4</v>
      </c>
      <c r="L200" s="287" t="s">
        <v>2804</v>
      </c>
      <c r="M200" s="769"/>
      <c r="N200" s="777"/>
    </row>
    <row r="201" spans="2:14" x14ac:dyDescent="0.25">
      <c r="B201" s="285" t="s">
        <v>209</v>
      </c>
      <c r="C201" s="307" t="s">
        <v>2777</v>
      </c>
      <c r="D201" s="286" t="s">
        <v>2778</v>
      </c>
      <c r="E201" s="286" t="s">
        <v>2779</v>
      </c>
      <c r="F201" s="286" t="s">
        <v>2780</v>
      </c>
      <c r="G201" s="286" t="s">
        <v>635</v>
      </c>
      <c r="H201" s="286" t="s">
        <v>2585</v>
      </c>
      <c r="I201" s="286" t="s">
        <v>324</v>
      </c>
      <c r="J201" s="286">
        <v>6</v>
      </c>
      <c r="K201" s="286" t="s">
        <v>2569</v>
      </c>
      <c r="L201" s="287" t="s">
        <v>1417</v>
      </c>
      <c r="M201" s="769"/>
      <c r="N201" s="777"/>
    </row>
    <row r="202" spans="2:14" x14ac:dyDescent="0.25">
      <c r="B202" s="285" t="s">
        <v>209</v>
      </c>
      <c r="C202" s="307" t="s">
        <v>2777</v>
      </c>
      <c r="D202" s="286" t="s">
        <v>2778</v>
      </c>
      <c r="E202" s="286" t="s">
        <v>2779</v>
      </c>
      <c r="F202" s="286" t="s">
        <v>2780</v>
      </c>
      <c r="G202" s="286" t="s">
        <v>635</v>
      </c>
      <c r="H202" s="286" t="s">
        <v>2585</v>
      </c>
      <c r="I202" s="286" t="s">
        <v>324</v>
      </c>
      <c r="J202" s="286">
        <v>7</v>
      </c>
      <c r="K202" s="286" t="s">
        <v>714</v>
      </c>
      <c r="L202" s="287" t="s">
        <v>34</v>
      </c>
      <c r="M202" s="769"/>
      <c r="N202" s="777"/>
    </row>
    <row r="203" spans="2:14" x14ac:dyDescent="0.25">
      <c r="B203" s="285" t="s">
        <v>209</v>
      </c>
      <c r="C203" s="307" t="s">
        <v>2777</v>
      </c>
      <c r="D203" s="286" t="s">
        <v>2778</v>
      </c>
      <c r="E203" s="286" t="s">
        <v>2779</v>
      </c>
      <c r="F203" s="286" t="s">
        <v>2780</v>
      </c>
      <c r="G203" s="286" t="s">
        <v>635</v>
      </c>
      <c r="H203" s="286" t="s">
        <v>2585</v>
      </c>
      <c r="I203" s="286" t="s">
        <v>324</v>
      </c>
      <c r="J203" s="286">
        <v>8</v>
      </c>
      <c r="K203" s="286" t="s">
        <v>1746</v>
      </c>
      <c r="L203" s="287" t="s">
        <v>1780</v>
      </c>
      <c r="M203" s="769"/>
      <c r="N203" s="777"/>
    </row>
    <row r="204" spans="2:14" x14ac:dyDescent="0.25">
      <c r="B204" s="285" t="s">
        <v>209</v>
      </c>
      <c r="C204" s="307" t="s">
        <v>2777</v>
      </c>
      <c r="D204" s="286" t="s">
        <v>2778</v>
      </c>
      <c r="E204" s="286" t="s">
        <v>2779</v>
      </c>
      <c r="F204" s="286" t="s">
        <v>2780</v>
      </c>
      <c r="G204" s="286" t="s">
        <v>635</v>
      </c>
      <c r="H204" s="286" t="s">
        <v>2585</v>
      </c>
      <c r="I204" s="286" t="s">
        <v>324</v>
      </c>
      <c r="J204" s="286">
        <v>9</v>
      </c>
      <c r="K204" s="286" t="s">
        <v>1749</v>
      </c>
      <c r="L204" s="287" t="s">
        <v>1410</v>
      </c>
      <c r="M204" s="769"/>
      <c r="N204" s="777"/>
    </row>
    <row r="205" spans="2:14" x14ac:dyDescent="0.25">
      <c r="B205" s="285" t="s">
        <v>209</v>
      </c>
      <c r="C205" s="307" t="s">
        <v>2777</v>
      </c>
      <c r="D205" s="286" t="s">
        <v>2778</v>
      </c>
      <c r="E205" s="286" t="s">
        <v>2779</v>
      </c>
      <c r="F205" s="286" t="s">
        <v>2780</v>
      </c>
      <c r="G205" s="286" t="s">
        <v>635</v>
      </c>
      <c r="H205" s="286" t="s">
        <v>2585</v>
      </c>
      <c r="I205" s="286" t="s">
        <v>324</v>
      </c>
      <c r="J205" s="286">
        <v>1</v>
      </c>
      <c r="K205" s="286" t="s">
        <v>2561</v>
      </c>
      <c r="L205" s="287" t="s">
        <v>40</v>
      </c>
      <c r="M205" s="769"/>
      <c r="N205" s="777"/>
    </row>
    <row r="206" spans="2:14" x14ac:dyDescent="0.25">
      <c r="B206" s="285" t="s">
        <v>209</v>
      </c>
      <c r="C206" s="307" t="s">
        <v>2777</v>
      </c>
      <c r="D206" s="286" t="s">
        <v>2778</v>
      </c>
      <c r="E206" s="286" t="s">
        <v>2779</v>
      </c>
      <c r="F206" s="286" t="s">
        <v>2780</v>
      </c>
      <c r="G206" s="286" t="s">
        <v>635</v>
      </c>
      <c r="H206" s="286" t="s">
        <v>2585</v>
      </c>
      <c r="I206" s="286" t="s">
        <v>324</v>
      </c>
      <c r="J206" s="286">
        <v>2</v>
      </c>
      <c r="K206" s="286" t="s">
        <v>715</v>
      </c>
      <c r="L206" s="287" t="s">
        <v>34</v>
      </c>
      <c r="M206" s="769"/>
      <c r="N206" s="777"/>
    </row>
    <row r="207" spans="2:14" x14ac:dyDescent="0.25">
      <c r="B207" s="285" t="s">
        <v>209</v>
      </c>
      <c r="C207" s="307" t="s">
        <v>2777</v>
      </c>
      <c r="D207" s="286" t="s">
        <v>2778</v>
      </c>
      <c r="E207" s="286" t="s">
        <v>2779</v>
      </c>
      <c r="F207" s="286" t="s">
        <v>2780</v>
      </c>
      <c r="G207" s="286" t="s">
        <v>635</v>
      </c>
      <c r="H207" s="286" t="s">
        <v>2585</v>
      </c>
      <c r="I207" s="286" t="s">
        <v>324</v>
      </c>
      <c r="J207" s="286">
        <v>3</v>
      </c>
      <c r="K207" s="286" t="s">
        <v>1639</v>
      </c>
      <c r="L207" s="287" t="s">
        <v>2568</v>
      </c>
      <c r="M207" s="769"/>
      <c r="N207" s="777"/>
    </row>
    <row r="208" spans="2:14" x14ac:dyDescent="0.25">
      <c r="B208" s="285" t="s">
        <v>209</v>
      </c>
      <c r="C208" s="307" t="s">
        <v>2777</v>
      </c>
      <c r="D208" s="286" t="s">
        <v>2778</v>
      </c>
      <c r="E208" s="286" t="s">
        <v>2779</v>
      </c>
      <c r="F208" s="286" t="s">
        <v>2780</v>
      </c>
      <c r="G208" s="286" t="s">
        <v>635</v>
      </c>
      <c r="H208" s="286" t="s">
        <v>2585</v>
      </c>
      <c r="I208" s="286" t="s">
        <v>324</v>
      </c>
      <c r="J208" s="286">
        <v>4</v>
      </c>
      <c r="K208" s="286" t="s">
        <v>720</v>
      </c>
      <c r="L208" s="287" t="s">
        <v>2828</v>
      </c>
      <c r="M208" s="769"/>
      <c r="N208" s="777"/>
    </row>
    <row r="209" spans="2:14" x14ac:dyDescent="0.25">
      <c r="B209" s="285" t="s">
        <v>209</v>
      </c>
      <c r="C209" s="307" t="s">
        <v>2777</v>
      </c>
      <c r="D209" s="286" t="s">
        <v>2778</v>
      </c>
      <c r="E209" s="286" t="s">
        <v>2779</v>
      </c>
      <c r="F209" s="286" t="s">
        <v>2780</v>
      </c>
      <c r="G209" s="286" t="s">
        <v>635</v>
      </c>
      <c r="H209" s="286" t="s">
        <v>2585</v>
      </c>
      <c r="I209" s="286" t="s">
        <v>324</v>
      </c>
      <c r="J209" s="286">
        <v>5</v>
      </c>
      <c r="K209" s="286" t="s">
        <v>4</v>
      </c>
      <c r="L209" s="287" t="s">
        <v>2804</v>
      </c>
      <c r="M209" s="769"/>
      <c r="N209" s="777"/>
    </row>
    <row r="210" spans="2:14" x14ac:dyDescent="0.25">
      <c r="B210" s="285" t="s">
        <v>209</v>
      </c>
      <c r="C210" s="307" t="s">
        <v>2777</v>
      </c>
      <c r="D210" s="286" t="s">
        <v>2778</v>
      </c>
      <c r="E210" s="286" t="s">
        <v>2779</v>
      </c>
      <c r="F210" s="286" t="s">
        <v>2780</v>
      </c>
      <c r="G210" s="286" t="s">
        <v>635</v>
      </c>
      <c r="H210" s="286" t="s">
        <v>2585</v>
      </c>
      <c r="I210" s="286" t="s">
        <v>324</v>
      </c>
      <c r="J210" s="286">
        <v>6</v>
      </c>
      <c r="K210" s="286" t="s">
        <v>2569</v>
      </c>
      <c r="L210" s="287" t="s">
        <v>2766</v>
      </c>
      <c r="M210" s="769"/>
      <c r="N210" s="777"/>
    </row>
    <row r="211" spans="2:14" x14ac:dyDescent="0.25">
      <c r="B211" s="285" t="s">
        <v>209</v>
      </c>
      <c r="C211" s="307" t="s">
        <v>2777</v>
      </c>
      <c r="D211" s="286" t="s">
        <v>2778</v>
      </c>
      <c r="E211" s="286" t="s">
        <v>2779</v>
      </c>
      <c r="F211" s="286" t="s">
        <v>2780</v>
      </c>
      <c r="G211" s="286" t="s">
        <v>635</v>
      </c>
      <c r="H211" s="286" t="s">
        <v>2585</v>
      </c>
      <c r="I211" s="286" t="s">
        <v>324</v>
      </c>
      <c r="J211" s="286">
        <v>7</v>
      </c>
      <c r="K211" s="286" t="s">
        <v>714</v>
      </c>
      <c r="L211" s="287" t="s">
        <v>40</v>
      </c>
      <c r="M211" s="769"/>
      <c r="N211" s="777"/>
    </row>
    <row r="212" spans="2:14" x14ac:dyDescent="0.25">
      <c r="B212" s="285" t="s">
        <v>209</v>
      </c>
      <c r="C212" s="307" t="s">
        <v>2777</v>
      </c>
      <c r="D212" s="286" t="s">
        <v>2778</v>
      </c>
      <c r="E212" s="286" t="s">
        <v>2779</v>
      </c>
      <c r="F212" s="286" t="s">
        <v>2780</v>
      </c>
      <c r="G212" s="286" t="s">
        <v>635</v>
      </c>
      <c r="H212" s="286" t="s">
        <v>2585</v>
      </c>
      <c r="I212" s="286" t="s">
        <v>324</v>
      </c>
      <c r="J212" s="286">
        <v>8</v>
      </c>
      <c r="K212" s="286" t="s">
        <v>1746</v>
      </c>
      <c r="L212" s="287" t="s">
        <v>1780</v>
      </c>
      <c r="M212" s="769"/>
      <c r="N212" s="777"/>
    </row>
    <row r="213" spans="2:14" x14ac:dyDescent="0.25">
      <c r="B213" s="285" t="s">
        <v>209</v>
      </c>
      <c r="C213" s="307" t="s">
        <v>2777</v>
      </c>
      <c r="D213" s="286" t="s">
        <v>2778</v>
      </c>
      <c r="E213" s="286" t="s">
        <v>2779</v>
      </c>
      <c r="F213" s="286" t="s">
        <v>2780</v>
      </c>
      <c r="G213" s="286" t="s">
        <v>635</v>
      </c>
      <c r="H213" s="286" t="s">
        <v>2585</v>
      </c>
      <c r="I213" s="286" t="s">
        <v>324</v>
      </c>
      <c r="J213" s="286">
        <v>9</v>
      </c>
      <c r="K213" s="286" t="s">
        <v>1749</v>
      </c>
      <c r="L213" s="287" t="s">
        <v>1410</v>
      </c>
      <c r="M213" s="769"/>
      <c r="N213" s="777"/>
    </row>
    <row r="214" spans="2:14" x14ac:dyDescent="0.25">
      <c r="B214" s="285" t="s">
        <v>209</v>
      </c>
      <c r="C214" s="307" t="s">
        <v>2777</v>
      </c>
      <c r="D214" s="286" t="s">
        <v>2778</v>
      </c>
      <c r="E214" s="286" t="s">
        <v>2779</v>
      </c>
      <c r="F214" s="286" t="s">
        <v>2780</v>
      </c>
      <c r="G214" s="286" t="s">
        <v>635</v>
      </c>
      <c r="H214" s="286" t="s">
        <v>2684</v>
      </c>
      <c r="I214" s="286" t="s">
        <v>324</v>
      </c>
      <c r="J214" s="286">
        <v>1</v>
      </c>
      <c r="K214" s="286" t="s">
        <v>2561</v>
      </c>
      <c r="L214" s="287" t="s">
        <v>34</v>
      </c>
      <c r="M214" s="769"/>
      <c r="N214" s="777"/>
    </row>
    <row r="215" spans="2:14" x14ac:dyDescent="0.25">
      <c r="B215" s="285" t="s">
        <v>209</v>
      </c>
      <c r="C215" s="307" t="s">
        <v>2777</v>
      </c>
      <c r="D215" s="286" t="s">
        <v>2778</v>
      </c>
      <c r="E215" s="286" t="s">
        <v>2779</v>
      </c>
      <c r="F215" s="286" t="s">
        <v>2780</v>
      </c>
      <c r="G215" s="286" t="s">
        <v>635</v>
      </c>
      <c r="H215" s="286" t="s">
        <v>2684</v>
      </c>
      <c r="I215" s="286" t="s">
        <v>324</v>
      </c>
      <c r="J215" s="286">
        <v>2</v>
      </c>
      <c r="K215" s="286" t="s">
        <v>715</v>
      </c>
      <c r="L215" s="287" t="s">
        <v>34</v>
      </c>
      <c r="M215" s="769"/>
      <c r="N215" s="777"/>
    </row>
    <row r="216" spans="2:14" x14ac:dyDescent="0.25">
      <c r="B216" s="285" t="s">
        <v>209</v>
      </c>
      <c r="C216" s="307" t="s">
        <v>2777</v>
      </c>
      <c r="D216" s="286" t="s">
        <v>2778</v>
      </c>
      <c r="E216" s="286" t="s">
        <v>2779</v>
      </c>
      <c r="F216" s="286" t="s">
        <v>2780</v>
      </c>
      <c r="G216" s="286" t="s">
        <v>635</v>
      </c>
      <c r="H216" s="286" t="s">
        <v>2684</v>
      </c>
      <c r="I216" s="286" t="s">
        <v>324</v>
      </c>
      <c r="J216" s="286">
        <v>3</v>
      </c>
      <c r="K216" s="286" t="s">
        <v>1639</v>
      </c>
      <c r="L216" s="287" t="s">
        <v>2568</v>
      </c>
      <c r="M216" s="769"/>
      <c r="N216" s="777"/>
    </row>
    <row r="217" spans="2:14" x14ac:dyDescent="0.25">
      <c r="B217" s="285" t="s">
        <v>209</v>
      </c>
      <c r="C217" s="307" t="s">
        <v>2777</v>
      </c>
      <c r="D217" s="286" t="s">
        <v>2778</v>
      </c>
      <c r="E217" s="286" t="s">
        <v>2779</v>
      </c>
      <c r="F217" s="286" t="s">
        <v>2780</v>
      </c>
      <c r="G217" s="286" t="s">
        <v>635</v>
      </c>
      <c r="H217" s="286" t="s">
        <v>2684</v>
      </c>
      <c r="I217" s="286" t="s">
        <v>324</v>
      </c>
      <c r="J217" s="286">
        <v>4</v>
      </c>
      <c r="K217" s="286" t="s">
        <v>720</v>
      </c>
      <c r="L217" s="287" t="s">
        <v>2829</v>
      </c>
      <c r="M217" s="769"/>
      <c r="N217" s="777"/>
    </row>
    <row r="218" spans="2:14" x14ac:dyDescent="0.25">
      <c r="B218" s="285" t="s">
        <v>209</v>
      </c>
      <c r="C218" s="307" t="s">
        <v>2777</v>
      </c>
      <c r="D218" s="286" t="s">
        <v>2778</v>
      </c>
      <c r="E218" s="286" t="s">
        <v>2779</v>
      </c>
      <c r="F218" s="286" t="s">
        <v>2780</v>
      </c>
      <c r="G218" s="286" t="s">
        <v>635</v>
      </c>
      <c r="H218" s="286" t="s">
        <v>2684</v>
      </c>
      <c r="I218" s="286" t="s">
        <v>324</v>
      </c>
      <c r="J218" s="286">
        <v>5</v>
      </c>
      <c r="K218" s="286" t="s">
        <v>4</v>
      </c>
      <c r="L218" s="287" t="s">
        <v>2804</v>
      </c>
      <c r="M218" s="769"/>
      <c r="N218" s="777"/>
    </row>
    <row r="219" spans="2:14" x14ac:dyDescent="0.25">
      <c r="B219" s="285" t="s">
        <v>209</v>
      </c>
      <c r="C219" s="307" t="s">
        <v>2777</v>
      </c>
      <c r="D219" s="286" t="s">
        <v>2778</v>
      </c>
      <c r="E219" s="286" t="s">
        <v>2779</v>
      </c>
      <c r="F219" s="286" t="s">
        <v>2780</v>
      </c>
      <c r="G219" s="286" t="s">
        <v>635</v>
      </c>
      <c r="H219" s="286" t="s">
        <v>2684</v>
      </c>
      <c r="I219" s="286" t="s">
        <v>324</v>
      </c>
      <c r="J219" s="286">
        <v>6</v>
      </c>
      <c r="K219" s="286" t="s">
        <v>2569</v>
      </c>
      <c r="L219" s="287" t="s">
        <v>2766</v>
      </c>
      <c r="M219" s="769"/>
      <c r="N219" s="777"/>
    </row>
    <row r="220" spans="2:14" x14ac:dyDescent="0.25">
      <c r="B220" s="285" t="s">
        <v>209</v>
      </c>
      <c r="C220" s="307" t="s">
        <v>2777</v>
      </c>
      <c r="D220" s="286" t="s">
        <v>2778</v>
      </c>
      <c r="E220" s="286" t="s">
        <v>2779</v>
      </c>
      <c r="F220" s="286" t="s">
        <v>2780</v>
      </c>
      <c r="G220" s="286" t="s">
        <v>635</v>
      </c>
      <c r="H220" s="286" t="s">
        <v>2684</v>
      </c>
      <c r="I220" s="286" t="s">
        <v>324</v>
      </c>
      <c r="J220" s="286">
        <v>7</v>
      </c>
      <c r="K220" s="286" t="s">
        <v>714</v>
      </c>
      <c r="L220" s="287" t="s">
        <v>34</v>
      </c>
      <c r="M220" s="769"/>
      <c r="N220" s="777"/>
    </row>
    <row r="221" spans="2:14" x14ac:dyDescent="0.25">
      <c r="B221" s="285" t="s">
        <v>209</v>
      </c>
      <c r="C221" s="307" t="s">
        <v>2777</v>
      </c>
      <c r="D221" s="286" t="s">
        <v>2778</v>
      </c>
      <c r="E221" s="286" t="s">
        <v>2779</v>
      </c>
      <c r="F221" s="286" t="s">
        <v>2780</v>
      </c>
      <c r="G221" s="286" t="s">
        <v>635</v>
      </c>
      <c r="H221" s="286" t="s">
        <v>2684</v>
      </c>
      <c r="I221" s="286" t="s">
        <v>324</v>
      </c>
      <c r="J221" s="286">
        <v>8</v>
      </c>
      <c r="K221" s="286" t="s">
        <v>1746</v>
      </c>
      <c r="L221" s="287" t="s">
        <v>1780</v>
      </c>
      <c r="M221" s="769"/>
      <c r="N221" s="777"/>
    </row>
    <row r="222" spans="2:14" x14ac:dyDescent="0.25">
      <c r="B222" s="285" t="s">
        <v>209</v>
      </c>
      <c r="C222" s="307" t="s">
        <v>2777</v>
      </c>
      <c r="D222" s="286" t="s">
        <v>2778</v>
      </c>
      <c r="E222" s="286" t="s">
        <v>2779</v>
      </c>
      <c r="F222" s="286" t="s">
        <v>2780</v>
      </c>
      <c r="G222" s="286" t="s">
        <v>635</v>
      </c>
      <c r="H222" s="286" t="s">
        <v>2684</v>
      </c>
      <c r="I222" s="286" t="s">
        <v>324</v>
      </c>
      <c r="J222" s="286">
        <v>9</v>
      </c>
      <c r="K222" s="286" t="s">
        <v>1749</v>
      </c>
      <c r="L222" s="287" t="s">
        <v>1410</v>
      </c>
      <c r="M222" s="769"/>
      <c r="N222" s="777"/>
    </row>
    <row r="223" spans="2:14" x14ac:dyDescent="0.25">
      <c r="B223" s="285" t="s">
        <v>209</v>
      </c>
      <c r="C223" s="307" t="s">
        <v>2777</v>
      </c>
      <c r="D223" s="286" t="s">
        <v>2778</v>
      </c>
      <c r="E223" s="286" t="s">
        <v>2779</v>
      </c>
      <c r="F223" s="286" t="s">
        <v>2780</v>
      </c>
      <c r="G223" s="286" t="s">
        <v>635</v>
      </c>
      <c r="H223" s="286" t="s">
        <v>2685</v>
      </c>
      <c r="I223" s="286" t="s">
        <v>324</v>
      </c>
      <c r="J223" s="286">
        <v>1</v>
      </c>
      <c r="K223" s="286" t="s">
        <v>2561</v>
      </c>
      <c r="L223" s="287" t="s">
        <v>34</v>
      </c>
      <c r="M223" s="769"/>
      <c r="N223" s="777"/>
    </row>
    <row r="224" spans="2:14" x14ac:dyDescent="0.25">
      <c r="B224" s="285" t="s">
        <v>209</v>
      </c>
      <c r="C224" s="307" t="s">
        <v>2777</v>
      </c>
      <c r="D224" s="286" t="s">
        <v>2778</v>
      </c>
      <c r="E224" s="286" t="s">
        <v>2779</v>
      </c>
      <c r="F224" s="286" t="s">
        <v>2780</v>
      </c>
      <c r="G224" s="286" t="s">
        <v>635</v>
      </c>
      <c r="H224" s="286" t="s">
        <v>2685</v>
      </c>
      <c r="I224" s="286" t="s">
        <v>324</v>
      </c>
      <c r="J224" s="286">
        <v>2</v>
      </c>
      <c r="K224" s="286" t="s">
        <v>715</v>
      </c>
      <c r="L224" s="287" t="s">
        <v>34</v>
      </c>
      <c r="M224" s="769"/>
      <c r="N224" s="777"/>
    </row>
    <row r="225" spans="2:14" x14ac:dyDescent="0.25">
      <c r="B225" s="285" t="s">
        <v>209</v>
      </c>
      <c r="C225" s="307" t="s">
        <v>2777</v>
      </c>
      <c r="D225" s="286" t="s">
        <v>2778</v>
      </c>
      <c r="E225" s="286" t="s">
        <v>2779</v>
      </c>
      <c r="F225" s="286" t="s">
        <v>2780</v>
      </c>
      <c r="G225" s="286" t="s">
        <v>635</v>
      </c>
      <c r="H225" s="286" t="s">
        <v>2685</v>
      </c>
      <c r="I225" s="286" t="s">
        <v>324</v>
      </c>
      <c r="J225" s="286">
        <v>3</v>
      </c>
      <c r="K225" s="286" t="s">
        <v>1639</v>
      </c>
      <c r="L225" s="287" t="s">
        <v>2568</v>
      </c>
      <c r="M225" s="769"/>
      <c r="N225" s="777"/>
    </row>
    <row r="226" spans="2:14" x14ac:dyDescent="0.25">
      <c r="B226" s="285" t="s">
        <v>209</v>
      </c>
      <c r="C226" s="307" t="s">
        <v>2777</v>
      </c>
      <c r="D226" s="286" t="s">
        <v>2778</v>
      </c>
      <c r="E226" s="286" t="s">
        <v>2779</v>
      </c>
      <c r="F226" s="286" t="s">
        <v>2780</v>
      </c>
      <c r="G226" s="286" t="s">
        <v>635</v>
      </c>
      <c r="H226" s="286" t="s">
        <v>2685</v>
      </c>
      <c r="I226" s="286" t="s">
        <v>324</v>
      </c>
      <c r="J226" s="286">
        <v>4</v>
      </c>
      <c r="K226" s="286" t="s">
        <v>720</v>
      </c>
      <c r="L226" s="287" t="s">
        <v>2830</v>
      </c>
      <c r="M226" s="769"/>
      <c r="N226" s="777"/>
    </row>
    <row r="227" spans="2:14" x14ac:dyDescent="0.25">
      <c r="B227" s="285" t="s">
        <v>209</v>
      </c>
      <c r="C227" s="307" t="s">
        <v>2777</v>
      </c>
      <c r="D227" s="286" t="s">
        <v>2778</v>
      </c>
      <c r="E227" s="286" t="s">
        <v>2779</v>
      </c>
      <c r="F227" s="286" t="s">
        <v>2780</v>
      </c>
      <c r="G227" s="286" t="s">
        <v>635</v>
      </c>
      <c r="H227" s="286" t="s">
        <v>2685</v>
      </c>
      <c r="I227" s="286" t="s">
        <v>324</v>
      </c>
      <c r="J227" s="286">
        <v>5</v>
      </c>
      <c r="K227" s="286" t="s">
        <v>4</v>
      </c>
      <c r="L227" s="287" t="s">
        <v>2804</v>
      </c>
      <c r="M227" s="769"/>
      <c r="N227" s="777"/>
    </row>
    <row r="228" spans="2:14" x14ac:dyDescent="0.25">
      <c r="B228" s="285" t="s">
        <v>209</v>
      </c>
      <c r="C228" s="307" t="s">
        <v>2777</v>
      </c>
      <c r="D228" s="286" t="s">
        <v>2778</v>
      </c>
      <c r="E228" s="286" t="s">
        <v>2779</v>
      </c>
      <c r="F228" s="286" t="s">
        <v>2780</v>
      </c>
      <c r="G228" s="286" t="s">
        <v>635</v>
      </c>
      <c r="H228" s="286" t="s">
        <v>2685</v>
      </c>
      <c r="I228" s="286" t="s">
        <v>324</v>
      </c>
      <c r="J228" s="286">
        <v>6</v>
      </c>
      <c r="K228" s="286" t="s">
        <v>2569</v>
      </c>
      <c r="L228" s="287" t="s">
        <v>1417</v>
      </c>
      <c r="M228" s="769"/>
      <c r="N228" s="777"/>
    </row>
    <row r="229" spans="2:14" x14ac:dyDescent="0.25">
      <c r="B229" s="285" t="s">
        <v>209</v>
      </c>
      <c r="C229" s="307" t="s">
        <v>2777</v>
      </c>
      <c r="D229" s="286" t="s">
        <v>2778</v>
      </c>
      <c r="E229" s="286" t="s">
        <v>2779</v>
      </c>
      <c r="F229" s="286" t="s">
        <v>2780</v>
      </c>
      <c r="G229" s="286" t="s">
        <v>635</v>
      </c>
      <c r="H229" s="286" t="s">
        <v>2685</v>
      </c>
      <c r="I229" s="286" t="s">
        <v>324</v>
      </c>
      <c r="J229" s="286">
        <v>7</v>
      </c>
      <c r="K229" s="286" t="s">
        <v>714</v>
      </c>
      <c r="L229" s="287" t="s">
        <v>34</v>
      </c>
      <c r="M229" s="769"/>
      <c r="N229" s="777"/>
    </row>
    <row r="230" spans="2:14" x14ac:dyDescent="0.25">
      <c r="B230" s="285" t="s">
        <v>209</v>
      </c>
      <c r="C230" s="307" t="s">
        <v>2777</v>
      </c>
      <c r="D230" s="286" t="s">
        <v>2778</v>
      </c>
      <c r="E230" s="286" t="s">
        <v>2779</v>
      </c>
      <c r="F230" s="286" t="s">
        <v>2780</v>
      </c>
      <c r="G230" s="286" t="s">
        <v>635</v>
      </c>
      <c r="H230" s="286" t="s">
        <v>2685</v>
      </c>
      <c r="I230" s="286" t="s">
        <v>324</v>
      </c>
      <c r="J230" s="286">
        <v>8</v>
      </c>
      <c r="K230" s="286" t="s">
        <v>1746</v>
      </c>
      <c r="L230" s="287" t="s">
        <v>1780</v>
      </c>
      <c r="M230" s="769"/>
      <c r="N230" s="777"/>
    </row>
    <row r="231" spans="2:14" x14ac:dyDescent="0.25">
      <c r="B231" s="285" t="s">
        <v>209</v>
      </c>
      <c r="C231" s="307" t="s">
        <v>2777</v>
      </c>
      <c r="D231" s="286" t="s">
        <v>2778</v>
      </c>
      <c r="E231" s="286" t="s">
        <v>2779</v>
      </c>
      <c r="F231" s="286" t="s">
        <v>2780</v>
      </c>
      <c r="G231" s="286" t="s">
        <v>635</v>
      </c>
      <c r="H231" s="286" t="s">
        <v>2685</v>
      </c>
      <c r="I231" s="286" t="s">
        <v>324</v>
      </c>
      <c r="J231" s="286">
        <v>9</v>
      </c>
      <c r="K231" s="286" t="s">
        <v>1749</v>
      </c>
      <c r="L231" s="287" t="s">
        <v>1410</v>
      </c>
      <c r="M231" s="769"/>
      <c r="N231" s="777"/>
    </row>
    <row r="232" spans="2:14" x14ac:dyDescent="0.25">
      <c r="B232" s="285" t="s">
        <v>2578</v>
      </c>
      <c r="C232" s="307" t="s">
        <v>2777</v>
      </c>
      <c r="D232" s="286" t="s">
        <v>2778</v>
      </c>
      <c r="E232" s="286" t="s">
        <v>2779</v>
      </c>
      <c r="F232" s="286" t="s">
        <v>2780</v>
      </c>
      <c r="G232" s="286" t="s">
        <v>635</v>
      </c>
      <c r="H232" s="286" t="s">
        <v>2735</v>
      </c>
      <c r="I232" s="286" t="s">
        <v>1186</v>
      </c>
      <c r="J232" s="286">
        <v>1</v>
      </c>
      <c r="K232" s="286" t="s">
        <v>2561</v>
      </c>
      <c r="L232" s="287" t="s">
        <v>34</v>
      </c>
      <c r="M232" s="769"/>
      <c r="N232" s="777"/>
    </row>
    <row r="233" spans="2:14" x14ac:dyDescent="0.25">
      <c r="B233" s="285" t="s">
        <v>2578</v>
      </c>
      <c r="C233" s="307" t="s">
        <v>2777</v>
      </c>
      <c r="D233" s="286" t="s">
        <v>2778</v>
      </c>
      <c r="E233" s="286" t="s">
        <v>2779</v>
      </c>
      <c r="F233" s="286" t="s">
        <v>2780</v>
      </c>
      <c r="G233" s="286" t="s">
        <v>635</v>
      </c>
      <c r="H233" s="286" t="s">
        <v>2735</v>
      </c>
      <c r="I233" s="286" t="s">
        <v>1186</v>
      </c>
      <c r="J233" s="286">
        <v>2</v>
      </c>
      <c r="K233" s="286" t="s">
        <v>715</v>
      </c>
      <c r="L233" s="287" t="s">
        <v>34</v>
      </c>
      <c r="M233" s="769"/>
      <c r="N233" s="777"/>
    </row>
    <row r="234" spans="2:14" x14ac:dyDescent="0.25">
      <c r="B234" s="285" t="s">
        <v>2578</v>
      </c>
      <c r="C234" s="307" t="s">
        <v>2777</v>
      </c>
      <c r="D234" s="286" t="s">
        <v>2778</v>
      </c>
      <c r="E234" s="286" t="s">
        <v>2779</v>
      </c>
      <c r="F234" s="286" t="s">
        <v>2780</v>
      </c>
      <c r="G234" s="286" t="s">
        <v>635</v>
      </c>
      <c r="H234" s="286" t="s">
        <v>2735</v>
      </c>
      <c r="I234" s="286" t="s">
        <v>1186</v>
      </c>
      <c r="J234" s="286">
        <v>3</v>
      </c>
      <c r="K234" s="286" t="s">
        <v>1639</v>
      </c>
      <c r="L234" s="287" t="s">
        <v>2831</v>
      </c>
      <c r="M234" s="769"/>
      <c r="N234" s="777"/>
    </row>
    <row r="235" spans="2:14" x14ac:dyDescent="0.25">
      <c r="B235" s="285" t="s">
        <v>2578</v>
      </c>
      <c r="C235" s="307" t="s">
        <v>2777</v>
      </c>
      <c r="D235" s="286" t="s">
        <v>2778</v>
      </c>
      <c r="E235" s="286" t="s">
        <v>2779</v>
      </c>
      <c r="F235" s="286" t="s">
        <v>2780</v>
      </c>
      <c r="G235" s="286" t="s">
        <v>635</v>
      </c>
      <c r="H235" s="286" t="s">
        <v>2735</v>
      </c>
      <c r="I235" s="286" t="s">
        <v>1186</v>
      </c>
      <c r="J235" s="286">
        <v>4</v>
      </c>
      <c r="K235" s="286" t="s">
        <v>717</v>
      </c>
      <c r="L235" s="287" t="s">
        <v>2832</v>
      </c>
      <c r="M235" s="769"/>
      <c r="N235" s="777"/>
    </row>
    <row r="236" spans="2:14" x14ac:dyDescent="0.25">
      <c r="B236" s="285" t="s">
        <v>2578</v>
      </c>
      <c r="C236" s="307" t="s">
        <v>2777</v>
      </c>
      <c r="D236" s="286" t="s">
        <v>2778</v>
      </c>
      <c r="E236" s="286" t="s">
        <v>2779</v>
      </c>
      <c r="F236" s="286" t="s">
        <v>2780</v>
      </c>
      <c r="G236" s="286" t="s">
        <v>635</v>
      </c>
      <c r="H236" s="286" t="s">
        <v>2735</v>
      </c>
      <c r="I236" s="286" t="s">
        <v>1186</v>
      </c>
      <c r="J236" s="286">
        <v>5</v>
      </c>
      <c r="K236" s="286" t="s">
        <v>718</v>
      </c>
      <c r="L236" s="287" t="s">
        <v>2833</v>
      </c>
      <c r="M236" s="769"/>
      <c r="N236" s="777"/>
    </row>
    <row r="237" spans="2:14" x14ac:dyDescent="0.25">
      <c r="B237" s="285" t="s">
        <v>2578</v>
      </c>
      <c r="C237" s="307" t="s">
        <v>2777</v>
      </c>
      <c r="D237" s="286" t="s">
        <v>2778</v>
      </c>
      <c r="E237" s="286" t="s">
        <v>2779</v>
      </c>
      <c r="F237" s="286" t="s">
        <v>2780</v>
      </c>
      <c r="G237" s="286" t="s">
        <v>635</v>
      </c>
      <c r="H237" s="286" t="s">
        <v>2735</v>
      </c>
      <c r="I237" s="286" t="s">
        <v>1186</v>
      </c>
      <c r="J237" s="286">
        <v>6</v>
      </c>
      <c r="K237" s="286" t="s">
        <v>719</v>
      </c>
      <c r="L237" s="287" t="s">
        <v>2094</v>
      </c>
      <c r="M237" s="769"/>
      <c r="N237" s="777"/>
    </row>
    <row r="238" spans="2:14" x14ac:dyDescent="0.25">
      <c r="B238" s="285" t="s">
        <v>2578</v>
      </c>
      <c r="C238" s="307" t="s">
        <v>2777</v>
      </c>
      <c r="D238" s="286" t="s">
        <v>2778</v>
      </c>
      <c r="E238" s="286" t="s">
        <v>2779</v>
      </c>
      <c r="F238" s="286" t="s">
        <v>2780</v>
      </c>
      <c r="G238" s="286" t="s">
        <v>635</v>
      </c>
      <c r="H238" s="286" t="s">
        <v>2735</v>
      </c>
      <c r="I238" s="286" t="s">
        <v>1186</v>
      </c>
      <c r="J238" s="286">
        <v>7</v>
      </c>
      <c r="K238" s="286" t="s">
        <v>720</v>
      </c>
      <c r="L238" s="287" t="s">
        <v>2834</v>
      </c>
      <c r="M238" s="769"/>
      <c r="N238" s="777"/>
    </row>
    <row r="239" spans="2:14" x14ac:dyDescent="0.25">
      <c r="B239" s="285" t="s">
        <v>2578</v>
      </c>
      <c r="C239" s="307" t="s">
        <v>2777</v>
      </c>
      <c r="D239" s="286" t="s">
        <v>2778</v>
      </c>
      <c r="E239" s="286" t="s">
        <v>2779</v>
      </c>
      <c r="F239" s="286" t="s">
        <v>2780</v>
      </c>
      <c r="G239" s="286" t="s">
        <v>635</v>
      </c>
      <c r="H239" s="286" t="s">
        <v>2735</v>
      </c>
      <c r="I239" s="286" t="s">
        <v>1186</v>
      </c>
      <c r="J239" s="286">
        <v>8</v>
      </c>
      <c r="K239" s="286" t="s">
        <v>4</v>
      </c>
      <c r="L239" s="287" t="s">
        <v>2804</v>
      </c>
      <c r="M239" s="769"/>
      <c r="N239" s="777"/>
    </row>
    <row r="240" spans="2:14" x14ac:dyDescent="0.25">
      <c r="B240" s="285" t="s">
        <v>2578</v>
      </c>
      <c r="C240" s="307" t="s">
        <v>2777</v>
      </c>
      <c r="D240" s="286" t="s">
        <v>2778</v>
      </c>
      <c r="E240" s="286" t="s">
        <v>2779</v>
      </c>
      <c r="F240" s="286" t="s">
        <v>2780</v>
      </c>
      <c r="G240" s="286" t="s">
        <v>635</v>
      </c>
      <c r="H240" s="286" t="s">
        <v>2735</v>
      </c>
      <c r="I240" s="286" t="s">
        <v>1186</v>
      </c>
      <c r="J240" s="286">
        <v>9</v>
      </c>
      <c r="K240" s="286" t="s">
        <v>216</v>
      </c>
      <c r="L240" s="287" t="s">
        <v>2835</v>
      </c>
      <c r="M240" s="769"/>
      <c r="N240" s="777"/>
    </row>
    <row r="241" spans="2:14" x14ac:dyDescent="0.25">
      <c r="B241" s="285" t="s">
        <v>2578</v>
      </c>
      <c r="C241" s="307" t="s">
        <v>2777</v>
      </c>
      <c r="D241" s="286" t="s">
        <v>2778</v>
      </c>
      <c r="E241" s="286" t="s">
        <v>2779</v>
      </c>
      <c r="F241" s="286" t="s">
        <v>2780</v>
      </c>
      <c r="G241" s="286" t="s">
        <v>635</v>
      </c>
      <c r="H241" s="286" t="s">
        <v>2735</v>
      </c>
      <c r="I241" s="286" t="s">
        <v>1186</v>
      </c>
      <c r="J241" s="286">
        <v>10</v>
      </c>
      <c r="K241" s="286" t="s">
        <v>2579</v>
      </c>
      <c r="L241" s="287" t="s">
        <v>2836</v>
      </c>
      <c r="M241" s="769"/>
      <c r="N241" s="777"/>
    </row>
    <row r="242" spans="2:14" x14ac:dyDescent="0.25">
      <c r="B242" s="285" t="s">
        <v>2578</v>
      </c>
      <c r="C242" s="307" t="s">
        <v>2777</v>
      </c>
      <c r="D242" s="286" t="s">
        <v>2778</v>
      </c>
      <c r="E242" s="286" t="s">
        <v>2779</v>
      </c>
      <c r="F242" s="286" t="s">
        <v>2780</v>
      </c>
      <c r="G242" s="286" t="s">
        <v>635</v>
      </c>
      <c r="H242" s="286" t="s">
        <v>2735</v>
      </c>
      <c r="I242" s="286" t="s">
        <v>1186</v>
      </c>
      <c r="J242" s="286">
        <v>11</v>
      </c>
      <c r="K242" s="286" t="s">
        <v>2580</v>
      </c>
      <c r="L242" s="287" t="s">
        <v>2837</v>
      </c>
      <c r="M242" s="769"/>
      <c r="N242" s="777"/>
    </row>
    <row r="243" spans="2:14" x14ac:dyDescent="0.25">
      <c r="B243" s="285" t="s">
        <v>2578</v>
      </c>
      <c r="C243" s="307" t="s">
        <v>2777</v>
      </c>
      <c r="D243" s="286" t="s">
        <v>2778</v>
      </c>
      <c r="E243" s="286" t="s">
        <v>2779</v>
      </c>
      <c r="F243" s="286" t="s">
        <v>2780</v>
      </c>
      <c r="G243" s="286" t="s">
        <v>635</v>
      </c>
      <c r="H243" s="286" t="s">
        <v>2735</v>
      </c>
      <c r="I243" s="286" t="s">
        <v>1186</v>
      </c>
      <c r="J243" s="286">
        <v>12</v>
      </c>
      <c r="K243" s="286" t="s">
        <v>1335</v>
      </c>
      <c r="L243" s="287" t="s">
        <v>1337</v>
      </c>
      <c r="M243" s="769"/>
      <c r="N243" s="777"/>
    </row>
    <row r="244" spans="2:14" x14ac:dyDescent="0.25">
      <c r="B244" s="285" t="s">
        <v>2578</v>
      </c>
      <c r="C244" s="307" t="s">
        <v>2777</v>
      </c>
      <c r="D244" s="286" t="s">
        <v>2778</v>
      </c>
      <c r="E244" s="286" t="s">
        <v>2779</v>
      </c>
      <c r="F244" s="286" t="s">
        <v>2780</v>
      </c>
      <c r="G244" s="286" t="s">
        <v>635</v>
      </c>
      <c r="H244" s="286" t="s">
        <v>2735</v>
      </c>
      <c r="I244" s="286" t="s">
        <v>1186</v>
      </c>
      <c r="J244" s="286">
        <v>13</v>
      </c>
      <c r="K244" s="286" t="s">
        <v>248</v>
      </c>
      <c r="L244" s="287" t="s">
        <v>1047</v>
      </c>
      <c r="M244" s="769"/>
      <c r="N244" s="777"/>
    </row>
    <row r="245" spans="2:14" x14ac:dyDescent="0.25">
      <c r="B245" s="285" t="s">
        <v>2578</v>
      </c>
      <c r="C245" s="307" t="s">
        <v>2777</v>
      </c>
      <c r="D245" s="286" t="s">
        <v>2778</v>
      </c>
      <c r="E245" s="286" t="s">
        <v>2779</v>
      </c>
      <c r="F245" s="286" t="s">
        <v>2780</v>
      </c>
      <c r="G245" s="286" t="s">
        <v>635</v>
      </c>
      <c r="H245" s="286" t="s">
        <v>2735</v>
      </c>
      <c r="I245" s="286" t="s">
        <v>1186</v>
      </c>
      <c r="J245" s="286">
        <v>14</v>
      </c>
      <c r="K245" s="286" t="s">
        <v>1334</v>
      </c>
      <c r="L245" s="287" t="s">
        <v>1410</v>
      </c>
      <c r="M245" s="769"/>
      <c r="N245" s="777"/>
    </row>
    <row r="246" spans="2:14" x14ac:dyDescent="0.25">
      <c r="B246" s="285" t="s">
        <v>2578</v>
      </c>
      <c r="C246" s="307" t="s">
        <v>2777</v>
      </c>
      <c r="D246" s="286" t="s">
        <v>2778</v>
      </c>
      <c r="E246" s="286" t="s">
        <v>2779</v>
      </c>
      <c r="F246" s="286" t="s">
        <v>2780</v>
      </c>
      <c r="G246" s="286" t="s">
        <v>635</v>
      </c>
      <c r="H246" s="286" t="s">
        <v>2735</v>
      </c>
      <c r="I246" s="286" t="s">
        <v>1186</v>
      </c>
      <c r="J246" s="286">
        <v>15</v>
      </c>
      <c r="K246" s="286" t="s">
        <v>1338</v>
      </c>
      <c r="L246" s="287" t="s">
        <v>2838</v>
      </c>
      <c r="M246" s="769"/>
      <c r="N246" s="777"/>
    </row>
    <row r="247" spans="2:14" x14ac:dyDescent="0.25">
      <c r="B247" s="285" t="s">
        <v>2578</v>
      </c>
      <c r="C247" s="307" t="s">
        <v>2777</v>
      </c>
      <c r="D247" s="286" t="s">
        <v>2778</v>
      </c>
      <c r="E247" s="286" t="s">
        <v>2779</v>
      </c>
      <c r="F247" s="286" t="s">
        <v>2780</v>
      </c>
      <c r="G247" s="286" t="s">
        <v>635</v>
      </c>
      <c r="H247" s="286" t="s">
        <v>2735</v>
      </c>
      <c r="I247" s="286" t="s">
        <v>1186</v>
      </c>
      <c r="J247" s="286">
        <v>16</v>
      </c>
      <c r="K247" s="286" t="s">
        <v>1339</v>
      </c>
      <c r="L247" s="287" t="s">
        <v>2838</v>
      </c>
      <c r="M247" s="769"/>
      <c r="N247" s="777"/>
    </row>
    <row r="248" spans="2:14" x14ac:dyDescent="0.25">
      <c r="B248" s="285" t="s">
        <v>2578</v>
      </c>
      <c r="C248" s="307" t="s">
        <v>2777</v>
      </c>
      <c r="D248" s="286" t="s">
        <v>2778</v>
      </c>
      <c r="E248" s="286" t="s">
        <v>2779</v>
      </c>
      <c r="F248" s="286" t="s">
        <v>2780</v>
      </c>
      <c r="G248" s="286" t="s">
        <v>635</v>
      </c>
      <c r="H248" s="286" t="s">
        <v>2735</v>
      </c>
      <c r="I248" s="286" t="s">
        <v>1186</v>
      </c>
      <c r="J248" s="286">
        <v>17</v>
      </c>
      <c r="K248" s="286" t="s">
        <v>1340</v>
      </c>
      <c r="L248" s="287" t="s">
        <v>2838</v>
      </c>
      <c r="M248" s="769"/>
      <c r="N248" s="777"/>
    </row>
    <row r="249" spans="2:14" x14ac:dyDescent="0.25">
      <c r="B249" s="285" t="s">
        <v>2578</v>
      </c>
      <c r="C249" s="307" t="s">
        <v>2777</v>
      </c>
      <c r="D249" s="286" t="s">
        <v>2778</v>
      </c>
      <c r="E249" s="286" t="s">
        <v>2779</v>
      </c>
      <c r="F249" s="286" t="s">
        <v>2780</v>
      </c>
      <c r="G249" s="286" t="s">
        <v>635</v>
      </c>
      <c r="H249" s="286" t="s">
        <v>2735</v>
      </c>
      <c r="I249" s="286" t="s">
        <v>1186</v>
      </c>
      <c r="J249" s="286">
        <v>18</v>
      </c>
      <c r="K249" s="286" t="s">
        <v>1341</v>
      </c>
      <c r="L249" s="287"/>
      <c r="M249" s="769"/>
      <c r="N249" s="777"/>
    </row>
    <row r="250" spans="2:14" x14ac:dyDescent="0.25">
      <c r="B250" s="285" t="s">
        <v>2578</v>
      </c>
      <c r="C250" s="307" t="s">
        <v>2777</v>
      </c>
      <c r="D250" s="286" t="s">
        <v>2778</v>
      </c>
      <c r="E250" s="286" t="s">
        <v>2779</v>
      </c>
      <c r="F250" s="286" t="s">
        <v>2780</v>
      </c>
      <c r="G250" s="286" t="s">
        <v>635</v>
      </c>
      <c r="H250" s="286" t="s">
        <v>2735</v>
      </c>
      <c r="I250" s="286" t="s">
        <v>1186</v>
      </c>
      <c r="J250" s="286">
        <v>19</v>
      </c>
      <c r="K250" s="286" t="s">
        <v>1342</v>
      </c>
      <c r="L250" s="287" t="s">
        <v>1410</v>
      </c>
      <c r="M250" s="769"/>
      <c r="N250" s="777"/>
    </row>
    <row r="251" spans="2:14" x14ac:dyDescent="0.25">
      <c r="B251" s="285" t="s">
        <v>2578</v>
      </c>
      <c r="C251" s="307" t="s">
        <v>2777</v>
      </c>
      <c r="D251" s="286" t="s">
        <v>2778</v>
      </c>
      <c r="E251" s="286" t="s">
        <v>2779</v>
      </c>
      <c r="F251" s="286" t="s">
        <v>2780</v>
      </c>
      <c r="G251" s="286" t="s">
        <v>635</v>
      </c>
      <c r="H251" s="286" t="s">
        <v>2735</v>
      </c>
      <c r="I251" s="286" t="s">
        <v>1186</v>
      </c>
      <c r="J251" s="286">
        <v>20</v>
      </c>
      <c r="K251" s="286" t="s">
        <v>2581</v>
      </c>
      <c r="L251" s="287" t="s">
        <v>14</v>
      </c>
      <c r="M251" s="769"/>
      <c r="N251" s="777"/>
    </row>
    <row r="252" spans="2:14" x14ac:dyDescent="0.25">
      <c r="B252" s="285" t="s">
        <v>2578</v>
      </c>
      <c r="C252" s="307" t="s">
        <v>2777</v>
      </c>
      <c r="D252" s="286" t="s">
        <v>2778</v>
      </c>
      <c r="E252" s="286" t="s">
        <v>2779</v>
      </c>
      <c r="F252" s="286" t="s">
        <v>2780</v>
      </c>
      <c r="G252" s="286" t="s">
        <v>635</v>
      </c>
      <c r="H252" s="286" t="s">
        <v>2735</v>
      </c>
      <c r="I252" s="286" t="s">
        <v>1186</v>
      </c>
      <c r="J252" s="286">
        <v>21</v>
      </c>
      <c r="K252" s="286" t="s">
        <v>1768</v>
      </c>
      <c r="L252" s="287" t="s">
        <v>2839</v>
      </c>
      <c r="M252" s="769"/>
      <c r="N252" s="777"/>
    </row>
    <row r="253" spans="2:14" x14ac:dyDescent="0.25">
      <c r="B253" s="285" t="s">
        <v>2578</v>
      </c>
      <c r="C253" s="307" t="s">
        <v>2777</v>
      </c>
      <c r="D253" s="286" t="s">
        <v>2778</v>
      </c>
      <c r="E253" s="286" t="s">
        <v>2779</v>
      </c>
      <c r="F253" s="286" t="s">
        <v>2780</v>
      </c>
      <c r="G253" s="286" t="s">
        <v>635</v>
      </c>
      <c r="H253" s="286" t="s">
        <v>2735</v>
      </c>
      <c r="I253" s="286" t="s">
        <v>1186</v>
      </c>
      <c r="J253" s="286">
        <v>22</v>
      </c>
      <c r="K253" s="286" t="s">
        <v>2582</v>
      </c>
      <c r="L253" s="287" t="s">
        <v>2840</v>
      </c>
      <c r="M253" s="769"/>
      <c r="N253" s="777"/>
    </row>
    <row r="254" spans="2:14" x14ac:dyDescent="0.25">
      <c r="B254" s="285" t="s">
        <v>2578</v>
      </c>
      <c r="C254" s="307" t="s">
        <v>2777</v>
      </c>
      <c r="D254" s="286" t="s">
        <v>2778</v>
      </c>
      <c r="E254" s="286" t="s">
        <v>2779</v>
      </c>
      <c r="F254" s="286" t="s">
        <v>2780</v>
      </c>
      <c r="G254" s="286" t="s">
        <v>635</v>
      </c>
      <c r="H254" s="286" t="s">
        <v>2735</v>
      </c>
      <c r="I254" s="286" t="s">
        <v>1186</v>
      </c>
      <c r="J254" s="286">
        <v>23</v>
      </c>
      <c r="K254" s="286" t="s">
        <v>714</v>
      </c>
      <c r="L254" s="287" t="s">
        <v>34</v>
      </c>
      <c r="M254" s="769"/>
      <c r="N254" s="777"/>
    </row>
    <row r="255" spans="2:14" x14ac:dyDescent="0.25">
      <c r="B255" s="285" t="s">
        <v>2578</v>
      </c>
      <c r="C255" s="307" t="s">
        <v>2777</v>
      </c>
      <c r="D255" s="286" t="s">
        <v>2778</v>
      </c>
      <c r="E255" s="286" t="s">
        <v>2779</v>
      </c>
      <c r="F255" s="286" t="s">
        <v>2780</v>
      </c>
      <c r="G255" s="286" t="s">
        <v>635</v>
      </c>
      <c r="H255" s="286" t="s">
        <v>2735</v>
      </c>
      <c r="I255" s="286" t="s">
        <v>1186</v>
      </c>
      <c r="J255" s="286">
        <v>24</v>
      </c>
      <c r="K255" s="286" t="s">
        <v>1746</v>
      </c>
      <c r="L255" s="287" t="s">
        <v>1780</v>
      </c>
      <c r="M255" s="769"/>
      <c r="N255" s="777"/>
    </row>
    <row r="256" spans="2:14" x14ac:dyDescent="0.25">
      <c r="B256" s="285" t="s">
        <v>2578</v>
      </c>
      <c r="C256" s="307" t="s">
        <v>2777</v>
      </c>
      <c r="D256" s="286" t="s">
        <v>2778</v>
      </c>
      <c r="E256" s="286" t="s">
        <v>2779</v>
      </c>
      <c r="F256" s="286" t="s">
        <v>2780</v>
      </c>
      <c r="G256" s="286" t="s">
        <v>635</v>
      </c>
      <c r="H256" s="286" t="s">
        <v>2735</v>
      </c>
      <c r="I256" s="286" t="s">
        <v>1186</v>
      </c>
      <c r="J256" s="286">
        <v>25</v>
      </c>
      <c r="K256" s="286" t="s">
        <v>1749</v>
      </c>
      <c r="L256" s="287" t="s">
        <v>1410</v>
      </c>
      <c r="M256" s="769"/>
      <c r="N256" s="777"/>
    </row>
    <row r="257" spans="2:14" x14ac:dyDescent="0.25">
      <c r="B257" s="285" t="s">
        <v>2578</v>
      </c>
      <c r="C257" s="307" t="s">
        <v>2777</v>
      </c>
      <c r="D257" s="286" t="s">
        <v>2778</v>
      </c>
      <c r="E257" s="286" t="s">
        <v>2779</v>
      </c>
      <c r="F257" s="286" t="s">
        <v>2780</v>
      </c>
      <c r="G257" s="286" t="s">
        <v>635</v>
      </c>
      <c r="H257" s="286" t="s">
        <v>2735</v>
      </c>
      <c r="I257" s="286" t="s">
        <v>1186</v>
      </c>
      <c r="J257" s="286">
        <v>1</v>
      </c>
      <c r="K257" s="286" t="s">
        <v>2561</v>
      </c>
      <c r="L257" s="287" t="s">
        <v>40</v>
      </c>
      <c r="M257" s="769"/>
      <c r="N257" s="777"/>
    </row>
    <row r="258" spans="2:14" x14ac:dyDescent="0.25">
      <c r="B258" s="285" t="s">
        <v>2578</v>
      </c>
      <c r="C258" s="307" t="s">
        <v>2777</v>
      </c>
      <c r="D258" s="286" t="s">
        <v>2778</v>
      </c>
      <c r="E258" s="286" t="s">
        <v>2779</v>
      </c>
      <c r="F258" s="286" t="s">
        <v>2780</v>
      </c>
      <c r="G258" s="286" t="s">
        <v>635</v>
      </c>
      <c r="H258" s="286" t="s">
        <v>2735</v>
      </c>
      <c r="I258" s="286" t="s">
        <v>1186</v>
      </c>
      <c r="J258" s="286">
        <v>2</v>
      </c>
      <c r="K258" s="286" t="s">
        <v>715</v>
      </c>
      <c r="L258" s="287" t="s">
        <v>34</v>
      </c>
      <c r="M258" s="769"/>
      <c r="N258" s="777"/>
    </row>
    <row r="259" spans="2:14" x14ac:dyDescent="0.25">
      <c r="B259" s="285" t="s">
        <v>2578</v>
      </c>
      <c r="C259" s="307" t="s">
        <v>2777</v>
      </c>
      <c r="D259" s="286" t="s">
        <v>2778</v>
      </c>
      <c r="E259" s="286" t="s">
        <v>2779</v>
      </c>
      <c r="F259" s="286" t="s">
        <v>2780</v>
      </c>
      <c r="G259" s="286" t="s">
        <v>635</v>
      </c>
      <c r="H259" s="286" t="s">
        <v>2735</v>
      </c>
      <c r="I259" s="286" t="s">
        <v>1186</v>
      </c>
      <c r="J259" s="286">
        <v>3</v>
      </c>
      <c r="K259" s="286" t="s">
        <v>1639</v>
      </c>
      <c r="L259" s="287" t="s">
        <v>2831</v>
      </c>
      <c r="M259" s="769"/>
      <c r="N259" s="777"/>
    </row>
    <row r="260" spans="2:14" x14ac:dyDescent="0.25">
      <c r="B260" s="285" t="s">
        <v>2578</v>
      </c>
      <c r="C260" s="307" t="s">
        <v>2777</v>
      </c>
      <c r="D260" s="286" t="s">
        <v>2778</v>
      </c>
      <c r="E260" s="286" t="s">
        <v>2779</v>
      </c>
      <c r="F260" s="286" t="s">
        <v>2780</v>
      </c>
      <c r="G260" s="286" t="s">
        <v>635</v>
      </c>
      <c r="H260" s="286" t="s">
        <v>2735</v>
      </c>
      <c r="I260" s="286" t="s">
        <v>1186</v>
      </c>
      <c r="J260" s="286">
        <v>4</v>
      </c>
      <c r="K260" s="286" t="s">
        <v>717</v>
      </c>
      <c r="L260" s="287" t="s">
        <v>2832</v>
      </c>
      <c r="M260" s="769"/>
      <c r="N260" s="777"/>
    </row>
    <row r="261" spans="2:14" x14ac:dyDescent="0.25">
      <c r="B261" s="285" t="s">
        <v>2578</v>
      </c>
      <c r="C261" s="307" t="s">
        <v>2777</v>
      </c>
      <c r="D261" s="286" t="s">
        <v>2778</v>
      </c>
      <c r="E261" s="286" t="s">
        <v>2779</v>
      </c>
      <c r="F261" s="286" t="s">
        <v>2780</v>
      </c>
      <c r="G261" s="286" t="s">
        <v>635</v>
      </c>
      <c r="H261" s="286" t="s">
        <v>2735</v>
      </c>
      <c r="I261" s="286" t="s">
        <v>1186</v>
      </c>
      <c r="J261" s="286">
        <v>5</v>
      </c>
      <c r="K261" s="286" t="s">
        <v>718</v>
      </c>
      <c r="L261" s="287" t="s">
        <v>2841</v>
      </c>
      <c r="M261" s="769"/>
      <c r="N261" s="777"/>
    </row>
    <row r="262" spans="2:14" x14ac:dyDescent="0.25">
      <c r="B262" s="285" t="s">
        <v>2578</v>
      </c>
      <c r="C262" s="307" t="s">
        <v>2777</v>
      </c>
      <c r="D262" s="286" t="s">
        <v>2778</v>
      </c>
      <c r="E262" s="286" t="s">
        <v>2779</v>
      </c>
      <c r="F262" s="286" t="s">
        <v>2780</v>
      </c>
      <c r="G262" s="286" t="s">
        <v>635</v>
      </c>
      <c r="H262" s="286" t="s">
        <v>2735</v>
      </c>
      <c r="I262" s="286" t="s">
        <v>1186</v>
      </c>
      <c r="J262" s="286">
        <v>6</v>
      </c>
      <c r="K262" s="286" t="s">
        <v>719</v>
      </c>
      <c r="L262" s="287" t="s">
        <v>2094</v>
      </c>
      <c r="M262" s="769"/>
      <c r="N262" s="777"/>
    </row>
    <row r="263" spans="2:14" x14ac:dyDescent="0.25">
      <c r="B263" s="285" t="s">
        <v>2578</v>
      </c>
      <c r="C263" s="307" t="s">
        <v>2777</v>
      </c>
      <c r="D263" s="286" t="s">
        <v>2778</v>
      </c>
      <c r="E263" s="286" t="s">
        <v>2779</v>
      </c>
      <c r="F263" s="286" t="s">
        <v>2780</v>
      </c>
      <c r="G263" s="286" t="s">
        <v>635</v>
      </c>
      <c r="H263" s="286" t="s">
        <v>2735</v>
      </c>
      <c r="I263" s="286" t="s">
        <v>1186</v>
      </c>
      <c r="J263" s="286">
        <v>7</v>
      </c>
      <c r="K263" s="286" t="s">
        <v>720</v>
      </c>
      <c r="L263" s="287" t="s">
        <v>2842</v>
      </c>
      <c r="M263" s="769"/>
      <c r="N263" s="777"/>
    </row>
    <row r="264" spans="2:14" x14ac:dyDescent="0.25">
      <c r="B264" s="285" t="s">
        <v>2578</v>
      </c>
      <c r="C264" s="307" t="s">
        <v>2777</v>
      </c>
      <c r="D264" s="286" t="s">
        <v>2778</v>
      </c>
      <c r="E264" s="286" t="s">
        <v>2779</v>
      </c>
      <c r="F264" s="286" t="s">
        <v>2780</v>
      </c>
      <c r="G264" s="286" t="s">
        <v>635</v>
      </c>
      <c r="H264" s="286" t="s">
        <v>2735</v>
      </c>
      <c r="I264" s="286" t="s">
        <v>1186</v>
      </c>
      <c r="J264" s="286">
        <v>8</v>
      </c>
      <c r="K264" s="286" t="s">
        <v>4</v>
      </c>
      <c r="L264" s="287" t="s">
        <v>2804</v>
      </c>
      <c r="M264" s="769"/>
      <c r="N264" s="777"/>
    </row>
    <row r="265" spans="2:14" x14ac:dyDescent="0.25">
      <c r="B265" s="285" t="s">
        <v>2578</v>
      </c>
      <c r="C265" s="307" t="s">
        <v>2777</v>
      </c>
      <c r="D265" s="286" t="s">
        <v>2778</v>
      </c>
      <c r="E265" s="286" t="s">
        <v>2779</v>
      </c>
      <c r="F265" s="286" t="s">
        <v>2780</v>
      </c>
      <c r="G265" s="286" t="s">
        <v>635</v>
      </c>
      <c r="H265" s="286" t="s">
        <v>2735</v>
      </c>
      <c r="I265" s="286" t="s">
        <v>1186</v>
      </c>
      <c r="J265" s="286">
        <v>9</v>
      </c>
      <c r="K265" s="286" t="s">
        <v>216</v>
      </c>
      <c r="L265" s="287" t="s">
        <v>2835</v>
      </c>
      <c r="M265" s="769"/>
      <c r="N265" s="777"/>
    </row>
    <row r="266" spans="2:14" x14ac:dyDescent="0.25">
      <c r="B266" s="285" t="s">
        <v>2578</v>
      </c>
      <c r="C266" s="307" t="s">
        <v>2777</v>
      </c>
      <c r="D266" s="286" t="s">
        <v>2778</v>
      </c>
      <c r="E266" s="286" t="s">
        <v>2779</v>
      </c>
      <c r="F266" s="286" t="s">
        <v>2780</v>
      </c>
      <c r="G266" s="286" t="s">
        <v>635</v>
      </c>
      <c r="H266" s="286" t="s">
        <v>2735</v>
      </c>
      <c r="I266" s="286" t="s">
        <v>1186</v>
      </c>
      <c r="J266" s="286">
        <v>10</v>
      </c>
      <c r="K266" s="286" t="s">
        <v>2579</v>
      </c>
      <c r="L266" s="287" t="s">
        <v>2836</v>
      </c>
      <c r="M266" s="769"/>
      <c r="N266" s="777"/>
    </row>
    <row r="267" spans="2:14" x14ac:dyDescent="0.25">
      <c r="B267" s="285" t="s">
        <v>2578</v>
      </c>
      <c r="C267" s="307" t="s">
        <v>2777</v>
      </c>
      <c r="D267" s="286" t="s">
        <v>2778</v>
      </c>
      <c r="E267" s="286" t="s">
        <v>2779</v>
      </c>
      <c r="F267" s="286" t="s">
        <v>2780</v>
      </c>
      <c r="G267" s="286" t="s">
        <v>635</v>
      </c>
      <c r="H267" s="286" t="s">
        <v>2735</v>
      </c>
      <c r="I267" s="286" t="s">
        <v>1186</v>
      </c>
      <c r="J267" s="286">
        <v>11</v>
      </c>
      <c r="K267" s="286" t="s">
        <v>2580</v>
      </c>
      <c r="L267" s="287" t="s">
        <v>2837</v>
      </c>
      <c r="M267" s="769"/>
      <c r="N267" s="777"/>
    </row>
    <row r="268" spans="2:14" x14ac:dyDescent="0.25">
      <c r="B268" s="285" t="s">
        <v>2578</v>
      </c>
      <c r="C268" s="307" t="s">
        <v>2777</v>
      </c>
      <c r="D268" s="286" t="s">
        <v>2778</v>
      </c>
      <c r="E268" s="286" t="s">
        <v>2779</v>
      </c>
      <c r="F268" s="286" t="s">
        <v>2780</v>
      </c>
      <c r="G268" s="286" t="s">
        <v>635</v>
      </c>
      <c r="H268" s="286" t="s">
        <v>2735</v>
      </c>
      <c r="I268" s="286" t="s">
        <v>1186</v>
      </c>
      <c r="J268" s="286">
        <v>12</v>
      </c>
      <c r="K268" s="286" t="s">
        <v>1335</v>
      </c>
      <c r="L268" s="287" t="s">
        <v>1337</v>
      </c>
      <c r="M268" s="769"/>
      <c r="N268" s="777"/>
    </row>
    <row r="269" spans="2:14" x14ac:dyDescent="0.25">
      <c r="B269" s="285" t="s">
        <v>2578</v>
      </c>
      <c r="C269" s="307" t="s">
        <v>2777</v>
      </c>
      <c r="D269" s="286" t="s">
        <v>2778</v>
      </c>
      <c r="E269" s="286" t="s">
        <v>2779</v>
      </c>
      <c r="F269" s="286" t="s">
        <v>2780</v>
      </c>
      <c r="G269" s="286" t="s">
        <v>635</v>
      </c>
      <c r="H269" s="286" t="s">
        <v>2735</v>
      </c>
      <c r="I269" s="286" t="s">
        <v>1186</v>
      </c>
      <c r="J269" s="286">
        <v>13</v>
      </c>
      <c r="K269" s="286" t="s">
        <v>248</v>
      </c>
      <c r="L269" s="287" t="s">
        <v>1047</v>
      </c>
      <c r="M269" s="769"/>
      <c r="N269" s="777"/>
    </row>
    <row r="270" spans="2:14" x14ac:dyDescent="0.25">
      <c r="B270" s="285" t="s">
        <v>2578</v>
      </c>
      <c r="C270" s="307" t="s">
        <v>2777</v>
      </c>
      <c r="D270" s="286" t="s">
        <v>2778</v>
      </c>
      <c r="E270" s="286" t="s">
        <v>2779</v>
      </c>
      <c r="F270" s="286" t="s">
        <v>2780</v>
      </c>
      <c r="G270" s="286" t="s">
        <v>635</v>
      </c>
      <c r="H270" s="286" t="s">
        <v>2735</v>
      </c>
      <c r="I270" s="286" t="s">
        <v>1186</v>
      </c>
      <c r="J270" s="286">
        <v>14</v>
      </c>
      <c r="K270" s="286" t="s">
        <v>1334</v>
      </c>
      <c r="L270" s="287" t="s">
        <v>1410</v>
      </c>
      <c r="M270" s="769"/>
      <c r="N270" s="777"/>
    </row>
    <row r="271" spans="2:14" x14ac:dyDescent="0.25">
      <c r="B271" s="285" t="s">
        <v>2578</v>
      </c>
      <c r="C271" s="307" t="s">
        <v>2777</v>
      </c>
      <c r="D271" s="286" t="s">
        <v>2778</v>
      </c>
      <c r="E271" s="286" t="s">
        <v>2779</v>
      </c>
      <c r="F271" s="286" t="s">
        <v>2780</v>
      </c>
      <c r="G271" s="286" t="s">
        <v>635</v>
      </c>
      <c r="H271" s="286" t="s">
        <v>2735</v>
      </c>
      <c r="I271" s="286" t="s">
        <v>1186</v>
      </c>
      <c r="J271" s="286">
        <v>15</v>
      </c>
      <c r="K271" s="286" t="s">
        <v>1338</v>
      </c>
      <c r="L271" s="287" t="s">
        <v>2838</v>
      </c>
      <c r="M271" s="769"/>
      <c r="N271" s="777"/>
    </row>
    <row r="272" spans="2:14" x14ac:dyDescent="0.25">
      <c r="B272" s="285" t="s">
        <v>2578</v>
      </c>
      <c r="C272" s="307" t="s">
        <v>2777</v>
      </c>
      <c r="D272" s="286" t="s">
        <v>2778</v>
      </c>
      <c r="E272" s="286" t="s">
        <v>2779</v>
      </c>
      <c r="F272" s="286" t="s">
        <v>2780</v>
      </c>
      <c r="G272" s="286" t="s">
        <v>635</v>
      </c>
      <c r="H272" s="286" t="s">
        <v>2735</v>
      </c>
      <c r="I272" s="286" t="s">
        <v>1186</v>
      </c>
      <c r="J272" s="286">
        <v>16</v>
      </c>
      <c r="K272" s="286" t="s">
        <v>1339</v>
      </c>
      <c r="L272" s="287" t="s">
        <v>2838</v>
      </c>
      <c r="M272" s="769"/>
      <c r="N272" s="777"/>
    </row>
    <row r="273" spans="2:14" x14ac:dyDescent="0.25">
      <c r="B273" s="285" t="s">
        <v>2578</v>
      </c>
      <c r="C273" s="307" t="s">
        <v>2777</v>
      </c>
      <c r="D273" s="286" t="s">
        <v>2778</v>
      </c>
      <c r="E273" s="286" t="s">
        <v>2779</v>
      </c>
      <c r="F273" s="286" t="s">
        <v>2780</v>
      </c>
      <c r="G273" s="286" t="s">
        <v>635</v>
      </c>
      <c r="H273" s="286" t="s">
        <v>2735</v>
      </c>
      <c r="I273" s="286" t="s">
        <v>1186</v>
      </c>
      <c r="J273" s="286">
        <v>17</v>
      </c>
      <c r="K273" s="286" t="s">
        <v>1340</v>
      </c>
      <c r="L273" s="287" t="s">
        <v>2838</v>
      </c>
      <c r="M273" s="769"/>
      <c r="N273" s="777"/>
    </row>
    <row r="274" spans="2:14" x14ac:dyDescent="0.25">
      <c r="B274" s="285" t="s">
        <v>2578</v>
      </c>
      <c r="C274" s="307" t="s">
        <v>2777</v>
      </c>
      <c r="D274" s="286" t="s">
        <v>2778</v>
      </c>
      <c r="E274" s="286" t="s">
        <v>2779</v>
      </c>
      <c r="F274" s="286" t="s">
        <v>2780</v>
      </c>
      <c r="G274" s="286" t="s">
        <v>635</v>
      </c>
      <c r="H274" s="286" t="s">
        <v>2735</v>
      </c>
      <c r="I274" s="286" t="s">
        <v>1186</v>
      </c>
      <c r="J274" s="286">
        <v>18</v>
      </c>
      <c r="K274" s="286" t="s">
        <v>1341</v>
      </c>
      <c r="L274" s="287"/>
      <c r="M274" s="769"/>
      <c r="N274" s="777"/>
    </row>
    <row r="275" spans="2:14" x14ac:dyDescent="0.25">
      <c r="B275" s="285" t="s">
        <v>2578</v>
      </c>
      <c r="C275" s="307" t="s">
        <v>2777</v>
      </c>
      <c r="D275" s="286" t="s">
        <v>2778</v>
      </c>
      <c r="E275" s="286" t="s">
        <v>2779</v>
      </c>
      <c r="F275" s="286" t="s">
        <v>2780</v>
      </c>
      <c r="G275" s="286" t="s">
        <v>635</v>
      </c>
      <c r="H275" s="286" t="s">
        <v>2735</v>
      </c>
      <c r="I275" s="286" t="s">
        <v>1186</v>
      </c>
      <c r="J275" s="286">
        <v>19</v>
      </c>
      <c r="K275" s="286" t="s">
        <v>1342</v>
      </c>
      <c r="L275" s="287" t="s">
        <v>1410</v>
      </c>
      <c r="M275" s="769"/>
      <c r="N275" s="777"/>
    </row>
    <row r="276" spans="2:14" x14ac:dyDescent="0.25">
      <c r="B276" s="285" t="s">
        <v>2578</v>
      </c>
      <c r="C276" s="307" t="s">
        <v>2777</v>
      </c>
      <c r="D276" s="286" t="s">
        <v>2778</v>
      </c>
      <c r="E276" s="286" t="s">
        <v>2779</v>
      </c>
      <c r="F276" s="286" t="s">
        <v>2780</v>
      </c>
      <c r="G276" s="286" t="s">
        <v>635</v>
      </c>
      <c r="H276" s="286" t="s">
        <v>2735</v>
      </c>
      <c r="I276" s="286" t="s">
        <v>1186</v>
      </c>
      <c r="J276" s="286">
        <v>20</v>
      </c>
      <c r="K276" s="286" t="s">
        <v>2581</v>
      </c>
      <c r="L276" s="287" t="s">
        <v>14</v>
      </c>
      <c r="M276" s="769"/>
      <c r="N276" s="777"/>
    </row>
    <row r="277" spans="2:14" x14ac:dyDescent="0.25">
      <c r="B277" s="285" t="s">
        <v>2578</v>
      </c>
      <c r="C277" s="307" t="s">
        <v>2777</v>
      </c>
      <c r="D277" s="286" t="s">
        <v>2778</v>
      </c>
      <c r="E277" s="286" t="s">
        <v>2779</v>
      </c>
      <c r="F277" s="286" t="s">
        <v>2780</v>
      </c>
      <c r="G277" s="286" t="s">
        <v>635</v>
      </c>
      <c r="H277" s="286" t="s">
        <v>2735</v>
      </c>
      <c r="I277" s="286" t="s">
        <v>1186</v>
      </c>
      <c r="J277" s="286">
        <v>21</v>
      </c>
      <c r="K277" s="286" t="s">
        <v>1768</v>
      </c>
      <c r="L277" s="287" t="s">
        <v>2839</v>
      </c>
      <c r="M277" s="769"/>
      <c r="N277" s="777"/>
    </row>
    <row r="278" spans="2:14" x14ac:dyDescent="0.25">
      <c r="B278" s="285" t="s">
        <v>2578</v>
      </c>
      <c r="C278" s="307" t="s">
        <v>2777</v>
      </c>
      <c r="D278" s="286" t="s">
        <v>2778</v>
      </c>
      <c r="E278" s="286" t="s">
        <v>2779</v>
      </c>
      <c r="F278" s="286" t="s">
        <v>2780</v>
      </c>
      <c r="G278" s="286" t="s">
        <v>635</v>
      </c>
      <c r="H278" s="286" t="s">
        <v>2735</v>
      </c>
      <c r="I278" s="286" t="s">
        <v>1186</v>
      </c>
      <c r="J278" s="286">
        <v>22</v>
      </c>
      <c r="K278" s="286" t="s">
        <v>2582</v>
      </c>
      <c r="L278" s="287" t="s">
        <v>2840</v>
      </c>
      <c r="M278" s="769"/>
      <c r="N278" s="777"/>
    </row>
    <row r="279" spans="2:14" x14ac:dyDescent="0.25">
      <c r="B279" s="285" t="s">
        <v>2578</v>
      </c>
      <c r="C279" s="307" t="s">
        <v>2777</v>
      </c>
      <c r="D279" s="286" t="s">
        <v>2778</v>
      </c>
      <c r="E279" s="286" t="s">
        <v>2779</v>
      </c>
      <c r="F279" s="286" t="s">
        <v>2780</v>
      </c>
      <c r="G279" s="286" t="s">
        <v>635</v>
      </c>
      <c r="H279" s="286" t="s">
        <v>2735</v>
      </c>
      <c r="I279" s="286" t="s">
        <v>1186</v>
      </c>
      <c r="J279" s="286">
        <v>23</v>
      </c>
      <c r="K279" s="286" t="s">
        <v>714</v>
      </c>
      <c r="L279" s="287" t="s">
        <v>40</v>
      </c>
      <c r="M279" s="769"/>
      <c r="N279" s="777"/>
    </row>
    <row r="280" spans="2:14" x14ac:dyDescent="0.25">
      <c r="B280" s="285" t="s">
        <v>2578</v>
      </c>
      <c r="C280" s="307" t="s">
        <v>2777</v>
      </c>
      <c r="D280" s="286" t="s">
        <v>2778</v>
      </c>
      <c r="E280" s="286" t="s">
        <v>2779</v>
      </c>
      <c r="F280" s="286" t="s">
        <v>2780</v>
      </c>
      <c r="G280" s="286" t="s">
        <v>635</v>
      </c>
      <c r="H280" s="286" t="s">
        <v>2735</v>
      </c>
      <c r="I280" s="286" t="s">
        <v>1186</v>
      </c>
      <c r="J280" s="286">
        <v>24</v>
      </c>
      <c r="K280" s="286" t="s">
        <v>1746</v>
      </c>
      <c r="L280" s="287" t="s">
        <v>1780</v>
      </c>
      <c r="M280" s="769"/>
      <c r="N280" s="777"/>
    </row>
    <row r="281" spans="2:14" x14ac:dyDescent="0.25">
      <c r="B281" s="285" t="s">
        <v>2578</v>
      </c>
      <c r="C281" s="307" t="s">
        <v>2777</v>
      </c>
      <c r="D281" s="286" t="s">
        <v>2778</v>
      </c>
      <c r="E281" s="286" t="s">
        <v>2779</v>
      </c>
      <c r="F281" s="286" t="s">
        <v>2780</v>
      </c>
      <c r="G281" s="286" t="s">
        <v>635</v>
      </c>
      <c r="H281" s="286" t="s">
        <v>2735</v>
      </c>
      <c r="I281" s="286" t="s">
        <v>1186</v>
      </c>
      <c r="J281" s="286">
        <v>25</v>
      </c>
      <c r="K281" s="286" t="s">
        <v>1749</v>
      </c>
      <c r="L281" s="287" t="s">
        <v>1410</v>
      </c>
      <c r="M281" s="769"/>
      <c r="N281" s="777"/>
    </row>
    <row r="282" spans="2:14" x14ac:dyDescent="0.25">
      <c r="B282" s="285" t="s">
        <v>475</v>
      </c>
      <c r="C282" s="307" t="s">
        <v>2777</v>
      </c>
      <c r="D282" s="286" t="s">
        <v>2778</v>
      </c>
      <c r="E282" s="286" t="s">
        <v>2779</v>
      </c>
      <c r="F282" s="286" t="s">
        <v>2780</v>
      </c>
      <c r="G282" s="286" t="s">
        <v>635</v>
      </c>
      <c r="H282" s="286" t="s">
        <v>2735</v>
      </c>
      <c r="I282" s="286" t="s">
        <v>1186</v>
      </c>
      <c r="J282" s="286">
        <v>1</v>
      </c>
      <c r="K282" s="286" t="s">
        <v>2561</v>
      </c>
      <c r="L282" s="287" t="s">
        <v>34</v>
      </c>
      <c r="M282" s="769"/>
      <c r="N282" s="777"/>
    </row>
    <row r="283" spans="2:14" x14ac:dyDescent="0.25">
      <c r="B283" s="285" t="s">
        <v>475</v>
      </c>
      <c r="C283" s="307" t="s">
        <v>2777</v>
      </c>
      <c r="D283" s="286" t="s">
        <v>2778</v>
      </c>
      <c r="E283" s="286" t="s">
        <v>2779</v>
      </c>
      <c r="F283" s="286" t="s">
        <v>2780</v>
      </c>
      <c r="G283" s="286" t="s">
        <v>635</v>
      </c>
      <c r="H283" s="286" t="s">
        <v>2735</v>
      </c>
      <c r="I283" s="286" t="s">
        <v>1186</v>
      </c>
      <c r="J283" s="286">
        <v>2</v>
      </c>
      <c r="K283" s="286" t="s">
        <v>715</v>
      </c>
      <c r="L283" s="287" t="s">
        <v>34</v>
      </c>
      <c r="M283" s="769"/>
      <c r="N283" s="777"/>
    </row>
    <row r="284" spans="2:14" x14ac:dyDescent="0.25">
      <c r="B284" s="285" t="s">
        <v>475</v>
      </c>
      <c r="C284" s="307" t="s">
        <v>2777</v>
      </c>
      <c r="D284" s="286" t="s">
        <v>2778</v>
      </c>
      <c r="E284" s="286" t="s">
        <v>2779</v>
      </c>
      <c r="F284" s="286" t="s">
        <v>2780</v>
      </c>
      <c r="G284" s="286" t="s">
        <v>635</v>
      </c>
      <c r="H284" s="286" t="s">
        <v>2735</v>
      </c>
      <c r="I284" s="286" t="s">
        <v>1186</v>
      </c>
      <c r="J284" s="286">
        <v>3</v>
      </c>
      <c r="K284" s="286" t="s">
        <v>1639</v>
      </c>
      <c r="L284" s="287" t="s">
        <v>2843</v>
      </c>
      <c r="M284" s="769"/>
      <c r="N284" s="777"/>
    </row>
    <row r="285" spans="2:14" x14ac:dyDescent="0.25">
      <c r="B285" s="285" t="s">
        <v>475</v>
      </c>
      <c r="C285" s="307" t="s">
        <v>2777</v>
      </c>
      <c r="D285" s="286" t="s">
        <v>2778</v>
      </c>
      <c r="E285" s="286" t="s">
        <v>2779</v>
      </c>
      <c r="F285" s="286" t="s">
        <v>2780</v>
      </c>
      <c r="G285" s="286" t="s">
        <v>635</v>
      </c>
      <c r="H285" s="286" t="s">
        <v>2735</v>
      </c>
      <c r="I285" s="286" t="s">
        <v>1186</v>
      </c>
      <c r="J285" s="286">
        <v>4</v>
      </c>
      <c r="K285" s="286" t="s">
        <v>717</v>
      </c>
      <c r="L285" s="287" t="s">
        <v>2844</v>
      </c>
      <c r="M285" s="769"/>
      <c r="N285" s="777"/>
    </row>
    <row r="286" spans="2:14" x14ac:dyDescent="0.25">
      <c r="B286" s="285" t="s">
        <v>475</v>
      </c>
      <c r="C286" s="307" t="s">
        <v>2777</v>
      </c>
      <c r="D286" s="286" t="s">
        <v>2778</v>
      </c>
      <c r="E286" s="286" t="s">
        <v>2779</v>
      </c>
      <c r="F286" s="286" t="s">
        <v>2780</v>
      </c>
      <c r="G286" s="286" t="s">
        <v>635</v>
      </c>
      <c r="H286" s="286" t="s">
        <v>2735</v>
      </c>
      <c r="I286" s="286" t="s">
        <v>1186</v>
      </c>
      <c r="J286" s="286">
        <v>5</v>
      </c>
      <c r="K286" s="286" t="s">
        <v>718</v>
      </c>
      <c r="L286" s="287" t="s">
        <v>2845</v>
      </c>
      <c r="M286" s="769"/>
      <c r="N286" s="777"/>
    </row>
    <row r="287" spans="2:14" x14ac:dyDescent="0.25">
      <c r="B287" s="285" t="s">
        <v>475</v>
      </c>
      <c r="C287" s="307" t="s">
        <v>2777</v>
      </c>
      <c r="D287" s="286" t="s">
        <v>2778</v>
      </c>
      <c r="E287" s="286" t="s">
        <v>2779</v>
      </c>
      <c r="F287" s="286" t="s">
        <v>2780</v>
      </c>
      <c r="G287" s="286" t="s">
        <v>635</v>
      </c>
      <c r="H287" s="286" t="s">
        <v>2735</v>
      </c>
      <c r="I287" s="286" t="s">
        <v>1186</v>
      </c>
      <c r="J287" s="286">
        <v>6</v>
      </c>
      <c r="K287" s="286" t="s">
        <v>720</v>
      </c>
      <c r="L287" s="287"/>
      <c r="M287" s="769"/>
      <c r="N287" s="777"/>
    </row>
    <row r="288" spans="2:14" x14ac:dyDescent="0.25">
      <c r="B288" s="285" t="s">
        <v>475</v>
      </c>
      <c r="C288" s="307" t="s">
        <v>2777</v>
      </c>
      <c r="D288" s="286" t="s">
        <v>2778</v>
      </c>
      <c r="E288" s="286" t="s">
        <v>2779</v>
      </c>
      <c r="F288" s="286" t="s">
        <v>2780</v>
      </c>
      <c r="G288" s="286" t="s">
        <v>635</v>
      </c>
      <c r="H288" s="286" t="s">
        <v>2735</v>
      </c>
      <c r="I288" s="286" t="s">
        <v>1186</v>
      </c>
      <c r="J288" s="286">
        <v>7</v>
      </c>
      <c r="K288" s="286" t="s">
        <v>4</v>
      </c>
      <c r="L288" s="287" t="s">
        <v>2604</v>
      </c>
      <c r="M288" s="769"/>
      <c r="N288" s="777"/>
    </row>
    <row r="289" spans="2:14" x14ac:dyDescent="0.25">
      <c r="B289" s="285" t="s">
        <v>475</v>
      </c>
      <c r="C289" s="307" t="s">
        <v>2777</v>
      </c>
      <c r="D289" s="286" t="s">
        <v>2778</v>
      </c>
      <c r="E289" s="286" t="s">
        <v>2779</v>
      </c>
      <c r="F289" s="286" t="s">
        <v>2780</v>
      </c>
      <c r="G289" s="286" t="s">
        <v>635</v>
      </c>
      <c r="H289" s="286" t="s">
        <v>2735</v>
      </c>
      <c r="I289" s="286" t="s">
        <v>1186</v>
      </c>
      <c r="J289" s="286">
        <v>8</v>
      </c>
      <c r="K289" s="286" t="s">
        <v>216</v>
      </c>
      <c r="L289" s="287"/>
      <c r="M289" s="769"/>
      <c r="N289" s="777"/>
    </row>
    <row r="290" spans="2:14" x14ac:dyDescent="0.25">
      <c r="B290" s="285" t="s">
        <v>475</v>
      </c>
      <c r="C290" s="307" t="s">
        <v>2777</v>
      </c>
      <c r="D290" s="286" t="s">
        <v>2778</v>
      </c>
      <c r="E290" s="286" t="s">
        <v>2779</v>
      </c>
      <c r="F290" s="286" t="s">
        <v>2780</v>
      </c>
      <c r="G290" s="286" t="s">
        <v>635</v>
      </c>
      <c r="H290" s="286" t="s">
        <v>2735</v>
      </c>
      <c r="I290" s="286" t="s">
        <v>1186</v>
      </c>
      <c r="J290" s="286">
        <v>9</v>
      </c>
      <c r="K290" s="286" t="s">
        <v>714</v>
      </c>
      <c r="L290" s="287" t="s">
        <v>34</v>
      </c>
      <c r="M290" s="769"/>
      <c r="N290" s="777"/>
    </row>
    <row r="291" spans="2:14" x14ac:dyDescent="0.25">
      <c r="B291" s="285" t="s">
        <v>475</v>
      </c>
      <c r="C291" s="307" t="s">
        <v>2777</v>
      </c>
      <c r="D291" s="286" t="s">
        <v>2778</v>
      </c>
      <c r="E291" s="286" t="s">
        <v>2779</v>
      </c>
      <c r="F291" s="286" t="s">
        <v>2780</v>
      </c>
      <c r="G291" s="286" t="s">
        <v>635</v>
      </c>
      <c r="H291" s="286" t="s">
        <v>2735</v>
      </c>
      <c r="I291" s="286" t="s">
        <v>1186</v>
      </c>
      <c r="J291" s="286">
        <v>10</v>
      </c>
      <c r="K291" s="286" t="s">
        <v>1254</v>
      </c>
      <c r="L291" s="287" t="s">
        <v>1255</v>
      </c>
      <c r="M291" s="769"/>
      <c r="N291" s="777"/>
    </row>
    <row r="292" spans="2:14" x14ac:dyDescent="0.25">
      <c r="B292" s="285" t="s">
        <v>475</v>
      </c>
      <c r="C292" s="307" t="s">
        <v>2777</v>
      </c>
      <c r="D292" s="286" t="s">
        <v>2778</v>
      </c>
      <c r="E292" s="286" t="s">
        <v>2779</v>
      </c>
      <c r="F292" s="286" t="s">
        <v>2780</v>
      </c>
      <c r="G292" s="286" t="s">
        <v>635</v>
      </c>
      <c r="H292" s="286" t="s">
        <v>2735</v>
      </c>
      <c r="I292" s="286" t="s">
        <v>1186</v>
      </c>
      <c r="J292" s="286">
        <v>11</v>
      </c>
      <c r="K292" s="286" t="s">
        <v>1258</v>
      </c>
      <c r="L292" s="287" t="s">
        <v>1260</v>
      </c>
      <c r="M292" s="769"/>
      <c r="N292" s="777"/>
    </row>
    <row r="293" spans="2:14" x14ac:dyDescent="0.25">
      <c r="B293" s="285" t="s">
        <v>475</v>
      </c>
      <c r="C293" s="307" t="s">
        <v>2777</v>
      </c>
      <c r="D293" s="286" t="s">
        <v>2778</v>
      </c>
      <c r="E293" s="286" t="s">
        <v>2779</v>
      </c>
      <c r="F293" s="286" t="s">
        <v>2780</v>
      </c>
      <c r="G293" s="286" t="s">
        <v>635</v>
      </c>
      <c r="H293" s="286" t="s">
        <v>2735</v>
      </c>
      <c r="I293" s="286" t="s">
        <v>1186</v>
      </c>
      <c r="J293" s="286">
        <v>12</v>
      </c>
      <c r="K293" s="286" t="s">
        <v>2576</v>
      </c>
      <c r="L293" s="287" t="s">
        <v>2846</v>
      </c>
      <c r="M293" s="769"/>
      <c r="N293" s="777"/>
    </row>
    <row r="294" spans="2:14" x14ac:dyDescent="0.25">
      <c r="B294" s="285" t="s">
        <v>475</v>
      </c>
      <c r="C294" s="307" t="s">
        <v>2777</v>
      </c>
      <c r="D294" s="286" t="s">
        <v>2778</v>
      </c>
      <c r="E294" s="286" t="s">
        <v>2779</v>
      </c>
      <c r="F294" s="286" t="s">
        <v>2780</v>
      </c>
      <c r="G294" s="286" t="s">
        <v>635</v>
      </c>
      <c r="H294" s="286" t="s">
        <v>2735</v>
      </c>
      <c r="I294" s="286" t="s">
        <v>1186</v>
      </c>
      <c r="J294" s="286">
        <v>13</v>
      </c>
      <c r="K294" s="286" t="s">
        <v>2577</v>
      </c>
      <c r="L294" s="287" t="s">
        <v>2847</v>
      </c>
      <c r="M294" s="769"/>
      <c r="N294" s="777"/>
    </row>
    <row r="295" spans="2:14" x14ac:dyDescent="0.25">
      <c r="B295" s="285" t="s">
        <v>475</v>
      </c>
      <c r="C295" s="307" t="s">
        <v>2777</v>
      </c>
      <c r="D295" s="286" t="s">
        <v>2778</v>
      </c>
      <c r="E295" s="286" t="s">
        <v>2779</v>
      </c>
      <c r="F295" s="286" t="s">
        <v>2780</v>
      </c>
      <c r="G295" s="286" t="s">
        <v>635</v>
      </c>
      <c r="H295" s="286" t="s">
        <v>2735</v>
      </c>
      <c r="I295" s="286" t="s">
        <v>1186</v>
      </c>
      <c r="J295" s="286">
        <v>14</v>
      </c>
      <c r="K295" s="286" t="s">
        <v>1746</v>
      </c>
      <c r="L295" s="287" t="s">
        <v>1780</v>
      </c>
      <c r="M295" s="769"/>
      <c r="N295" s="777"/>
    </row>
    <row r="296" spans="2:14" x14ac:dyDescent="0.25">
      <c r="B296" s="285" t="s">
        <v>475</v>
      </c>
      <c r="C296" s="307" t="s">
        <v>2777</v>
      </c>
      <c r="D296" s="286" t="s">
        <v>2778</v>
      </c>
      <c r="E296" s="286" t="s">
        <v>2779</v>
      </c>
      <c r="F296" s="286" t="s">
        <v>2780</v>
      </c>
      <c r="G296" s="286" t="s">
        <v>635</v>
      </c>
      <c r="H296" s="286" t="s">
        <v>2735</v>
      </c>
      <c r="I296" s="286" t="s">
        <v>1186</v>
      </c>
      <c r="J296" s="286">
        <v>15</v>
      </c>
      <c r="K296" s="286" t="s">
        <v>1749</v>
      </c>
      <c r="L296" s="287" t="s">
        <v>1410</v>
      </c>
      <c r="M296" s="769"/>
      <c r="N296" s="777"/>
    </row>
    <row r="297" spans="2:14" x14ac:dyDescent="0.25">
      <c r="B297" s="285" t="s">
        <v>475</v>
      </c>
      <c r="C297" s="307" t="s">
        <v>2777</v>
      </c>
      <c r="D297" s="286" t="s">
        <v>2778</v>
      </c>
      <c r="E297" s="286" t="s">
        <v>2779</v>
      </c>
      <c r="F297" s="286" t="s">
        <v>2780</v>
      </c>
      <c r="G297" s="286" t="s">
        <v>635</v>
      </c>
      <c r="H297" s="286" t="s">
        <v>2735</v>
      </c>
      <c r="I297" s="286" t="s">
        <v>1186</v>
      </c>
      <c r="J297" s="286">
        <v>1</v>
      </c>
      <c r="K297" s="286" t="s">
        <v>2561</v>
      </c>
      <c r="L297" s="287" t="s">
        <v>40</v>
      </c>
      <c r="M297" s="769"/>
      <c r="N297" s="777"/>
    </row>
    <row r="298" spans="2:14" x14ac:dyDescent="0.25">
      <c r="B298" s="285" t="s">
        <v>475</v>
      </c>
      <c r="C298" s="307" t="s">
        <v>2777</v>
      </c>
      <c r="D298" s="286" t="s">
        <v>2778</v>
      </c>
      <c r="E298" s="286" t="s">
        <v>2779</v>
      </c>
      <c r="F298" s="286" t="s">
        <v>2780</v>
      </c>
      <c r="G298" s="286" t="s">
        <v>635</v>
      </c>
      <c r="H298" s="286" t="s">
        <v>2735</v>
      </c>
      <c r="I298" s="286" t="s">
        <v>1186</v>
      </c>
      <c r="J298" s="286">
        <v>2</v>
      </c>
      <c r="K298" s="286" t="s">
        <v>715</v>
      </c>
      <c r="L298" s="287" t="s">
        <v>34</v>
      </c>
      <c r="M298" s="769"/>
      <c r="N298" s="777"/>
    </row>
    <row r="299" spans="2:14" x14ac:dyDescent="0.25">
      <c r="B299" s="285" t="s">
        <v>475</v>
      </c>
      <c r="C299" s="307" t="s">
        <v>2777</v>
      </c>
      <c r="D299" s="286" t="s">
        <v>2778</v>
      </c>
      <c r="E299" s="286" t="s">
        <v>2779</v>
      </c>
      <c r="F299" s="286" t="s">
        <v>2780</v>
      </c>
      <c r="G299" s="286" t="s">
        <v>635</v>
      </c>
      <c r="H299" s="286" t="s">
        <v>2735</v>
      </c>
      <c r="I299" s="286" t="s">
        <v>1186</v>
      </c>
      <c r="J299" s="286">
        <v>3</v>
      </c>
      <c r="K299" s="286" t="s">
        <v>1639</v>
      </c>
      <c r="L299" s="287" t="s">
        <v>2848</v>
      </c>
      <c r="M299" s="769"/>
      <c r="N299" s="777"/>
    </row>
    <row r="300" spans="2:14" x14ac:dyDescent="0.25">
      <c r="B300" s="285" t="s">
        <v>475</v>
      </c>
      <c r="C300" s="307" t="s">
        <v>2777</v>
      </c>
      <c r="D300" s="286" t="s">
        <v>2778</v>
      </c>
      <c r="E300" s="286" t="s">
        <v>2779</v>
      </c>
      <c r="F300" s="286" t="s">
        <v>2780</v>
      </c>
      <c r="G300" s="286" t="s">
        <v>635</v>
      </c>
      <c r="H300" s="286" t="s">
        <v>2735</v>
      </c>
      <c r="I300" s="286" t="s">
        <v>1186</v>
      </c>
      <c r="J300" s="286">
        <v>4</v>
      </c>
      <c r="K300" s="286" t="s">
        <v>717</v>
      </c>
      <c r="L300" s="287" t="s">
        <v>2849</v>
      </c>
      <c r="M300" s="769"/>
      <c r="N300" s="777"/>
    </row>
    <row r="301" spans="2:14" x14ac:dyDescent="0.25">
      <c r="B301" s="285" t="s">
        <v>475</v>
      </c>
      <c r="C301" s="307" t="s">
        <v>2777</v>
      </c>
      <c r="D301" s="286" t="s">
        <v>2778</v>
      </c>
      <c r="E301" s="286" t="s">
        <v>2779</v>
      </c>
      <c r="F301" s="286" t="s">
        <v>2780</v>
      </c>
      <c r="G301" s="286" t="s">
        <v>635</v>
      </c>
      <c r="H301" s="286" t="s">
        <v>2735</v>
      </c>
      <c r="I301" s="286" t="s">
        <v>1186</v>
      </c>
      <c r="J301" s="286">
        <v>5</v>
      </c>
      <c r="K301" s="286" t="s">
        <v>718</v>
      </c>
      <c r="L301" s="287" t="s">
        <v>2850</v>
      </c>
      <c r="M301" s="769"/>
      <c r="N301" s="777"/>
    </row>
    <row r="302" spans="2:14" x14ac:dyDescent="0.25">
      <c r="B302" s="285" t="s">
        <v>475</v>
      </c>
      <c r="C302" s="307" t="s">
        <v>2777</v>
      </c>
      <c r="D302" s="286" t="s">
        <v>2778</v>
      </c>
      <c r="E302" s="286" t="s">
        <v>2779</v>
      </c>
      <c r="F302" s="286" t="s">
        <v>2780</v>
      </c>
      <c r="G302" s="286" t="s">
        <v>635</v>
      </c>
      <c r="H302" s="286" t="s">
        <v>2735</v>
      </c>
      <c r="I302" s="286" t="s">
        <v>1186</v>
      </c>
      <c r="J302" s="286">
        <v>6</v>
      </c>
      <c r="K302" s="286" t="s">
        <v>720</v>
      </c>
      <c r="L302" s="287"/>
      <c r="M302" s="769"/>
      <c r="N302" s="777"/>
    </row>
    <row r="303" spans="2:14" x14ac:dyDescent="0.25">
      <c r="B303" s="285" t="s">
        <v>475</v>
      </c>
      <c r="C303" s="307" t="s">
        <v>2777</v>
      </c>
      <c r="D303" s="286" t="s">
        <v>2778</v>
      </c>
      <c r="E303" s="286" t="s">
        <v>2779</v>
      </c>
      <c r="F303" s="286" t="s">
        <v>2780</v>
      </c>
      <c r="G303" s="286" t="s">
        <v>635</v>
      </c>
      <c r="H303" s="286" t="s">
        <v>2735</v>
      </c>
      <c r="I303" s="286" t="s">
        <v>1186</v>
      </c>
      <c r="J303" s="286">
        <v>7</v>
      </c>
      <c r="K303" s="286" t="s">
        <v>4</v>
      </c>
      <c r="L303" s="287" t="s">
        <v>2604</v>
      </c>
      <c r="M303" s="769"/>
      <c r="N303" s="777"/>
    </row>
    <row r="304" spans="2:14" x14ac:dyDescent="0.25">
      <c r="B304" s="285" t="s">
        <v>475</v>
      </c>
      <c r="C304" s="307" t="s">
        <v>2777</v>
      </c>
      <c r="D304" s="286" t="s">
        <v>2778</v>
      </c>
      <c r="E304" s="286" t="s">
        <v>2779</v>
      </c>
      <c r="F304" s="286" t="s">
        <v>2780</v>
      </c>
      <c r="G304" s="286" t="s">
        <v>635</v>
      </c>
      <c r="H304" s="286" t="s">
        <v>2735</v>
      </c>
      <c r="I304" s="286" t="s">
        <v>1186</v>
      </c>
      <c r="J304" s="286">
        <v>8</v>
      </c>
      <c r="K304" s="286" t="s">
        <v>216</v>
      </c>
      <c r="L304" s="287"/>
      <c r="M304" s="769"/>
      <c r="N304" s="777"/>
    </row>
    <row r="305" spans="2:14" x14ac:dyDescent="0.25">
      <c r="B305" s="285" t="s">
        <v>475</v>
      </c>
      <c r="C305" s="307" t="s">
        <v>2777</v>
      </c>
      <c r="D305" s="286" t="s">
        <v>2778</v>
      </c>
      <c r="E305" s="286" t="s">
        <v>2779</v>
      </c>
      <c r="F305" s="286" t="s">
        <v>2780</v>
      </c>
      <c r="G305" s="286" t="s">
        <v>635</v>
      </c>
      <c r="H305" s="286" t="s">
        <v>2735</v>
      </c>
      <c r="I305" s="286" t="s">
        <v>1186</v>
      </c>
      <c r="J305" s="286">
        <v>9</v>
      </c>
      <c r="K305" s="286" t="s">
        <v>714</v>
      </c>
      <c r="L305" s="287" t="s">
        <v>40</v>
      </c>
      <c r="M305" s="769"/>
      <c r="N305" s="777"/>
    </row>
    <row r="306" spans="2:14" x14ac:dyDescent="0.25">
      <c r="B306" s="285" t="s">
        <v>475</v>
      </c>
      <c r="C306" s="307" t="s">
        <v>2777</v>
      </c>
      <c r="D306" s="286" t="s">
        <v>2778</v>
      </c>
      <c r="E306" s="286" t="s">
        <v>2779</v>
      </c>
      <c r="F306" s="286" t="s">
        <v>2780</v>
      </c>
      <c r="G306" s="286" t="s">
        <v>635</v>
      </c>
      <c r="H306" s="286" t="s">
        <v>2735</v>
      </c>
      <c r="I306" s="286" t="s">
        <v>1186</v>
      </c>
      <c r="J306" s="286">
        <v>10</v>
      </c>
      <c r="K306" s="286" t="s">
        <v>1254</v>
      </c>
      <c r="L306" s="287" t="s">
        <v>1257</v>
      </c>
      <c r="M306" s="769"/>
      <c r="N306" s="777"/>
    </row>
    <row r="307" spans="2:14" x14ac:dyDescent="0.25">
      <c r="B307" s="285" t="s">
        <v>475</v>
      </c>
      <c r="C307" s="307" t="s">
        <v>2777</v>
      </c>
      <c r="D307" s="286" t="s">
        <v>2778</v>
      </c>
      <c r="E307" s="286" t="s">
        <v>2779</v>
      </c>
      <c r="F307" s="286" t="s">
        <v>2780</v>
      </c>
      <c r="G307" s="286" t="s">
        <v>635</v>
      </c>
      <c r="H307" s="286" t="s">
        <v>2735</v>
      </c>
      <c r="I307" s="286" t="s">
        <v>1186</v>
      </c>
      <c r="J307" s="286">
        <v>11</v>
      </c>
      <c r="K307" s="286" t="s">
        <v>1258</v>
      </c>
      <c r="L307" s="287" t="s">
        <v>1261</v>
      </c>
      <c r="M307" s="769"/>
      <c r="N307" s="777"/>
    </row>
    <row r="308" spans="2:14" x14ac:dyDescent="0.25">
      <c r="B308" s="285" t="s">
        <v>475</v>
      </c>
      <c r="C308" s="307" t="s">
        <v>2777</v>
      </c>
      <c r="D308" s="286" t="s">
        <v>2778</v>
      </c>
      <c r="E308" s="286" t="s">
        <v>2779</v>
      </c>
      <c r="F308" s="286" t="s">
        <v>2780</v>
      </c>
      <c r="G308" s="286" t="s">
        <v>635</v>
      </c>
      <c r="H308" s="286" t="s">
        <v>2735</v>
      </c>
      <c r="I308" s="286" t="s">
        <v>1186</v>
      </c>
      <c r="J308" s="286">
        <v>12</v>
      </c>
      <c r="K308" s="286" t="s">
        <v>2576</v>
      </c>
      <c r="L308" s="287" t="s">
        <v>2851</v>
      </c>
      <c r="M308" s="769"/>
      <c r="N308" s="777"/>
    </row>
    <row r="309" spans="2:14" x14ac:dyDescent="0.25">
      <c r="B309" s="285" t="s">
        <v>475</v>
      </c>
      <c r="C309" s="307" t="s">
        <v>2777</v>
      </c>
      <c r="D309" s="286" t="s">
        <v>2778</v>
      </c>
      <c r="E309" s="286" t="s">
        <v>2779</v>
      </c>
      <c r="F309" s="286" t="s">
        <v>2780</v>
      </c>
      <c r="G309" s="286" t="s">
        <v>635</v>
      </c>
      <c r="H309" s="286" t="s">
        <v>2735</v>
      </c>
      <c r="I309" s="286" t="s">
        <v>1186</v>
      </c>
      <c r="J309" s="286">
        <v>13</v>
      </c>
      <c r="K309" s="286" t="s">
        <v>2577</v>
      </c>
      <c r="L309" s="287"/>
      <c r="M309" s="769"/>
      <c r="N309" s="777"/>
    </row>
    <row r="310" spans="2:14" x14ac:dyDescent="0.25">
      <c r="B310" s="285" t="s">
        <v>475</v>
      </c>
      <c r="C310" s="307" t="s">
        <v>2777</v>
      </c>
      <c r="D310" s="286" t="s">
        <v>2778</v>
      </c>
      <c r="E310" s="286" t="s">
        <v>2779</v>
      </c>
      <c r="F310" s="286" t="s">
        <v>2780</v>
      </c>
      <c r="G310" s="286" t="s">
        <v>635</v>
      </c>
      <c r="H310" s="286" t="s">
        <v>2735</v>
      </c>
      <c r="I310" s="286" t="s">
        <v>1186</v>
      </c>
      <c r="J310" s="286">
        <v>14</v>
      </c>
      <c r="K310" s="286" t="s">
        <v>1746</v>
      </c>
      <c r="L310" s="287" t="s">
        <v>1780</v>
      </c>
      <c r="M310" s="769"/>
      <c r="N310" s="777"/>
    </row>
    <row r="311" spans="2:14" x14ac:dyDescent="0.25">
      <c r="B311" s="285" t="s">
        <v>475</v>
      </c>
      <c r="C311" s="307" t="s">
        <v>2777</v>
      </c>
      <c r="D311" s="286" t="s">
        <v>2778</v>
      </c>
      <c r="E311" s="286" t="s">
        <v>2779</v>
      </c>
      <c r="F311" s="286" t="s">
        <v>2780</v>
      </c>
      <c r="G311" s="286" t="s">
        <v>635</v>
      </c>
      <c r="H311" s="286" t="s">
        <v>2735</v>
      </c>
      <c r="I311" s="286" t="s">
        <v>1186</v>
      </c>
      <c r="J311" s="286">
        <v>15</v>
      </c>
      <c r="K311" s="286" t="s">
        <v>1749</v>
      </c>
      <c r="L311" s="287" t="s">
        <v>1410</v>
      </c>
      <c r="M311" s="769"/>
      <c r="N311" s="777"/>
    </row>
    <row r="312" spans="2:14" x14ac:dyDescent="0.25">
      <c r="B312" s="285" t="s">
        <v>203</v>
      </c>
      <c r="C312" s="307" t="s">
        <v>2777</v>
      </c>
      <c r="D312" s="286" t="s">
        <v>2778</v>
      </c>
      <c r="E312" s="286" t="s">
        <v>2779</v>
      </c>
      <c r="F312" s="286" t="s">
        <v>2780</v>
      </c>
      <c r="G312" s="286" t="s">
        <v>633</v>
      </c>
      <c r="H312" s="286" t="s">
        <v>2763</v>
      </c>
      <c r="I312" s="286" t="s">
        <v>1143</v>
      </c>
      <c r="J312" s="286">
        <v>1</v>
      </c>
      <c r="K312" s="286" t="s">
        <v>2561</v>
      </c>
      <c r="L312" s="287" t="s">
        <v>40</v>
      </c>
      <c r="M312" s="769"/>
      <c r="N312" s="777"/>
    </row>
    <row r="313" spans="2:14" x14ac:dyDescent="0.25">
      <c r="B313" s="285" t="s">
        <v>203</v>
      </c>
      <c r="C313" s="307" t="s">
        <v>2777</v>
      </c>
      <c r="D313" s="286" t="s">
        <v>2778</v>
      </c>
      <c r="E313" s="286" t="s">
        <v>2779</v>
      </c>
      <c r="F313" s="286" t="s">
        <v>2780</v>
      </c>
      <c r="G313" s="286" t="s">
        <v>633</v>
      </c>
      <c r="H313" s="286" t="s">
        <v>2763</v>
      </c>
      <c r="I313" s="286" t="s">
        <v>1143</v>
      </c>
      <c r="J313" s="286">
        <v>2</v>
      </c>
      <c r="K313" s="286" t="s">
        <v>715</v>
      </c>
      <c r="L313" s="287" t="s">
        <v>34</v>
      </c>
      <c r="M313" s="769"/>
      <c r="N313" s="777"/>
    </row>
    <row r="314" spans="2:14" x14ac:dyDescent="0.25">
      <c r="B314" s="285" t="s">
        <v>203</v>
      </c>
      <c r="C314" s="307" t="s">
        <v>2777</v>
      </c>
      <c r="D314" s="286" t="s">
        <v>2778</v>
      </c>
      <c r="E314" s="286" t="s">
        <v>2779</v>
      </c>
      <c r="F314" s="286" t="s">
        <v>2780</v>
      </c>
      <c r="G314" s="286" t="s">
        <v>633</v>
      </c>
      <c r="H314" s="286" t="s">
        <v>2763</v>
      </c>
      <c r="I314" s="286" t="s">
        <v>1143</v>
      </c>
      <c r="J314" s="286">
        <v>3</v>
      </c>
      <c r="K314" s="286" t="s">
        <v>1639</v>
      </c>
      <c r="L314" s="287" t="s">
        <v>2852</v>
      </c>
      <c r="M314" s="769"/>
      <c r="N314" s="777"/>
    </row>
    <row r="315" spans="2:14" x14ac:dyDescent="0.25">
      <c r="B315" s="285" t="s">
        <v>203</v>
      </c>
      <c r="C315" s="307" t="s">
        <v>2777</v>
      </c>
      <c r="D315" s="286" t="s">
        <v>2778</v>
      </c>
      <c r="E315" s="286" t="s">
        <v>2779</v>
      </c>
      <c r="F315" s="286" t="s">
        <v>2780</v>
      </c>
      <c r="G315" s="286" t="s">
        <v>633</v>
      </c>
      <c r="H315" s="286" t="s">
        <v>2763</v>
      </c>
      <c r="I315" s="286" t="s">
        <v>1143</v>
      </c>
      <c r="J315" s="286">
        <v>4</v>
      </c>
      <c r="K315" s="286" t="s">
        <v>717</v>
      </c>
      <c r="L315" s="287" t="s">
        <v>2853</v>
      </c>
      <c r="M315" s="769"/>
      <c r="N315" s="777"/>
    </row>
    <row r="316" spans="2:14" x14ac:dyDescent="0.25">
      <c r="B316" s="285" t="s">
        <v>203</v>
      </c>
      <c r="C316" s="307" t="s">
        <v>2777</v>
      </c>
      <c r="D316" s="286" t="s">
        <v>2778</v>
      </c>
      <c r="E316" s="286" t="s">
        <v>2779</v>
      </c>
      <c r="F316" s="286" t="s">
        <v>2780</v>
      </c>
      <c r="G316" s="286" t="s">
        <v>633</v>
      </c>
      <c r="H316" s="286" t="s">
        <v>2763</v>
      </c>
      <c r="I316" s="286" t="s">
        <v>1143</v>
      </c>
      <c r="J316" s="286">
        <v>5</v>
      </c>
      <c r="K316" s="286" t="s">
        <v>718</v>
      </c>
      <c r="L316" s="287" t="s">
        <v>2854</v>
      </c>
      <c r="M316" s="769"/>
      <c r="N316" s="777"/>
    </row>
    <row r="317" spans="2:14" x14ac:dyDescent="0.25">
      <c r="B317" s="285" t="s">
        <v>203</v>
      </c>
      <c r="C317" s="307" t="s">
        <v>2777</v>
      </c>
      <c r="D317" s="286" t="s">
        <v>2778</v>
      </c>
      <c r="E317" s="286" t="s">
        <v>2779</v>
      </c>
      <c r="F317" s="286" t="s">
        <v>2780</v>
      </c>
      <c r="G317" s="286" t="s">
        <v>633</v>
      </c>
      <c r="H317" s="286" t="s">
        <v>2763</v>
      </c>
      <c r="I317" s="286" t="s">
        <v>1143</v>
      </c>
      <c r="J317" s="286">
        <v>6</v>
      </c>
      <c r="K317" s="286" t="s">
        <v>719</v>
      </c>
      <c r="L317" s="287"/>
      <c r="M317" s="769"/>
      <c r="N317" s="777"/>
    </row>
    <row r="318" spans="2:14" x14ac:dyDescent="0.25">
      <c r="B318" s="285" t="s">
        <v>203</v>
      </c>
      <c r="C318" s="307" t="s">
        <v>2777</v>
      </c>
      <c r="D318" s="286" t="s">
        <v>2778</v>
      </c>
      <c r="E318" s="286" t="s">
        <v>2779</v>
      </c>
      <c r="F318" s="286" t="s">
        <v>2780</v>
      </c>
      <c r="G318" s="286" t="s">
        <v>633</v>
      </c>
      <c r="H318" s="286" t="s">
        <v>2763</v>
      </c>
      <c r="I318" s="286" t="s">
        <v>1143</v>
      </c>
      <c r="J318" s="286">
        <v>7</v>
      </c>
      <c r="K318" s="286" t="s">
        <v>4</v>
      </c>
      <c r="L318" s="287" t="s">
        <v>2794</v>
      </c>
      <c r="M318" s="769"/>
      <c r="N318" s="777"/>
    </row>
    <row r="319" spans="2:14" x14ac:dyDescent="0.25">
      <c r="B319" s="285" t="s">
        <v>203</v>
      </c>
      <c r="C319" s="307" t="s">
        <v>2777</v>
      </c>
      <c r="D319" s="286" t="s">
        <v>2778</v>
      </c>
      <c r="E319" s="286" t="s">
        <v>2779</v>
      </c>
      <c r="F319" s="286" t="s">
        <v>2780</v>
      </c>
      <c r="G319" s="286" t="s">
        <v>633</v>
      </c>
      <c r="H319" s="286" t="s">
        <v>2763</v>
      </c>
      <c r="I319" s="286" t="s">
        <v>1143</v>
      </c>
      <c r="J319" s="286">
        <v>8</v>
      </c>
      <c r="K319" s="286" t="s">
        <v>216</v>
      </c>
      <c r="L319" s="287" t="s">
        <v>2855</v>
      </c>
      <c r="M319" s="769"/>
      <c r="N319" s="777"/>
    </row>
    <row r="320" spans="2:14" x14ac:dyDescent="0.25">
      <c r="B320" s="285" t="s">
        <v>203</v>
      </c>
      <c r="C320" s="307" t="s">
        <v>2777</v>
      </c>
      <c r="D320" s="286" t="s">
        <v>2778</v>
      </c>
      <c r="E320" s="286" t="s">
        <v>2779</v>
      </c>
      <c r="F320" s="286" t="s">
        <v>2780</v>
      </c>
      <c r="G320" s="286" t="s">
        <v>633</v>
      </c>
      <c r="H320" s="286" t="s">
        <v>2763</v>
      </c>
      <c r="I320" s="286" t="s">
        <v>1143</v>
      </c>
      <c r="J320" s="286">
        <v>9</v>
      </c>
      <c r="K320" s="286" t="s">
        <v>2856</v>
      </c>
      <c r="L320" s="287" t="s">
        <v>40</v>
      </c>
      <c r="M320" s="769"/>
      <c r="N320" s="777"/>
    </row>
    <row r="321" spans="2:14" x14ac:dyDescent="0.25">
      <c r="B321" s="285" t="s">
        <v>203</v>
      </c>
      <c r="C321" s="307" t="s">
        <v>2777</v>
      </c>
      <c r="D321" s="286" t="s">
        <v>2778</v>
      </c>
      <c r="E321" s="286" t="s">
        <v>2779</v>
      </c>
      <c r="F321" s="286" t="s">
        <v>2780</v>
      </c>
      <c r="G321" s="286" t="s">
        <v>633</v>
      </c>
      <c r="H321" s="286" t="s">
        <v>2763</v>
      </c>
      <c r="I321" s="286" t="s">
        <v>1143</v>
      </c>
      <c r="J321" s="286">
        <v>10</v>
      </c>
      <c r="K321" s="286" t="s">
        <v>2857</v>
      </c>
      <c r="L321" s="287" t="s">
        <v>2560</v>
      </c>
      <c r="M321" s="769"/>
      <c r="N321" s="777"/>
    </row>
    <row r="322" spans="2:14" x14ac:dyDescent="0.25">
      <c r="B322" s="285" t="s">
        <v>203</v>
      </c>
      <c r="C322" s="307" t="s">
        <v>2777</v>
      </c>
      <c r="D322" s="286" t="s">
        <v>2778</v>
      </c>
      <c r="E322" s="286" t="s">
        <v>2779</v>
      </c>
      <c r="F322" s="286" t="s">
        <v>2780</v>
      </c>
      <c r="G322" s="286" t="s">
        <v>633</v>
      </c>
      <c r="H322" s="286" t="s">
        <v>2763</v>
      </c>
      <c r="I322" s="286" t="s">
        <v>1143</v>
      </c>
      <c r="J322" s="286">
        <v>11</v>
      </c>
      <c r="K322" s="286" t="s">
        <v>714</v>
      </c>
      <c r="L322" s="287" t="s">
        <v>40</v>
      </c>
      <c r="M322" s="769"/>
      <c r="N322" s="777"/>
    </row>
    <row r="323" spans="2:14" x14ac:dyDescent="0.25">
      <c r="B323" s="285" t="s">
        <v>203</v>
      </c>
      <c r="C323" s="307" t="s">
        <v>2777</v>
      </c>
      <c r="D323" s="286" t="s">
        <v>2778</v>
      </c>
      <c r="E323" s="286" t="s">
        <v>2779</v>
      </c>
      <c r="F323" s="286" t="s">
        <v>2780</v>
      </c>
      <c r="G323" s="286" t="s">
        <v>633</v>
      </c>
      <c r="H323" s="286" t="s">
        <v>2763</v>
      </c>
      <c r="I323" s="286" t="s">
        <v>1143</v>
      </c>
      <c r="J323" s="286">
        <v>12</v>
      </c>
      <c r="K323" s="286" t="s">
        <v>1746</v>
      </c>
      <c r="L323" s="287" t="s">
        <v>1780</v>
      </c>
      <c r="M323" s="769"/>
      <c r="N323" s="777"/>
    </row>
    <row r="324" spans="2:14" x14ac:dyDescent="0.25">
      <c r="B324" s="285" t="s">
        <v>203</v>
      </c>
      <c r="C324" s="307" t="s">
        <v>2777</v>
      </c>
      <c r="D324" s="286" t="s">
        <v>2778</v>
      </c>
      <c r="E324" s="286" t="s">
        <v>2779</v>
      </c>
      <c r="F324" s="286" t="s">
        <v>2780</v>
      </c>
      <c r="G324" s="286" t="s">
        <v>633</v>
      </c>
      <c r="H324" s="286" t="s">
        <v>2763</v>
      </c>
      <c r="I324" s="286" t="s">
        <v>1143</v>
      </c>
      <c r="J324" s="286">
        <v>13</v>
      </c>
      <c r="K324" s="286" t="s">
        <v>1749</v>
      </c>
      <c r="L324" s="287" t="s">
        <v>1410</v>
      </c>
      <c r="M324" s="769"/>
      <c r="N324" s="777"/>
    </row>
    <row r="325" spans="2:14" x14ac:dyDescent="0.25">
      <c r="B325" s="285" t="s">
        <v>209</v>
      </c>
      <c r="C325" s="307" t="s">
        <v>2777</v>
      </c>
      <c r="D325" s="286" t="s">
        <v>2778</v>
      </c>
      <c r="E325" s="286" t="s">
        <v>2779</v>
      </c>
      <c r="F325" s="286" t="s">
        <v>2780</v>
      </c>
      <c r="G325" s="286" t="s">
        <v>633</v>
      </c>
      <c r="H325" s="286" t="s">
        <v>2765</v>
      </c>
      <c r="I325" s="286" t="s">
        <v>324</v>
      </c>
      <c r="J325" s="286">
        <v>1</v>
      </c>
      <c r="K325" s="286" t="s">
        <v>2561</v>
      </c>
      <c r="L325" s="287" t="s">
        <v>34</v>
      </c>
      <c r="M325" s="769"/>
      <c r="N325" s="777"/>
    </row>
    <row r="326" spans="2:14" x14ac:dyDescent="0.25">
      <c r="B326" s="285" t="s">
        <v>209</v>
      </c>
      <c r="C326" s="307" t="s">
        <v>2777</v>
      </c>
      <c r="D326" s="286" t="s">
        <v>2778</v>
      </c>
      <c r="E326" s="286" t="s">
        <v>2779</v>
      </c>
      <c r="F326" s="286" t="s">
        <v>2780</v>
      </c>
      <c r="G326" s="286" t="s">
        <v>633</v>
      </c>
      <c r="H326" s="286" t="s">
        <v>2765</v>
      </c>
      <c r="I326" s="286" t="s">
        <v>324</v>
      </c>
      <c r="J326" s="286">
        <v>2</v>
      </c>
      <c r="K326" s="286" t="s">
        <v>715</v>
      </c>
      <c r="L326" s="287" t="s">
        <v>34</v>
      </c>
      <c r="M326" s="769"/>
      <c r="N326" s="777"/>
    </row>
    <row r="327" spans="2:14" x14ac:dyDescent="0.25">
      <c r="B327" s="285" t="s">
        <v>209</v>
      </c>
      <c r="C327" s="307" t="s">
        <v>2777</v>
      </c>
      <c r="D327" s="286" t="s">
        <v>2778</v>
      </c>
      <c r="E327" s="286" t="s">
        <v>2779</v>
      </c>
      <c r="F327" s="286" t="s">
        <v>2780</v>
      </c>
      <c r="G327" s="286" t="s">
        <v>633</v>
      </c>
      <c r="H327" s="286" t="s">
        <v>2765</v>
      </c>
      <c r="I327" s="286" t="s">
        <v>324</v>
      </c>
      <c r="J327" s="286">
        <v>3</v>
      </c>
      <c r="K327" s="286" t="s">
        <v>1639</v>
      </c>
      <c r="L327" s="287" t="s">
        <v>2568</v>
      </c>
      <c r="M327" s="769"/>
      <c r="N327" s="777"/>
    </row>
    <row r="328" spans="2:14" x14ac:dyDescent="0.25">
      <c r="B328" s="285" t="s">
        <v>209</v>
      </c>
      <c r="C328" s="307" t="s">
        <v>2777</v>
      </c>
      <c r="D328" s="286" t="s">
        <v>2778</v>
      </c>
      <c r="E328" s="286" t="s">
        <v>2779</v>
      </c>
      <c r="F328" s="286" t="s">
        <v>2780</v>
      </c>
      <c r="G328" s="286" t="s">
        <v>633</v>
      </c>
      <c r="H328" s="286" t="s">
        <v>2765</v>
      </c>
      <c r="I328" s="286" t="s">
        <v>324</v>
      </c>
      <c r="J328" s="286">
        <v>4</v>
      </c>
      <c r="K328" s="286" t="s">
        <v>720</v>
      </c>
      <c r="L328" s="287" t="s">
        <v>2858</v>
      </c>
      <c r="M328" s="769"/>
      <c r="N328" s="777"/>
    </row>
    <row r="329" spans="2:14" x14ac:dyDescent="0.25">
      <c r="B329" s="285" t="s">
        <v>209</v>
      </c>
      <c r="C329" s="307" t="s">
        <v>2777</v>
      </c>
      <c r="D329" s="286" t="s">
        <v>2778</v>
      </c>
      <c r="E329" s="286" t="s">
        <v>2779</v>
      </c>
      <c r="F329" s="286" t="s">
        <v>2780</v>
      </c>
      <c r="G329" s="286" t="s">
        <v>633</v>
      </c>
      <c r="H329" s="286" t="s">
        <v>2765</v>
      </c>
      <c r="I329" s="286" t="s">
        <v>324</v>
      </c>
      <c r="J329" s="286">
        <v>5</v>
      </c>
      <c r="K329" s="286" t="s">
        <v>4</v>
      </c>
      <c r="L329" s="287" t="s">
        <v>2804</v>
      </c>
      <c r="M329" s="769"/>
      <c r="N329" s="777"/>
    </row>
    <row r="330" spans="2:14" x14ac:dyDescent="0.25">
      <c r="B330" s="285" t="s">
        <v>209</v>
      </c>
      <c r="C330" s="307" t="s">
        <v>2777</v>
      </c>
      <c r="D330" s="286" t="s">
        <v>2778</v>
      </c>
      <c r="E330" s="286" t="s">
        <v>2779</v>
      </c>
      <c r="F330" s="286" t="s">
        <v>2780</v>
      </c>
      <c r="G330" s="286" t="s">
        <v>633</v>
      </c>
      <c r="H330" s="286" t="s">
        <v>2765</v>
      </c>
      <c r="I330" s="286" t="s">
        <v>324</v>
      </c>
      <c r="J330" s="286">
        <v>6</v>
      </c>
      <c r="K330" s="286" t="s">
        <v>2569</v>
      </c>
      <c r="L330" s="287" t="s">
        <v>2766</v>
      </c>
      <c r="M330" s="769"/>
      <c r="N330" s="777"/>
    </row>
    <row r="331" spans="2:14" x14ac:dyDescent="0.25">
      <c r="B331" s="285" t="s">
        <v>209</v>
      </c>
      <c r="C331" s="307" t="s">
        <v>2777</v>
      </c>
      <c r="D331" s="286" t="s">
        <v>2778</v>
      </c>
      <c r="E331" s="286" t="s">
        <v>2779</v>
      </c>
      <c r="F331" s="286" t="s">
        <v>2780</v>
      </c>
      <c r="G331" s="286" t="s">
        <v>633</v>
      </c>
      <c r="H331" s="286" t="s">
        <v>2765</v>
      </c>
      <c r="I331" s="286" t="s">
        <v>324</v>
      </c>
      <c r="J331" s="286">
        <v>7</v>
      </c>
      <c r="K331" s="286" t="s">
        <v>714</v>
      </c>
      <c r="L331" s="287" t="s">
        <v>34</v>
      </c>
      <c r="M331" s="769"/>
      <c r="N331" s="777"/>
    </row>
    <row r="332" spans="2:14" x14ac:dyDescent="0.25">
      <c r="B332" s="285" t="s">
        <v>209</v>
      </c>
      <c r="C332" s="307" t="s">
        <v>2777</v>
      </c>
      <c r="D332" s="286" t="s">
        <v>2778</v>
      </c>
      <c r="E332" s="286" t="s">
        <v>2779</v>
      </c>
      <c r="F332" s="286" t="s">
        <v>2780</v>
      </c>
      <c r="G332" s="286" t="s">
        <v>633</v>
      </c>
      <c r="H332" s="286" t="s">
        <v>2765</v>
      </c>
      <c r="I332" s="286" t="s">
        <v>324</v>
      </c>
      <c r="J332" s="286">
        <v>8</v>
      </c>
      <c r="K332" s="286" t="s">
        <v>1746</v>
      </c>
      <c r="L332" s="287" t="s">
        <v>1780</v>
      </c>
      <c r="M332" s="769"/>
      <c r="N332" s="777"/>
    </row>
    <row r="333" spans="2:14" x14ac:dyDescent="0.25">
      <c r="B333" s="285" t="s">
        <v>209</v>
      </c>
      <c r="C333" s="307" t="s">
        <v>2777</v>
      </c>
      <c r="D333" s="286" t="s">
        <v>2778</v>
      </c>
      <c r="E333" s="286" t="s">
        <v>2779</v>
      </c>
      <c r="F333" s="286" t="s">
        <v>2780</v>
      </c>
      <c r="G333" s="286" t="s">
        <v>633</v>
      </c>
      <c r="H333" s="286" t="s">
        <v>2765</v>
      </c>
      <c r="I333" s="286" t="s">
        <v>324</v>
      </c>
      <c r="J333" s="286">
        <v>9</v>
      </c>
      <c r="K333" s="286" t="s">
        <v>1749</v>
      </c>
      <c r="L333" s="287" t="s">
        <v>1410</v>
      </c>
      <c r="M333" s="769"/>
      <c r="N333" s="777"/>
    </row>
    <row r="334" spans="2:14" x14ac:dyDescent="0.25">
      <c r="B334" s="285" t="s">
        <v>209</v>
      </c>
      <c r="C334" s="307" t="s">
        <v>2777</v>
      </c>
      <c r="D334" s="286" t="s">
        <v>2778</v>
      </c>
      <c r="E334" s="286" t="s">
        <v>2779</v>
      </c>
      <c r="F334" s="286" t="s">
        <v>2780</v>
      </c>
      <c r="G334" s="286" t="s">
        <v>633</v>
      </c>
      <c r="H334" s="286" t="s">
        <v>45</v>
      </c>
      <c r="I334" s="286" t="s">
        <v>324</v>
      </c>
      <c r="J334" s="286">
        <v>1</v>
      </c>
      <c r="K334" s="286" t="s">
        <v>2561</v>
      </c>
      <c r="L334" s="287" t="s">
        <v>34</v>
      </c>
      <c r="M334" s="769"/>
      <c r="N334" s="777"/>
    </row>
    <row r="335" spans="2:14" x14ac:dyDescent="0.25">
      <c r="B335" s="285" t="s">
        <v>209</v>
      </c>
      <c r="C335" s="307" t="s">
        <v>2777</v>
      </c>
      <c r="D335" s="286" t="s">
        <v>2778</v>
      </c>
      <c r="E335" s="286" t="s">
        <v>2779</v>
      </c>
      <c r="F335" s="286" t="s">
        <v>2780</v>
      </c>
      <c r="G335" s="286" t="s">
        <v>633</v>
      </c>
      <c r="H335" s="286" t="s">
        <v>45</v>
      </c>
      <c r="I335" s="286" t="s">
        <v>324</v>
      </c>
      <c r="J335" s="286">
        <v>2</v>
      </c>
      <c r="K335" s="286" t="s">
        <v>715</v>
      </c>
      <c r="L335" s="287" t="s">
        <v>34</v>
      </c>
      <c r="M335" s="769"/>
      <c r="N335" s="777"/>
    </row>
    <row r="336" spans="2:14" x14ac:dyDescent="0.25">
      <c r="B336" s="285" t="s">
        <v>209</v>
      </c>
      <c r="C336" s="307" t="s">
        <v>2777</v>
      </c>
      <c r="D336" s="286" t="s">
        <v>2778</v>
      </c>
      <c r="E336" s="286" t="s">
        <v>2779</v>
      </c>
      <c r="F336" s="286" t="s">
        <v>2780</v>
      </c>
      <c r="G336" s="286" t="s">
        <v>633</v>
      </c>
      <c r="H336" s="286" t="s">
        <v>45</v>
      </c>
      <c r="I336" s="286" t="s">
        <v>324</v>
      </c>
      <c r="J336" s="286">
        <v>3</v>
      </c>
      <c r="K336" s="286" t="s">
        <v>1639</v>
      </c>
      <c r="L336" s="287" t="s">
        <v>2568</v>
      </c>
      <c r="M336" s="769"/>
      <c r="N336" s="777"/>
    </row>
    <row r="337" spans="2:14" x14ac:dyDescent="0.25">
      <c r="B337" s="285" t="s">
        <v>209</v>
      </c>
      <c r="C337" s="307" t="s">
        <v>2777</v>
      </c>
      <c r="D337" s="286" t="s">
        <v>2778</v>
      </c>
      <c r="E337" s="286" t="s">
        <v>2779</v>
      </c>
      <c r="F337" s="286" t="s">
        <v>2780</v>
      </c>
      <c r="G337" s="286" t="s">
        <v>633</v>
      </c>
      <c r="H337" s="286" t="s">
        <v>45</v>
      </c>
      <c r="I337" s="286" t="s">
        <v>324</v>
      </c>
      <c r="J337" s="286">
        <v>4</v>
      </c>
      <c r="K337" s="286" t="s">
        <v>720</v>
      </c>
      <c r="L337" s="287" t="s">
        <v>2859</v>
      </c>
      <c r="M337" s="769"/>
      <c r="N337" s="777"/>
    </row>
    <row r="338" spans="2:14" x14ac:dyDescent="0.25">
      <c r="B338" s="285" t="s">
        <v>209</v>
      </c>
      <c r="C338" s="307" t="s">
        <v>2777</v>
      </c>
      <c r="D338" s="286" t="s">
        <v>2778</v>
      </c>
      <c r="E338" s="286" t="s">
        <v>2779</v>
      </c>
      <c r="F338" s="286" t="s">
        <v>2780</v>
      </c>
      <c r="G338" s="286" t="s">
        <v>633</v>
      </c>
      <c r="H338" s="286" t="s">
        <v>45</v>
      </c>
      <c r="I338" s="286" t="s">
        <v>324</v>
      </c>
      <c r="J338" s="286">
        <v>5</v>
      </c>
      <c r="K338" s="286" t="s">
        <v>4</v>
      </c>
      <c r="L338" s="287" t="s">
        <v>2804</v>
      </c>
      <c r="M338" s="769"/>
      <c r="N338" s="777"/>
    </row>
    <row r="339" spans="2:14" x14ac:dyDescent="0.25">
      <c r="B339" s="285" t="s">
        <v>209</v>
      </c>
      <c r="C339" s="307" t="s">
        <v>2777</v>
      </c>
      <c r="D339" s="286" t="s">
        <v>2778</v>
      </c>
      <c r="E339" s="286" t="s">
        <v>2779</v>
      </c>
      <c r="F339" s="286" t="s">
        <v>2780</v>
      </c>
      <c r="G339" s="286" t="s">
        <v>633</v>
      </c>
      <c r="H339" s="286" t="s">
        <v>45</v>
      </c>
      <c r="I339" s="286" t="s">
        <v>324</v>
      </c>
      <c r="J339" s="286">
        <v>6</v>
      </c>
      <c r="K339" s="286" t="s">
        <v>2569</v>
      </c>
      <c r="L339" s="287" t="s">
        <v>2766</v>
      </c>
      <c r="M339" s="769"/>
      <c r="N339" s="777"/>
    </row>
    <row r="340" spans="2:14" x14ac:dyDescent="0.25">
      <c r="B340" s="285" t="s">
        <v>209</v>
      </c>
      <c r="C340" s="307" t="s">
        <v>2777</v>
      </c>
      <c r="D340" s="286" t="s">
        <v>2778</v>
      </c>
      <c r="E340" s="286" t="s">
        <v>2779</v>
      </c>
      <c r="F340" s="286" t="s">
        <v>2780</v>
      </c>
      <c r="G340" s="286" t="s">
        <v>633</v>
      </c>
      <c r="H340" s="286" t="s">
        <v>45</v>
      </c>
      <c r="I340" s="286" t="s">
        <v>324</v>
      </c>
      <c r="J340" s="286">
        <v>7</v>
      </c>
      <c r="K340" s="286" t="s">
        <v>714</v>
      </c>
      <c r="L340" s="287" t="s">
        <v>34</v>
      </c>
      <c r="M340" s="769"/>
      <c r="N340" s="777"/>
    </row>
    <row r="341" spans="2:14" x14ac:dyDescent="0.25">
      <c r="B341" s="285" t="s">
        <v>209</v>
      </c>
      <c r="C341" s="307" t="s">
        <v>2777</v>
      </c>
      <c r="D341" s="286" t="s">
        <v>2778</v>
      </c>
      <c r="E341" s="286" t="s">
        <v>2779</v>
      </c>
      <c r="F341" s="286" t="s">
        <v>2780</v>
      </c>
      <c r="G341" s="286" t="s">
        <v>633</v>
      </c>
      <c r="H341" s="286" t="s">
        <v>45</v>
      </c>
      <c r="I341" s="286" t="s">
        <v>324</v>
      </c>
      <c r="J341" s="286">
        <v>8</v>
      </c>
      <c r="K341" s="286" t="s">
        <v>1746</v>
      </c>
      <c r="L341" s="287" t="s">
        <v>1780</v>
      </c>
      <c r="M341" s="769"/>
      <c r="N341" s="777"/>
    </row>
    <row r="342" spans="2:14" x14ac:dyDescent="0.25">
      <c r="B342" s="285" t="s">
        <v>209</v>
      </c>
      <c r="C342" s="307" t="s">
        <v>2777</v>
      </c>
      <c r="D342" s="286" t="s">
        <v>2778</v>
      </c>
      <c r="E342" s="286" t="s">
        <v>2779</v>
      </c>
      <c r="F342" s="286" t="s">
        <v>2780</v>
      </c>
      <c r="G342" s="286" t="s">
        <v>633</v>
      </c>
      <c r="H342" s="286" t="s">
        <v>45</v>
      </c>
      <c r="I342" s="286" t="s">
        <v>324</v>
      </c>
      <c r="J342" s="286">
        <v>9</v>
      </c>
      <c r="K342" s="286" t="s">
        <v>1749</v>
      </c>
      <c r="L342" s="287" t="s">
        <v>1410</v>
      </c>
      <c r="M342" s="769"/>
      <c r="N342" s="777"/>
    </row>
    <row r="343" spans="2:14" x14ac:dyDescent="0.25">
      <c r="B343" s="285" t="s">
        <v>722</v>
      </c>
      <c r="C343" s="307" t="s">
        <v>2777</v>
      </c>
      <c r="D343" s="286" t="s">
        <v>2778</v>
      </c>
      <c r="E343" s="286" t="s">
        <v>2779</v>
      </c>
      <c r="F343" s="286" t="s">
        <v>2780</v>
      </c>
      <c r="G343" s="286" t="s">
        <v>633</v>
      </c>
      <c r="H343" s="286" t="s">
        <v>2558</v>
      </c>
      <c r="I343" s="286" t="s">
        <v>286</v>
      </c>
      <c r="J343" s="286">
        <v>1</v>
      </c>
      <c r="K343" s="286" t="s">
        <v>2561</v>
      </c>
      <c r="L343" s="287" t="s">
        <v>34</v>
      </c>
      <c r="M343" s="769"/>
      <c r="N343" s="777"/>
    </row>
    <row r="344" spans="2:14" x14ac:dyDescent="0.25">
      <c r="B344" s="285" t="s">
        <v>722</v>
      </c>
      <c r="C344" s="307" t="s">
        <v>2777</v>
      </c>
      <c r="D344" s="286" t="s">
        <v>2778</v>
      </c>
      <c r="E344" s="286" t="s">
        <v>2779</v>
      </c>
      <c r="F344" s="286" t="s">
        <v>2780</v>
      </c>
      <c r="G344" s="286" t="s">
        <v>633</v>
      </c>
      <c r="H344" s="286" t="s">
        <v>2558</v>
      </c>
      <c r="I344" s="286" t="s">
        <v>286</v>
      </c>
      <c r="J344" s="286">
        <v>2</v>
      </c>
      <c r="K344" s="286" t="s">
        <v>715</v>
      </c>
      <c r="L344" s="287" t="s">
        <v>34</v>
      </c>
      <c r="M344" s="769"/>
      <c r="N344" s="777"/>
    </row>
    <row r="345" spans="2:14" x14ac:dyDescent="0.25">
      <c r="B345" s="285" t="s">
        <v>722</v>
      </c>
      <c r="C345" s="307" t="s">
        <v>2777</v>
      </c>
      <c r="D345" s="286" t="s">
        <v>2778</v>
      </c>
      <c r="E345" s="286" t="s">
        <v>2779</v>
      </c>
      <c r="F345" s="286" t="s">
        <v>2780</v>
      </c>
      <c r="G345" s="286" t="s">
        <v>633</v>
      </c>
      <c r="H345" s="286" t="s">
        <v>2558</v>
      </c>
      <c r="I345" s="286" t="s">
        <v>286</v>
      </c>
      <c r="J345" s="286">
        <v>3</v>
      </c>
      <c r="K345" s="286" t="s">
        <v>1639</v>
      </c>
      <c r="L345" s="287"/>
      <c r="M345" s="769"/>
      <c r="N345" s="777"/>
    </row>
    <row r="346" spans="2:14" x14ac:dyDescent="0.25">
      <c r="B346" s="285" t="s">
        <v>722</v>
      </c>
      <c r="C346" s="307" t="s">
        <v>2777</v>
      </c>
      <c r="D346" s="286" t="s">
        <v>2778</v>
      </c>
      <c r="E346" s="286" t="s">
        <v>2779</v>
      </c>
      <c r="F346" s="286" t="s">
        <v>2780</v>
      </c>
      <c r="G346" s="286" t="s">
        <v>633</v>
      </c>
      <c r="H346" s="286" t="s">
        <v>2558</v>
      </c>
      <c r="I346" s="286" t="s">
        <v>286</v>
      </c>
      <c r="J346" s="286">
        <v>4</v>
      </c>
      <c r="K346" s="286" t="s">
        <v>720</v>
      </c>
      <c r="L346" s="287"/>
      <c r="M346" s="769"/>
      <c r="N346" s="777"/>
    </row>
    <row r="347" spans="2:14" x14ac:dyDescent="0.25">
      <c r="B347" s="285" t="s">
        <v>722</v>
      </c>
      <c r="C347" s="307" t="s">
        <v>2777</v>
      </c>
      <c r="D347" s="286" t="s">
        <v>2778</v>
      </c>
      <c r="E347" s="286" t="s">
        <v>2779</v>
      </c>
      <c r="F347" s="286" t="s">
        <v>2780</v>
      </c>
      <c r="G347" s="286" t="s">
        <v>633</v>
      </c>
      <c r="H347" s="286" t="s">
        <v>2558</v>
      </c>
      <c r="I347" s="286" t="s">
        <v>286</v>
      </c>
      <c r="J347" s="286">
        <v>5</v>
      </c>
      <c r="K347" s="286" t="s">
        <v>4</v>
      </c>
      <c r="L347" s="287"/>
      <c r="M347" s="769"/>
      <c r="N347" s="777"/>
    </row>
    <row r="348" spans="2:14" x14ac:dyDescent="0.25">
      <c r="B348" s="285" t="s">
        <v>722</v>
      </c>
      <c r="C348" s="307" t="s">
        <v>2777</v>
      </c>
      <c r="D348" s="286" t="s">
        <v>2778</v>
      </c>
      <c r="E348" s="286" t="s">
        <v>2779</v>
      </c>
      <c r="F348" s="286" t="s">
        <v>2780</v>
      </c>
      <c r="G348" s="286" t="s">
        <v>633</v>
      </c>
      <c r="H348" s="286" t="s">
        <v>2558</v>
      </c>
      <c r="I348" s="286" t="s">
        <v>286</v>
      </c>
      <c r="J348" s="286">
        <v>6</v>
      </c>
      <c r="K348" s="286" t="s">
        <v>216</v>
      </c>
      <c r="L348" s="287" t="s">
        <v>2812</v>
      </c>
      <c r="M348" s="769"/>
      <c r="N348" s="777"/>
    </row>
    <row r="349" spans="2:14" x14ac:dyDescent="0.25">
      <c r="B349" s="285" t="s">
        <v>722</v>
      </c>
      <c r="C349" s="307" t="s">
        <v>2777</v>
      </c>
      <c r="D349" s="286" t="s">
        <v>2778</v>
      </c>
      <c r="E349" s="286" t="s">
        <v>2779</v>
      </c>
      <c r="F349" s="286" t="s">
        <v>2780</v>
      </c>
      <c r="G349" s="286" t="s">
        <v>633</v>
      </c>
      <c r="H349" s="286" t="s">
        <v>2558</v>
      </c>
      <c r="I349" s="286" t="s">
        <v>286</v>
      </c>
      <c r="J349" s="286">
        <v>7</v>
      </c>
      <c r="K349" s="286" t="s">
        <v>714</v>
      </c>
      <c r="L349" s="287" t="s">
        <v>34</v>
      </c>
      <c r="M349" s="769"/>
      <c r="N349" s="777"/>
    </row>
    <row r="350" spans="2:14" x14ac:dyDescent="0.25">
      <c r="B350" s="285" t="s">
        <v>722</v>
      </c>
      <c r="C350" s="307" t="s">
        <v>2777</v>
      </c>
      <c r="D350" s="286" t="s">
        <v>2778</v>
      </c>
      <c r="E350" s="286" t="s">
        <v>2779</v>
      </c>
      <c r="F350" s="286" t="s">
        <v>2780</v>
      </c>
      <c r="G350" s="286" t="s">
        <v>633</v>
      </c>
      <c r="H350" s="286" t="s">
        <v>2558</v>
      </c>
      <c r="I350" s="286" t="s">
        <v>286</v>
      </c>
      <c r="J350" s="286">
        <v>8</v>
      </c>
      <c r="K350" s="286" t="s">
        <v>1039</v>
      </c>
      <c r="L350" s="287" t="s">
        <v>2562</v>
      </c>
      <c r="M350" s="769"/>
      <c r="N350" s="777"/>
    </row>
    <row r="351" spans="2:14" x14ac:dyDescent="0.25">
      <c r="B351" s="285" t="s">
        <v>722</v>
      </c>
      <c r="C351" s="307" t="s">
        <v>2777</v>
      </c>
      <c r="D351" s="286" t="s">
        <v>2778</v>
      </c>
      <c r="E351" s="286" t="s">
        <v>2779</v>
      </c>
      <c r="F351" s="286" t="s">
        <v>2780</v>
      </c>
      <c r="G351" s="286" t="s">
        <v>633</v>
      </c>
      <c r="H351" s="286" t="s">
        <v>2558</v>
      </c>
      <c r="I351" s="286" t="s">
        <v>286</v>
      </c>
      <c r="J351" s="286">
        <v>9</v>
      </c>
      <c r="K351" s="286" t="s">
        <v>362</v>
      </c>
      <c r="L351" s="287" t="s">
        <v>363</v>
      </c>
      <c r="M351" s="769"/>
      <c r="N351" s="777"/>
    </row>
    <row r="352" spans="2:14" x14ac:dyDescent="0.25">
      <c r="B352" s="285" t="s">
        <v>722</v>
      </c>
      <c r="C352" s="307" t="s">
        <v>2777</v>
      </c>
      <c r="D352" s="286" t="s">
        <v>2778</v>
      </c>
      <c r="E352" s="286" t="s">
        <v>2779</v>
      </c>
      <c r="F352" s="286" t="s">
        <v>2780</v>
      </c>
      <c r="G352" s="286" t="s">
        <v>633</v>
      </c>
      <c r="H352" s="286" t="s">
        <v>2558</v>
      </c>
      <c r="I352" s="286" t="s">
        <v>286</v>
      </c>
      <c r="J352" s="286">
        <v>10</v>
      </c>
      <c r="K352" s="286" t="s">
        <v>364</v>
      </c>
      <c r="L352" s="287" t="s">
        <v>1410</v>
      </c>
      <c r="M352" s="769"/>
      <c r="N352" s="777"/>
    </row>
    <row r="353" spans="2:14" x14ac:dyDescent="0.25">
      <c r="B353" s="285" t="s">
        <v>722</v>
      </c>
      <c r="C353" s="307" t="s">
        <v>2777</v>
      </c>
      <c r="D353" s="286" t="s">
        <v>2778</v>
      </c>
      <c r="E353" s="286" t="s">
        <v>2779</v>
      </c>
      <c r="F353" s="286" t="s">
        <v>2780</v>
      </c>
      <c r="G353" s="286" t="s">
        <v>633</v>
      </c>
      <c r="H353" s="286" t="s">
        <v>2558</v>
      </c>
      <c r="I353" s="286" t="s">
        <v>286</v>
      </c>
      <c r="J353" s="286">
        <v>11</v>
      </c>
      <c r="K353" s="286" t="s">
        <v>2116</v>
      </c>
      <c r="L353" s="287" t="s">
        <v>1410</v>
      </c>
      <c r="M353" s="769"/>
      <c r="N353" s="777"/>
    </row>
    <row r="354" spans="2:14" x14ac:dyDescent="0.25">
      <c r="B354" s="285" t="s">
        <v>722</v>
      </c>
      <c r="C354" s="307" t="s">
        <v>2777</v>
      </c>
      <c r="D354" s="286" t="s">
        <v>2778</v>
      </c>
      <c r="E354" s="286" t="s">
        <v>2779</v>
      </c>
      <c r="F354" s="286" t="s">
        <v>2780</v>
      </c>
      <c r="G354" s="286" t="s">
        <v>633</v>
      </c>
      <c r="H354" s="286" t="s">
        <v>2558</v>
      </c>
      <c r="I354" s="286" t="s">
        <v>286</v>
      </c>
      <c r="J354" s="286">
        <v>12</v>
      </c>
      <c r="K354" s="286" t="s">
        <v>2118</v>
      </c>
      <c r="L354" s="287" t="s">
        <v>1410</v>
      </c>
      <c r="M354" s="769"/>
      <c r="N354" s="777"/>
    </row>
    <row r="355" spans="2:14" x14ac:dyDescent="0.25">
      <c r="B355" s="285" t="s">
        <v>722</v>
      </c>
      <c r="C355" s="307" t="s">
        <v>2777</v>
      </c>
      <c r="D355" s="286" t="s">
        <v>2778</v>
      </c>
      <c r="E355" s="286" t="s">
        <v>2779</v>
      </c>
      <c r="F355" s="286" t="s">
        <v>2780</v>
      </c>
      <c r="G355" s="286" t="s">
        <v>633</v>
      </c>
      <c r="H355" s="286" t="s">
        <v>2558</v>
      </c>
      <c r="I355" s="286" t="s">
        <v>286</v>
      </c>
      <c r="J355" s="286">
        <v>13</v>
      </c>
      <c r="K355" s="286" t="s">
        <v>2563</v>
      </c>
      <c r="L355" s="287" t="s">
        <v>2600</v>
      </c>
      <c r="M355" s="769"/>
      <c r="N355" s="777"/>
    </row>
    <row r="356" spans="2:14" x14ac:dyDescent="0.25">
      <c r="B356" s="285" t="s">
        <v>722</v>
      </c>
      <c r="C356" s="307" t="s">
        <v>2777</v>
      </c>
      <c r="D356" s="286" t="s">
        <v>2778</v>
      </c>
      <c r="E356" s="286" t="s">
        <v>2779</v>
      </c>
      <c r="F356" s="286" t="s">
        <v>2780</v>
      </c>
      <c r="G356" s="286" t="s">
        <v>633</v>
      </c>
      <c r="H356" s="286" t="s">
        <v>2558</v>
      </c>
      <c r="I356" s="286" t="s">
        <v>286</v>
      </c>
      <c r="J356" s="286">
        <v>14</v>
      </c>
      <c r="K356" s="286" t="s">
        <v>2564</v>
      </c>
      <c r="L356" s="287" t="s">
        <v>2860</v>
      </c>
      <c r="M356" s="769"/>
      <c r="N356" s="777"/>
    </row>
    <row r="357" spans="2:14" x14ac:dyDescent="0.25">
      <c r="B357" s="285" t="s">
        <v>722</v>
      </c>
      <c r="C357" s="307" t="s">
        <v>2777</v>
      </c>
      <c r="D357" s="286" t="s">
        <v>2778</v>
      </c>
      <c r="E357" s="286" t="s">
        <v>2779</v>
      </c>
      <c r="F357" s="286" t="s">
        <v>2780</v>
      </c>
      <c r="G357" s="286" t="s">
        <v>633</v>
      </c>
      <c r="H357" s="286" t="s">
        <v>2558</v>
      </c>
      <c r="I357" s="286" t="s">
        <v>286</v>
      </c>
      <c r="J357" s="286">
        <v>15</v>
      </c>
      <c r="K357" s="286" t="s">
        <v>1746</v>
      </c>
      <c r="L357" s="287" t="s">
        <v>1780</v>
      </c>
      <c r="M357" s="769"/>
      <c r="N357" s="777"/>
    </row>
    <row r="358" spans="2:14" x14ac:dyDescent="0.25">
      <c r="B358" s="285" t="s">
        <v>722</v>
      </c>
      <c r="C358" s="307" t="s">
        <v>2777</v>
      </c>
      <c r="D358" s="286" t="s">
        <v>2778</v>
      </c>
      <c r="E358" s="286" t="s">
        <v>2779</v>
      </c>
      <c r="F358" s="286" t="s">
        <v>2780</v>
      </c>
      <c r="G358" s="286" t="s">
        <v>633</v>
      </c>
      <c r="H358" s="286" t="s">
        <v>2558</v>
      </c>
      <c r="I358" s="286" t="s">
        <v>286</v>
      </c>
      <c r="J358" s="286">
        <v>16</v>
      </c>
      <c r="K358" s="286" t="s">
        <v>1749</v>
      </c>
      <c r="L358" s="287" t="s">
        <v>1410</v>
      </c>
      <c r="M358" s="769"/>
      <c r="N358" s="777"/>
    </row>
    <row r="359" spans="2:14" x14ac:dyDescent="0.25">
      <c r="B359" s="285" t="s">
        <v>209</v>
      </c>
      <c r="C359" s="307" t="s">
        <v>2777</v>
      </c>
      <c r="D359" s="286" t="s">
        <v>2778</v>
      </c>
      <c r="E359" s="286" t="s">
        <v>2779</v>
      </c>
      <c r="F359" s="286" t="s">
        <v>2780</v>
      </c>
      <c r="G359" s="286" t="s">
        <v>633</v>
      </c>
      <c r="H359" s="286" t="s">
        <v>46</v>
      </c>
      <c r="I359" s="286" t="s">
        <v>324</v>
      </c>
      <c r="J359" s="286">
        <v>1</v>
      </c>
      <c r="K359" s="286" t="s">
        <v>2561</v>
      </c>
      <c r="L359" s="287" t="s">
        <v>34</v>
      </c>
      <c r="M359" s="769"/>
      <c r="N359" s="777"/>
    </row>
    <row r="360" spans="2:14" x14ac:dyDescent="0.25">
      <c r="B360" s="285" t="s">
        <v>209</v>
      </c>
      <c r="C360" s="307" t="s">
        <v>2777</v>
      </c>
      <c r="D360" s="286" t="s">
        <v>2778</v>
      </c>
      <c r="E360" s="286" t="s">
        <v>2779</v>
      </c>
      <c r="F360" s="286" t="s">
        <v>2780</v>
      </c>
      <c r="G360" s="286" t="s">
        <v>633</v>
      </c>
      <c r="H360" s="286" t="s">
        <v>46</v>
      </c>
      <c r="I360" s="286" t="s">
        <v>324</v>
      </c>
      <c r="J360" s="286">
        <v>2</v>
      </c>
      <c r="K360" s="286" t="s">
        <v>715</v>
      </c>
      <c r="L360" s="287" t="s">
        <v>34</v>
      </c>
      <c r="M360" s="769"/>
      <c r="N360" s="777"/>
    </row>
    <row r="361" spans="2:14" x14ac:dyDescent="0.25">
      <c r="B361" s="285" t="s">
        <v>209</v>
      </c>
      <c r="C361" s="307" t="s">
        <v>2777</v>
      </c>
      <c r="D361" s="286" t="s">
        <v>2778</v>
      </c>
      <c r="E361" s="286" t="s">
        <v>2779</v>
      </c>
      <c r="F361" s="286" t="s">
        <v>2780</v>
      </c>
      <c r="G361" s="286" t="s">
        <v>633</v>
      </c>
      <c r="H361" s="286" t="s">
        <v>46</v>
      </c>
      <c r="I361" s="286" t="s">
        <v>324</v>
      </c>
      <c r="J361" s="286">
        <v>3</v>
      </c>
      <c r="K361" s="286" t="s">
        <v>1639</v>
      </c>
      <c r="L361" s="287" t="s">
        <v>2568</v>
      </c>
      <c r="M361" s="769"/>
      <c r="N361" s="777"/>
    </row>
    <row r="362" spans="2:14" x14ac:dyDescent="0.25">
      <c r="B362" s="285" t="s">
        <v>209</v>
      </c>
      <c r="C362" s="307" t="s">
        <v>2777</v>
      </c>
      <c r="D362" s="286" t="s">
        <v>2778</v>
      </c>
      <c r="E362" s="286" t="s">
        <v>2779</v>
      </c>
      <c r="F362" s="286" t="s">
        <v>2780</v>
      </c>
      <c r="G362" s="286" t="s">
        <v>633</v>
      </c>
      <c r="H362" s="286" t="s">
        <v>46</v>
      </c>
      <c r="I362" s="286" t="s">
        <v>324</v>
      </c>
      <c r="J362" s="286">
        <v>4</v>
      </c>
      <c r="K362" s="286" t="s">
        <v>720</v>
      </c>
      <c r="L362" s="287" t="s">
        <v>2861</v>
      </c>
      <c r="M362" s="769"/>
      <c r="N362" s="777"/>
    </row>
    <row r="363" spans="2:14" x14ac:dyDescent="0.25">
      <c r="B363" s="285" t="s">
        <v>209</v>
      </c>
      <c r="C363" s="307" t="s">
        <v>2777</v>
      </c>
      <c r="D363" s="286" t="s">
        <v>2778</v>
      </c>
      <c r="E363" s="286" t="s">
        <v>2779</v>
      </c>
      <c r="F363" s="286" t="s">
        <v>2780</v>
      </c>
      <c r="G363" s="286" t="s">
        <v>633</v>
      </c>
      <c r="H363" s="286" t="s">
        <v>46</v>
      </c>
      <c r="I363" s="286" t="s">
        <v>324</v>
      </c>
      <c r="J363" s="286">
        <v>5</v>
      </c>
      <c r="K363" s="286" t="s">
        <v>4</v>
      </c>
      <c r="L363" s="287" t="s">
        <v>2804</v>
      </c>
      <c r="M363" s="769"/>
      <c r="N363" s="777"/>
    </row>
    <row r="364" spans="2:14" x14ac:dyDescent="0.25">
      <c r="B364" s="285" t="s">
        <v>209</v>
      </c>
      <c r="C364" s="307" t="s">
        <v>2777</v>
      </c>
      <c r="D364" s="286" t="s">
        <v>2778</v>
      </c>
      <c r="E364" s="286" t="s">
        <v>2779</v>
      </c>
      <c r="F364" s="286" t="s">
        <v>2780</v>
      </c>
      <c r="G364" s="286" t="s">
        <v>633</v>
      </c>
      <c r="H364" s="286" t="s">
        <v>46</v>
      </c>
      <c r="I364" s="286" t="s">
        <v>324</v>
      </c>
      <c r="J364" s="286">
        <v>6</v>
      </c>
      <c r="K364" s="286" t="s">
        <v>2569</v>
      </c>
      <c r="L364" s="287" t="s">
        <v>2766</v>
      </c>
      <c r="M364" s="769"/>
      <c r="N364" s="777"/>
    </row>
    <row r="365" spans="2:14" x14ac:dyDescent="0.25">
      <c r="B365" s="285" t="s">
        <v>209</v>
      </c>
      <c r="C365" s="307" t="s">
        <v>2777</v>
      </c>
      <c r="D365" s="286" t="s">
        <v>2778</v>
      </c>
      <c r="E365" s="286" t="s">
        <v>2779</v>
      </c>
      <c r="F365" s="286" t="s">
        <v>2780</v>
      </c>
      <c r="G365" s="286" t="s">
        <v>633</v>
      </c>
      <c r="H365" s="286" t="s">
        <v>46</v>
      </c>
      <c r="I365" s="286" t="s">
        <v>324</v>
      </c>
      <c r="J365" s="286">
        <v>7</v>
      </c>
      <c r="K365" s="286" t="s">
        <v>714</v>
      </c>
      <c r="L365" s="287" t="s">
        <v>34</v>
      </c>
      <c r="M365" s="769"/>
      <c r="N365" s="777"/>
    </row>
    <row r="366" spans="2:14" x14ac:dyDescent="0.25">
      <c r="B366" s="285" t="s">
        <v>209</v>
      </c>
      <c r="C366" s="307" t="s">
        <v>2777</v>
      </c>
      <c r="D366" s="286" t="s">
        <v>2778</v>
      </c>
      <c r="E366" s="286" t="s">
        <v>2779</v>
      </c>
      <c r="F366" s="286" t="s">
        <v>2780</v>
      </c>
      <c r="G366" s="286" t="s">
        <v>633</v>
      </c>
      <c r="H366" s="286" t="s">
        <v>46</v>
      </c>
      <c r="I366" s="286" t="s">
        <v>324</v>
      </c>
      <c r="J366" s="286">
        <v>8</v>
      </c>
      <c r="K366" s="286" t="s">
        <v>1746</v>
      </c>
      <c r="L366" s="287" t="s">
        <v>1780</v>
      </c>
      <c r="M366" s="769"/>
      <c r="N366" s="777"/>
    </row>
    <row r="367" spans="2:14" x14ac:dyDescent="0.25">
      <c r="B367" s="285" t="s">
        <v>209</v>
      </c>
      <c r="C367" s="307" t="s">
        <v>2777</v>
      </c>
      <c r="D367" s="286" t="s">
        <v>2778</v>
      </c>
      <c r="E367" s="286" t="s">
        <v>2779</v>
      </c>
      <c r="F367" s="286" t="s">
        <v>2780</v>
      </c>
      <c r="G367" s="286" t="s">
        <v>633</v>
      </c>
      <c r="H367" s="286" t="s">
        <v>46</v>
      </c>
      <c r="I367" s="286" t="s">
        <v>324</v>
      </c>
      <c r="J367" s="286">
        <v>9</v>
      </c>
      <c r="K367" s="286" t="s">
        <v>1749</v>
      </c>
      <c r="L367" s="287" t="s">
        <v>1410</v>
      </c>
      <c r="M367" s="769"/>
      <c r="N367" s="777"/>
    </row>
    <row r="368" spans="2:14" x14ac:dyDescent="0.25">
      <c r="B368" s="252"/>
      <c r="C368" s="265"/>
      <c r="D368" s="252"/>
      <c r="E368" s="252"/>
      <c r="F368" s="252"/>
      <c r="G368" s="252"/>
      <c r="H368" s="252"/>
      <c r="I368" s="252"/>
      <c r="J368" s="252"/>
      <c r="K368" s="252"/>
      <c r="L368" s="252"/>
      <c r="M368" s="769"/>
      <c r="N368" s="777"/>
    </row>
    <row r="369" spans="2:14" x14ac:dyDescent="0.25">
      <c r="B369" s="252"/>
      <c r="C369" s="265"/>
      <c r="D369" s="252"/>
      <c r="E369" s="252"/>
      <c r="F369" s="252"/>
      <c r="G369" s="252"/>
      <c r="H369" s="252"/>
      <c r="I369" s="252"/>
      <c r="J369" s="252"/>
      <c r="K369" s="252"/>
      <c r="L369" s="252"/>
      <c r="M369" s="769"/>
      <c r="N369" s="777"/>
    </row>
    <row r="370" spans="2:14" x14ac:dyDescent="0.25">
      <c r="B370" s="252"/>
      <c r="C370" s="265"/>
      <c r="D370" s="252"/>
      <c r="E370" s="252"/>
      <c r="F370" s="252"/>
      <c r="G370" s="252"/>
      <c r="H370" s="252"/>
      <c r="I370" s="252"/>
      <c r="J370" s="252"/>
      <c r="K370" s="252"/>
      <c r="L370" s="252"/>
      <c r="M370" s="769"/>
      <c r="N370" s="777"/>
    </row>
    <row r="371" spans="2:14" x14ac:dyDescent="0.25">
      <c r="B371" s="252"/>
      <c r="C371" s="265"/>
      <c r="D371" s="252"/>
      <c r="E371" s="252"/>
      <c r="F371" s="252"/>
      <c r="G371" s="252"/>
      <c r="H371" s="252"/>
      <c r="I371" s="252"/>
      <c r="J371" s="252"/>
      <c r="K371" s="252"/>
      <c r="L371" s="252"/>
      <c r="M371" s="769"/>
      <c r="N371" s="777"/>
    </row>
    <row r="372" spans="2:14" x14ac:dyDescent="0.25">
      <c r="B372" s="252"/>
      <c r="C372" s="265"/>
      <c r="D372" s="252"/>
      <c r="E372" s="252"/>
      <c r="F372" s="252"/>
      <c r="G372" s="252"/>
      <c r="H372" s="252"/>
      <c r="I372" s="252"/>
      <c r="J372" s="252"/>
      <c r="K372" s="252"/>
      <c r="L372" s="252"/>
      <c r="M372" s="769"/>
      <c r="N372" s="777"/>
    </row>
    <row r="373" spans="2:14" x14ac:dyDescent="0.25">
      <c r="B373" s="252"/>
      <c r="C373" s="265"/>
      <c r="D373" s="252"/>
      <c r="E373" s="252"/>
      <c r="F373" s="252"/>
      <c r="G373" s="252"/>
      <c r="H373" s="252"/>
      <c r="I373" s="252"/>
      <c r="J373" s="252"/>
      <c r="K373" s="252"/>
      <c r="L373" s="252"/>
      <c r="M373" s="769"/>
      <c r="N373" s="777"/>
    </row>
    <row r="374" spans="2:14" x14ac:dyDescent="0.25">
      <c r="B374" s="252"/>
      <c r="C374" s="265"/>
      <c r="D374" s="252"/>
      <c r="E374" s="252"/>
      <c r="F374" s="252"/>
      <c r="G374" s="252"/>
      <c r="H374" s="252"/>
      <c r="I374" s="252"/>
      <c r="J374" s="252"/>
      <c r="K374" s="252"/>
      <c r="L374" s="252"/>
      <c r="M374" s="769"/>
      <c r="N374" s="777"/>
    </row>
    <row r="375" spans="2:14" x14ac:dyDescent="0.25">
      <c r="B375" s="252"/>
      <c r="C375" s="265"/>
      <c r="D375" s="252"/>
      <c r="E375" s="252"/>
      <c r="F375" s="252"/>
      <c r="G375" s="252"/>
      <c r="H375" s="252"/>
      <c r="I375" s="252"/>
      <c r="J375" s="252"/>
      <c r="K375" s="252"/>
      <c r="L375" s="252"/>
      <c r="M375" s="769"/>
      <c r="N375" s="777"/>
    </row>
    <row r="376" spans="2:14" x14ac:dyDescent="0.25">
      <c r="B376" s="252"/>
      <c r="C376" s="265"/>
      <c r="D376" s="252"/>
      <c r="E376" s="252"/>
      <c r="F376" s="252"/>
      <c r="G376" s="252"/>
      <c r="H376" s="252"/>
      <c r="I376" s="252"/>
      <c r="J376" s="252"/>
      <c r="K376" s="252"/>
      <c r="L376" s="252"/>
      <c r="M376" s="769"/>
      <c r="N376" s="777"/>
    </row>
    <row r="377" spans="2:14" x14ac:dyDescent="0.25">
      <c r="B377" s="252"/>
      <c r="C377" s="265"/>
      <c r="D377" s="252"/>
      <c r="E377" s="252"/>
      <c r="F377" s="252"/>
      <c r="G377" s="252"/>
      <c r="H377" s="252"/>
      <c r="I377" s="252"/>
      <c r="J377" s="252"/>
      <c r="K377" s="252"/>
      <c r="L377" s="252"/>
      <c r="M377" s="769"/>
      <c r="N377" s="777"/>
    </row>
    <row r="378" spans="2:14" x14ac:dyDescent="0.25">
      <c r="B378" s="252"/>
      <c r="C378" s="265"/>
      <c r="D378" s="252"/>
      <c r="E378" s="252"/>
      <c r="F378" s="252"/>
      <c r="G378" s="252"/>
      <c r="H378" s="252"/>
      <c r="I378" s="252"/>
      <c r="J378" s="252"/>
      <c r="K378" s="252"/>
      <c r="L378" s="252"/>
      <c r="M378" s="769"/>
      <c r="N378" s="777"/>
    </row>
    <row r="379" spans="2:14" x14ac:dyDescent="0.25">
      <c r="B379" s="252"/>
      <c r="C379" s="265"/>
      <c r="D379" s="252"/>
      <c r="E379" s="252"/>
      <c r="F379" s="252"/>
      <c r="G379" s="252"/>
      <c r="H379" s="252"/>
      <c r="I379" s="252"/>
      <c r="J379" s="252"/>
      <c r="K379" s="252"/>
      <c r="L379" s="252"/>
      <c r="M379" s="769"/>
      <c r="N379" s="777"/>
    </row>
    <row r="380" spans="2:14" x14ac:dyDescent="0.25">
      <c r="B380" s="252"/>
      <c r="C380" s="265"/>
      <c r="D380" s="252"/>
      <c r="E380" s="252"/>
      <c r="F380" s="252"/>
      <c r="G380" s="252"/>
      <c r="H380" s="252"/>
      <c r="I380" s="252"/>
      <c r="J380" s="252"/>
      <c r="K380" s="252"/>
      <c r="L380" s="252"/>
      <c r="M380" s="769"/>
      <c r="N380" s="777"/>
    </row>
    <row r="381" spans="2:14" x14ac:dyDescent="0.25">
      <c r="B381" s="252"/>
      <c r="C381" s="265"/>
      <c r="D381" s="252"/>
      <c r="E381" s="252"/>
      <c r="F381" s="252"/>
      <c r="G381" s="252"/>
      <c r="H381" s="252"/>
      <c r="I381" s="252"/>
      <c r="J381" s="252"/>
      <c r="K381" s="252"/>
      <c r="L381" s="252"/>
      <c r="M381" s="769"/>
      <c r="N381" s="777"/>
    </row>
    <row r="382" spans="2:14" x14ac:dyDescent="0.25">
      <c r="B382" s="252"/>
      <c r="C382" s="265"/>
      <c r="D382" s="252"/>
      <c r="E382" s="252"/>
      <c r="F382" s="252"/>
      <c r="G382" s="252"/>
      <c r="H382" s="252"/>
      <c r="I382" s="252"/>
      <c r="J382" s="252"/>
      <c r="K382" s="252"/>
      <c r="L382" s="252"/>
      <c r="M382" s="769"/>
      <c r="N382" s="777"/>
    </row>
    <row r="383" spans="2:14" x14ac:dyDescent="0.25">
      <c r="B383" s="252"/>
      <c r="C383" s="265"/>
      <c r="D383" s="252"/>
      <c r="E383" s="252"/>
      <c r="F383" s="252"/>
      <c r="G383" s="252"/>
      <c r="H383" s="252"/>
      <c r="I383" s="252"/>
      <c r="J383" s="252"/>
      <c r="K383" s="252"/>
      <c r="L383" s="252"/>
      <c r="M383" s="769"/>
      <c r="N383" s="777"/>
    </row>
    <row r="384" spans="2:14" x14ac:dyDescent="0.25">
      <c r="B384" s="252"/>
      <c r="C384" s="265"/>
      <c r="D384" s="252"/>
      <c r="E384" s="252"/>
      <c r="F384" s="252"/>
      <c r="G384" s="252"/>
      <c r="H384" s="252"/>
      <c r="I384" s="252"/>
      <c r="J384" s="252"/>
      <c r="K384" s="252"/>
      <c r="L384" s="252"/>
      <c r="M384" s="769"/>
      <c r="N384" s="777"/>
    </row>
    <row r="385" spans="2:14" x14ac:dyDescent="0.25">
      <c r="B385" s="252"/>
      <c r="C385" s="265"/>
      <c r="D385" s="252"/>
      <c r="E385" s="252"/>
      <c r="F385" s="252"/>
      <c r="G385" s="252"/>
      <c r="H385" s="252"/>
      <c r="I385" s="252"/>
      <c r="J385" s="252"/>
      <c r="K385" s="252"/>
      <c r="L385" s="252"/>
      <c r="M385" s="769"/>
      <c r="N385" s="777"/>
    </row>
    <row r="386" spans="2:14" x14ac:dyDescent="0.25">
      <c r="B386" s="252"/>
      <c r="C386" s="265"/>
      <c r="D386" s="252"/>
      <c r="E386" s="252"/>
      <c r="F386" s="252"/>
      <c r="G386" s="252"/>
      <c r="H386" s="252"/>
      <c r="I386" s="252"/>
      <c r="J386" s="252"/>
      <c r="K386" s="252"/>
      <c r="L386" s="252"/>
      <c r="M386" s="769"/>
      <c r="N386" s="777"/>
    </row>
    <row r="387" spans="2:14" x14ac:dyDescent="0.25">
      <c r="B387" s="252"/>
      <c r="C387" s="265"/>
      <c r="D387" s="252"/>
      <c r="E387" s="252"/>
      <c r="F387" s="252"/>
      <c r="G387" s="252"/>
      <c r="H387" s="252"/>
      <c r="I387" s="252"/>
      <c r="J387" s="252"/>
      <c r="K387" s="252"/>
      <c r="L387" s="252"/>
      <c r="M387" s="769"/>
      <c r="N387" s="777"/>
    </row>
    <row r="388" spans="2:14" x14ac:dyDescent="0.25">
      <c r="B388" s="252"/>
      <c r="C388" s="265"/>
      <c r="D388" s="252"/>
      <c r="E388" s="252"/>
      <c r="F388" s="252"/>
      <c r="G388" s="252"/>
      <c r="H388" s="252"/>
      <c r="I388" s="252"/>
      <c r="J388" s="252"/>
      <c r="K388" s="252"/>
      <c r="L388" s="252"/>
      <c r="M388" s="769"/>
      <c r="N388" s="777"/>
    </row>
    <row r="389" spans="2:14" x14ac:dyDescent="0.25">
      <c r="B389" s="252"/>
      <c r="C389" s="265"/>
      <c r="D389" s="252"/>
      <c r="E389" s="252"/>
      <c r="F389" s="252"/>
      <c r="G389" s="252"/>
      <c r="H389" s="252"/>
      <c r="I389" s="252"/>
      <c r="J389" s="252"/>
      <c r="K389" s="252"/>
      <c r="L389" s="252"/>
      <c r="M389" s="769"/>
      <c r="N389" s="777"/>
    </row>
    <row r="390" spans="2:14" x14ac:dyDescent="0.25">
      <c r="B390" s="252"/>
      <c r="C390" s="265"/>
      <c r="D390" s="252"/>
      <c r="E390" s="252"/>
      <c r="F390" s="252"/>
      <c r="G390" s="252"/>
      <c r="H390" s="252"/>
      <c r="I390" s="252"/>
      <c r="J390" s="252"/>
      <c r="K390" s="252"/>
      <c r="L390" s="252"/>
      <c r="M390" s="769"/>
      <c r="N390" s="777"/>
    </row>
    <row r="391" spans="2:14" x14ac:dyDescent="0.25">
      <c r="B391" s="252"/>
      <c r="C391" s="265"/>
      <c r="D391" s="252"/>
      <c r="E391" s="252"/>
      <c r="F391" s="252"/>
      <c r="G391" s="252"/>
      <c r="H391" s="252"/>
      <c r="I391" s="252"/>
      <c r="J391" s="252"/>
      <c r="K391" s="252"/>
      <c r="L391" s="252"/>
      <c r="M391" s="769"/>
      <c r="N391" s="777"/>
    </row>
    <row r="392" spans="2:14" x14ac:dyDescent="0.25">
      <c r="B392" s="252"/>
      <c r="C392" s="265"/>
      <c r="D392" s="252"/>
      <c r="E392" s="252"/>
      <c r="F392" s="252"/>
      <c r="G392" s="252"/>
      <c r="H392" s="252"/>
      <c r="I392" s="252"/>
      <c r="J392" s="252"/>
      <c r="K392" s="252"/>
      <c r="L392" s="252"/>
      <c r="M392" s="769"/>
      <c r="N392" s="777"/>
    </row>
    <row r="393" spans="2:14" x14ac:dyDescent="0.25">
      <c r="B393" s="252"/>
      <c r="C393" s="265"/>
      <c r="D393" s="252"/>
      <c r="E393" s="252"/>
      <c r="F393" s="252"/>
      <c r="G393" s="252"/>
      <c r="H393" s="252"/>
      <c r="I393" s="252"/>
      <c r="J393" s="252"/>
      <c r="K393" s="252"/>
      <c r="L393" s="252"/>
      <c r="M393" s="769"/>
      <c r="N393" s="777"/>
    </row>
    <row r="394" spans="2:14" x14ac:dyDescent="0.25">
      <c r="B394" s="252"/>
      <c r="C394" s="265"/>
      <c r="D394" s="252"/>
      <c r="E394" s="252"/>
      <c r="F394" s="252"/>
      <c r="G394" s="252"/>
      <c r="H394" s="252"/>
      <c r="I394" s="252"/>
      <c r="J394" s="252"/>
      <c r="K394" s="252"/>
      <c r="L394" s="252"/>
      <c r="M394" s="769"/>
      <c r="N394" s="777"/>
    </row>
    <row r="395" spans="2:14" x14ac:dyDescent="0.25">
      <c r="B395" s="252"/>
      <c r="C395" s="265"/>
      <c r="D395" s="252"/>
      <c r="E395" s="252"/>
      <c r="F395" s="252"/>
      <c r="G395" s="252"/>
      <c r="H395" s="252"/>
      <c r="I395" s="252"/>
      <c r="J395" s="252"/>
      <c r="K395" s="252"/>
      <c r="L395" s="252"/>
      <c r="M395" s="769"/>
      <c r="N395" s="777"/>
    </row>
    <row r="396" spans="2:14" x14ac:dyDescent="0.25">
      <c r="B396" s="252"/>
      <c r="C396" s="265"/>
      <c r="D396" s="252"/>
      <c r="E396" s="252"/>
      <c r="F396" s="252"/>
      <c r="G396" s="252"/>
      <c r="H396" s="252"/>
      <c r="I396" s="252"/>
      <c r="J396" s="252"/>
      <c r="K396" s="252"/>
      <c r="L396" s="252"/>
      <c r="M396" s="769"/>
      <c r="N396" s="777"/>
    </row>
    <row r="397" spans="2:14" x14ac:dyDescent="0.25">
      <c r="B397" s="252"/>
      <c r="C397" s="265"/>
      <c r="D397" s="252"/>
      <c r="E397" s="252"/>
      <c r="F397" s="252"/>
      <c r="G397" s="252"/>
      <c r="H397" s="252"/>
      <c r="I397" s="252"/>
      <c r="J397" s="252"/>
      <c r="K397" s="252"/>
      <c r="L397" s="252"/>
      <c r="M397" s="769"/>
      <c r="N397" s="777"/>
    </row>
    <row r="398" spans="2:14" x14ac:dyDescent="0.25">
      <c r="B398" s="252"/>
      <c r="C398" s="265"/>
      <c r="D398" s="252"/>
      <c r="E398" s="252"/>
      <c r="F398" s="252"/>
      <c r="G398" s="252"/>
      <c r="H398" s="252"/>
      <c r="I398" s="252"/>
      <c r="J398" s="252"/>
      <c r="K398" s="252"/>
      <c r="L398" s="252"/>
      <c r="M398" s="769"/>
      <c r="N398" s="777"/>
    </row>
    <row r="399" spans="2:14" x14ac:dyDescent="0.25">
      <c r="B399" s="252"/>
      <c r="C399" s="265"/>
      <c r="D399" s="252"/>
      <c r="E399" s="252"/>
      <c r="F399" s="252"/>
      <c r="G399" s="252"/>
      <c r="H399" s="252"/>
      <c r="I399" s="252"/>
      <c r="J399" s="252"/>
      <c r="K399" s="252"/>
      <c r="L399" s="252"/>
      <c r="M399" s="769"/>
      <c r="N399" s="777"/>
    </row>
    <row r="400" spans="2:14" x14ac:dyDescent="0.25">
      <c r="B400" s="252"/>
      <c r="C400" s="265"/>
      <c r="D400" s="252"/>
      <c r="E400" s="252"/>
      <c r="F400" s="252"/>
      <c r="G400" s="252"/>
      <c r="H400" s="252"/>
      <c r="I400" s="252"/>
      <c r="J400" s="252"/>
      <c r="K400" s="252"/>
      <c r="L400" s="252"/>
      <c r="M400" s="769"/>
      <c r="N400" s="777"/>
    </row>
    <row r="401" spans="2:14" x14ac:dyDescent="0.25">
      <c r="B401" s="252"/>
      <c r="C401" s="265"/>
      <c r="D401" s="252"/>
      <c r="E401" s="252"/>
      <c r="F401" s="252"/>
      <c r="G401" s="252"/>
      <c r="H401" s="252"/>
      <c r="I401" s="252"/>
      <c r="J401" s="252"/>
      <c r="K401" s="252"/>
      <c r="L401" s="252"/>
      <c r="M401" s="769"/>
      <c r="N401" s="777"/>
    </row>
    <row r="402" spans="2:14" x14ac:dyDescent="0.25">
      <c r="B402" s="252"/>
      <c r="C402" s="265"/>
      <c r="D402" s="252"/>
      <c r="E402" s="252"/>
      <c r="F402" s="252"/>
      <c r="G402" s="252"/>
      <c r="H402" s="252"/>
      <c r="I402" s="252"/>
      <c r="J402" s="252"/>
      <c r="K402" s="252"/>
      <c r="L402" s="252"/>
      <c r="M402" s="769"/>
      <c r="N402" s="777"/>
    </row>
    <row r="403" spans="2:14" x14ac:dyDescent="0.25">
      <c r="B403" s="252"/>
      <c r="C403" s="265"/>
      <c r="D403" s="252"/>
      <c r="E403" s="252"/>
      <c r="F403" s="252"/>
      <c r="G403" s="252"/>
      <c r="H403" s="252"/>
      <c r="I403" s="252"/>
      <c r="J403" s="252"/>
      <c r="K403" s="252"/>
      <c r="L403" s="252"/>
      <c r="M403" s="769"/>
      <c r="N403" s="777"/>
    </row>
    <row r="404" spans="2:14" x14ac:dyDescent="0.25">
      <c r="B404" s="252"/>
      <c r="C404" s="265"/>
      <c r="D404" s="252"/>
      <c r="E404" s="252"/>
      <c r="F404" s="252"/>
      <c r="G404" s="252"/>
      <c r="H404" s="252"/>
      <c r="I404" s="252"/>
      <c r="J404" s="252"/>
      <c r="K404" s="252"/>
      <c r="L404" s="252"/>
      <c r="M404" s="769"/>
      <c r="N404" s="777"/>
    </row>
    <row r="405" spans="2:14" x14ac:dyDescent="0.25">
      <c r="B405" s="252"/>
      <c r="C405" s="265"/>
      <c r="D405" s="252"/>
      <c r="E405" s="252"/>
      <c r="F405" s="252"/>
      <c r="G405" s="252"/>
      <c r="H405" s="252"/>
      <c r="I405" s="252"/>
      <c r="J405" s="252"/>
      <c r="K405" s="252"/>
      <c r="L405" s="252"/>
      <c r="M405" s="769"/>
      <c r="N405" s="777"/>
    </row>
    <row r="406" spans="2:14" x14ac:dyDescent="0.25">
      <c r="B406" s="252"/>
      <c r="C406" s="265"/>
      <c r="D406" s="252"/>
      <c r="E406" s="252"/>
      <c r="F406" s="252"/>
      <c r="G406" s="252"/>
      <c r="H406" s="252"/>
      <c r="I406" s="252"/>
      <c r="J406" s="252"/>
      <c r="K406" s="252"/>
      <c r="L406" s="252"/>
      <c r="M406" s="769"/>
      <c r="N406" s="777"/>
    </row>
    <row r="407" spans="2:14" x14ac:dyDescent="0.25">
      <c r="B407" s="252"/>
      <c r="C407" s="265"/>
      <c r="D407" s="252"/>
      <c r="E407" s="252"/>
      <c r="F407" s="252"/>
      <c r="G407" s="252"/>
      <c r="H407" s="252"/>
      <c r="I407" s="252"/>
      <c r="J407" s="252"/>
      <c r="K407" s="252"/>
      <c r="L407" s="252"/>
      <c r="M407" s="769"/>
      <c r="N407" s="777"/>
    </row>
    <row r="408" spans="2:14" x14ac:dyDescent="0.25">
      <c r="B408" s="252"/>
      <c r="C408" s="265"/>
      <c r="D408" s="252"/>
      <c r="E408" s="252"/>
      <c r="F408" s="252"/>
      <c r="G408" s="252"/>
      <c r="H408" s="252"/>
      <c r="I408" s="252"/>
      <c r="J408" s="252"/>
      <c r="K408" s="252"/>
      <c r="L408" s="252"/>
      <c r="M408" s="769"/>
      <c r="N408" s="777"/>
    </row>
    <row r="409" spans="2:14" x14ac:dyDescent="0.25">
      <c r="B409" s="252"/>
      <c r="C409" s="265"/>
      <c r="D409" s="252"/>
      <c r="E409" s="252"/>
      <c r="F409" s="252"/>
      <c r="G409" s="252"/>
      <c r="H409" s="252"/>
      <c r="I409" s="252"/>
      <c r="J409" s="252"/>
      <c r="K409" s="252"/>
      <c r="L409" s="252"/>
      <c r="M409" s="769"/>
      <c r="N409" s="777"/>
    </row>
    <row r="410" spans="2:14" x14ac:dyDescent="0.25">
      <c r="B410" s="252"/>
      <c r="C410" s="265"/>
      <c r="D410" s="252"/>
      <c r="E410" s="252"/>
      <c r="F410" s="252"/>
      <c r="G410" s="252"/>
      <c r="H410" s="252"/>
      <c r="I410" s="252"/>
      <c r="J410" s="252"/>
      <c r="K410" s="252"/>
      <c r="L410" s="252"/>
      <c r="M410" s="769"/>
      <c r="N410" s="777"/>
    </row>
    <row r="411" spans="2:14" x14ac:dyDescent="0.25">
      <c r="B411" s="252"/>
      <c r="C411" s="265"/>
      <c r="D411" s="252"/>
      <c r="E411" s="252"/>
      <c r="F411" s="252"/>
      <c r="G411" s="252"/>
      <c r="H411" s="252"/>
      <c r="I411" s="252"/>
      <c r="J411" s="252"/>
      <c r="K411" s="252"/>
      <c r="L411" s="252"/>
      <c r="M411" s="769"/>
      <c r="N411" s="777"/>
    </row>
    <row r="412" spans="2:14" x14ac:dyDescent="0.25">
      <c r="B412" s="252"/>
      <c r="C412" s="265"/>
      <c r="D412" s="252"/>
      <c r="E412" s="252"/>
      <c r="F412" s="252"/>
      <c r="G412" s="252"/>
      <c r="H412" s="252"/>
      <c r="I412" s="252"/>
      <c r="J412" s="252"/>
      <c r="K412" s="252"/>
      <c r="L412" s="252"/>
      <c r="M412" s="769"/>
      <c r="N412" s="777"/>
    </row>
    <row r="413" spans="2:14" x14ac:dyDescent="0.25">
      <c r="B413" s="252"/>
      <c r="C413" s="265"/>
      <c r="D413" s="252"/>
      <c r="E413" s="252"/>
      <c r="F413" s="252"/>
      <c r="G413" s="252"/>
      <c r="H413" s="252"/>
      <c r="I413" s="252"/>
      <c r="J413" s="252"/>
      <c r="K413" s="252"/>
      <c r="L413" s="252"/>
      <c r="M413" s="769"/>
      <c r="N413" s="777"/>
    </row>
    <row r="414" spans="2:14" x14ac:dyDescent="0.25">
      <c r="B414" s="252"/>
      <c r="C414" s="265"/>
      <c r="D414" s="252"/>
      <c r="E414" s="252"/>
      <c r="F414" s="252"/>
      <c r="G414" s="252"/>
      <c r="H414" s="252"/>
      <c r="I414" s="252"/>
      <c r="J414" s="252"/>
      <c r="K414" s="252"/>
      <c r="L414" s="252"/>
      <c r="M414" s="769"/>
      <c r="N414" s="777"/>
    </row>
    <row r="415" spans="2:14" x14ac:dyDescent="0.25">
      <c r="B415" s="252"/>
      <c r="C415" s="265"/>
      <c r="D415" s="252"/>
      <c r="E415" s="252"/>
      <c r="F415" s="252"/>
      <c r="G415" s="252"/>
      <c r="H415" s="252"/>
      <c r="I415" s="252"/>
      <c r="J415" s="252"/>
      <c r="K415" s="252"/>
      <c r="L415" s="252"/>
      <c r="M415" s="769"/>
      <c r="N415" s="777"/>
    </row>
    <row r="416" spans="2:14" x14ac:dyDescent="0.25">
      <c r="B416" s="252"/>
      <c r="C416" s="265"/>
      <c r="D416" s="252"/>
      <c r="E416" s="252"/>
      <c r="F416" s="252"/>
      <c r="G416" s="252"/>
      <c r="H416" s="252"/>
      <c r="I416" s="252"/>
      <c r="J416" s="252"/>
      <c r="K416" s="252"/>
      <c r="L416" s="252"/>
      <c r="M416" s="769"/>
      <c r="N416" s="777"/>
    </row>
    <row r="417" spans="2:14" x14ac:dyDescent="0.25">
      <c r="B417" s="252"/>
      <c r="C417" s="265"/>
      <c r="D417" s="252"/>
      <c r="E417" s="252"/>
      <c r="F417" s="252"/>
      <c r="G417" s="252"/>
      <c r="H417" s="252"/>
      <c r="I417" s="252"/>
      <c r="J417" s="252"/>
      <c r="K417" s="252"/>
      <c r="L417" s="252"/>
      <c r="M417" s="769"/>
      <c r="N417" s="777"/>
    </row>
    <row r="418" spans="2:14" x14ac:dyDescent="0.25">
      <c r="B418" s="252"/>
      <c r="C418" s="265"/>
      <c r="D418" s="252"/>
      <c r="E418" s="252"/>
      <c r="F418" s="252"/>
      <c r="G418" s="252"/>
      <c r="H418" s="252"/>
      <c r="I418" s="252"/>
      <c r="J418" s="252"/>
      <c r="K418" s="252"/>
      <c r="L418" s="252"/>
      <c r="M418" s="769"/>
      <c r="N418" s="777"/>
    </row>
    <row r="419" spans="2:14" x14ac:dyDescent="0.25">
      <c r="B419" s="252"/>
      <c r="C419" s="265"/>
      <c r="D419" s="252"/>
      <c r="E419" s="252"/>
      <c r="F419" s="252"/>
      <c r="G419" s="252"/>
      <c r="H419" s="252"/>
      <c r="I419" s="252"/>
      <c r="J419" s="252"/>
      <c r="K419" s="252"/>
      <c r="L419" s="252"/>
      <c r="M419" s="769"/>
      <c r="N419" s="777"/>
    </row>
    <row r="420" spans="2:14" x14ac:dyDescent="0.25">
      <c r="B420" s="252"/>
      <c r="C420" s="265"/>
      <c r="D420" s="252"/>
      <c r="E420" s="252"/>
      <c r="F420" s="252"/>
      <c r="G420" s="252"/>
      <c r="H420" s="252"/>
      <c r="I420" s="252"/>
      <c r="J420" s="252"/>
      <c r="K420" s="252"/>
      <c r="L420" s="252"/>
      <c r="M420" s="769"/>
      <c r="N420" s="777"/>
    </row>
    <row r="421" spans="2:14" x14ac:dyDescent="0.25">
      <c r="B421" s="252"/>
      <c r="C421" s="265"/>
      <c r="D421" s="252"/>
      <c r="E421" s="252"/>
      <c r="F421" s="252"/>
      <c r="G421" s="252"/>
      <c r="H421" s="252"/>
      <c r="I421" s="252"/>
      <c r="J421" s="252"/>
      <c r="K421" s="252"/>
      <c r="L421" s="252"/>
      <c r="M421" s="769"/>
      <c r="N421" s="777"/>
    </row>
    <row r="422" spans="2:14" x14ac:dyDescent="0.25">
      <c r="B422" s="252"/>
      <c r="C422" s="265"/>
      <c r="D422" s="252"/>
      <c r="E422" s="252"/>
      <c r="F422" s="252"/>
      <c r="G422" s="252"/>
      <c r="H422" s="252"/>
      <c r="I422" s="252"/>
      <c r="J422" s="252"/>
      <c r="K422" s="252"/>
      <c r="L422" s="252"/>
      <c r="M422" s="769"/>
      <c r="N422" s="777"/>
    </row>
    <row r="423" spans="2:14" x14ac:dyDescent="0.25">
      <c r="B423" s="252"/>
      <c r="C423" s="265"/>
      <c r="D423" s="252"/>
      <c r="E423" s="252"/>
      <c r="F423" s="252"/>
      <c r="G423" s="252"/>
      <c r="H423" s="252"/>
      <c r="I423" s="252"/>
      <c r="J423" s="252"/>
      <c r="K423" s="252"/>
      <c r="L423" s="252"/>
      <c r="M423" s="769"/>
      <c r="N423" s="777"/>
    </row>
    <row r="424" spans="2:14" x14ac:dyDescent="0.25">
      <c r="B424" s="252"/>
      <c r="C424" s="265"/>
      <c r="D424" s="252"/>
      <c r="E424" s="252"/>
      <c r="F424" s="252"/>
      <c r="G424" s="252"/>
      <c r="H424" s="252"/>
      <c r="I424" s="252"/>
      <c r="J424" s="252"/>
      <c r="K424" s="252"/>
      <c r="L424" s="252"/>
      <c r="M424" s="769"/>
      <c r="N424" s="777"/>
    </row>
    <row r="425" spans="2:14" x14ac:dyDescent="0.25">
      <c r="B425" s="252"/>
      <c r="C425" s="265"/>
      <c r="D425" s="252"/>
      <c r="E425" s="252"/>
      <c r="F425" s="252"/>
      <c r="G425" s="252"/>
      <c r="H425" s="252"/>
      <c r="I425" s="252"/>
      <c r="J425" s="252"/>
      <c r="K425" s="252"/>
      <c r="L425" s="252"/>
      <c r="M425" s="769"/>
      <c r="N425" s="777"/>
    </row>
    <row r="426" spans="2:14" x14ac:dyDescent="0.25">
      <c r="B426" s="252"/>
      <c r="C426" s="265"/>
      <c r="D426" s="252"/>
      <c r="E426" s="252"/>
      <c r="F426" s="252"/>
      <c r="G426" s="252"/>
      <c r="H426" s="252"/>
      <c r="I426" s="252"/>
      <c r="J426" s="252"/>
      <c r="K426" s="252"/>
      <c r="L426" s="252"/>
      <c r="M426" s="769"/>
      <c r="N426" s="777"/>
    </row>
    <row r="427" spans="2:14" x14ac:dyDescent="0.25">
      <c r="B427" s="252"/>
      <c r="C427" s="265"/>
      <c r="D427" s="252"/>
      <c r="E427" s="252"/>
      <c r="F427" s="252"/>
      <c r="G427" s="252"/>
      <c r="H427" s="252"/>
      <c r="I427" s="252"/>
      <c r="J427" s="252"/>
      <c r="K427" s="252"/>
      <c r="L427" s="252"/>
      <c r="M427" s="769"/>
      <c r="N427" s="777"/>
    </row>
    <row r="428" spans="2:14" x14ac:dyDescent="0.25">
      <c r="B428" s="252"/>
      <c r="C428" s="265"/>
      <c r="D428" s="252"/>
      <c r="E428" s="252"/>
      <c r="F428" s="252"/>
      <c r="G428" s="252"/>
      <c r="H428" s="252"/>
      <c r="I428" s="252"/>
      <c r="J428" s="252"/>
      <c r="K428" s="252"/>
      <c r="L428" s="252"/>
      <c r="M428" s="769"/>
      <c r="N428" s="777"/>
    </row>
    <row r="429" spans="2:14" x14ac:dyDescent="0.25">
      <c r="B429" s="252"/>
      <c r="C429" s="265"/>
      <c r="D429" s="252"/>
      <c r="E429" s="252"/>
      <c r="F429" s="252"/>
      <c r="G429" s="252"/>
      <c r="H429" s="252"/>
      <c r="I429" s="252"/>
      <c r="J429" s="252"/>
      <c r="K429" s="252"/>
      <c r="L429" s="252"/>
      <c r="M429" s="769"/>
      <c r="N429" s="777"/>
    </row>
    <row r="430" spans="2:14" x14ac:dyDescent="0.25">
      <c r="B430" s="252"/>
      <c r="C430" s="265"/>
      <c r="D430" s="252"/>
      <c r="E430" s="252"/>
      <c r="F430" s="252"/>
      <c r="G430" s="252"/>
      <c r="H430" s="252"/>
      <c r="I430" s="252"/>
      <c r="J430" s="252"/>
      <c r="K430" s="252"/>
      <c r="L430" s="252"/>
      <c r="M430" s="769"/>
      <c r="N430" s="777"/>
    </row>
    <row r="431" spans="2:14" x14ac:dyDescent="0.25">
      <c r="B431" s="252"/>
      <c r="C431" s="265"/>
      <c r="D431" s="252"/>
      <c r="E431" s="252"/>
      <c r="F431" s="252"/>
      <c r="G431" s="252"/>
      <c r="H431" s="252"/>
      <c r="I431" s="252"/>
      <c r="J431" s="252"/>
      <c r="K431" s="252"/>
      <c r="L431" s="252"/>
      <c r="M431" s="769"/>
      <c r="N431" s="777"/>
    </row>
    <row r="432" spans="2:14" x14ac:dyDescent="0.25">
      <c r="B432" s="252"/>
      <c r="C432" s="265"/>
      <c r="D432" s="252"/>
      <c r="E432" s="252"/>
      <c r="F432" s="252"/>
      <c r="G432" s="252"/>
      <c r="H432" s="252"/>
      <c r="I432" s="252"/>
      <c r="J432" s="252"/>
      <c r="K432" s="252"/>
      <c r="L432" s="252"/>
      <c r="M432" s="769"/>
      <c r="N432" s="777"/>
    </row>
    <row r="433" spans="2:14" x14ac:dyDescent="0.25">
      <c r="B433" s="252"/>
      <c r="C433" s="265"/>
      <c r="D433" s="252"/>
      <c r="E433" s="252"/>
      <c r="F433" s="252"/>
      <c r="G433" s="252"/>
      <c r="H433" s="252"/>
      <c r="I433" s="252"/>
      <c r="J433" s="252"/>
      <c r="K433" s="252"/>
      <c r="L433" s="252"/>
      <c r="M433" s="769"/>
      <c r="N433" s="777"/>
    </row>
    <row r="434" spans="2:14" x14ac:dyDescent="0.25">
      <c r="B434" s="252"/>
      <c r="C434" s="265"/>
      <c r="D434" s="252"/>
      <c r="E434" s="252"/>
      <c r="F434" s="252"/>
      <c r="G434" s="252"/>
      <c r="H434" s="252"/>
      <c r="I434" s="252"/>
      <c r="J434" s="252"/>
      <c r="K434" s="252"/>
      <c r="L434" s="252"/>
      <c r="M434" s="769"/>
      <c r="N434" s="777"/>
    </row>
    <row r="435" spans="2:14" x14ac:dyDescent="0.25">
      <c r="B435" s="252"/>
      <c r="C435" s="265"/>
      <c r="D435" s="252"/>
      <c r="E435" s="252"/>
      <c r="F435" s="252"/>
      <c r="G435" s="252"/>
      <c r="H435" s="252"/>
      <c r="I435" s="252"/>
      <c r="J435" s="252"/>
      <c r="K435" s="252"/>
      <c r="L435" s="252"/>
      <c r="M435" s="769"/>
      <c r="N435" s="777"/>
    </row>
    <row r="436" spans="2:14" x14ac:dyDescent="0.25">
      <c r="B436" s="252"/>
      <c r="C436" s="265"/>
      <c r="D436" s="252"/>
      <c r="E436" s="252"/>
      <c r="F436" s="252"/>
      <c r="G436" s="252"/>
      <c r="H436" s="252"/>
      <c r="I436" s="252"/>
      <c r="J436" s="252"/>
      <c r="K436" s="252"/>
      <c r="L436" s="252"/>
      <c r="M436" s="769"/>
      <c r="N436" s="777"/>
    </row>
    <row r="437" spans="2:14" x14ac:dyDescent="0.25">
      <c r="B437" s="252"/>
      <c r="C437" s="265"/>
      <c r="D437" s="252"/>
      <c r="E437" s="252"/>
      <c r="F437" s="252"/>
      <c r="G437" s="252"/>
      <c r="H437" s="252"/>
      <c r="I437" s="252"/>
      <c r="J437" s="252"/>
      <c r="K437" s="252"/>
      <c r="L437" s="252"/>
      <c r="M437" s="769"/>
      <c r="N437" s="777"/>
    </row>
    <row r="438" spans="2:14" x14ac:dyDescent="0.25">
      <c r="B438" s="252"/>
      <c r="C438" s="265"/>
      <c r="D438" s="252"/>
      <c r="E438" s="252"/>
      <c r="F438" s="252"/>
      <c r="G438" s="252"/>
      <c r="H438" s="252"/>
      <c r="I438" s="252"/>
      <c r="J438" s="252"/>
      <c r="K438" s="252"/>
      <c r="L438" s="252"/>
      <c r="M438" s="769"/>
      <c r="N438" s="777"/>
    </row>
    <row r="439" spans="2:14" x14ac:dyDescent="0.25">
      <c r="B439" s="252"/>
      <c r="C439" s="265"/>
      <c r="D439" s="252"/>
      <c r="E439" s="252"/>
      <c r="F439" s="252"/>
      <c r="G439" s="252"/>
      <c r="H439" s="252"/>
      <c r="I439" s="252"/>
      <c r="J439" s="252"/>
      <c r="K439" s="252"/>
      <c r="L439" s="252"/>
      <c r="M439" s="769"/>
      <c r="N439" s="777"/>
    </row>
    <row r="440" spans="2:14" x14ac:dyDescent="0.25">
      <c r="B440" s="252"/>
      <c r="C440" s="265"/>
      <c r="D440" s="252"/>
      <c r="E440" s="252"/>
      <c r="F440" s="252"/>
      <c r="G440" s="252"/>
      <c r="H440" s="252"/>
      <c r="I440" s="252"/>
      <c r="J440" s="252"/>
      <c r="K440" s="252"/>
      <c r="L440" s="252"/>
      <c r="M440" s="769"/>
      <c r="N440" s="777"/>
    </row>
    <row r="441" spans="2:14" x14ac:dyDescent="0.25">
      <c r="B441" s="252"/>
      <c r="C441" s="265"/>
      <c r="D441" s="252"/>
      <c r="E441" s="252"/>
      <c r="F441" s="252"/>
      <c r="G441" s="252"/>
      <c r="H441" s="252"/>
      <c r="I441" s="252"/>
      <c r="J441" s="252"/>
      <c r="K441" s="252"/>
      <c r="L441" s="252"/>
      <c r="M441" s="769"/>
      <c r="N441" s="777"/>
    </row>
    <row r="442" spans="2:14" x14ac:dyDescent="0.25">
      <c r="B442" s="252"/>
      <c r="C442" s="265"/>
      <c r="D442" s="252"/>
      <c r="E442" s="252"/>
      <c r="F442" s="252"/>
      <c r="G442" s="252"/>
      <c r="H442" s="252"/>
      <c r="I442" s="252"/>
      <c r="J442" s="252"/>
      <c r="K442" s="252"/>
      <c r="L442" s="252"/>
      <c r="M442" s="769"/>
      <c r="N442" s="777"/>
    </row>
    <row r="443" spans="2:14" x14ac:dyDescent="0.25">
      <c r="B443" s="252"/>
      <c r="C443" s="265"/>
      <c r="D443" s="252"/>
      <c r="E443" s="252"/>
      <c r="F443" s="252"/>
      <c r="G443" s="252"/>
      <c r="H443" s="252"/>
      <c r="I443" s="252"/>
      <c r="J443" s="252"/>
      <c r="K443" s="252"/>
      <c r="L443" s="252"/>
      <c r="M443" s="769"/>
      <c r="N443" s="777"/>
    </row>
    <row r="444" spans="2:14" x14ac:dyDescent="0.25">
      <c r="B444" s="252"/>
      <c r="C444" s="265"/>
      <c r="D444" s="252"/>
      <c r="E444" s="252"/>
      <c r="F444" s="252"/>
      <c r="G444" s="252"/>
      <c r="H444" s="252"/>
      <c r="I444" s="252"/>
      <c r="J444" s="252"/>
      <c r="K444" s="252"/>
      <c r="L444" s="252"/>
      <c r="M444" s="769"/>
      <c r="N444" s="777"/>
    </row>
    <row r="445" spans="2:14" x14ac:dyDescent="0.25">
      <c r="B445" s="252"/>
      <c r="C445" s="265"/>
      <c r="D445" s="252"/>
      <c r="E445" s="252"/>
      <c r="F445" s="252"/>
      <c r="G445" s="252"/>
      <c r="H445" s="252"/>
      <c r="I445" s="252"/>
      <c r="J445" s="252"/>
      <c r="K445" s="252"/>
      <c r="L445" s="252"/>
      <c r="M445" s="769"/>
      <c r="N445" s="777"/>
    </row>
    <row r="446" spans="2:14" x14ac:dyDescent="0.25">
      <c r="B446" s="252"/>
      <c r="C446" s="265"/>
      <c r="D446" s="252"/>
      <c r="E446" s="252"/>
      <c r="F446" s="252"/>
      <c r="G446" s="252"/>
      <c r="H446" s="252"/>
      <c r="I446" s="252"/>
      <c r="J446" s="252"/>
      <c r="K446" s="252"/>
      <c r="L446" s="252"/>
      <c r="M446" s="769"/>
      <c r="N446" s="777"/>
    </row>
    <row r="447" spans="2:14" x14ac:dyDescent="0.25">
      <c r="B447" s="252"/>
      <c r="C447" s="265"/>
      <c r="D447" s="252"/>
      <c r="E447" s="252"/>
      <c r="F447" s="252"/>
      <c r="G447" s="252"/>
      <c r="H447" s="252"/>
      <c r="I447" s="252"/>
      <c r="J447" s="252"/>
      <c r="K447" s="252"/>
      <c r="L447" s="252"/>
      <c r="M447" s="769"/>
      <c r="N447" s="777"/>
    </row>
    <row r="448" spans="2:14" x14ac:dyDescent="0.25">
      <c r="B448" s="252"/>
      <c r="C448" s="265"/>
      <c r="D448" s="252"/>
      <c r="E448" s="252"/>
      <c r="F448" s="252"/>
      <c r="G448" s="252"/>
      <c r="H448" s="252"/>
      <c r="I448" s="252"/>
      <c r="J448" s="252"/>
      <c r="K448" s="252"/>
      <c r="L448" s="252"/>
      <c r="M448" s="769"/>
      <c r="N448" s="777"/>
    </row>
    <row r="449" spans="2:14" x14ac:dyDescent="0.25">
      <c r="B449" s="252"/>
      <c r="C449" s="265"/>
      <c r="D449" s="252"/>
      <c r="E449" s="252"/>
      <c r="F449" s="252"/>
      <c r="G449" s="252"/>
      <c r="H449" s="252"/>
      <c r="I449" s="252"/>
      <c r="J449" s="252"/>
      <c r="K449" s="252"/>
      <c r="L449" s="252"/>
      <c r="M449" s="769"/>
      <c r="N449" s="777"/>
    </row>
    <row r="450" spans="2:14" x14ac:dyDescent="0.25">
      <c r="B450" s="252"/>
      <c r="C450" s="265"/>
      <c r="D450" s="252"/>
      <c r="E450" s="252"/>
      <c r="F450" s="252"/>
      <c r="G450" s="252"/>
      <c r="H450" s="252"/>
      <c r="I450" s="252"/>
      <c r="J450" s="252"/>
      <c r="K450" s="252"/>
      <c r="L450" s="252"/>
      <c r="M450" s="769"/>
      <c r="N450" s="777"/>
    </row>
    <row r="451" spans="2:14" x14ac:dyDescent="0.25">
      <c r="B451" s="252"/>
      <c r="C451" s="265"/>
      <c r="D451" s="252"/>
      <c r="E451" s="252"/>
      <c r="F451" s="252"/>
      <c r="G451" s="252"/>
      <c r="H451" s="252"/>
      <c r="I451" s="252"/>
      <c r="J451" s="252"/>
      <c r="K451" s="252"/>
      <c r="L451" s="252"/>
      <c r="M451" s="769"/>
      <c r="N451" s="777"/>
    </row>
    <row r="452" spans="2:14" x14ac:dyDescent="0.25">
      <c r="B452" s="252"/>
      <c r="C452" s="265"/>
      <c r="D452" s="252"/>
      <c r="E452" s="252"/>
      <c r="F452" s="252"/>
      <c r="G452" s="252"/>
      <c r="H452" s="252"/>
      <c r="I452" s="252"/>
      <c r="J452" s="252"/>
      <c r="K452" s="252"/>
      <c r="L452" s="252"/>
      <c r="M452" s="769"/>
      <c r="N452" s="777"/>
    </row>
    <row r="453" spans="2:14" x14ac:dyDescent="0.25">
      <c r="B453" s="252"/>
      <c r="C453" s="265"/>
      <c r="D453" s="252"/>
      <c r="E453" s="252"/>
      <c r="F453" s="252"/>
      <c r="G453" s="252"/>
      <c r="H453" s="252"/>
      <c r="I453" s="252"/>
      <c r="J453" s="252"/>
      <c r="K453" s="252"/>
      <c r="L453" s="252"/>
      <c r="M453" s="769"/>
      <c r="N453" s="777"/>
    </row>
    <row r="454" spans="2:14" x14ac:dyDescent="0.25">
      <c r="B454" s="252"/>
      <c r="C454" s="265"/>
      <c r="D454" s="252"/>
      <c r="E454" s="252"/>
      <c r="F454" s="252"/>
      <c r="G454" s="252"/>
      <c r="H454" s="252"/>
      <c r="I454" s="252"/>
      <c r="J454" s="252"/>
      <c r="K454" s="252"/>
      <c r="L454" s="252"/>
      <c r="M454" s="769"/>
      <c r="N454" s="777"/>
    </row>
    <row r="455" spans="2:14" x14ac:dyDescent="0.25">
      <c r="B455" s="252"/>
      <c r="C455" s="265"/>
      <c r="D455" s="252"/>
      <c r="E455" s="252"/>
      <c r="F455" s="252"/>
      <c r="G455" s="252"/>
      <c r="H455" s="252"/>
      <c r="I455" s="252"/>
      <c r="J455" s="252"/>
      <c r="K455" s="252"/>
      <c r="L455" s="252"/>
      <c r="M455" s="769"/>
      <c r="N455" s="777"/>
    </row>
    <row r="456" spans="2:14" x14ac:dyDescent="0.25">
      <c r="B456" s="252"/>
      <c r="C456" s="265"/>
      <c r="D456" s="252"/>
      <c r="E456" s="252"/>
      <c r="F456" s="252"/>
      <c r="G456" s="252"/>
      <c r="H456" s="252"/>
      <c r="I456" s="252"/>
      <c r="J456" s="252"/>
      <c r="K456" s="252"/>
      <c r="L456" s="252"/>
      <c r="M456" s="769"/>
      <c r="N456" s="777"/>
    </row>
    <row r="457" spans="2:14" x14ac:dyDescent="0.25">
      <c r="B457" s="252"/>
      <c r="C457" s="265"/>
      <c r="D457" s="252"/>
      <c r="E457" s="252"/>
      <c r="F457" s="252"/>
      <c r="G457" s="252"/>
      <c r="H457" s="252"/>
      <c r="I457" s="252"/>
      <c r="J457" s="252"/>
      <c r="K457" s="252"/>
      <c r="L457" s="252"/>
      <c r="M457" s="769"/>
      <c r="N457" s="777"/>
    </row>
    <row r="458" spans="2:14" x14ac:dyDescent="0.25">
      <c r="B458" s="252"/>
      <c r="C458" s="265"/>
      <c r="D458" s="252"/>
      <c r="E458" s="252"/>
      <c r="F458" s="252"/>
      <c r="G458" s="252"/>
      <c r="H458" s="252"/>
      <c r="I458" s="252"/>
      <c r="J458" s="252"/>
      <c r="K458" s="252"/>
      <c r="L458" s="252"/>
      <c r="M458" s="769"/>
      <c r="N458" s="777"/>
    </row>
    <row r="459" spans="2:14" x14ac:dyDescent="0.25">
      <c r="B459" s="252"/>
      <c r="C459" s="265"/>
      <c r="D459" s="252"/>
      <c r="E459" s="252"/>
      <c r="F459" s="252"/>
      <c r="G459" s="252"/>
      <c r="H459" s="252"/>
      <c r="I459" s="252"/>
      <c r="J459" s="252"/>
      <c r="K459" s="252"/>
      <c r="L459" s="252"/>
      <c r="M459" s="769"/>
      <c r="N459" s="777"/>
    </row>
    <row r="460" spans="2:14" x14ac:dyDescent="0.25">
      <c r="B460" s="252"/>
      <c r="C460" s="265"/>
      <c r="D460" s="252"/>
      <c r="E460" s="252"/>
      <c r="F460" s="252"/>
      <c r="G460" s="252"/>
      <c r="H460" s="252"/>
      <c r="I460" s="252"/>
      <c r="J460" s="252"/>
      <c r="K460" s="252"/>
      <c r="L460" s="252"/>
      <c r="M460" s="769"/>
      <c r="N460" s="777"/>
    </row>
    <row r="461" spans="2:14" x14ac:dyDescent="0.25">
      <c r="B461" s="252"/>
      <c r="C461" s="265"/>
      <c r="D461" s="252"/>
      <c r="E461" s="252"/>
      <c r="F461" s="252"/>
      <c r="G461" s="252"/>
      <c r="H461" s="252"/>
      <c r="I461" s="252"/>
      <c r="J461" s="252"/>
      <c r="K461" s="252"/>
      <c r="L461" s="252"/>
      <c r="M461" s="769"/>
      <c r="N461" s="777"/>
    </row>
    <row r="462" spans="2:14" x14ac:dyDescent="0.25">
      <c r="B462" s="252"/>
      <c r="C462" s="265"/>
      <c r="D462" s="252"/>
      <c r="E462" s="252"/>
      <c r="F462" s="252"/>
      <c r="G462" s="252"/>
      <c r="H462" s="252"/>
      <c r="I462" s="252"/>
      <c r="J462" s="252"/>
      <c r="K462" s="252"/>
      <c r="L462" s="252"/>
      <c r="M462" s="769"/>
      <c r="N462" s="777"/>
    </row>
    <row r="463" spans="2:14" x14ac:dyDescent="0.25">
      <c r="B463" s="252"/>
      <c r="C463" s="265"/>
      <c r="D463" s="252"/>
      <c r="E463" s="252"/>
      <c r="F463" s="252"/>
      <c r="G463" s="252"/>
      <c r="H463" s="252"/>
      <c r="I463" s="252"/>
      <c r="J463" s="252"/>
      <c r="K463" s="252"/>
      <c r="L463" s="252"/>
      <c r="M463" s="769"/>
      <c r="N463" s="777"/>
    </row>
    <row r="464" spans="2:14" x14ac:dyDescent="0.25">
      <c r="B464" s="252"/>
      <c r="C464" s="265"/>
      <c r="D464" s="252"/>
      <c r="E464" s="252"/>
      <c r="F464" s="252"/>
      <c r="G464" s="252"/>
      <c r="H464" s="252"/>
      <c r="I464" s="252"/>
      <c r="J464" s="252"/>
      <c r="K464" s="252"/>
      <c r="L464" s="252"/>
      <c r="M464" s="769"/>
      <c r="N464" s="777"/>
    </row>
    <row r="465" spans="2:14" x14ac:dyDescent="0.25">
      <c r="B465" s="252"/>
      <c r="C465" s="265"/>
      <c r="D465" s="252"/>
      <c r="E465" s="252"/>
      <c r="F465" s="252"/>
      <c r="G465" s="252"/>
      <c r="H465" s="252"/>
      <c r="I465" s="252"/>
      <c r="J465" s="252"/>
      <c r="K465" s="252"/>
      <c r="L465" s="252"/>
      <c r="M465" s="769"/>
      <c r="N465" s="777"/>
    </row>
    <row r="466" spans="2:14" x14ac:dyDescent="0.25">
      <c r="B466" s="252"/>
      <c r="C466" s="265"/>
      <c r="D466" s="252"/>
      <c r="E466" s="252"/>
      <c r="F466" s="252"/>
      <c r="G466" s="252"/>
      <c r="H466" s="252"/>
      <c r="I466" s="252"/>
      <c r="J466" s="252"/>
      <c r="K466" s="252"/>
      <c r="L466" s="252"/>
      <c r="M466" s="769"/>
      <c r="N466" s="777"/>
    </row>
    <row r="467" spans="2:14" x14ac:dyDescent="0.25">
      <c r="B467" s="252"/>
      <c r="C467" s="265"/>
      <c r="D467" s="252"/>
      <c r="E467" s="252"/>
      <c r="F467" s="252"/>
      <c r="G467" s="252"/>
      <c r="H467" s="252"/>
      <c r="I467" s="252"/>
      <c r="J467" s="252"/>
      <c r="K467" s="252"/>
      <c r="L467" s="252"/>
      <c r="M467" s="769"/>
      <c r="N467" s="777"/>
    </row>
    <row r="468" spans="2:14" x14ac:dyDescent="0.25">
      <c r="B468" s="252"/>
      <c r="C468" s="265"/>
      <c r="D468" s="252"/>
      <c r="E468" s="252"/>
      <c r="F468" s="252"/>
      <c r="G468" s="252"/>
      <c r="H468" s="252"/>
      <c r="I468" s="252"/>
      <c r="J468" s="252"/>
      <c r="K468" s="252"/>
      <c r="L468" s="252"/>
      <c r="M468" s="769"/>
      <c r="N468" s="777"/>
    </row>
    <row r="469" spans="2:14" x14ac:dyDescent="0.25">
      <c r="B469" s="252"/>
      <c r="C469" s="265"/>
      <c r="D469" s="252"/>
      <c r="E469" s="252"/>
      <c r="F469" s="252"/>
      <c r="G469" s="252"/>
      <c r="H469" s="252"/>
      <c r="I469" s="252"/>
      <c r="J469" s="252"/>
      <c r="K469" s="252"/>
      <c r="L469" s="252"/>
      <c r="M469" s="769"/>
      <c r="N469" s="777"/>
    </row>
    <row r="470" spans="2:14" x14ac:dyDescent="0.25">
      <c r="B470" s="252"/>
      <c r="C470" s="265"/>
      <c r="D470" s="252"/>
      <c r="E470" s="252"/>
      <c r="F470" s="252"/>
      <c r="G470" s="252"/>
      <c r="H470" s="252"/>
      <c r="I470" s="252"/>
      <c r="J470" s="252"/>
      <c r="K470" s="252"/>
      <c r="L470" s="252"/>
      <c r="M470" s="769"/>
      <c r="N470" s="777"/>
    </row>
    <row r="471" spans="2:14" x14ac:dyDescent="0.25">
      <c r="B471" s="252"/>
      <c r="C471" s="265"/>
      <c r="D471" s="252"/>
      <c r="E471" s="252"/>
      <c r="F471" s="252"/>
      <c r="G471" s="252"/>
      <c r="H471" s="252"/>
      <c r="I471" s="252"/>
      <c r="J471" s="252"/>
      <c r="K471" s="252"/>
      <c r="L471" s="252"/>
      <c r="M471" s="769"/>
      <c r="N471" s="777"/>
    </row>
    <row r="472" spans="2:14" x14ac:dyDescent="0.25">
      <c r="B472" s="252"/>
      <c r="C472" s="265"/>
      <c r="D472" s="252"/>
      <c r="E472" s="252"/>
      <c r="F472" s="252"/>
      <c r="G472" s="252"/>
      <c r="H472" s="252"/>
      <c r="I472" s="252"/>
      <c r="J472" s="252"/>
      <c r="K472" s="252"/>
      <c r="L472" s="252"/>
      <c r="M472" s="769"/>
      <c r="N472" s="777"/>
    </row>
    <row r="473" spans="2:14" x14ac:dyDescent="0.25">
      <c r="B473" s="252"/>
      <c r="C473" s="265"/>
      <c r="D473" s="252"/>
      <c r="E473" s="252"/>
      <c r="F473" s="252"/>
      <c r="G473" s="252"/>
      <c r="H473" s="252"/>
      <c r="I473" s="252"/>
      <c r="J473" s="252"/>
      <c r="K473" s="252"/>
      <c r="L473" s="252"/>
      <c r="M473" s="769"/>
      <c r="N473" s="777"/>
    </row>
    <row r="474" spans="2:14" x14ac:dyDescent="0.25">
      <c r="B474" s="252"/>
      <c r="C474" s="265"/>
      <c r="D474" s="252"/>
      <c r="E474" s="252"/>
      <c r="F474" s="252"/>
      <c r="G474" s="252"/>
      <c r="H474" s="252"/>
      <c r="I474" s="252"/>
      <c r="J474" s="252"/>
      <c r="K474" s="252"/>
      <c r="L474" s="252"/>
      <c r="M474" s="769"/>
      <c r="N474" s="777"/>
    </row>
    <row r="475" spans="2:14" x14ac:dyDescent="0.25">
      <c r="B475" s="252"/>
      <c r="C475" s="265"/>
      <c r="D475" s="252"/>
      <c r="E475" s="252"/>
      <c r="F475" s="252"/>
      <c r="G475" s="252"/>
      <c r="H475" s="252"/>
      <c r="I475" s="252"/>
      <c r="J475" s="252"/>
      <c r="K475" s="252"/>
      <c r="L475" s="252"/>
      <c r="M475" s="769"/>
      <c r="N475" s="777"/>
    </row>
    <row r="476" spans="2:14" x14ac:dyDescent="0.25">
      <c r="B476" s="252"/>
      <c r="C476" s="265"/>
      <c r="D476" s="252"/>
      <c r="E476" s="252"/>
      <c r="F476" s="252"/>
      <c r="G476" s="252"/>
      <c r="H476" s="252"/>
      <c r="I476" s="252"/>
      <c r="J476" s="252"/>
      <c r="K476" s="252"/>
      <c r="L476" s="252"/>
      <c r="M476" s="769"/>
      <c r="N476" s="777"/>
    </row>
    <row r="477" spans="2:14" x14ac:dyDescent="0.25">
      <c r="B477" s="252"/>
      <c r="C477" s="265"/>
      <c r="D477" s="252"/>
      <c r="E477" s="252"/>
      <c r="F477" s="252"/>
      <c r="G477" s="252"/>
      <c r="H477" s="252"/>
      <c r="I477" s="252"/>
      <c r="J477" s="252"/>
      <c r="K477" s="252"/>
      <c r="L477" s="252"/>
      <c r="M477" s="769"/>
      <c r="N477" s="777"/>
    </row>
    <row r="478" spans="2:14" x14ac:dyDescent="0.25">
      <c r="B478" s="252"/>
      <c r="C478" s="265"/>
      <c r="D478" s="252"/>
      <c r="E478" s="252"/>
      <c r="F478" s="252"/>
      <c r="G478" s="252"/>
      <c r="H478" s="252"/>
      <c r="I478" s="252"/>
      <c r="J478" s="252"/>
      <c r="K478" s="252"/>
      <c r="L478" s="252"/>
      <c r="M478" s="769"/>
      <c r="N478" s="777"/>
    </row>
    <row r="479" spans="2:14" x14ac:dyDescent="0.25">
      <c r="B479" s="252"/>
      <c r="C479" s="265"/>
      <c r="D479" s="252"/>
      <c r="E479" s="252"/>
      <c r="F479" s="252"/>
      <c r="G479" s="252"/>
      <c r="H479" s="252"/>
      <c r="I479" s="252"/>
      <c r="J479" s="252"/>
      <c r="K479" s="252"/>
      <c r="L479" s="252"/>
      <c r="M479" s="769"/>
      <c r="N479" s="777"/>
    </row>
    <row r="480" spans="2:14" x14ac:dyDescent="0.25">
      <c r="B480" s="252"/>
      <c r="C480" s="265"/>
      <c r="D480" s="252"/>
      <c r="E480" s="252"/>
      <c r="F480" s="252"/>
      <c r="G480" s="252"/>
      <c r="H480" s="252"/>
      <c r="I480" s="252"/>
      <c r="J480" s="252"/>
      <c r="K480" s="252"/>
      <c r="L480" s="252"/>
      <c r="M480" s="769"/>
      <c r="N480" s="777"/>
    </row>
    <row r="481" spans="2:14" x14ac:dyDescent="0.25">
      <c r="B481" s="252"/>
      <c r="C481" s="265"/>
      <c r="D481" s="252"/>
      <c r="E481" s="252"/>
      <c r="F481" s="252"/>
      <c r="G481" s="252"/>
      <c r="H481" s="252"/>
      <c r="I481" s="252"/>
      <c r="J481" s="252"/>
      <c r="K481" s="252"/>
      <c r="L481" s="252"/>
      <c r="M481" s="769"/>
      <c r="N481" s="777"/>
    </row>
    <row r="482" spans="2:14" x14ac:dyDescent="0.25">
      <c r="B482" s="252"/>
      <c r="C482" s="265"/>
      <c r="D482" s="252"/>
      <c r="E482" s="252"/>
      <c r="F482" s="252"/>
      <c r="G482" s="252"/>
      <c r="H482" s="252"/>
      <c r="I482" s="252"/>
      <c r="J482" s="252"/>
      <c r="K482" s="252"/>
      <c r="L482" s="252"/>
      <c r="M482" s="769"/>
      <c r="N482" s="777"/>
    </row>
    <row r="483" spans="2:14" x14ac:dyDescent="0.25">
      <c r="B483" s="252"/>
      <c r="C483" s="265"/>
      <c r="D483" s="252"/>
      <c r="E483" s="252"/>
      <c r="F483" s="252"/>
      <c r="G483" s="252"/>
      <c r="H483" s="252"/>
      <c r="I483" s="252"/>
      <c r="J483" s="252"/>
      <c r="K483" s="252"/>
      <c r="L483" s="252"/>
      <c r="M483" s="769"/>
      <c r="N483" s="777"/>
    </row>
    <row r="484" spans="2:14" x14ac:dyDescent="0.25">
      <c r="B484" s="252"/>
      <c r="C484" s="265"/>
      <c r="D484" s="252"/>
      <c r="E484" s="252"/>
      <c r="F484" s="252"/>
      <c r="G484" s="252"/>
      <c r="H484" s="252"/>
      <c r="I484" s="252"/>
      <c r="J484" s="252"/>
      <c r="K484" s="252"/>
      <c r="L484" s="252"/>
      <c r="M484" s="769"/>
      <c r="N484" s="777"/>
    </row>
    <row r="485" spans="2:14" x14ac:dyDescent="0.25">
      <c r="B485" s="252"/>
      <c r="C485" s="265"/>
      <c r="D485" s="252"/>
      <c r="E485" s="252"/>
      <c r="F485" s="252"/>
      <c r="G485" s="252"/>
      <c r="H485" s="252"/>
      <c r="I485" s="252"/>
      <c r="J485" s="252"/>
      <c r="K485" s="252"/>
      <c r="L485" s="252"/>
      <c r="M485" s="769"/>
      <c r="N485" s="777"/>
    </row>
    <row r="486" spans="2:14" x14ac:dyDescent="0.25">
      <c r="B486" s="252"/>
      <c r="C486" s="265"/>
      <c r="D486" s="252"/>
      <c r="E486" s="252"/>
      <c r="F486" s="252"/>
      <c r="G486" s="252"/>
      <c r="H486" s="252"/>
      <c r="I486" s="252"/>
      <c r="J486" s="252"/>
      <c r="K486" s="252"/>
      <c r="L486" s="252"/>
      <c r="M486" s="769"/>
      <c r="N486" s="777"/>
    </row>
    <row r="487" spans="2:14" x14ac:dyDescent="0.25">
      <c r="B487" s="252"/>
      <c r="C487" s="265"/>
      <c r="D487" s="252"/>
      <c r="E487" s="252"/>
      <c r="F487" s="252"/>
      <c r="G487" s="252"/>
      <c r="H487" s="252"/>
      <c r="I487" s="252"/>
      <c r="J487" s="252"/>
      <c r="K487" s="252"/>
      <c r="L487" s="252"/>
      <c r="M487" s="769"/>
      <c r="N487" s="777"/>
    </row>
    <row r="488" spans="2:14" x14ac:dyDescent="0.25">
      <c r="B488" s="252"/>
      <c r="C488" s="265"/>
      <c r="D488" s="252"/>
      <c r="E488" s="252"/>
      <c r="F488" s="252"/>
      <c r="G488" s="252"/>
      <c r="H488" s="252"/>
      <c r="I488" s="252"/>
      <c r="J488" s="252"/>
      <c r="K488" s="252"/>
      <c r="L488" s="252"/>
      <c r="M488" s="769"/>
      <c r="N488" s="777"/>
    </row>
    <row r="489" spans="2:14" x14ac:dyDescent="0.25">
      <c r="B489" s="252"/>
      <c r="C489" s="265"/>
      <c r="D489" s="252"/>
      <c r="E489" s="252"/>
      <c r="F489" s="252"/>
      <c r="G489" s="252"/>
      <c r="H489" s="252"/>
      <c r="I489" s="252"/>
      <c r="J489" s="252"/>
      <c r="K489" s="252"/>
      <c r="L489" s="252"/>
      <c r="M489" s="769"/>
      <c r="N489" s="777"/>
    </row>
    <row r="490" spans="2:14" x14ac:dyDescent="0.25">
      <c r="B490" s="252"/>
      <c r="C490" s="265"/>
      <c r="D490" s="252"/>
      <c r="E490" s="252"/>
      <c r="F490" s="252"/>
      <c r="G490" s="252"/>
      <c r="H490" s="252"/>
      <c r="I490" s="252"/>
      <c r="J490" s="252"/>
      <c r="K490" s="252"/>
      <c r="L490" s="252"/>
      <c r="M490" s="769"/>
      <c r="N490" s="777"/>
    </row>
    <row r="491" spans="2:14" x14ac:dyDescent="0.25">
      <c r="B491" s="252"/>
      <c r="C491" s="265"/>
      <c r="D491" s="252"/>
      <c r="E491" s="252"/>
      <c r="F491" s="252"/>
      <c r="G491" s="252"/>
      <c r="H491" s="252"/>
      <c r="I491" s="252"/>
      <c r="J491" s="252"/>
      <c r="K491" s="252"/>
      <c r="L491" s="252"/>
      <c r="M491" s="769"/>
      <c r="N491" s="777"/>
    </row>
    <row r="492" spans="2:14" x14ac:dyDescent="0.25">
      <c r="B492" s="252"/>
      <c r="C492" s="265"/>
      <c r="D492" s="252"/>
      <c r="E492" s="252"/>
      <c r="F492" s="252"/>
      <c r="G492" s="252"/>
      <c r="H492" s="252"/>
      <c r="I492" s="252"/>
      <c r="J492" s="252"/>
      <c r="K492" s="252"/>
      <c r="L492" s="252"/>
      <c r="M492" s="769"/>
      <c r="N492" s="777"/>
    </row>
    <row r="493" spans="2:14" x14ac:dyDescent="0.25">
      <c r="B493" s="252"/>
      <c r="C493" s="265"/>
      <c r="D493" s="252"/>
      <c r="E493" s="252"/>
      <c r="F493" s="252"/>
      <c r="G493" s="252"/>
      <c r="H493" s="252"/>
      <c r="I493" s="252"/>
      <c r="J493" s="252"/>
      <c r="K493" s="252"/>
      <c r="L493" s="252"/>
      <c r="M493" s="769"/>
      <c r="N493" s="777"/>
    </row>
    <row r="494" spans="2:14" x14ac:dyDescent="0.25">
      <c r="B494" s="252"/>
      <c r="C494" s="265"/>
      <c r="D494" s="252"/>
      <c r="E494" s="252"/>
      <c r="F494" s="252"/>
      <c r="G494" s="252"/>
      <c r="H494" s="252"/>
      <c r="I494" s="252"/>
      <c r="J494" s="252"/>
      <c r="K494" s="252"/>
      <c r="L494" s="252"/>
      <c r="M494" s="769"/>
      <c r="N494" s="777"/>
    </row>
    <row r="495" spans="2:14" x14ac:dyDescent="0.25">
      <c r="B495" s="252"/>
      <c r="C495" s="265"/>
      <c r="D495" s="252"/>
      <c r="E495" s="252"/>
      <c r="F495" s="252"/>
      <c r="G495" s="252"/>
      <c r="H495" s="252"/>
      <c r="I495" s="252"/>
      <c r="J495" s="252"/>
      <c r="K495" s="252"/>
      <c r="L495" s="252"/>
      <c r="M495" s="769"/>
      <c r="N495" s="777"/>
    </row>
    <row r="496" spans="2:14" x14ac:dyDescent="0.25">
      <c r="B496" s="252"/>
      <c r="C496" s="265"/>
      <c r="D496" s="252"/>
      <c r="E496" s="252"/>
      <c r="F496" s="252"/>
      <c r="G496" s="252"/>
      <c r="H496" s="252"/>
      <c r="I496" s="252"/>
      <c r="J496" s="252"/>
      <c r="K496" s="252"/>
      <c r="L496" s="252"/>
      <c r="M496" s="769"/>
      <c r="N496" s="777"/>
    </row>
    <row r="497" spans="2:14" x14ac:dyDescent="0.25">
      <c r="B497" s="252"/>
      <c r="C497" s="265"/>
      <c r="D497" s="252"/>
      <c r="E497" s="252"/>
      <c r="F497" s="252"/>
      <c r="G497" s="252"/>
      <c r="H497" s="252"/>
      <c r="I497" s="252"/>
      <c r="J497" s="252"/>
      <c r="K497" s="252"/>
      <c r="L497" s="252"/>
      <c r="M497" s="769"/>
      <c r="N497" s="777"/>
    </row>
    <row r="498" spans="2:14" x14ac:dyDescent="0.25">
      <c r="B498" s="252"/>
      <c r="C498" s="265"/>
      <c r="D498" s="252"/>
      <c r="E498" s="252"/>
      <c r="F498" s="252"/>
      <c r="G498" s="252"/>
      <c r="H498" s="252"/>
      <c r="I498" s="252"/>
      <c r="J498" s="252"/>
      <c r="K498" s="252"/>
      <c r="L498" s="252"/>
      <c r="M498" s="769"/>
      <c r="N498" s="777"/>
    </row>
    <row r="499" spans="2:14" x14ac:dyDescent="0.25">
      <c r="B499" s="252"/>
      <c r="C499" s="265"/>
      <c r="D499" s="252"/>
      <c r="E499" s="252"/>
      <c r="F499" s="252"/>
      <c r="G499" s="252"/>
      <c r="H499" s="252"/>
      <c r="I499" s="252"/>
      <c r="J499" s="252"/>
      <c r="K499" s="252"/>
      <c r="L499" s="252"/>
      <c r="M499" s="769"/>
      <c r="N499" s="777"/>
    </row>
    <row r="500" spans="2:14" x14ac:dyDescent="0.25">
      <c r="B500" s="252"/>
      <c r="C500" s="265"/>
      <c r="D500" s="252"/>
      <c r="E500" s="252"/>
      <c r="F500" s="252"/>
      <c r="G500" s="252"/>
      <c r="H500" s="252"/>
      <c r="I500" s="252"/>
      <c r="J500" s="252"/>
      <c r="K500" s="252"/>
      <c r="L500" s="252"/>
      <c r="M500" s="769"/>
      <c r="N500" s="777"/>
    </row>
    <row r="501" spans="2:14" x14ac:dyDescent="0.25">
      <c r="B501" s="252"/>
      <c r="C501" s="265"/>
      <c r="D501" s="252"/>
      <c r="E501" s="252"/>
      <c r="F501" s="252"/>
      <c r="G501" s="252"/>
      <c r="H501" s="252"/>
      <c r="I501" s="252"/>
      <c r="J501" s="252"/>
      <c r="K501" s="252"/>
      <c r="L501" s="252"/>
      <c r="M501" s="769"/>
      <c r="N501" s="777"/>
    </row>
    <row r="502" spans="2:14" x14ac:dyDescent="0.25">
      <c r="B502" s="252"/>
      <c r="C502" s="265"/>
      <c r="D502" s="252"/>
      <c r="E502" s="252"/>
      <c r="F502" s="252"/>
      <c r="G502" s="252"/>
      <c r="H502" s="252"/>
      <c r="I502" s="252"/>
      <c r="J502" s="252"/>
      <c r="K502" s="252"/>
      <c r="L502" s="252"/>
      <c r="M502" s="769"/>
      <c r="N502" s="777"/>
    </row>
    <row r="503" spans="2:14" x14ac:dyDescent="0.25">
      <c r="B503" s="252"/>
      <c r="C503" s="265"/>
      <c r="D503" s="252"/>
      <c r="E503" s="252"/>
      <c r="F503" s="252"/>
      <c r="G503" s="252"/>
      <c r="H503" s="252"/>
      <c r="I503" s="252"/>
      <c r="J503" s="252"/>
      <c r="K503" s="252"/>
      <c r="L503" s="252"/>
      <c r="M503" s="769"/>
      <c r="N503" s="777"/>
    </row>
    <row r="504" spans="2:14" x14ac:dyDescent="0.25">
      <c r="B504" s="252"/>
      <c r="C504" s="265"/>
      <c r="D504" s="252"/>
      <c r="E504" s="252"/>
      <c r="F504" s="252"/>
      <c r="G504" s="252"/>
      <c r="H504" s="252"/>
      <c r="I504" s="252"/>
      <c r="J504" s="252"/>
      <c r="K504" s="252"/>
      <c r="L504" s="252"/>
      <c r="M504" s="769"/>
      <c r="N504" s="777"/>
    </row>
    <row r="505" spans="2:14" x14ac:dyDescent="0.25">
      <c r="B505" s="252"/>
      <c r="C505" s="265"/>
      <c r="D505" s="252"/>
      <c r="E505" s="252"/>
      <c r="F505" s="252"/>
      <c r="G505" s="252"/>
      <c r="H505" s="252"/>
      <c r="I505" s="252"/>
      <c r="J505" s="252"/>
      <c r="K505" s="252"/>
      <c r="L505" s="252"/>
      <c r="M505" s="769"/>
      <c r="N505" s="777"/>
    </row>
    <row r="506" spans="2:14" x14ac:dyDescent="0.25">
      <c r="B506" s="252"/>
      <c r="C506" s="265"/>
      <c r="D506" s="252"/>
      <c r="E506" s="252"/>
      <c r="F506" s="252"/>
      <c r="G506" s="252"/>
      <c r="H506" s="252"/>
      <c r="I506" s="252"/>
      <c r="J506" s="252"/>
      <c r="K506" s="252"/>
      <c r="L506" s="252"/>
      <c r="M506" s="769"/>
      <c r="N506" s="777"/>
    </row>
    <row r="507" spans="2:14" x14ac:dyDescent="0.25">
      <c r="B507" s="252"/>
      <c r="C507" s="265"/>
      <c r="D507" s="252"/>
      <c r="E507" s="252"/>
      <c r="F507" s="252"/>
      <c r="G507" s="252"/>
      <c r="H507" s="252"/>
      <c r="I507" s="252"/>
      <c r="J507" s="252"/>
      <c r="K507" s="252"/>
      <c r="L507" s="252"/>
      <c r="M507" s="769"/>
      <c r="N507" s="777"/>
    </row>
    <row r="508" spans="2:14" x14ac:dyDescent="0.25">
      <c r="B508" s="252"/>
      <c r="C508" s="265"/>
      <c r="D508" s="252"/>
      <c r="E508" s="252"/>
      <c r="F508" s="252"/>
      <c r="G508" s="252"/>
      <c r="H508" s="252"/>
      <c r="I508" s="252"/>
      <c r="J508" s="252"/>
      <c r="K508" s="252"/>
      <c r="L508" s="252"/>
      <c r="M508" s="769"/>
      <c r="N508" s="777"/>
    </row>
    <row r="509" spans="2:14" x14ac:dyDescent="0.25">
      <c r="B509" s="252"/>
      <c r="C509" s="265"/>
      <c r="D509" s="252"/>
      <c r="E509" s="252"/>
      <c r="F509" s="252"/>
      <c r="G509" s="252"/>
      <c r="H509" s="252"/>
      <c r="I509" s="252"/>
      <c r="J509" s="252"/>
      <c r="K509" s="252"/>
      <c r="L509" s="252"/>
      <c r="M509" s="769"/>
      <c r="N509" s="777"/>
    </row>
    <row r="510" spans="2:14" x14ac:dyDescent="0.25">
      <c r="B510" s="252"/>
      <c r="C510" s="265"/>
      <c r="D510" s="252"/>
      <c r="E510" s="252"/>
      <c r="F510" s="252"/>
      <c r="G510" s="252"/>
      <c r="H510" s="252"/>
      <c r="I510" s="252"/>
      <c r="J510" s="252"/>
      <c r="K510" s="252"/>
      <c r="L510" s="252"/>
      <c r="M510" s="769"/>
      <c r="N510" s="777"/>
    </row>
    <row r="511" spans="2:14" x14ac:dyDescent="0.25">
      <c r="B511" s="252"/>
      <c r="C511" s="265"/>
      <c r="D511" s="252"/>
      <c r="E511" s="252"/>
      <c r="F511" s="252"/>
      <c r="G511" s="252"/>
      <c r="H511" s="252"/>
      <c r="I511" s="252"/>
      <c r="J511" s="252"/>
      <c r="K511" s="252"/>
      <c r="L511" s="252"/>
      <c r="M511" s="769"/>
      <c r="N511" s="777"/>
    </row>
    <row r="512" spans="2:14" x14ac:dyDescent="0.25">
      <c r="B512" s="252"/>
      <c r="C512" s="265"/>
      <c r="D512" s="252"/>
      <c r="E512" s="252"/>
      <c r="F512" s="252"/>
      <c r="G512" s="252"/>
      <c r="H512" s="252"/>
      <c r="I512" s="252"/>
      <c r="J512" s="252"/>
      <c r="K512" s="252"/>
      <c r="L512" s="252"/>
      <c r="M512" s="769"/>
      <c r="N512" s="777"/>
    </row>
    <row r="513" spans="2:14" x14ac:dyDescent="0.25">
      <c r="B513" s="252"/>
      <c r="C513" s="265"/>
      <c r="D513" s="252"/>
      <c r="E513" s="252"/>
      <c r="F513" s="252"/>
      <c r="G513" s="252"/>
      <c r="H513" s="252"/>
      <c r="I513" s="252"/>
      <c r="J513" s="252"/>
      <c r="K513" s="252"/>
      <c r="L513" s="252"/>
      <c r="M513" s="769"/>
      <c r="N513" s="777"/>
    </row>
    <row r="514" spans="2:14" x14ac:dyDescent="0.25">
      <c r="B514" s="252"/>
      <c r="C514" s="265"/>
      <c r="D514" s="252"/>
      <c r="E514" s="252"/>
      <c r="F514" s="252"/>
      <c r="G514" s="252"/>
      <c r="H514" s="252"/>
      <c r="I514" s="252"/>
      <c r="J514" s="252"/>
      <c r="K514" s="252"/>
      <c r="L514" s="252"/>
      <c r="M514" s="769"/>
      <c r="N514" s="777"/>
    </row>
    <row r="515" spans="2:14" x14ac:dyDescent="0.25">
      <c r="B515" s="252"/>
      <c r="C515" s="265"/>
      <c r="D515" s="252"/>
      <c r="E515" s="252"/>
      <c r="F515" s="252"/>
      <c r="G515" s="252"/>
      <c r="H515" s="252"/>
      <c r="I515" s="252"/>
      <c r="J515" s="252"/>
      <c r="K515" s="252"/>
      <c r="L515" s="252"/>
      <c r="M515" s="769"/>
      <c r="N515" s="777"/>
    </row>
    <row r="516" spans="2:14" x14ac:dyDescent="0.25">
      <c r="B516" s="252"/>
      <c r="C516" s="265"/>
      <c r="D516" s="252"/>
      <c r="E516" s="252"/>
      <c r="F516" s="252"/>
      <c r="G516" s="252"/>
      <c r="H516" s="252"/>
      <c r="I516" s="252"/>
      <c r="J516" s="252"/>
      <c r="K516" s="252"/>
      <c r="L516" s="252"/>
      <c r="M516" s="769"/>
      <c r="N516" s="777"/>
    </row>
    <row r="517" spans="2:14" x14ac:dyDescent="0.25">
      <c r="B517" s="252"/>
      <c r="C517" s="265"/>
      <c r="D517" s="252"/>
      <c r="E517" s="252"/>
      <c r="F517" s="252"/>
      <c r="G517" s="252"/>
      <c r="H517" s="252"/>
      <c r="I517" s="252"/>
      <c r="J517" s="252"/>
      <c r="K517" s="252"/>
      <c r="L517" s="252"/>
      <c r="M517" s="769"/>
      <c r="N517" s="777"/>
    </row>
    <row r="518" spans="2:14" x14ac:dyDescent="0.25">
      <c r="B518" s="252"/>
      <c r="C518" s="265"/>
      <c r="D518" s="252"/>
      <c r="E518" s="252"/>
      <c r="F518" s="252"/>
      <c r="G518" s="252"/>
      <c r="H518" s="252"/>
      <c r="I518" s="252"/>
      <c r="J518" s="252"/>
      <c r="K518" s="252"/>
      <c r="L518" s="252"/>
      <c r="M518" s="769"/>
      <c r="N518" s="777"/>
    </row>
    <row r="519" spans="2:14" x14ac:dyDescent="0.25">
      <c r="B519" s="252"/>
      <c r="C519" s="265"/>
      <c r="D519" s="252"/>
      <c r="E519" s="252"/>
      <c r="F519" s="252"/>
      <c r="G519" s="252"/>
      <c r="H519" s="252"/>
      <c r="I519" s="252"/>
      <c r="J519" s="252"/>
      <c r="K519" s="252"/>
      <c r="L519" s="252"/>
      <c r="M519" s="769"/>
      <c r="N519" s="777"/>
    </row>
    <row r="520" spans="2:14" x14ac:dyDescent="0.25">
      <c r="B520" s="252"/>
      <c r="C520" s="265"/>
      <c r="D520" s="252"/>
      <c r="E520" s="252"/>
      <c r="F520" s="252"/>
      <c r="G520" s="252"/>
      <c r="H520" s="252"/>
      <c r="I520" s="252"/>
      <c r="J520" s="252"/>
      <c r="K520" s="252"/>
      <c r="L520" s="252"/>
      <c r="M520" s="769"/>
      <c r="N520" s="777"/>
    </row>
    <row r="521" spans="2:14" x14ac:dyDescent="0.25">
      <c r="B521" s="252"/>
      <c r="C521" s="265"/>
      <c r="D521" s="252"/>
      <c r="E521" s="252"/>
      <c r="F521" s="252"/>
      <c r="G521" s="252"/>
      <c r="H521" s="252"/>
      <c r="I521" s="252"/>
      <c r="J521" s="252"/>
      <c r="K521" s="252"/>
      <c r="L521" s="252"/>
      <c r="M521" s="769"/>
      <c r="N521" s="777"/>
    </row>
    <row r="522" spans="2:14" x14ac:dyDescent="0.25">
      <c r="B522" s="252"/>
      <c r="C522" s="265"/>
      <c r="D522" s="252"/>
      <c r="E522" s="252"/>
      <c r="F522" s="252"/>
      <c r="G522" s="252"/>
      <c r="H522" s="252"/>
      <c r="I522" s="252"/>
      <c r="J522" s="252"/>
      <c r="K522" s="252"/>
      <c r="L522" s="252"/>
      <c r="M522" s="769"/>
      <c r="N522" s="777"/>
    </row>
    <row r="523" spans="2:14" x14ac:dyDescent="0.25">
      <c r="B523" s="252"/>
      <c r="C523" s="265"/>
      <c r="D523" s="252"/>
      <c r="E523" s="252"/>
      <c r="F523" s="252"/>
      <c r="G523" s="252"/>
      <c r="H523" s="252"/>
      <c r="I523" s="252"/>
      <c r="J523" s="252"/>
      <c r="K523" s="252"/>
      <c r="L523" s="252"/>
      <c r="M523" s="769"/>
      <c r="N523" s="777"/>
    </row>
    <row r="524" spans="2:14" x14ac:dyDescent="0.25">
      <c r="B524" s="252"/>
      <c r="C524" s="265"/>
      <c r="D524" s="252"/>
      <c r="E524" s="252"/>
      <c r="F524" s="252"/>
      <c r="G524" s="252"/>
      <c r="H524" s="252"/>
      <c r="I524" s="252"/>
      <c r="J524" s="252"/>
      <c r="K524" s="252"/>
      <c r="L524" s="252"/>
      <c r="M524" s="769"/>
      <c r="N524" s="777"/>
    </row>
    <row r="525" spans="2:14" x14ac:dyDescent="0.25">
      <c r="B525" s="252"/>
      <c r="C525" s="265"/>
      <c r="D525" s="252"/>
      <c r="E525" s="252"/>
      <c r="F525" s="252"/>
      <c r="G525" s="252"/>
      <c r="H525" s="252"/>
      <c r="I525" s="252"/>
      <c r="J525" s="252"/>
      <c r="K525" s="252"/>
      <c r="L525" s="252"/>
      <c r="M525" s="769"/>
      <c r="N525" s="777"/>
    </row>
    <row r="526" spans="2:14" x14ac:dyDescent="0.25">
      <c r="B526" s="252"/>
      <c r="C526" s="265"/>
      <c r="D526" s="252"/>
      <c r="E526" s="252"/>
      <c r="F526" s="252"/>
      <c r="G526" s="252"/>
      <c r="H526" s="252"/>
      <c r="I526" s="252"/>
      <c r="J526" s="252"/>
      <c r="K526" s="252"/>
      <c r="L526" s="252"/>
      <c r="M526" s="769"/>
      <c r="N526" s="777"/>
    </row>
    <row r="527" spans="2:14" x14ac:dyDescent="0.25">
      <c r="B527" s="252"/>
      <c r="C527" s="265"/>
      <c r="D527" s="252"/>
      <c r="E527" s="252"/>
      <c r="F527" s="252"/>
      <c r="G527" s="252"/>
      <c r="H527" s="252"/>
      <c r="I527" s="252"/>
      <c r="J527" s="252"/>
      <c r="K527" s="252"/>
      <c r="L527" s="252"/>
      <c r="M527" s="769"/>
      <c r="N527" s="777"/>
    </row>
    <row r="528" spans="2:14" x14ac:dyDescent="0.25">
      <c r="B528" s="252"/>
      <c r="C528" s="265"/>
      <c r="D528" s="252"/>
      <c r="E528" s="252"/>
      <c r="F528" s="252"/>
      <c r="G528" s="252"/>
      <c r="H528" s="252"/>
      <c r="I528" s="252"/>
      <c r="J528" s="252"/>
      <c r="K528" s="252"/>
      <c r="L528" s="252"/>
      <c r="M528" s="769"/>
      <c r="N528" s="777"/>
    </row>
    <row r="529" spans="2:14" x14ac:dyDescent="0.25">
      <c r="B529" s="252"/>
      <c r="C529" s="265"/>
      <c r="D529" s="252"/>
      <c r="E529" s="252"/>
      <c r="F529" s="252"/>
      <c r="G529" s="252"/>
      <c r="H529" s="252"/>
      <c r="I529" s="252"/>
      <c r="J529" s="252"/>
      <c r="K529" s="252"/>
      <c r="L529" s="252"/>
      <c r="M529" s="769"/>
      <c r="N529" s="777"/>
    </row>
    <row r="530" spans="2:14" x14ac:dyDescent="0.25">
      <c r="B530" s="252"/>
      <c r="C530" s="265"/>
      <c r="D530" s="252"/>
      <c r="E530" s="252"/>
      <c r="F530" s="252"/>
      <c r="G530" s="252"/>
      <c r="H530" s="252"/>
      <c r="I530" s="252"/>
      <c r="J530" s="252"/>
      <c r="K530" s="252"/>
      <c r="L530" s="252"/>
      <c r="M530" s="769"/>
      <c r="N530" s="777"/>
    </row>
    <row r="531" spans="2:14" x14ac:dyDescent="0.25">
      <c r="B531" s="252"/>
      <c r="C531" s="265"/>
      <c r="D531" s="252"/>
      <c r="E531" s="252"/>
      <c r="F531" s="252"/>
      <c r="G531" s="252"/>
      <c r="H531" s="252"/>
      <c r="I531" s="252"/>
      <c r="J531" s="252"/>
      <c r="K531" s="252"/>
      <c r="L531" s="252"/>
      <c r="M531" s="769"/>
      <c r="N531" s="777"/>
    </row>
    <row r="532" spans="2:14" x14ac:dyDescent="0.25">
      <c r="B532" s="252"/>
      <c r="C532" s="265"/>
      <c r="D532" s="252"/>
      <c r="E532" s="252"/>
      <c r="F532" s="252"/>
      <c r="G532" s="252"/>
      <c r="H532" s="252"/>
      <c r="I532" s="252"/>
      <c r="J532" s="252"/>
      <c r="K532" s="252"/>
      <c r="L532" s="252"/>
      <c r="M532" s="769"/>
      <c r="N532" s="777"/>
    </row>
    <row r="533" spans="2:14" x14ac:dyDescent="0.25">
      <c r="B533" s="252"/>
      <c r="C533" s="265"/>
      <c r="D533" s="252"/>
      <c r="E533" s="252"/>
      <c r="F533" s="252"/>
      <c r="G533" s="252"/>
      <c r="H533" s="252"/>
      <c r="I533" s="252"/>
      <c r="J533" s="252"/>
      <c r="K533" s="252"/>
      <c r="L533" s="252"/>
      <c r="M533" s="769"/>
      <c r="N533" s="777"/>
    </row>
    <row r="534" spans="2:14" x14ac:dyDescent="0.25">
      <c r="B534" s="252"/>
      <c r="C534" s="265"/>
      <c r="D534" s="252"/>
      <c r="E534" s="252"/>
      <c r="F534" s="252"/>
      <c r="G534" s="252"/>
      <c r="H534" s="252"/>
      <c r="I534" s="252"/>
      <c r="J534" s="252"/>
      <c r="K534" s="252"/>
      <c r="L534" s="252"/>
      <c r="M534" s="769"/>
      <c r="N534" s="777"/>
    </row>
    <row r="535" spans="2:14" x14ac:dyDescent="0.25">
      <c r="B535" s="252"/>
      <c r="C535" s="265"/>
      <c r="D535" s="252"/>
      <c r="E535" s="252"/>
      <c r="F535" s="252"/>
      <c r="G535" s="252"/>
      <c r="H535" s="252"/>
      <c r="I535" s="252"/>
      <c r="J535" s="252"/>
      <c r="K535" s="252"/>
      <c r="L535" s="252"/>
      <c r="M535" s="769"/>
      <c r="N535" s="777"/>
    </row>
    <row r="536" spans="2:14" x14ac:dyDescent="0.25">
      <c r="B536" s="252"/>
      <c r="C536" s="265"/>
      <c r="D536" s="252"/>
      <c r="E536" s="252"/>
      <c r="F536" s="252"/>
      <c r="G536" s="252"/>
      <c r="H536" s="252"/>
      <c r="I536" s="252"/>
      <c r="J536" s="252"/>
      <c r="K536" s="252"/>
      <c r="L536" s="252"/>
      <c r="M536" s="769"/>
      <c r="N536" s="777"/>
    </row>
    <row r="537" spans="2:14" x14ac:dyDescent="0.25">
      <c r="B537" s="252"/>
      <c r="C537" s="265"/>
      <c r="D537" s="252"/>
      <c r="E537" s="252"/>
      <c r="F537" s="252"/>
      <c r="G537" s="252"/>
      <c r="H537" s="252"/>
      <c r="I537" s="252"/>
      <c r="J537" s="252"/>
      <c r="K537" s="252"/>
      <c r="L537" s="252"/>
      <c r="M537" s="769"/>
      <c r="N537" s="777"/>
    </row>
    <row r="538" spans="2:14" x14ac:dyDescent="0.25">
      <c r="B538" s="252"/>
      <c r="C538" s="265"/>
      <c r="D538" s="252"/>
      <c r="E538" s="252"/>
      <c r="F538" s="252"/>
      <c r="G538" s="252"/>
      <c r="H538" s="252"/>
      <c r="I538" s="252"/>
      <c r="J538" s="252"/>
      <c r="K538" s="252"/>
      <c r="L538" s="252"/>
      <c r="M538" s="769"/>
      <c r="N538" s="777"/>
    </row>
    <row r="539" spans="2:14" x14ac:dyDescent="0.25">
      <c r="B539" s="252"/>
      <c r="C539" s="265"/>
      <c r="D539" s="252"/>
      <c r="E539" s="252"/>
      <c r="F539" s="252"/>
      <c r="G539" s="252"/>
      <c r="H539" s="252"/>
      <c r="I539" s="252"/>
      <c r="J539" s="252"/>
      <c r="K539" s="252"/>
      <c r="L539" s="252"/>
      <c r="M539" s="769"/>
      <c r="N539" s="777"/>
    </row>
    <row r="540" spans="2:14" x14ac:dyDescent="0.25">
      <c r="B540" s="252"/>
      <c r="C540" s="265"/>
      <c r="D540" s="252"/>
      <c r="E540" s="252"/>
      <c r="F540" s="252"/>
      <c r="G540" s="252"/>
      <c r="H540" s="252"/>
      <c r="I540" s="252"/>
      <c r="J540" s="252"/>
      <c r="K540" s="252"/>
      <c r="L540" s="252"/>
      <c r="M540" s="769"/>
      <c r="N540" s="777"/>
    </row>
    <row r="541" spans="2:14" x14ac:dyDescent="0.25">
      <c r="B541" s="252"/>
      <c r="C541" s="265"/>
      <c r="D541" s="252"/>
      <c r="E541" s="252"/>
      <c r="F541" s="252"/>
      <c r="G541" s="252"/>
      <c r="H541" s="252"/>
      <c r="I541" s="252"/>
      <c r="J541" s="252"/>
      <c r="K541" s="252"/>
      <c r="L541" s="252"/>
      <c r="M541" s="769"/>
      <c r="N541" s="777"/>
    </row>
    <row r="542" spans="2:14" x14ac:dyDescent="0.25">
      <c r="B542" s="252"/>
      <c r="C542" s="265"/>
      <c r="D542" s="252"/>
      <c r="E542" s="252"/>
      <c r="F542" s="252"/>
      <c r="G542" s="252"/>
      <c r="H542" s="252"/>
      <c r="I542" s="252"/>
      <c r="J542" s="252"/>
      <c r="K542" s="252"/>
      <c r="L542" s="252"/>
      <c r="M542" s="769"/>
      <c r="N542" s="777"/>
    </row>
    <row r="543" spans="2:14" x14ac:dyDescent="0.25">
      <c r="B543" s="252"/>
      <c r="C543" s="265"/>
      <c r="D543" s="252"/>
      <c r="E543" s="252"/>
      <c r="F543" s="252"/>
      <c r="G543" s="252"/>
      <c r="H543" s="252"/>
      <c r="I543" s="252"/>
      <c r="J543" s="252"/>
      <c r="K543" s="252"/>
      <c r="L543" s="252"/>
      <c r="M543" s="769"/>
      <c r="N543" s="777"/>
    </row>
    <row r="544" spans="2:14" x14ac:dyDescent="0.25">
      <c r="B544" s="252"/>
      <c r="C544" s="265"/>
      <c r="D544" s="252"/>
      <c r="E544" s="252"/>
      <c r="F544" s="252"/>
      <c r="G544" s="252"/>
      <c r="H544" s="252"/>
      <c r="I544" s="252"/>
      <c r="J544" s="252"/>
      <c r="K544" s="252"/>
      <c r="L544" s="252"/>
      <c r="M544" s="769"/>
      <c r="N544" s="777"/>
    </row>
    <row r="545" spans="2:14" x14ac:dyDescent="0.25">
      <c r="B545" s="252"/>
      <c r="C545" s="265"/>
      <c r="D545" s="252"/>
      <c r="E545" s="252"/>
      <c r="F545" s="252"/>
      <c r="G545" s="252"/>
      <c r="H545" s="252"/>
      <c r="I545" s="252"/>
      <c r="J545" s="252"/>
      <c r="K545" s="252"/>
      <c r="L545" s="252"/>
      <c r="M545" s="769"/>
      <c r="N545" s="777"/>
    </row>
    <row r="546" spans="2:14" x14ac:dyDescent="0.25">
      <c r="B546" s="252"/>
      <c r="C546" s="265"/>
      <c r="D546" s="252"/>
      <c r="E546" s="252"/>
      <c r="F546" s="252"/>
      <c r="G546" s="252"/>
      <c r="H546" s="252"/>
      <c r="I546" s="252"/>
      <c r="J546" s="252"/>
      <c r="K546" s="252"/>
      <c r="L546" s="252"/>
      <c r="M546" s="769"/>
      <c r="N546" s="777"/>
    </row>
    <row r="547" spans="2:14" x14ac:dyDescent="0.25">
      <c r="B547" s="252"/>
      <c r="C547" s="265"/>
      <c r="D547" s="252"/>
      <c r="E547" s="252"/>
      <c r="F547" s="252"/>
      <c r="G547" s="252"/>
      <c r="H547" s="252"/>
      <c r="I547" s="252"/>
      <c r="J547" s="252"/>
      <c r="K547" s="252"/>
      <c r="L547" s="252"/>
      <c r="M547" s="769"/>
      <c r="N547" s="777"/>
    </row>
    <row r="548" spans="2:14" x14ac:dyDescent="0.25">
      <c r="B548" s="252"/>
      <c r="C548" s="265"/>
      <c r="D548" s="252"/>
      <c r="E548" s="252"/>
      <c r="F548" s="252"/>
      <c r="G548" s="252"/>
      <c r="H548" s="252"/>
      <c r="I548" s="252"/>
      <c r="J548" s="252"/>
      <c r="K548" s="252"/>
      <c r="L548" s="252"/>
      <c r="M548" s="769"/>
      <c r="N548" s="777"/>
    </row>
    <row r="549" spans="2:14" x14ac:dyDescent="0.25">
      <c r="B549" s="252"/>
      <c r="C549" s="265"/>
      <c r="D549" s="252"/>
      <c r="E549" s="252"/>
      <c r="F549" s="252"/>
      <c r="G549" s="252"/>
      <c r="H549" s="252"/>
      <c r="I549" s="252"/>
      <c r="J549" s="252"/>
      <c r="K549" s="252"/>
      <c r="L549" s="252"/>
      <c r="M549" s="769"/>
      <c r="N549" s="777"/>
    </row>
    <row r="550" spans="2:14" x14ac:dyDescent="0.25">
      <c r="B550" s="252"/>
      <c r="C550" s="265"/>
      <c r="D550" s="252"/>
      <c r="E550" s="252"/>
      <c r="F550" s="252"/>
      <c r="G550" s="252"/>
      <c r="H550" s="252"/>
      <c r="I550" s="252"/>
      <c r="J550" s="252"/>
      <c r="K550" s="252"/>
      <c r="L550" s="252"/>
      <c r="M550" s="769"/>
      <c r="N550" s="777"/>
    </row>
    <row r="551" spans="2:14" x14ac:dyDescent="0.25">
      <c r="B551" s="252"/>
      <c r="C551" s="265"/>
      <c r="D551" s="252"/>
      <c r="E551" s="252"/>
      <c r="F551" s="252"/>
      <c r="G551" s="252"/>
      <c r="H551" s="252"/>
      <c r="I551" s="252"/>
      <c r="J551" s="252"/>
      <c r="K551" s="252"/>
      <c r="L551" s="252"/>
      <c r="M551" s="769"/>
      <c r="N551" s="777"/>
    </row>
    <row r="552" spans="2:14" x14ac:dyDescent="0.25">
      <c r="B552" s="252"/>
      <c r="C552" s="265"/>
      <c r="D552" s="252"/>
      <c r="E552" s="252"/>
      <c r="F552" s="252"/>
      <c r="G552" s="252"/>
      <c r="H552" s="252"/>
      <c r="I552" s="252"/>
      <c r="J552" s="252"/>
      <c r="K552" s="252"/>
      <c r="L552" s="252"/>
      <c r="M552" s="769"/>
      <c r="N552" s="777"/>
    </row>
    <row r="553" spans="2:14" x14ac:dyDescent="0.25">
      <c r="B553" s="252"/>
      <c r="C553" s="265"/>
      <c r="D553" s="252"/>
      <c r="E553" s="252"/>
      <c r="F553" s="252"/>
      <c r="G553" s="252"/>
      <c r="H553" s="252"/>
      <c r="I553" s="252"/>
      <c r="J553" s="252"/>
      <c r="K553" s="252"/>
      <c r="L553" s="252"/>
      <c r="M553" s="769"/>
      <c r="N553" s="777"/>
    </row>
    <row r="554" spans="2:14" x14ac:dyDescent="0.25">
      <c r="B554" s="252"/>
      <c r="C554" s="265"/>
      <c r="D554" s="252"/>
      <c r="E554" s="252"/>
      <c r="F554" s="252"/>
      <c r="G554" s="252"/>
      <c r="H554" s="252"/>
      <c r="I554" s="252"/>
      <c r="J554" s="252"/>
      <c r="K554" s="252"/>
      <c r="L554" s="252"/>
      <c r="M554" s="769"/>
      <c r="N554" s="777"/>
    </row>
    <row r="555" spans="2:14" x14ac:dyDescent="0.25">
      <c r="B555" s="252"/>
      <c r="C555" s="265"/>
      <c r="D555" s="252"/>
      <c r="E555" s="252"/>
      <c r="F555" s="252"/>
      <c r="G555" s="252"/>
      <c r="H555" s="252"/>
      <c r="I555" s="252"/>
      <c r="J555" s="252"/>
      <c r="K555" s="252"/>
      <c r="L555" s="252"/>
      <c r="M555" s="769"/>
      <c r="N555" s="777"/>
    </row>
    <row r="556" spans="2:14" x14ac:dyDescent="0.25">
      <c r="B556" s="252"/>
      <c r="C556" s="265"/>
      <c r="D556" s="252"/>
      <c r="E556" s="252"/>
      <c r="F556" s="252"/>
      <c r="G556" s="252"/>
      <c r="H556" s="252"/>
      <c r="I556" s="252"/>
      <c r="J556" s="252"/>
      <c r="K556" s="252"/>
      <c r="L556" s="252"/>
      <c r="M556" s="769"/>
      <c r="N556" s="777"/>
    </row>
    <row r="557" spans="2:14" x14ac:dyDescent="0.25">
      <c r="B557" s="252"/>
      <c r="C557" s="265"/>
      <c r="D557" s="252"/>
      <c r="E557" s="252"/>
      <c r="F557" s="252"/>
      <c r="G557" s="252"/>
      <c r="H557" s="252"/>
      <c r="I557" s="252"/>
      <c r="J557" s="252"/>
      <c r="K557" s="252"/>
      <c r="L557" s="252"/>
      <c r="M557" s="769"/>
      <c r="N557" s="777"/>
    </row>
    <row r="558" spans="2:14" x14ac:dyDescent="0.25">
      <c r="B558" s="252"/>
      <c r="C558" s="265"/>
      <c r="D558" s="252"/>
      <c r="E558" s="252"/>
      <c r="F558" s="252"/>
      <c r="G558" s="252"/>
      <c r="H558" s="252"/>
      <c r="I558" s="252"/>
      <c r="J558" s="252"/>
      <c r="K558" s="252"/>
      <c r="L558" s="252"/>
      <c r="M558" s="769"/>
      <c r="N558" s="777"/>
    </row>
    <row r="559" spans="2:14" x14ac:dyDescent="0.25">
      <c r="B559" s="252"/>
      <c r="C559" s="265"/>
      <c r="D559" s="252"/>
      <c r="E559" s="252"/>
      <c r="F559" s="252"/>
      <c r="G559" s="252"/>
      <c r="H559" s="252"/>
      <c r="I559" s="252"/>
      <c r="J559" s="252"/>
      <c r="K559" s="252"/>
      <c r="L559" s="252"/>
      <c r="M559" s="769"/>
      <c r="N559" s="777"/>
    </row>
    <row r="560" spans="2:14" x14ac:dyDescent="0.25">
      <c r="B560" s="252"/>
      <c r="C560" s="265"/>
      <c r="D560" s="252"/>
      <c r="E560" s="252"/>
      <c r="F560" s="252"/>
      <c r="G560" s="252"/>
      <c r="H560" s="252"/>
      <c r="I560" s="252"/>
      <c r="J560" s="252"/>
      <c r="K560" s="252"/>
      <c r="L560" s="252"/>
      <c r="M560" s="769"/>
      <c r="N560" s="777"/>
    </row>
    <row r="561" spans="2:14" x14ac:dyDescent="0.25">
      <c r="B561" s="252"/>
      <c r="C561" s="265"/>
      <c r="D561" s="252"/>
      <c r="E561" s="252"/>
      <c r="F561" s="252"/>
      <c r="G561" s="252"/>
      <c r="H561" s="252"/>
      <c r="I561" s="252"/>
      <c r="J561" s="252"/>
      <c r="K561" s="252"/>
      <c r="L561" s="252"/>
      <c r="M561" s="769"/>
      <c r="N561" s="777"/>
    </row>
    <row r="562" spans="2:14" x14ac:dyDescent="0.25">
      <c r="B562" s="252"/>
      <c r="C562" s="265"/>
      <c r="D562" s="252"/>
      <c r="E562" s="252"/>
      <c r="F562" s="252"/>
      <c r="G562" s="252"/>
      <c r="H562" s="252"/>
      <c r="I562" s="252"/>
      <c r="J562" s="252"/>
      <c r="K562" s="252"/>
      <c r="L562" s="252"/>
      <c r="M562" s="769"/>
      <c r="N562" s="777"/>
    </row>
    <row r="563" spans="2:14" x14ac:dyDescent="0.25">
      <c r="B563" s="252"/>
      <c r="C563" s="265"/>
      <c r="D563" s="252"/>
      <c r="E563" s="252"/>
      <c r="F563" s="252"/>
      <c r="G563" s="252"/>
      <c r="H563" s="252"/>
      <c r="I563" s="252"/>
      <c r="J563" s="252"/>
      <c r="K563" s="252"/>
      <c r="L563" s="252"/>
      <c r="M563" s="769"/>
      <c r="N563" s="777"/>
    </row>
    <row r="564" spans="2:14" x14ac:dyDescent="0.25">
      <c r="B564" s="252"/>
      <c r="C564" s="265"/>
      <c r="D564" s="252"/>
      <c r="E564" s="252"/>
      <c r="F564" s="252"/>
      <c r="G564" s="252"/>
      <c r="H564" s="252"/>
      <c r="I564" s="252"/>
      <c r="J564" s="252"/>
      <c r="K564" s="252"/>
      <c r="L564" s="252"/>
      <c r="M564" s="769"/>
      <c r="N564" s="777"/>
    </row>
    <row r="565" spans="2:14" x14ac:dyDescent="0.25">
      <c r="B565" s="252"/>
      <c r="C565" s="265"/>
      <c r="D565" s="252"/>
      <c r="E565" s="252"/>
      <c r="F565" s="252"/>
      <c r="G565" s="252"/>
      <c r="H565" s="252"/>
      <c r="I565" s="252"/>
      <c r="J565" s="252"/>
      <c r="K565" s="252"/>
      <c r="L565" s="252"/>
      <c r="M565" s="769"/>
      <c r="N565" s="777"/>
    </row>
    <row r="566" spans="2:14" x14ac:dyDescent="0.25">
      <c r="B566" s="252"/>
      <c r="C566" s="265"/>
      <c r="D566" s="252"/>
      <c r="E566" s="252"/>
      <c r="F566" s="252"/>
      <c r="G566" s="252"/>
      <c r="H566" s="252"/>
      <c r="I566" s="252"/>
      <c r="J566" s="252"/>
      <c r="K566" s="252"/>
      <c r="L566" s="252"/>
      <c r="M566" s="769"/>
      <c r="N566" s="777"/>
    </row>
    <row r="567" spans="2:14" x14ac:dyDescent="0.25">
      <c r="B567" s="252"/>
      <c r="C567" s="265"/>
      <c r="D567" s="252"/>
      <c r="E567" s="252"/>
      <c r="F567" s="252"/>
      <c r="G567" s="252"/>
      <c r="H567" s="252"/>
      <c r="I567" s="252"/>
      <c r="J567" s="252"/>
      <c r="K567" s="252"/>
      <c r="L567" s="252"/>
      <c r="M567" s="769"/>
      <c r="N567" s="777"/>
    </row>
    <row r="568" spans="2:14" x14ac:dyDescent="0.25">
      <c r="B568" s="252"/>
      <c r="C568" s="265"/>
      <c r="D568" s="252"/>
      <c r="E568" s="252"/>
      <c r="F568" s="252"/>
      <c r="G568" s="252"/>
      <c r="H568" s="252"/>
      <c r="I568" s="252"/>
      <c r="J568" s="252"/>
      <c r="K568" s="252"/>
      <c r="L568" s="252"/>
      <c r="M568" s="769"/>
      <c r="N568" s="777"/>
    </row>
    <row r="569" spans="2:14" x14ac:dyDescent="0.25">
      <c r="B569" s="252"/>
      <c r="C569" s="265"/>
      <c r="D569" s="252"/>
      <c r="E569" s="252"/>
      <c r="F569" s="252"/>
      <c r="G569" s="252"/>
      <c r="H569" s="252"/>
      <c r="I569" s="252"/>
      <c r="J569" s="252"/>
      <c r="K569" s="252"/>
      <c r="L569" s="252"/>
      <c r="M569" s="769"/>
      <c r="N569" s="777"/>
    </row>
    <row r="570" spans="2:14" x14ac:dyDescent="0.25">
      <c r="B570" s="252"/>
      <c r="C570" s="265"/>
      <c r="D570" s="252"/>
      <c r="E570" s="252"/>
      <c r="F570" s="252"/>
      <c r="G570" s="252"/>
      <c r="H570" s="252"/>
      <c r="I570" s="252"/>
      <c r="J570" s="252"/>
      <c r="K570" s="252"/>
      <c r="L570" s="252"/>
      <c r="M570" s="769"/>
      <c r="N570" s="777"/>
    </row>
    <row r="571" spans="2:14" x14ac:dyDescent="0.25">
      <c r="B571" s="252"/>
      <c r="C571" s="265"/>
      <c r="D571" s="252"/>
      <c r="E571" s="252"/>
      <c r="F571" s="252"/>
      <c r="G571" s="252"/>
      <c r="H571" s="252"/>
      <c r="I571" s="252"/>
      <c r="J571" s="252"/>
      <c r="K571" s="252"/>
      <c r="L571" s="252"/>
      <c r="M571" s="769"/>
      <c r="N571" s="777"/>
    </row>
    <row r="572" spans="2:14" x14ac:dyDescent="0.25">
      <c r="B572" s="252"/>
      <c r="C572" s="265"/>
      <c r="D572" s="252"/>
      <c r="E572" s="252"/>
      <c r="F572" s="252"/>
      <c r="G572" s="252"/>
      <c r="H572" s="252"/>
      <c r="I572" s="252"/>
      <c r="J572" s="252"/>
      <c r="K572" s="252"/>
      <c r="L572" s="252"/>
      <c r="M572" s="769"/>
      <c r="N572" s="777"/>
    </row>
    <row r="573" spans="2:14" x14ac:dyDescent="0.25">
      <c r="B573" s="252"/>
      <c r="C573" s="265"/>
      <c r="D573" s="252"/>
      <c r="E573" s="252"/>
      <c r="F573" s="252"/>
      <c r="G573" s="252"/>
      <c r="H573" s="252"/>
      <c r="I573" s="252"/>
      <c r="J573" s="252"/>
      <c r="K573" s="252"/>
      <c r="L573" s="252"/>
      <c r="M573" s="769"/>
      <c r="N573" s="777"/>
    </row>
    <row r="574" spans="2:14" x14ac:dyDescent="0.25">
      <c r="B574" s="252"/>
      <c r="C574" s="265"/>
      <c r="D574" s="252"/>
      <c r="E574" s="252"/>
      <c r="F574" s="252"/>
      <c r="G574" s="252"/>
      <c r="H574" s="252"/>
      <c r="I574" s="252"/>
      <c r="J574" s="252"/>
      <c r="K574" s="252"/>
      <c r="L574" s="252"/>
      <c r="M574" s="769"/>
      <c r="N574" s="777"/>
    </row>
    <row r="575" spans="2:14" x14ac:dyDescent="0.25">
      <c r="B575" s="252"/>
      <c r="C575" s="265"/>
      <c r="D575" s="252"/>
      <c r="E575" s="252"/>
      <c r="F575" s="252"/>
      <c r="G575" s="252"/>
      <c r="H575" s="252"/>
      <c r="I575" s="252"/>
      <c r="J575" s="252"/>
      <c r="K575" s="252"/>
      <c r="L575" s="252"/>
      <c r="M575" s="769"/>
      <c r="N575" s="777"/>
    </row>
    <row r="576" spans="2:14" x14ac:dyDescent="0.25">
      <c r="B576" s="252"/>
      <c r="C576" s="265"/>
      <c r="D576" s="252"/>
      <c r="E576" s="252"/>
      <c r="F576" s="252"/>
      <c r="G576" s="252"/>
      <c r="H576" s="252"/>
      <c r="I576" s="252"/>
      <c r="J576" s="252"/>
      <c r="K576" s="252"/>
      <c r="L576" s="252"/>
      <c r="M576" s="769"/>
      <c r="N576" s="777"/>
    </row>
    <row r="577" spans="2:14" x14ac:dyDescent="0.25">
      <c r="B577" s="252"/>
      <c r="C577" s="265"/>
      <c r="D577" s="252"/>
      <c r="E577" s="252"/>
      <c r="F577" s="252"/>
      <c r="G577" s="252"/>
      <c r="H577" s="252"/>
      <c r="I577" s="252"/>
      <c r="J577" s="252"/>
      <c r="K577" s="252"/>
      <c r="L577" s="252"/>
      <c r="M577" s="769"/>
      <c r="N577" s="777"/>
    </row>
    <row r="578" spans="2:14" x14ac:dyDescent="0.25">
      <c r="B578" s="252"/>
      <c r="C578" s="265"/>
      <c r="D578" s="252"/>
      <c r="E578" s="252"/>
      <c r="F578" s="252"/>
      <c r="G578" s="252"/>
      <c r="H578" s="252"/>
      <c r="I578" s="252"/>
      <c r="J578" s="252"/>
      <c r="K578" s="252"/>
      <c r="L578" s="252"/>
      <c r="M578" s="769"/>
      <c r="N578" s="777"/>
    </row>
    <row r="579" spans="2:14" x14ac:dyDescent="0.25">
      <c r="B579" s="252"/>
      <c r="C579" s="265"/>
      <c r="D579" s="252"/>
      <c r="E579" s="252"/>
      <c r="F579" s="252"/>
      <c r="G579" s="252"/>
      <c r="H579" s="252"/>
      <c r="I579" s="252"/>
      <c r="J579" s="252"/>
      <c r="K579" s="252"/>
      <c r="L579" s="252"/>
      <c r="M579" s="769"/>
      <c r="N579" s="777"/>
    </row>
    <row r="580" spans="2:14" x14ac:dyDescent="0.25">
      <c r="B580" s="252"/>
      <c r="C580" s="265"/>
      <c r="D580" s="252"/>
      <c r="E580" s="252"/>
      <c r="F580" s="252"/>
      <c r="G580" s="252"/>
      <c r="H580" s="252"/>
      <c r="I580" s="252"/>
      <c r="J580" s="252"/>
      <c r="K580" s="252"/>
      <c r="L580" s="252"/>
      <c r="M580" s="769"/>
      <c r="N580" s="777"/>
    </row>
    <row r="581" spans="2:14" x14ac:dyDescent="0.25">
      <c r="B581" s="252"/>
      <c r="C581" s="265"/>
      <c r="D581" s="252"/>
      <c r="E581" s="252"/>
      <c r="F581" s="252"/>
      <c r="G581" s="252"/>
      <c r="H581" s="252"/>
      <c r="I581" s="252"/>
      <c r="J581" s="252"/>
      <c r="K581" s="252"/>
      <c r="L581" s="252"/>
      <c r="M581" s="769"/>
      <c r="N581" s="777"/>
    </row>
    <row r="582" spans="2:14" x14ac:dyDescent="0.25">
      <c r="B582" s="252"/>
      <c r="C582" s="265"/>
      <c r="D582" s="252"/>
      <c r="E582" s="252"/>
      <c r="F582" s="252"/>
      <c r="G582" s="252"/>
      <c r="H582" s="252"/>
      <c r="I582" s="252"/>
      <c r="J582" s="252"/>
      <c r="K582" s="252"/>
      <c r="L582" s="252"/>
      <c r="M582" s="769"/>
      <c r="N582" s="777"/>
    </row>
    <row r="583" spans="2:14" x14ac:dyDescent="0.25">
      <c r="B583" s="252"/>
      <c r="C583" s="265"/>
      <c r="D583" s="252"/>
      <c r="E583" s="252"/>
      <c r="F583" s="252"/>
      <c r="G583" s="252"/>
      <c r="H583" s="252"/>
      <c r="I583" s="252"/>
      <c r="J583" s="252"/>
      <c r="K583" s="252"/>
      <c r="L583" s="252"/>
      <c r="M583" s="769"/>
      <c r="N583" s="777"/>
    </row>
    <row r="584" spans="2:14" x14ac:dyDescent="0.25">
      <c r="B584" s="252"/>
      <c r="C584" s="265"/>
      <c r="D584" s="252"/>
      <c r="E584" s="252"/>
      <c r="F584" s="252"/>
      <c r="G584" s="252"/>
      <c r="H584" s="252"/>
      <c r="I584" s="252"/>
      <c r="J584" s="252"/>
      <c r="K584" s="252"/>
      <c r="L584" s="252"/>
      <c r="M584" s="769"/>
      <c r="N584" s="777"/>
    </row>
    <row r="585" spans="2:14" x14ac:dyDescent="0.25">
      <c r="B585" s="252"/>
      <c r="C585" s="265"/>
      <c r="D585" s="252"/>
      <c r="E585" s="252"/>
      <c r="F585" s="252"/>
      <c r="G585" s="252"/>
      <c r="H585" s="252"/>
      <c r="I585" s="252"/>
      <c r="J585" s="252"/>
      <c r="K585" s="252"/>
      <c r="L585" s="252"/>
      <c r="M585" s="769"/>
      <c r="N585" s="777"/>
    </row>
    <row r="586" spans="2:14" x14ac:dyDescent="0.25">
      <c r="B586" s="252"/>
      <c r="C586" s="265"/>
      <c r="D586" s="252"/>
      <c r="E586" s="252"/>
      <c r="F586" s="252"/>
      <c r="G586" s="252"/>
      <c r="H586" s="252"/>
      <c r="I586" s="252"/>
      <c r="J586" s="252"/>
      <c r="K586" s="252"/>
      <c r="L586" s="252"/>
      <c r="M586" s="769"/>
      <c r="N586" s="777"/>
    </row>
    <row r="587" spans="2:14" x14ac:dyDescent="0.25">
      <c r="B587" s="252"/>
      <c r="C587" s="265"/>
      <c r="D587" s="252"/>
      <c r="E587" s="252"/>
      <c r="F587" s="252"/>
      <c r="G587" s="252"/>
      <c r="H587" s="252"/>
      <c r="I587" s="252"/>
      <c r="J587" s="252"/>
      <c r="K587" s="252"/>
      <c r="L587" s="252"/>
      <c r="M587" s="769"/>
      <c r="N587" s="777"/>
    </row>
    <row r="588" spans="2:14" x14ac:dyDescent="0.25">
      <c r="B588" s="252"/>
      <c r="C588" s="265"/>
      <c r="D588" s="252"/>
      <c r="E588" s="252"/>
      <c r="F588" s="252"/>
      <c r="G588" s="252"/>
      <c r="H588" s="252"/>
      <c r="I588" s="252"/>
      <c r="J588" s="252"/>
      <c r="K588" s="252"/>
      <c r="L588" s="252"/>
      <c r="M588" s="769"/>
      <c r="N588" s="777"/>
    </row>
    <row r="589" spans="2:14" x14ac:dyDescent="0.25">
      <c r="B589" s="252"/>
      <c r="C589" s="265"/>
      <c r="D589" s="252"/>
      <c r="E589" s="252"/>
      <c r="F589" s="252"/>
      <c r="G589" s="252"/>
      <c r="H589" s="252"/>
      <c r="I589" s="252"/>
      <c r="J589" s="252"/>
      <c r="K589" s="252"/>
      <c r="L589" s="252"/>
      <c r="M589" s="769"/>
      <c r="N589" s="777"/>
    </row>
    <row r="590" spans="2:14" x14ac:dyDescent="0.25">
      <c r="B590" s="252"/>
      <c r="C590" s="265"/>
      <c r="D590" s="252"/>
      <c r="E590" s="252"/>
      <c r="F590" s="252"/>
      <c r="G590" s="252"/>
      <c r="H590" s="252"/>
      <c r="I590" s="252"/>
      <c r="J590" s="252"/>
      <c r="K590" s="252"/>
      <c r="L590" s="252"/>
      <c r="M590" s="769"/>
      <c r="N590" s="777"/>
    </row>
    <row r="591" spans="2:14" x14ac:dyDescent="0.25">
      <c r="B591" s="252"/>
      <c r="C591" s="265"/>
      <c r="D591" s="252"/>
      <c r="E591" s="252"/>
      <c r="F591" s="252"/>
      <c r="G591" s="252"/>
      <c r="H591" s="252"/>
      <c r="I591" s="252"/>
      <c r="J591" s="252"/>
      <c r="K591" s="252"/>
      <c r="L591" s="252"/>
      <c r="M591" s="769"/>
      <c r="N591" s="777"/>
    </row>
    <row r="592" spans="2:14" x14ac:dyDescent="0.25">
      <c r="B592" s="252"/>
      <c r="C592" s="265"/>
      <c r="D592" s="252"/>
      <c r="E592" s="252"/>
      <c r="F592" s="252"/>
      <c r="G592" s="252"/>
      <c r="H592" s="252"/>
      <c r="I592" s="252"/>
      <c r="J592" s="252"/>
      <c r="K592" s="252"/>
      <c r="L592" s="252"/>
      <c r="M592" s="769"/>
      <c r="N592" s="777"/>
    </row>
    <row r="593" spans="2:14" x14ac:dyDescent="0.25">
      <c r="B593" s="252"/>
      <c r="C593" s="265"/>
      <c r="D593" s="252"/>
      <c r="E593" s="252"/>
      <c r="F593" s="252"/>
      <c r="G593" s="252"/>
      <c r="H593" s="252"/>
      <c r="I593" s="252"/>
      <c r="J593" s="252"/>
      <c r="K593" s="252"/>
      <c r="L593" s="252"/>
      <c r="M593" s="769"/>
      <c r="N593" s="777"/>
    </row>
    <row r="594" spans="2:14" x14ac:dyDescent="0.25">
      <c r="B594" s="252"/>
      <c r="C594" s="265"/>
      <c r="D594" s="252"/>
      <c r="E594" s="252"/>
      <c r="F594" s="252"/>
      <c r="G594" s="252"/>
      <c r="H594" s="252"/>
      <c r="I594" s="252"/>
      <c r="J594" s="252"/>
      <c r="K594" s="252"/>
      <c r="L594" s="252"/>
      <c r="M594" s="769"/>
      <c r="N594" s="777"/>
    </row>
    <row r="595" spans="2:14" x14ac:dyDescent="0.25">
      <c r="B595" s="252"/>
      <c r="C595" s="265"/>
      <c r="D595" s="252"/>
      <c r="E595" s="252"/>
      <c r="F595" s="252"/>
      <c r="G595" s="252"/>
      <c r="H595" s="252"/>
      <c r="I595" s="252"/>
      <c r="J595" s="252"/>
      <c r="K595" s="252"/>
      <c r="L595" s="252"/>
      <c r="M595" s="769"/>
      <c r="N595" s="777"/>
    </row>
    <row r="596" spans="2:14" x14ac:dyDescent="0.25">
      <c r="B596" s="252"/>
      <c r="C596" s="265"/>
      <c r="D596" s="252"/>
      <c r="E596" s="252"/>
      <c r="F596" s="252"/>
      <c r="G596" s="252"/>
      <c r="H596" s="252"/>
      <c r="I596" s="252"/>
      <c r="J596" s="252"/>
      <c r="K596" s="252"/>
      <c r="L596" s="252"/>
      <c r="M596" s="769"/>
      <c r="N596" s="777"/>
    </row>
    <row r="597" spans="2:14" x14ac:dyDescent="0.25">
      <c r="B597" s="252"/>
      <c r="C597" s="265"/>
      <c r="D597" s="252"/>
      <c r="E597" s="252"/>
      <c r="F597" s="252"/>
      <c r="G597" s="252"/>
      <c r="H597" s="252"/>
      <c r="I597" s="252"/>
      <c r="J597" s="252"/>
      <c r="K597" s="252"/>
      <c r="L597" s="252"/>
      <c r="M597" s="769"/>
      <c r="N597" s="777"/>
    </row>
    <row r="598" spans="2:14" x14ac:dyDescent="0.25">
      <c r="B598" s="252"/>
      <c r="C598" s="265"/>
      <c r="D598" s="252"/>
      <c r="E598" s="252"/>
      <c r="F598" s="252"/>
      <c r="G598" s="252"/>
      <c r="H598" s="252"/>
      <c r="I598" s="252"/>
      <c r="J598" s="252"/>
      <c r="K598" s="252"/>
      <c r="L598" s="252"/>
      <c r="M598" s="769"/>
      <c r="N598" s="777"/>
    </row>
    <row r="599" spans="2:14" x14ac:dyDescent="0.25">
      <c r="B599" s="252"/>
      <c r="C599" s="265"/>
      <c r="D599" s="252"/>
      <c r="E599" s="252"/>
      <c r="F599" s="252"/>
      <c r="G599" s="252"/>
      <c r="H599" s="252"/>
      <c r="I599" s="252"/>
      <c r="J599" s="252"/>
      <c r="K599" s="252"/>
      <c r="L599" s="252"/>
      <c r="M599" s="769"/>
      <c r="N599" s="777"/>
    </row>
    <row r="600" spans="2:14" x14ac:dyDescent="0.25">
      <c r="B600" s="252"/>
      <c r="C600" s="265"/>
      <c r="D600" s="252"/>
      <c r="E600" s="252"/>
      <c r="F600" s="252"/>
      <c r="G600" s="252"/>
      <c r="H600" s="252"/>
      <c r="I600" s="252"/>
      <c r="J600" s="252"/>
      <c r="K600" s="252"/>
      <c r="L600" s="252"/>
      <c r="M600" s="769"/>
      <c r="N600" s="777"/>
    </row>
    <row r="601" spans="2:14" x14ac:dyDescent="0.25">
      <c r="B601" s="252"/>
      <c r="C601" s="265"/>
      <c r="D601" s="252"/>
      <c r="E601" s="252"/>
      <c r="F601" s="252"/>
      <c r="G601" s="252"/>
      <c r="H601" s="252"/>
      <c r="I601" s="252"/>
      <c r="J601" s="252"/>
      <c r="K601" s="252"/>
      <c r="L601" s="252"/>
      <c r="M601" s="769"/>
      <c r="N601" s="777"/>
    </row>
    <row r="602" spans="2:14" x14ac:dyDescent="0.25">
      <c r="B602" s="252"/>
      <c r="C602" s="265"/>
      <c r="D602" s="252"/>
      <c r="E602" s="252"/>
      <c r="F602" s="252"/>
      <c r="G602" s="252"/>
      <c r="H602" s="252"/>
      <c r="I602" s="252"/>
      <c r="J602" s="252"/>
      <c r="K602" s="252"/>
      <c r="L602" s="252"/>
      <c r="M602" s="769"/>
      <c r="N602" s="777"/>
    </row>
    <row r="603" spans="2:14" x14ac:dyDescent="0.25">
      <c r="B603" s="252"/>
      <c r="C603" s="265"/>
      <c r="D603" s="252"/>
      <c r="E603" s="252"/>
      <c r="F603" s="252"/>
      <c r="G603" s="252"/>
      <c r="H603" s="252"/>
      <c r="I603" s="252"/>
      <c r="J603" s="252"/>
      <c r="K603" s="252"/>
      <c r="L603" s="252"/>
      <c r="M603" s="769"/>
      <c r="N603" s="777"/>
    </row>
    <row r="604" spans="2:14" x14ac:dyDescent="0.25">
      <c r="B604" s="252"/>
      <c r="C604" s="265"/>
      <c r="D604" s="252"/>
      <c r="E604" s="252"/>
      <c r="F604" s="252"/>
      <c r="G604" s="252"/>
      <c r="H604" s="252"/>
      <c r="I604" s="252"/>
      <c r="J604" s="252"/>
      <c r="K604" s="252"/>
      <c r="L604" s="252"/>
      <c r="M604" s="769"/>
      <c r="N604" s="777"/>
    </row>
    <row r="605" spans="2:14" x14ac:dyDescent="0.25">
      <c r="B605" s="252"/>
      <c r="C605" s="265"/>
      <c r="D605" s="252"/>
      <c r="E605" s="252"/>
      <c r="F605" s="252"/>
      <c r="G605" s="252"/>
      <c r="H605" s="252"/>
      <c r="I605" s="252"/>
      <c r="J605" s="252"/>
      <c r="K605" s="252"/>
      <c r="L605" s="252"/>
      <c r="M605" s="769"/>
      <c r="N605" s="777"/>
    </row>
    <row r="606" spans="2:14" x14ac:dyDescent="0.25">
      <c r="B606" s="252"/>
      <c r="C606" s="265"/>
      <c r="D606" s="252"/>
      <c r="E606" s="252"/>
      <c r="F606" s="252"/>
      <c r="G606" s="252"/>
      <c r="H606" s="252"/>
      <c r="I606" s="252"/>
      <c r="J606" s="252"/>
      <c r="K606" s="252"/>
      <c r="L606" s="252"/>
      <c r="M606" s="769"/>
      <c r="N606" s="777"/>
    </row>
    <row r="607" spans="2:14" x14ac:dyDescent="0.25">
      <c r="B607" s="252"/>
      <c r="C607" s="265"/>
      <c r="D607" s="252"/>
      <c r="E607" s="252"/>
      <c r="F607" s="252"/>
      <c r="G607" s="252"/>
      <c r="H607" s="252"/>
      <c r="I607" s="252"/>
      <c r="J607" s="252"/>
      <c r="K607" s="252"/>
      <c r="L607" s="252"/>
      <c r="M607" s="769"/>
      <c r="N607" s="777"/>
    </row>
    <row r="608" spans="2:14" x14ac:dyDescent="0.25">
      <c r="B608" s="252"/>
      <c r="C608" s="265"/>
      <c r="D608" s="252"/>
      <c r="E608" s="252"/>
      <c r="F608" s="252"/>
      <c r="G608" s="252"/>
      <c r="H608" s="252"/>
      <c r="I608" s="252"/>
      <c r="J608" s="252"/>
      <c r="K608" s="252"/>
      <c r="L608" s="252"/>
      <c r="M608" s="769"/>
      <c r="N608" s="777"/>
    </row>
    <row r="609" spans="2:14" x14ac:dyDescent="0.25">
      <c r="B609" s="252"/>
      <c r="C609" s="265"/>
      <c r="D609" s="252"/>
      <c r="E609" s="252"/>
      <c r="F609" s="252"/>
      <c r="G609" s="252"/>
      <c r="H609" s="252"/>
      <c r="I609" s="252"/>
      <c r="J609" s="252"/>
      <c r="K609" s="252"/>
      <c r="L609" s="252"/>
      <c r="M609" s="769"/>
      <c r="N609" s="777"/>
    </row>
    <row r="610" spans="2:14" x14ac:dyDescent="0.25">
      <c r="B610" s="252"/>
      <c r="C610" s="265"/>
      <c r="D610" s="252"/>
      <c r="E610" s="252"/>
      <c r="F610" s="252"/>
      <c r="G610" s="252"/>
      <c r="H610" s="252"/>
      <c r="I610" s="252"/>
      <c r="J610" s="252"/>
      <c r="K610" s="252"/>
      <c r="L610" s="252"/>
      <c r="M610" s="769"/>
      <c r="N610" s="777"/>
    </row>
    <row r="611" spans="2:14" x14ac:dyDescent="0.25">
      <c r="B611" s="252"/>
      <c r="C611" s="265"/>
      <c r="D611" s="252"/>
      <c r="E611" s="252"/>
      <c r="F611" s="252"/>
      <c r="G611" s="252"/>
      <c r="H611" s="252"/>
      <c r="I611" s="252"/>
      <c r="J611" s="252"/>
      <c r="K611" s="252"/>
      <c r="L611" s="252"/>
      <c r="M611" s="769"/>
      <c r="N611" s="777"/>
    </row>
    <row r="612" spans="2:14" x14ac:dyDescent="0.25">
      <c r="B612" s="252"/>
      <c r="C612" s="265"/>
      <c r="D612" s="252"/>
      <c r="E612" s="252"/>
      <c r="F612" s="252"/>
      <c r="G612" s="252"/>
      <c r="H612" s="252"/>
      <c r="I612" s="252"/>
      <c r="J612" s="252"/>
      <c r="K612" s="252"/>
      <c r="L612" s="252"/>
      <c r="M612" s="769"/>
      <c r="N612" s="777"/>
    </row>
    <row r="613" spans="2:14" x14ac:dyDescent="0.25">
      <c r="B613" s="252"/>
      <c r="C613" s="265"/>
      <c r="D613" s="252"/>
      <c r="E613" s="252"/>
      <c r="F613" s="252"/>
      <c r="G613" s="252"/>
      <c r="H613" s="252"/>
      <c r="I613" s="252"/>
      <c r="J613" s="252"/>
      <c r="K613" s="252"/>
      <c r="L613" s="252"/>
      <c r="M613" s="769"/>
      <c r="N613" s="777"/>
    </row>
    <row r="614" spans="2:14" x14ac:dyDescent="0.25">
      <c r="B614" s="252"/>
      <c r="C614" s="265"/>
      <c r="D614" s="252"/>
      <c r="E614" s="252"/>
      <c r="F614" s="252"/>
      <c r="G614" s="252"/>
      <c r="H614" s="252"/>
      <c r="I614" s="252"/>
      <c r="J614" s="252"/>
      <c r="K614" s="252"/>
      <c r="L614" s="252"/>
      <c r="M614" s="769"/>
      <c r="N614" s="777"/>
    </row>
    <row r="615" spans="2:14" x14ac:dyDescent="0.25">
      <c r="B615" s="252"/>
      <c r="C615" s="265"/>
      <c r="D615" s="252"/>
      <c r="E615" s="252"/>
      <c r="F615" s="252"/>
      <c r="G615" s="252"/>
      <c r="H615" s="252"/>
      <c r="I615" s="252"/>
      <c r="J615" s="252"/>
      <c r="K615" s="252"/>
      <c r="L615" s="252"/>
      <c r="M615" s="769"/>
      <c r="N615" s="777"/>
    </row>
    <row r="616" spans="2:14" x14ac:dyDescent="0.25">
      <c r="B616" s="252"/>
      <c r="C616" s="265"/>
      <c r="D616" s="252"/>
      <c r="E616" s="252"/>
      <c r="F616" s="252"/>
      <c r="G616" s="252"/>
      <c r="H616" s="252"/>
      <c r="I616" s="252"/>
      <c r="J616" s="252"/>
      <c r="K616" s="252"/>
      <c r="L616" s="252"/>
      <c r="M616" s="769"/>
      <c r="N616" s="777"/>
    </row>
    <row r="617" spans="2:14" x14ac:dyDescent="0.25">
      <c r="B617" s="252"/>
      <c r="C617" s="265"/>
      <c r="D617" s="252"/>
      <c r="E617" s="252"/>
      <c r="F617" s="252"/>
      <c r="G617" s="252"/>
      <c r="H617" s="252"/>
      <c r="I617" s="252"/>
      <c r="J617" s="252"/>
      <c r="K617" s="252"/>
      <c r="L617" s="252"/>
      <c r="M617" s="769"/>
      <c r="N617" s="777"/>
    </row>
    <row r="618" spans="2:14" x14ac:dyDescent="0.25">
      <c r="B618" s="252"/>
      <c r="C618" s="265"/>
      <c r="D618" s="252"/>
      <c r="E618" s="252"/>
      <c r="F618" s="252"/>
      <c r="G618" s="252"/>
      <c r="H618" s="252"/>
      <c r="I618" s="252"/>
      <c r="J618" s="252"/>
      <c r="K618" s="252"/>
      <c r="L618" s="252"/>
      <c r="M618" s="769"/>
      <c r="N618" s="777"/>
    </row>
    <row r="619" spans="2:14" x14ac:dyDescent="0.25">
      <c r="B619" s="252"/>
      <c r="C619" s="265"/>
      <c r="D619" s="252"/>
      <c r="E619" s="252"/>
      <c r="F619" s="252"/>
      <c r="G619" s="252"/>
      <c r="H619" s="252"/>
      <c r="I619" s="252"/>
      <c r="J619" s="252"/>
      <c r="K619" s="252"/>
      <c r="L619" s="252"/>
      <c r="M619" s="769"/>
      <c r="N619" s="777"/>
    </row>
    <row r="620" spans="2:14" x14ac:dyDescent="0.25">
      <c r="B620" s="252"/>
      <c r="C620" s="265"/>
      <c r="D620" s="252"/>
      <c r="E620" s="252"/>
      <c r="F620" s="252"/>
      <c r="G620" s="252"/>
      <c r="H620" s="252"/>
      <c r="I620" s="252"/>
      <c r="J620" s="252"/>
      <c r="K620" s="252"/>
      <c r="L620" s="252"/>
      <c r="M620" s="769"/>
      <c r="N620" s="777"/>
    </row>
    <row r="621" spans="2:14" x14ac:dyDescent="0.25">
      <c r="B621" s="252"/>
      <c r="C621" s="265"/>
      <c r="D621" s="252"/>
      <c r="E621" s="252"/>
      <c r="F621" s="252"/>
      <c r="G621" s="252"/>
      <c r="H621" s="252"/>
      <c r="I621" s="252"/>
      <c r="J621" s="252"/>
      <c r="K621" s="252"/>
      <c r="L621" s="252"/>
      <c r="M621" s="769"/>
      <c r="N621" s="777"/>
    </row>
    <row r="622" spans="2:14" x14ac:dyDescent="0.25">
      <c r="B622" s="252"/>
      <c r="C622" s="265"/>
      <c r="D622" s="252"/>
      <c r="E622" s="252"/>
      <c r="F622" s="252"/>
      <c r="G622" s="252"/>
      <c r="H622" s="252"/>
      <c r="I622" s="252"/>
      <c r="J622" s="252"/>
      <c r="K622" s="252"/>
      <c r="L622" s="252"/>
      <c r="M622" s="769"/>
      <c r="N622" s="777"/>
    </row>
    <row r="623" spans="2:14" x14ac:dyDescent="0.25">
      <c r="B623" s="252"/>
      <c r="C623" s="265"/>
      <c r="D623" s="252"/>
      <c r="E623" s="252"/>
      <c r="F623" s="252"/>
      <c r="G623" s="252"/>
      <c r="H623" s="252"/>
      <c r="I623" s="252"/>
      <c r="J623" s="252"/>
      <c r="K623" s="252"/>
      <c r="L623" s="252"/>
      <c r="M623" s="769"/>
      <c r="N623" s="777"/>
    </row>
    <row r="624" spans="2:14" x14ac:dyDescent="0.25">
      <c r="B624" s="252"/>
      <c r="C624" s="265"/>
      <c r="D624" s="252"/>
      <c r="E624" s="252"/>
      <c r="F624" s="252"/>
      <c r="G624" s="252"/>
      <c r="H624" s="252"/>
      <c r="I624" s="252"/>
      <c r="J624" s="252"/>
      <c r="K624" s="252"/>
      <c r="L624" s="252"/>
      <c r="M624" s="769"/>
      <c r="N624" s="777"/>
    </row>
    <row r="625" spans="2:14" x14ac:dyDescent="0.25">
      <c r="B625" s="252"/>
      <c r="C625" s="265"/>
      <c r="D625" s="252"/>
      <c r="E625" s="252"/>
      <c r="F625" s="252"/>
      <c r="G625" s="252"/>
      <c r="H625" s="252"/>
      <c r="I625" s="252"/>
      <c r="J625" s="252"/>
      <c r="K625" s="252"/>
      <c r="L625" s="252"/>
      <c r="M625" s="769"/>
      <c r="N625" s="777"/>
    </row>
    <row r="626" spans="2:14" x14ac:dyDescent="0.25">
      <c r="B626" s="252"/>
      <c r="C626" s="265"/>
      <c r="D626" s="252"/>
      <c r="E626" s="252"/>
      <c r="F626" s="252"/>
      <c r="G626" s="252"/>
      <c r="H626" s="252"/>
      <c r="I626" s="252"/>
      <c r="J626" s="252"/>
      <c r="K626" s="252"/>
      <c r="L626" s="252"/>
      <c r="M626" s="769"/>
      <c r="N626" s="777"/>
    </row>
    <row r="627" spans="2:14" x14ac:dyDescent="0.25">
      <c r="B627" s="252"/>
      <c r="C627" s="265"/>
      <c r="D627" s="252"/>
      <c r="E627" s="252"/>
      <c r="F627" s="252"/>
      <c r="G627" s="252"/>
      <c r="H627" s="252"/>
      <c r="I627" s="252"/>
      <c r="J627" s="252"/>
      <c r="K627" s="252"/>
      <c r="L627" s="252"/>
      <c r="M627" s="769"/>
      <c r="N627" s="777"/>
    </row>
    <row r="628" spans="2:14" x14ac:dyDescent="0.25">
      <c r="B628" s="252"/>
      <c r="C628" s="265"/>
      <c r="D628" s="252"/>
      <c r="E628" s="252"/>
      <c r="F628" s="252"/>
      <c r="G628" s="252"/>
      <c r="H628" s="252"/>
      <c r="I628" s="252"/>
      <c r="J628" s="252"/>
      <c r="K628" s="252"/>
      <c r="L628" s="252"/>
      <c r="M628" s="769"/>
      <c r="N628" s="777"/>
    </row>
    <row r="629" spans="2:14" x14ac:dyDescent="0.25">
      <c r="B629" s="252"/>
      <c r="C629" s="265"/>
      <c r="D629" s="252"/>
      <c r="E629" s="252"/>
      <c r="F629" s="252"/>
      <c r="G629" s="252"/>
      <c r="H629" s="252"/>
      <c r="I629" s="252"/>
      <c r="J629" s="252"/>
      <c r="K629" s="252"/>
      <c r="L629" s="252"/>
      <c r="M629" s="769"/>
      <c r="N629" s="777"/>
    </row>
    <row r="630" spans="2:14" x14ac:dyDescent="0.25">
      <c r="B630" s="252"/>
      <c r="C630" s="265"/>
      <c r="D630" s="252"/>
      <c r="E630" s="252"/>
      <c r="F630" s="252"/>
      <c r="G630" s="252"/>
      <c r="H630" s="252"/>
      <c r="I630" s="252"/>
      <c r="J630" s="252"/>
      <c r="K630" s="252"/>
      <c r="L630" s="252"/>
      <c r="M630" s="769"/>
      <c r="N630" s="777"/>
    </row>
    <row r="631" spans="2:14" x14ac:dyDescent="0.25">
      <c r="B631" s="252"/>
      <c r="C631" s="265"/>
      <c r="D631" s="252"/>
      <c r="E631" s="252"/>
      <c r="F631" s="252"/>
      <c r="G631" s="252"/>
      <c r="H631" s="252"/>
      <c r="I631" s="252"/>
      <c r="J631" s="252"/>
      <c r="K631" s="252"/>
      <c r="L631" s="252"/>
      <c r="M631" s="769"/>
      <c r="N631" s="777"/>
    </row>
    <row r="632" spans="2:14" x14ac:dyDescent="0.25">
      <c r="B632" s="252"/>
      <c r="C632" s="265"/>
      <c r="D632" s="252"/>
      <c r="E632" s="252"/>
      <c r="F632" s="252"/>
      <c r="G632" s="252"/>
      <c r="H632" s="252"/>
      <c r="I632" s="252"/>
      <c r="J632" s="252"/>
      <c r="K632" s="252"/>
      <c r="L632" s="252"/>
      <c r="M632" s="769"/>
      <c r="N632" s="777"/>
    </row>
    <row r="633" spans="2:14" x14ac:dyDescent="0.25">
      <c r="B633" s="252"/>
      <c r="C633" s="265"/>
      <c r="D633" s="252"/>
      <c r="E633" s="252"/>
      <c r="F633" s="252"/>
      <c r="G633" s="252"/>
      <c r="H633" s="252"/>
      <c r="I633" s="252"/>
      <c r="J633" s="252"/>
      <c r="K633" s="252"/>
      <c r="L633" s="252"/>
      <c r="M633" s="769"/>
      <c r="N633" s="777"/>
    </row>
    <row r="634" spans="2:14" x14ac:dyDescent="0.25">
      <c r="B634" s="252"/>
      <c r="C634" s="265"/>
      <c r="D634" s="252"/>
      <c r="E634" s="252"/>
      <c r="F634" s="252"/>
      <c r="G634" s="252"/>
      <c r="H634" s="252"/>
      <c r="I634" s="252"/>
      <c r="J634" s="252"/>
      <c r="K634" s="252"/>
      <c r="L634" s="252"/>
      <c r="M634" s="769"/>
      <c r="N634" s="777"/>
    </row>
    <row r="635" spans="2:14" x14ac:dyDescent="0.25">
      <c r="B635" s="252"/>
      <c r="C635" s="265"/>
      <c r="D635" s="252"/>
      <c r="E635" s="252"/>
      <c r="F635" s="252"/>
      <c r="G635" s="252"/>
      <c r="H635" s="252"/>
      <c r="I635" s="252"/>
      <c r="J635" s="252"/>
      <c r="K635" s="252"/>
      <c r="L635" s="252"/>
      <c r="M635" s="769"/>
      <c r="N635" s="777"/>
    </row>
    <row r="636" spans="2:14" x14ac:dyDescent="0.25">
      <c r="B636" s="252"/>
      <c r="C636" s="265"/>
      <c r="D636" s="252"/>
      <c r="E636" s="252"/>
      <c r="F636" s="252"/>
      <c r="G636" s="252"/>
      <c r="H636" s="252"/>
      <c r="I636" s="252"/>
      <c r="J636" s="252"/>
      <c r="K636" s="252"/>
      <c r="L636" s="252"/>
      <c r="M636" s="769"/>
      <c r="N636" s="777"/>
    </row>
    <row r="637" spans="2:14" x14ac:dyDescent="0.25">
      <c r="B637" s="252"/>
      <c r="C637" s="265"/>
      <c r="D637" s="252"/>
      <c r="E637" s="252"/>
      <c r="F637" s="252"/>
      <c r="G637" s="252"/>
      <c r="H637" s="252"/>
      <c r="I637" s="252"/>
      <c r="J637" s="252"/>
      <c r="K637" s="252"/>
      <c r="L637" s="252"/>
      <c r="M637" s="769"/>
      <c r="N637" s="777"/>
    </row>
    <row r="638" spans="2:14" x14ac:dyDescent="0.25">
      <c r="B638" s="252"/>
      <c r="C638" s="265"/>
      <c r="D638" s="252"/>
      <c r="E638" s="252"/>
      <c r="F638" s="252"/>
      <c r="G638" s="252"/>
      <c r="H638" s="252"/>
      <c r="I638" s="252"/>
      <c r="J638" s="252"/>
      <c r="K638" s="252"/>
      <c r="L638" s="252"/>
      <c r="M638" s="769"/>
      <c r="N638" s="777"/>
    </row>
    <row r="639" spans="2:14" x14ac:dyDescent="0.25">
      <c r="B639" s="252"/>
      <c r="C639" s="265"/>
      <c r="D639" s="252"/>
      <c r="E639" s="252"/>
      <c r="F639" s="252"/>
      <c r="G639" s="252"/>
      <c r="H639" s="252"/>
      <c r="I639" s="252"/>
      <c r="J639" s="252"/>
      <c r="K639" s="252"/>
      <c r="L639" s="252"/>
      <c r="M639" s="769"/>
      <c r="N639" s="777"/>
    </row>
    <row r="640" spans="2:14" x14ac:dyDescent="0.25">
      <c r="B640" s="252"/>
      <c r="C640" s="265"/>
      <c r="D640" s="252"/>
      <c r="E640" s="252"/>
      <c r="F640" s="252"/>
      <c r="G640" s="252"/>
      <c r="H640" s="252"/>
      <c r="I640" s="252"/>
      <c r="J640" s="252"/>
      <c r="K640" s="252"/>
      <c r="L640" s="252"/>
      <c r="M640" s="769"/>
      <c r="N640" s="777"/>
    </row>
    <row r="641" spans="2:14" x14ac:dyDescent="0.25">
      <c r="B641" s="252"/>
      <c r="C641" s="265"/>
      <c r="D641" s="252"/>
      <c r="E641" s="252"/>
      <c r="F641" s="252"/>
      <c r="G641" s="252"/>
      <c r="H641" s="252"/>
      <c r="I641" s="252"/>
      <c r="J641" s="252"/>
      <c r="K641" s="252"/>
      <c r="L641" s="252"/>
      <c r="M641" s="769"/>
      <c r="N641" s="777"/>
    </row>
    <row r="642" spans="2:14" x14ac:dyDescent="0.25">
      <c r="B642" s="252"/>
      <c r="C642" s="265"/>
      <c r="D642" s="252"/>
      <c r="E642" s="252"/>
      <c r="F642" s="252"/>
      <c r="G642" s="252"/>
      <c r="H642" s="252"/>
      <c r="I642" s="252"/>
      <c r="J642" s="252"/>
      <c r="K642" s="252"/>
      <c r="L642" s="252"/>
      <c r="M642" s="769"/>
      <c r="N642" s="777"/>
    </row>
    <row r="643" spans="2:14" x14ac:dyDescent="0.25">
      <c r="B643" s="252"/>
      <c r="C643" s="265"/>
      <c r="D643" s="252"/>
      <c r="E643" s="252"/>
      <c r="F643" s="252"/>
      <c r="G643" s="252"/>
      <c r="H643" s="252"/>
      <c r="I643" s="252"/>
      <c r="J643" s="252"/>
      <c r="K643" s="252"/>
      <c r="L643" s="252"/>
      <c r="M643" s="769"/>
      <c r="N643" s="777"/>
    </row>
    <row r="644" spans="2:14" x14ac:dyDescent="0.25">
      <c r="B644" s="252"/>
      <c r="C644" s="265"/>
      <c r="D644" s="252"/>
      <c r="E644" s="252"/>
      <c r="F644" s="252"/>
      <c r="G644" s="252"/>
      <c r="H644" s="252"/>
      <c r="I644" s="252"/>
      <c r="J644" s="252"/>
      <c r="K644" s="252"/>
      <c r="L644" s="252"/>
      <c r="M644" s="769"/>
      <c r="N644" s="777"/>
    </row>
    <row r="645" spans="2:14" x14ac:dyDescent="0.25">
      <c r="B645" s="252"/>
      <c r="C645" s="265"/>
      <c r="D645" s="252"/>
      <c r="E645" s="252"/>
      <c r="F645" s="252"/>
      <c r="G645" s="252"/>
      <c r="H645" s="252"/>
      <c r="I645" s="252"/>
      <c r="J645" s="252"/>
      <c r="K645" s="252"/>
      <c r="L645" s="252"/>
      <c r="M645" s="769"/>
      <c r="N645" s="777"/>
    </row>
    <row r="646" spans="2:14" x14ac:dyDescent="0.25">
      <c r="B646" s="252"/>
      <c r="C646" s="265"/>
      <c r="D646" s="252"/>
      <c r="E646" s="252"/>
      <c r="F646" s="252"/>
      <c r="G646" s="252"/>
      <c r="H646" s="252"/>
      <c r="I646" s="252"/>
      <c r="J646" s="252"/>
      <c r="K646" s="252"/>
      <c r="L646" s="252"/>
      <c r="M646" s="769"/>
      <c r="N646" s="777"/>
    </row>
    <row r="647" spans="2:14" x14ac:dyDescent="0.25">
      <c r="B647" s="252"/>
      <c r="C647" s="265"/>
      <c r="D647" s="252"/>
      <c r="E647" s="252"/>
      <c r="F647" s="252"/>
      <c r="G647" s="252"/>
      <c r="H647" s="252"/>
      <c r="I647" s="252"/>
      <c r="J647" s="252"/>
      <c r="K647" s="252"/>
      <c r="L647" s="252"/>
      <c r="M647" s="769"/>
      <c r="N647" s="777"/>
    </row>
    <row r="648" spans="2:14" x14ac:dyDescent="0.25">
      <c r="B648" s="252"/>
      <c r="C648" s="265"/>
      <c r="D648" s="252"/>
      <c r="E648" s="252"/>
      <c r="F648" s="252"/>
      <c r="G648" s="252"/>
      <c r="H648" s="252"/>
      <c r="I648" s="252"/>
      <c r="J648" s="252"/>
      <c r="K648" s="252"/>
      <c r="L648" s="252"/>
      <c r="M648" s="769"/>
      <c r="N648" s="777"/>
    </row>
    <row r="649" spans="2:14" x14ac:dyDescent="0.25">
      <c r="B649" s="252"/>
      <c r="C649" s="265"/>
      <c r="D649" s="252"/>
      <c r="E649" s="252"/>
      <c r="F649" s="252"/>
      <c r="G649" s="252"/>
      <c r="H649" s="252"/>
      <c r="I649" s="252"/>
      <c r="J649" s="252"/>
      <c r="K649" s="252"/>
      <c r="L649" s="252"/>
      <c r="M649" s="769"/>
      <c r="N649" s="777"/>
    </row>
    <row r="650" spans="2:14" x14ac:dyDescent="0.25">
      <c r="B650" s="252"/>
      <c r="C650" s="265"/>
      <c r="D650" s="252"/>
      <c r="E650" s="252"/>
      <c r="F650" s="252"/>
      <c r="G650" s="252"/>
      <c r="H650" s="252"/>
      <c r="I650" s="252"/>
      <c r="J650" s="252"/>
      <c r="K650" s="252"/>
      <c r="L650" s="252"/>
      <c r="M650" s="769"/>
      <c r="N650" s="777"/>
    </row>
    <row r="651" spans="2:14" x14ac:dyDescent="0.25">
      <c r="B651" s="252"/>
      <c r="C651" s="265"/>
      <c r="D651" s="252"/>
      <c r="E651" s="252"/>
      <c r="F651" s="252"/>
      <c r="G651" s="252"/>
      <c r="H651" s="252"/>
      <c r="I651" s="252"/>
      <c r="J651" s="252"/>
      <c r="K651" s="252"/>
      <c r="L651" s="252"/>
      <c r="M651" s="769"/>
      <c r="N651" s="777"/>
    </row>
    <row r="652" spans="2:14" x14ac:dyDescent="0.25">
      <c r="B652" s="252"/>
      <c r="C652" s="265"/>
      <c r="D652" s="252"/>
      <c r="E652" s="252"/>
      <c r="F652" s="252"/>
      <c r="G652" s="252"/>
      <c r="H652" s="252"/>
      <c r="I652" s="252"/>
      <c r="J652" s="252"/>
      <c r="K652" s="252"/>
      <c r="L652" s="252"/>
      <c r="M652" s="769"/>
      <c r="N652" s="777"/>
    </row>
    <row r="653" spans="2:14" x14ac:dyDescent="0.25">
      <c r="B653" s="252"/>
      <c r="C653" s="265"/>
      <c r="D653" s="252"/>
      <c r="E653" s="252"/>
      <c r="F653" s="252"/>
      <c r="G653" s="252"/>
      <c r="H653" s="252"/>
      <c r="I653" s="252"/>
      <c r="J653" s="252"/>
      <c r="K653" s="252"/>
      <c r="L653" s="252"/>
      <c r="M653" s="769"/>
      <c r="N653" s="777"/>
    </row>
    <row r="654" spans="2:14" x14ac:dyDescent="0.25">
      <c r="B654" s="252"/>
      <c r="C654" s="265"/>
      <c r="D654" s="252"/>
      <c r="E654" s="252"/>
      <c r="F654" s="252"/>
      <c r="G654" s="252"/>
      <c r="H654" s="252"/>
      <c r="I654" s="252"/>
      <c r="J654" s="252"/>
      <c r="K654" s="252"/>
      <c r="L654" s="252"/>
      <c r="M654" s="769"/>
      <c r="N654" s="777"/>
    </row>
    <row r="655" spans="2:14" x14ac:dyDescent="0.25">
      <c r="B655" s="252"/>
      <c r="C655" s="265"/>
      <c r="D655" s="252"/>
      <c r="E655" s="252"/>
      <c r="F655" s="252"/>
      <c r="G655" s="252"/>
      <c r="H655" s="252"/>
      <c r="I655" s="252"/>
      <c r="J655" s="252"/>
      <c r="K655" s="252"/>
      <c r="L655" s="252"/>
      <c r="M655" s="769"/>
      <c r="N655" s="777"/>
    </row>
    <row r="656" spans="2:14" x14ac:dyDescent="0.25">
      <c r="B656" s="252"/>
      <c r="C656" s="265"/>
      <c r="D656" s="252"/>
      <c r="E656" s="252"/>
      <c r="F656" s="252"/>
      <c r="G656" s="252"/>
      <c r="H656" s="252"/>
      <c r="I656" s="252"/>
      <c r="J656" s="252"/>
      <c r="K656" s="252"/>
      <c r="L656" s="252"/>
      <c r="M656" s="769"/>
      <c r="N656" s="777"/>
    </row>
    <row r="657" spans="2:14" x14ac:dyDescent="0.25">
      <c r="B657" s="252"/>
      <c r="C657" s="265"/>
      <c r="D657" s="252"/>
      <c r="E657" s="252"/>
      <c r="F657" s="252"/>
      <c r="G657" s="252"/>
      <c r="H657" s="252"/>
      <c r="I657" s="252"/>
      <c r="J657" s="252"/>
      <c r="K657" s="252"/>
      <c r="L657" s="252"/>
      <c r="M657" s="769"/>
      <c r="N657" s="777"/>
    </row>
    <row r="658" spans="2:14" x14ac:dyDescent="0.25">
      <c r="B658" s="252"/>
      <c r="C658" s="265"/>
      <c r="D658" s="252"/>
      <c r="E658" s="252"/>
      <c r="F658" s="252"/>
      <c r="G658" s="252"/>
      <c r="H658" s="252"/>
      <c r="I658" s="252"/>
      <c r="J658" s="252"/>
      <c r="K658" s="252"/>
      <c r="L658" s="252"/>
      <c r="M658" s="769"/>
      <c r="N658" s="777"/>
    </row>
    <row r="659" spans="2:14" x14ac:dyDescent="0.25">
      <c r="B659" s="252"/>
      <c r="C659" s="265"/>
      <c r="D659" s="252"/>
      <c r="E659" s="252"/>
      <c r="F659" s="252"/>
      <c r="G659" s="252"/>
      <c r="H659" s="252"/>
      <c r="I659" s="252"/>
      <c r="J659" s="252"/>
      <c r="K659" s="252"/>
      <c r="L659" s="252"/>
      <c r="M659" s="769"/>
      <c r="N659" s="777"/>
    </row>
    <row r="660" spans="2:14" x14ac:dyDescent="0.25">
      <c r="B660" s="252"/>
      <c r="C660" s="265"/>
      <c r="D660" s="252"/>
      <c r="E660" s="252"/>
      <c r="F660" s="252"/>
      <c r="G660" s="252"/>
      <c r="H660" s="252"/>
      <c r="I660" s="252"/>
      <c r="J660" s="252"/>
      <c r="K660" s="252"/>
      <c r="L660" s="252"/>
      <c r="M660" s="769"/>
      <c r="N660" s="777"/>
    </row>
    <row r="661" spans="2:14" x14ac:dyDescent="0.25">
      <c r="B661" s="252"/>
      <c r="C661" s="265"/>
      <c r="D661" s="252"/>
      <c r="E661" s="252"/>
      <c r="F661" s="252"/>
      <c r="G661" s="252"/>
      <c r="H661" s="252"/>
      <c r="I661" s="252"/>
      <c r="J661" s="252"/>
      <c r="K661" s="252"/>
      <c r="L661" s="252"/>
      <c r="M661" s="769"/>
      <c r="N661" s="777"/>
    </row>
    <row r="662" spans="2:14" x14ac:dyDescent="0.25">
      <c r="B662" s="252"/>
      <c r="C662" s="265"/>
      <c r="D662" s="252"/>
      <c r="E662" s="252"/>
      <c r="F662" s="252"/>
      <c r="G662" s="252"/>
      <c r="H662" s="252"/>
      <c r="I662" s="252"/>
      <c r="J662" s="252"/>
      <c r="K662" s="252"/>
      <c r="L662" s="252"/>
      <c r="M662" s="769"/>
      <c r="N662" s="777"/>
    </row>
    <row r="663" spans="2:14" x14ac:dyDescent="0.25">
      <c r="B663" s="252"/>
      <c r="C663" s="265"/>
      <c r="D663" s="252"/>
      <c r="E663" s="252"/>
      <c r="F663" s="252"/>
      <c r="G663" s="252"/>
      <c r="H663" s="252"/>
      <c r="I663" s="252"/>
      <c r="J663" s="252"/>
      <c r="K663" s="252"/>
      <c r="L663" s="252"/>
      <c r="M663" s="769"/>
      <c r="N663" s="777"/>
    </row>
    <row r="664" spans="2:14" x14ac:dyDescent="0.25">
      <c r="B664" s="252"/>
      <c r="C664" s="265"/>
      <c r="D664" s="252"/>
      <c r="E664" s="252"/>
      <c r="F664" s="252"/>
      <c r="G664" s="252"/>
      <c r="H664" s="252"/>
      <c r="I664" s="252"/>
      <c r="J664" s="252"/>
      <c r="K664" s="252"/>
      <c r="L664" s="252"/>
      <c r="M664" s="769"/>
      <c r="N664" s="777"/>
    </row>
    <row r="665" spans="2:14" x14ac:dyDescent="0.25">
      <c r="B665" s="252"/>
      <c r="C665" s="265"/>
      <c r="D665" s="252"/>
      <c r="E665" s="252"/>
      <c r="F665" s="252"/>
      <c r="G665" s="252"/>
      <c r="H665" s="252"/>
      <c r="I665" s="252"/>
      <c r="J665" s="252"/>
      <c r="K665" s="252"/>
      <c r="L665" s="252"/>
      <c r="M665" s="769"/>
      <c r="N665" s="777"/>
    </row>
    <row r="666" spans="2:14" x14ac:dyDescent="0.25">
      <c r="B666" s="252"/>
      <c r="C666" s="265"/>
      <c r="D666" s="252"/>
      <c r="E666" s="252"/>
      <c r="F666" s="252"/>
      <c r="G666" s="252"/>
      <c r="H666" s="252"/>
      <c r="I666" s="252"/>
      <c r="J666" s="252"/>
      <c r="K666" s="252"/>
      <c r="L666" s="252"/>
      <c r="M666" s="769"/>
      <c r="N666" s="777"/>
    </row>
    <row r="667" spans="2:14" x14ac:dyDescent="0.25">
      <c r="B667" s="252"/>
      <c r="C667" s="265"/>
      <c r="D667" s="252"/>
      <c r="E667" s="252"/>
      <c r="F667" s="252"/>
      <c r="G667" s="252"/>
      <c r="H667" s="252"/>
      <c r="I667" s="252"/>
      <c r="J667" s="252"/>
      <c r="K667" s="252"/>
      <c r="L667" s="252"/>
      <c r="M667" s="769"/>
      <c r="N667" s="777"/>
    </row>
    <row r="668" spans="2:14" x14ac:dyDescent="0.25">
      <c r="B668" s="252"/>
      <c r="C668" s="265"/>
      <c r="D668" s="252"/>
      <c r="E668" s="252"/>
      <c r="F668" s="252"/>
      <c r="G668" s="252"/>
      <c r="H668" s="252"/>
      <c r="I668" s="252"/>
      <c r="J668" s="252"/>
      <c r="K668" s="252"/>
      <c r="L668" s="252"/>
      <c r="M668" s="769"/>
      <c r="N668" s="777"/>
    </row>
    <row r="669" spans="2:14" x14ac:dyDescent="0.25">
      <c r="B669" s="252"/>
      <c r="C669" s="265"/>
      <c r="D669" s="252"/>
      <c r="E669" s="252"/>
      <c r="F669" s="252"/>
      <c r="G669" s="252"/>
      <c r="H669" s="252"/>
      <c r="I669" s="252"/>
      <c r="J669" s="252"/>
      <c r="K669" s="252"/>
      <c r="L669" s="252"/>
      <c r="M669" s="769"/>
      <c r="N669" s="777"/>
    </row>
    <row r="670" spans="2:14" x14ac:dyDescent="0.25">
      <c r="B670" s="252"/>
      <c r="C670" s="265"/>
      <c r="D670" s="252"/>
      <c r="E670" s="252"/>
      <c r="F670" s="252"/>
      <c r="G670" s="252"/>
      <c r="H670" s="252"/>
      <c r="I670" s="252"/>
      <c r="J670" s="252"/>
      <c r="K670" s="252"/>
      <c r="L670" s="252"/>
      <c r="M670" s="769"/>
      <c r="N670" s="777"/>
    </row>
    <row r="671" spans="2:14" x14ac:dyDescent="0.25">
      <c r="B671" s="252"/>
      <c r="C671" s="265"/>
      <c r="D671" s="252"/>
      <c r="E671" s="252"/>
      <c r="F671" s="252"/>
      <c r="G671" s="252"/>
      <c r="H671" s="252"/>
      <c r="I671" s="252"/>
      <c r="J671" s="252"/>
      <c r="K671" s="252"/>
      <c r="L671" s="252"/>
      <c r="M671" s="769"/>
      <c r="N671" s="777"/>
    </row>
    <row r="672" spans="2:14" x14ac:dyDescent="0.25">
      <c r="B672" s="252"/>
      <c r="C672" s="265"/>
      <c r="D672" s="252"/>
      <c r="E672" s="252"/>
      <c r="F672" s="252"/>
      <c r="G672" s="252"/>
      <c r="H672" s="252"/>
      <c r="I672" s="252"/>
      <c r="J672" s="252"/>
      <c r="K672" s="252"/>
      <c r="L672" s="252"/>
      <c r="M672" s="769"/>
      <c r="N672" s="777"/>
    </row>
    <row r="673" spans="2:14" x14ac:dyDescent="0.25">
      <c r="B673" s="252"/>
      <c r="C673" s="265"/>
      <c r="D673" s="252"/>
      <c r="E673" s="252"/>
      <c r="F673" s="252"/>
      <c r="G673" s="252"/>
      <c r="H673" s="252"/>
      <c r="I673" s="252"/>
      <c r="J673" s="252"/>
      <c r="K673" s="252"/>
      <c r="L673" s="252"/>
      <c r="M673" s="769"/>
      <c r="N673" s="777"/>
    </row>
    <row r="674" spans="2:14" x14ac:dyDescent="0.25">
      <c r="B674" s="252"/>
      <c r="C674" s="265"/>
      <c r="D674" s="252"/>
      <c r="E674" s="252"/>
      <c r="F674" s="252"/>
      <c r="G674" s="252"/>
      <c r="H674" s="252"/>
      <c r="I674" s="252"/>
      <c r="J674" s="252"/>
      <c r="K674" s="252"/>
      <c r="L674" s="252"/>
      <c r="M674" s="769"/>
      <c r="N674" s="777"/>
    </row>
    <row r="675" spans="2:14" x14ac:dyDescent="0.25">
      <c r="B675" s="252"/>
      <c r="C675" s="265"/>
      <c r="D675" s="252"/>
      <c r="E675" s="252"/>
      <c r="F675" s="252"/>
      <c r="G675" s="252"/>
      <c r="H675" s="252"/>
      <c r="I675" s="252"/>
      <c r="J675" s="252"/>
      <c r="K675" s="252"/>
      <c r="L675" s="252"/>
      <c r="M675" s="769"/>
      <c r="N675" s="777"/>
    </row>
    <row r="676" spans="2:14" x14ac:dyDescent="0.25">
      <c r="B676" s="252"/>
      <c r="C676" s="265"/>
      <c r="D676" s="252"/>
      <c r="E676" s="252"/>
      <c r="F676" s="252"/>
      <c r="G676" s="252"/>
      <c r="H676" s="252"/>
      <c r="I676" s="252"/>
      <c r="J676" s="252"/>
      <c r="K676" s="252"/>
      <c r="L676" s="252"/>
      <c r="M676" s="769"/>
      <c r="N676" s="777"/>
    </row>
    <row r="677" spans="2:14" x14ac:dyDescent="0.25">
      <c r="B677" s="252"/>
      <c r="C677" s="265"/>
      <c r="D677" s="252"/>
      <c r="E677" s="252"/>
      <c r="F677" s="252"/>
      <c r="G677" s="252"/>
      <c r="H677" s="252"/>
      <c r="I677" s="252"/>
      <c r="J677" s="252"/>
      <c r="K677" s="252"/>
      <c r="L677" s="252"/>
      <c r="M677" s="769"/>
      <c r="N677" s="777"/>
    </row>
    <row r="678" spans="2:14" x14ac:dyDescent="0.25">
      <c r="B678" s="252"/>
      <c r="C678" s="265"/>
      <c r="D678" s="252"/>
      <c r="E678" s="252"/>
      <c r="F678" s="252"/>
      <c r="G678" s="252"/>
      <c r="H678" s="252"/>
      <c r="I678" s="252"/>
      <c r="J678" s="252"/>
      <c r="K678" s="252"/>
      <c r="L678" s="252"/>
      <c r="M678" s="769"/>
      <c r="N678" s="777"/>
    </row>
    <row r="679" spans="2:14" x14ac:dyDescent="0.25">
      <c r="B679" s="252"/>
      <c r="C679" s="265"/>
      <c r="D679" s="252"/>
      <c r="E679" s="252"/>
      <c r="F679" s="252"/>
      <c r="G679" s="252"/>
      <c r="H679" s="252"/>
      <c r="I679" s="252"/>
      <c r="J679" s="252"/>
      <c r="K679" s="252"/>
      <c r="L679" s="252"/>
      <c r="M679" s="769"/>
      <c r="N679" s="777"/>
    </row>
    <row r="680" spans="2:14" x14ac:dyDescent="0.25">
      <c r="B680" s="252"/>
      <c r="C680" s="265"/>
      <c r="D680" s="252"/>
      <c r="E680" s="252"/>
      <c r="F680" s="252"/>
      <c r="G680" s="252"/>
      <c r="H680" s="252"/>
      <c r="I680" s="252"/>
      <c r="J680" s="252"/>
      <c r="K680" s="252"/>
      <c r="L680" s="252"/>
      <c r="M680" s="769"/>
      <c r="N680" s="777"/>
    </row>
    <row r="681" spans="2:14" x14ac:dyDescent="0.25">
      <c r="B681" s="252"/>
      <c r="C681" s="265"/>
      <c r="D681" s="252"/>
      <c r="E681" s="252"/>
      <c r="F681" s="252"/>
      <c r="G681" s="252"/>
      <c r="H681" s="252"/>
      <c r="I681" s="252"/>
      <c r="J681" s="252"/>
      <c r="K681" s="252"/>
      <c r="L681" s="252"/>
      <c r="M681" s="769"/>
      <c r="N681" s="777"/>
    </row>
    <row r="682" spans="2:14" x14ac:dyDescent="0.25">
      <c r="B682" s="252"/>
      <c r="C682" s="265"/>
      <c r="D682" s="252"/>
      <c r="E682" s="252"/>
      <c r="F682" s="252"/>
      <c r="G682" s="252"/>
      <c r="H682" s="252"/>
      <c r="I682" s="252"/>
      <c r="J682" s="252"/>
      <c r="K682" s="252"/>
      <c r="L682" s="252"/>
      <c r="M682" s="769"/>
      <c r="N682" s="777"/>
    </row>
    <row r="683" spans="2:14" x14ac:dyDescent="0.25">
      <c r="B683" s="252"/>
      <c r="C683" s="265"/>
      <c r="D683" s="252"/>
      <c r="E683" s="252"/>
      <c r="F683" s="252"/>
      <c r="G683" s="252"/>
      <c r="H683" s="252"/>
      <c r="I683" s="252"/>
      <c r="J683" s="252"/>
      <c r="K683" s="252"/>
      <c r="L683" s="252"/>
      <c r="M683" s="769"/>
      <c r="N683" s="777"/>
    </row>
    <row r="684" spans="2:14" x14ac:dyDescent="0.25">
      <c r="B684" s="252"/>
      <c r="C684" s="265"/>
      <c r="D684" s="252"/>
      <c r="E684" s="252"/>
      <c r="F684" s="252"/>
      <c r="G684" s="252"/>
      <c r="H684" s="252"/>
      <c r="I684" s="252"/>
      <c r="J684" s="252"/>
      <c r="K684" s="252"/>
      <c r="L684" s="252"/>
      <c r="M684" s="769"/>
      <c r="N684" s="777"/>
    </row>
    <row r="685" spans="2:14" x14ac:dyDescent="0.25">
      <c r="B685" s="252"/>
      <c r="C685" s="265"/>
      <c r="D685" s="252"/>
      <c r="E685" s="252"/>
      <c r="F685" s="252"/>
      <c r="G685" s="252"/>
      <c r="H685" s="252"/>
      <c r="I685" s="252"/>
      <c r="J685" s="252"/>
      <c r="K685" s="252"/>
      <c r="L685" s="252"/>
      <c r="M685" s="769"/>
      <c r="N685" s="777"/>
    </row>
    <row r="686" spans="2:14" x14ac:dyDescent="0.25">
      <c r="B686" s="252"/>
      <c r="C686" s="265"/>
      <c r="D686" s="252"/>
      <c r="E686" s="252"/>
      <c r="F686" s="252"/>
      <c r="G686" s="252"/>
      <c r="H686" s="252"/>
      <c r="I686" s="252"/>
      <c r="J686" s="252"/>
      <c r="K686" s="252"/>
      <c r="L686" s="252"/>
      <c r="M686" s="769"/>
      <c r="N686" s="777"/>
    </row>
    <row r="687" spans="2:14" x14ac:dyDescent="0.25">
      <c r="B687" s="252"/>
      <c r="C687" s="265"/>
      <c r="D687" s="252"/>
      <c r="E687" s="252"/>
      <c r="F687" s="252"/>
      <c r="G687" s="252"/>
      <c r="H687" s="252"/>
      <c r="I687" s="252"/>
      <c r="J687" s="252"/>
      <c r="K687" s="252"/>
      <c r="L687" s="252"/>
      <c r="M687" s="769"/>
      <c r="N687" s="777"/>
    </row>
    <row r="688" spans="2:14" x14ac:dyDescent="0.25">
      <c r="B688" s="252"/>
      <c r="C688" s="265"/>
      <c r="D688" s="252"/>
      <c r="E688" s="252"/>
      <c r="F688" s="252"/>
      <c r="G688" s="252"/>
      <c r="H688" s="252"/>
      <c r="I688" s="252"/>
      <c r="J688" s="252"/>
      <c r="K688" s="252"/>
      <c r="L688" s="252"/>
      <c r="M688" s="769"/>
      <c r="N688" s="777"/>
    </row>
    <row r="689" spans="2:14" x14ac:dyDescent="0.25">
      <c r="B689" s="252"/>
      <c r="C689" s="265"/>
      <c r="D689" s="252"/>
      <c r="E689" s="252"/>
      <c r="F689" s="252"/>
      <c r="G689" s="252"/>
      <c r="H689" s="252"/>
      <c r="I689" s="252"/>
      <c r="J689" s="252"/>
      <c r="K689" s="252"/>
      <c r="L689" s="252"/>
      <c r="M689" s="769"/>
      <c r="N689" s="777"/>
    </row>
    <row r="690" spans="2:14" x14ac:dyDescent="0.25">
      <c r="B690" s="252"/>
      <c r="C690" s="265"/>
      <c r="D690" s="252"/>
      <c r="E690" s="252"/>
      <c r="F690" s="252"/>
      <c r="G690" s="252"/>
      <c r="H690" s="252"/>
      <c r="I690" s="252"/>
      <c r="J690" s="252"/>
      <c r="K690" s="252"/>
      <c r="L690" s="252"/>
      <c r="M690" s="769"/>
      <c r="N690" s="777"/>
    </row>
    <row r="691" spans="2:14" x14ac:dyDescent="0.25">
      <c r="B691" s="252"/>
      <c r="C691" s="265"/>
      <c r="D691" s="252"/>
      <c r="E691" s="252"/>
      <c r="F691" s="252"/>
      <c r="G691" s="252"/>
      <c r="H691" s="252"/>
      <c r="I691" s="252"/>
      <c r="J691" s="252"/>
      <c r="K691" s="252"/>
      <c r="L691" s="252"/>
      <c r="M691" s="769"/>
      <c r="N691" s="777"/>
    </row>
    <row r="692" spans="2:14" x14ac:dyDescent="0.25">
      <c r="B692" s="252"/>
      <c r="C692" s="265"/>
      <c r="D692" s="252"/>
      <c r="E692" s="252"/>
      <c r="F692" s="252"/>
      <c r="G692" s="252"/>
      <c r="H692" s="252"/>
      <c r="I692" s="252"/>
      <c r="J692" s="252"/>
      <c r="K692" s="252"/>
      <c r="L692" s="252"/>
      <c r="M692" s="769"/>
      <c r="N692" s="777"/>
    </row>
    <row r="693" spans="2:14" x14ac:dyDescent="0.25">
      <c r="B693" s="252"/>
      <c r="C693" s="265"/>
      <c r="D693" s="252"/>
      <c r="E693" s="252"/>
      <c r="F693" s="252"/>
      <c r="G693" s="252"/>
      <c r="H693" s="252"/>
      <c r="I693" s="252"/>
      <c r="J693" s="252"/>
      <c r="K693" s="252"/>
      <c r="L693" s="252"/>
      <c r="M693" s="769"/>
      <c r="N693" s="777"/>
    </row>
    <row r="694" spans="2:14" x14ac:dyDescent="0.25">
      <c r="B694" s="252"/>
      <c r="C694" s="265"/>
      <c r="D694" s="252"/>
      <c r="E694" s="252"/>
      <c r="F694" s="252"/>
      <c r="G694" s="252"/>
      <c r="H694" s="252"/>
      <c r="I694" s="252"/>
      <c r="J694" s="252"/>
      <c r="K694" s="252"/>
      <c r="L694" s="252"/>
      <c r="M694" s="769"/>
      <c r="N694" s="777"/>
    </row>
    <row r="695" spans="2:14" x14ac:dyDescent="0.25">
      <c r="B695" s="252"/>
      <c r="C695" s="265"/>
      <c r="D695" s="252"/>
      <c r="E695" s="252"/>
      <c r="F695" s="252"/>
      <c r="G695" s="252"/>
      <c r="H695" s="252"/>
      <c r="I695" s="252"/>
      <c r="J695" s="252"/>
      <c r="K695" s="252"/>
      <c r="L695" s="252"/>
      <c r="M695" s="769"/>
      <c r="N695" s="777"/>
    </row>
    <row r="696" spans="2:14" x14ac:dyDescent="0.25">
      <c r="B696" s="252"/>
      <c r="C696" s="265"/>
      <c r="D696" s="252"/>
      <c r="E696" s="252"/>
      <c r="F696" s="252"/>
      <c r="G696" s="252"/>
      <c r="H696" s="252"/>
      <c r="I696" s="252"/>
      <c r="J696" s="252"/>
      <c r="K696" s="252"/>
      <c r="L696" s="252"/>
      <c r="M696" s="769"/>
      <c r="N696" s="777"/>
    </row>
    <row r="697" spans="2:14" x14ac:dyDescent="0.25">
      <c r="B697" s="252"/>
      <c r="C697" s="265"/>
      <c r="D697" s="252"/>
      <c r="E697" s="252"/>
      <c r="F697" s="252"/>
      <c r="G697" s="252"/>
      <c r="H697" s="252"/>
      <c r="I697" s="252"/>
      <c r="J697" s="252"/>
      <c r="K697" s="252"/>
      <c r="L697" s="252"/>
      <c r="M697" s="769"/>
      <c r="N697" s="777"/>
    </row>
    <row r="698" spans="2:14" x14ac:dyDescent="0.25">
      <c r="B698" s="252"/>
      <c r="C698" s="265"/>
      <c r="D698" s="252"/>
      <c r="E698" s="252"/>
      <c r="F698" s="252"/>
      <c r="G698" s="252"/>
      <c r="H698" s="252"/>
      <c r="I698" s="252"/>
      <c r="J698" s="252"/>
      <c r="K698" s="252"/>
      <c r="L698" s="252"/>
      <c r="M698" s="769"/>
      <c r="N698" s="777"/>
    </row>
    <row r="699" spans="2:14" x14ac:dyDescent="0.25">
      <c r="B699" s="252"/>
      <c r="C699" s="265"/>
      <c r="D699" s="252"/>
      <c r="E699" s="252"/>
      <c r="F699" s="252"/>
      <c r="G699" s="252"/>
      <c r="H699" s="252"/>
      <c r="I699" s="252"/>
      <c r="J699" s="252"/>
      <c r="K699" s="252"/>
      <c r="L699" s="252"/>
      <c r="M699" s="769"/>
      <c r="N699" s="777"/>
    </row>
    <row r="700" spans="2:14" x14ac:dyDescent="0.25">
      <c r="B700" s="252"/>
      <c r="C700" s="265"/>
      <c r="D700" s="252"/>
      <c r="E700" s="252"/>
      <c r="F700" s="252"/>
      <c r="G700" s="252"/>
      <c r="H700" s="252"/>
      <c r="I700" s="252"/>
      <c r="J700" s="252"/>
      <c r="K700" s="252"/>
      <c r="L700" s="252"/>
      <c r="M700" s="769"/>
      <c r="N700" s="777"/>
    </row>
    <row r="701" spans="2:14" x14ac:dyDescent="0.25">
      <c r="B701" s="252"/>
      <c r="C701" s="265"/>
      <c r="D701" s="252"/>
      <c r="E701" s="252"/>
      <c r="F701" s="252"/>
      <c r="G701" s="252"/>
      <c r="H701" s="252"/>
      <c r="I701" s="252"/>
      <c r="J701" s="252"/>
      <c r="K701" s="252"/>
      <c r="L701" s="252"/>
      <c r="M701" s="769"/>
      <c r="N701" s="777"/>
    </row>
    <row r="702" spans="2:14" x14ac:dyDescent="0.25">
      <c r="B702" s="252"/>
      <c r="C702" s="265"/>
      <c r="D702" s="252"/>
      <c r="E702" s="252"/>
      <c r="F702" s="252"/>
      <c r="G702" s="252"/>
      <c r="H702" s="252"/>
      <c r="I702" s="252"/>
      <c r="J702" s="252"/>
      <c r="K702" s="252"/>
      <c r="L702" s="252"/>
      <c r="M702" s="769"/>
      <c r="N702" s="777"/>
    </row>
    <row r="703" spans="2:14" x14ac:dyDescent="0.25">
      <c r="B703" s="252"/>
      <c r="C703" s="265"/>
      <c r="D703" s="252"/>
      <c r="E703" s="252"/>
      <c r="F703" s="252"/>
      <c r="G703" s="252"/>
      <c r="H703" s="252"/>
      <c r="I703" s="252"/>
      <c r="J703" s="252"/>
      <c r="K703" s="252"/>
      <c r="L703" s="252"/>
      <c r="M703" s="769"/>
      <c r="N703" s="777"/>
    </row>
    <row r="704" spans="2:14" x14ac:dyDescent="0.25">
      <c r="B704" s="252"/>
      <c r="C704" s="265"/>
      <c r="D704" s="252"/>
      <c r="E704" s="252"/>
      <c r="F704" s="252"/>
      <c r="G704" s="252"/>
      <c r="H704" s="252"/>
      <c r="I704" s="252"/>
      <c r="J704" s="252"/>
      <c r="K704" s="252"/>
      <c r="L704" s="252"/>
      <c r="M704" s="769"/>
      <c r="N704" s="777"/>
    </row>
    <row r="705" spans="2:14" x14ac:dyDescent="0.25">
      <c r="B705" s="252"/>
      <c r="C705" s="265"/>
      <c r="D705" s="252"/>
      <c r="E705" s="252"/>
      <c r="F705" s="252"/>
      <c r="G705" s="252"/>
      <c r="H705" s="252"/>
      <c r="I705" s="252"/>
      <c r="J705" s="252"/>
      <c r="K705" s="252"/>
      <c r="L705" s="252"/>
      <c r="M705" s="769"/>
      <c r="N705" s="777"/>
    </row>
    <row r="706" spans="2:14" x14ac:dyDescent="0.25">
      <c r="B706" s="252"/>
      <c r="C706" s="265"/>
      <c r="D706" s="252"/>
      <c r="E706" s="252"/>
      <c r="F706" s="252"/>
      <c r="G706" s="252"/>
      <c r="H706" s="252"/>
      <c r="I706" s="252"/>
      <c r="J706" s="252"/>
      <c r="K706" s="252"/>
      <c r="L706" s="252"/>
      <c r="M706" s="769"/>
      <c r="N706" s="777"/>
    </row>
    <row r="707" spans="2:14" x14ac:dyDescent="0.25">
      <c r="B707" s="252"/>
      <c r="C707" s="265"/>
      <c r="D707" s="252"/>
      <c r="E707" s="252"/>
      <c r="F707" s="252"/>
      <c r="G707" s="252"/>
      <c r="H707" s="252"/>
      <c r="I707" s="252"/>
      <c r="J707" s="252"/>
      <c r="K707" s="252"/>
      <c r="L707" s="252"/>
      <c r="M707" s="769"/>
      <c r="N707" s="777"/>
    </row>
    <row r="708" spans="2:14" x14ac:dyDescent="0.25">
      <c r="B708" s="252"/>
      <c r="C708" s="265"/>
      <c r="D708" s="252"/>
      <c r="E708" s="252"/>
      <c r="F708" s="252"/>
      <c r="G708" s="252"/>
      <c r="H708" s="252"/>
      <c r="I708" s="252"/>
      <c r="J708" s="252"/>
      <c r="K708" s="252"/>
      <c r="L708" s="252"/>
      <c r="M708" s="769"/>
      <c r="N708" s="777"/>
    </row>
    <row r="709" spans="2:14" x14ac:dyDescent="0.25">
      <c r="B709" s="252"/>
      <c r="C709" s="265"/>
      <c r="D709" s="252"/>
      <c r="E709" s="252"/>
      <c r="F709" s="252"/>
      <c r="G709" s="252"/>
      <c r="H709" s="252"/>
      <c r="I709" s="252"/>
      <c r="J709" s="252"/>
      <c r="K709" s="252"/>
      <c r="L709" s="252"/>
      <c r="M709" s="769"/>
      <c r="N709" s="777"/>
    </row>
    <row r="710" spans="2:14" x14ac:dyDescent="0.25">
      <c r="B710" s="252"/>
      <c r="C710" s="265"/>
      <c r="D710" s="252"/>
      <c r="E710" s="252"/>
      <c r="F710" s="252"/>
      <c r="G710" s="252"/>
      <c r="H710" s="252"/>
      <c r="I710" s="252"/>
      <c r="J710" s="252"/>
      <c r="K710" s="252"/>
      <c r="L710" s="252"/>
      <c r="M710" s="769"/>
      <c r="N710" s="777"/>
    </row>
    <row r="711" spans="2:14" x14ac:dyDescent="0.25">
      <c r="B711" s="252"/>
      <c r="C711" s="265"/>
      <c r="D711" s="252"/>
      <c r="E711" s="252"/>
      <c r="F711" s="252"/>
      <c r="G711" s="252"/>
      <c r="H711" s="252"/>
      <c r="I711" s="252"/>
      <c r="J711" s="252"/>
      <c r="K711" s="252"/>
      <c r="L711" s="252"/>
      <c r="M711" s="769"/>
      <c r="N711" s="777"/>
    </row>
    <row r="712" spans="2:14" x14ac:dyDescent="0.25">
      <c r="B712" s="252"/>
      <c r="C712" s="265"/>
      <c r="D712" s="252"/>
      <c r="E712" s="252"/>
      <c r="F712" s="252"/>
      <c r="G712" s="252"/>
      <c r="H712" s="252"/>
      <c r="I712" s="252"/>
      <c r="J712" s="252"/>
      <c r="K712" s="252"/>
      <c r="L712" s="252"/>
      <c r="M712" s="769"/>
      <c r="N712" s="777"/>
    </row>
    <row r="713" spans="2:14" x14ac:dyDescent="0.25">
      <c r="B713" s="252"/>
      <c r="C713" s="265"/>
      <c r="D713" s="252"/>
      <c r="E713" s="252"/>
      <c r="F713" s="252"/>
      <c r="G713" s="252"/>
      <c r="H713" s="252"/>
      <c r="I713" s="252"/>
      <c r="J713" s="252"/>
      <c r="K713" s="252"/>
      <c r="L713" s="252"/>
      <c r="M713" s="769"/>
      <c r="N713" s="777"/>
    </row>
    <row r="714" spans="2:14" x14ac:dyDescent="0.25">
      <c r="B714" s="252"/>
      <c r="C714" s="265"/>
      <c r="D714" s="252"/>
      <c r="E714" s="252"/>
      <c r="F714" s="252"/>
      <c r="G714" s="252"/>
      <c r="H714" s="252"/>
      <c r="I714" s="252"/>
      <c r="J714" s="252"/>
      <c r="K714" s="252"/>
      <c r="L714" s="252"/>
      <c r="M714" s="769"/>
      <c r="N714" s="777"/>
    </row>
    <row r="715" spans="2:14" x14ac:dyDescent="0.25">
      <c r="B715" s="252"/>
      <c r="C715" s="265"/>
      <c r="D715" s="252"/>
      <c r="E715" s="252"/>
      <c r="F715" s="252"/>
      <c r="G715" s="252"/>
      <c r="H715" s="252"/>
      <c r="I715" s="252"/>
      <c r="J715" s="252"/>
      <c r="K715" s="252"/>
      <c r="L715" s="252"/>
      <c r="M715" s="769"/>
      <c r="N715" s="777"/>
    </row>
    <row r="716" spans="2:14" x14ac:dyDescent="0.25">
      <c r="B716" s="252"/>
      <c r="C716" s="265"/>
      <c r="D716" s="252"/>
      <c r="E716" s="252"/>
      <c r="F716" s="252"/>
      <c r="G716" s="252"/>
      <c r="H716" s="252"/>
      <c r="I716" s="252"/>
      <c r="J716" s="252"/>
      <c r="K716" s="252"/>
      <c r="L716" s="252"/>
      <c r="M716" s="769"/>
      <c r="N716" s="777"/>
    </row>
    <row r="717" spans="2:14" x14ac:dyDescent="0.25">
      <c r="B717" s="252"/>
      <c r="C717" s="265"/>
      <c r="D717" s="252"/>
      <c r="E717" s="252"/>
      <c r="F717" s="252"/>
      <c r="G717" s="252"/>
      <c r="H717" s="252"/>
      <c r="I717" s="252"/>
      <c r="J717" s="252"/>
      <c r="K717" s="252"/>
      <c r="L717" s="252"/>
      <c r="M717" s="769"/>
      <c r="N717" s="777"/>
    </row>
    <row r="718" spans="2:14" x14ac:dyDescent="0.25">
      <c r="B718" s="252"/>
      <c r="C718" s="265"/>
      <c r="D718" s="252"/>
      <c r="E718" s="252"/>
      <c r="F718" s="252"/>
      <c r="G718" s="252"/>
      <c r="H718" s="252"/>
      <c r="I718" s="252"/>
      <c r="J718" s="252"/>
      <c r="K718" s="252"/>
      <c r="L718" s="252"/>
      <c r="M718" s="769"/>
      <c r="N718" s="777"/>
    </row>
    <row r="719" spans="2:14" x14ac:dyDescent="0.25">
      <c r="B719" s="252"/>
      <c r="C719" s="265"/>
      <c r="D719" s="252"/>
      <c r="E719" s="252"/>
      <c r="F719" s="252"/>
      <c r="G719" s="252"/>
      <c r="H719" s="252"/>
      <c r="I719" s="252"/>
      <c r="J719" s="252"/>
      <c r="K719" s="252"/>
      <c r="L719" s="252"/>
      <c r="M719" s="769"/>
      <c r="N719" s="777"/>
    </row>
    <row r="720" spans="2:14" x14ac:dyDescent="0.25">
      <c r="B720" s="252"/>
      <c r="C720" s="265"/>
      <c r="D720" s="252"/>
      <c r="E720" s="252"/>
      <c r="F720" s="252"/>
      <c r="G720" s="252"/>
      <c r="H720" s="252"/>
      <c r="I720" s="252"/>
      <c r="J720" s="252"/>
      <c r="K720" s="252"/>
      <c r="L720" s="252"/>
      <c r="M720" s="769"/>
      <c r="N720" s="777"/>
    </row>
    <row r="721" spans="2:14" x14ac:dyDescent="0.25">
      <c r="B721" s="252"/>
      <c r="C721" s="265"/>
      <c r="D721" s="252"/>
      <c r="E721" s="252"/>
      <c r="F721" s="252"/>
      <c r="G721" s="252"/>
      <c r="H721" s="252"/>
      <c r="I721" s="252"/>
      <c r="J721" s="252"/>
      <c r="K721" s="252"/>
      <c r="L721" s="252"/>
      <c r="M721" s="769"/>
      <c r="N721" s="777"/>
    </row>
    <row r="722" spans="2:14" x14ac:dyDescent="0.25">
      <c r="B722" s="252"/>
      <c r="C722" s="265"/>
      <c r="D722" s="252"/>
      <c r="E722" s="252"/>
      <c r="F722" s="252"/>
      <c r="G722" s="252"/>
      <c r="H722" s="252"/>
      <c r="I722" s="252"/>
      <c r="J722" s="252"/>
      <c r="K722" s="252"/>
      <c r="L722" s="252"/>
      <c r="M722" s="769"/>
      <c r="N722" s="777"/>
    </row>
    <row r="723" spans="2:14" x14ac:dyDescent="0.25">
      <c r="B723" s="252"/>
      <c r="C723" s="265"/>
      <c r="D723" s="252"/>
      <c r="E723" s="252"/>
      <c r="F723" s="252"/>
      <c r="G723" s="252"/>
      <c r="H723" s="252"/>
      <c r="I723" s="252"/>
      <c r="J723" s="252"/>
      <c r="K723" s="252"/>
      <c r="L723" s="252"/>
      <c r="M723" s="769"/>
      <c r="N723" s="777"/>
    </row>
    <row r="724" spans="2:14" x14ac:dyDescent="0.25">
      <c r="B724" s="252"/>
      <c r="C724" s="265"/>
      <c r="D724" s="252"/>
      <c r="E724" s="252"/>
      <c r="F724" s="252"/>
      <c r="G724" s="252"/>
      <c r="H724" s="252"/>
      <c r="I724" s="252"/>
      <c r="J724" s="252"/>
      <c r="K724" s="252"/>
      <c r="L724" s="252"/>
      <c r="M724" s="769"/>
      <c r="N724" s="777"/>
    </row>
    <row r="725" spans="2:14" x14ac:dyDescent="0.25">
      <c r="B725" s="252"/>
      <c r="C725" s="265"/>
      <c r="D725" s="252"/>
      <c r="E725" s="252"/>
      <c r="F725" s="252"/>
      <c r="G725" s="252"/>
      <c r="H725" s="252"/>
      <c r="I725" s="252"/>
      <c r="J725" s="252"/>
      <c r="K725" s="252"/>
      <c r="L725" s="252"/>
      <c r="M725" s="769"/>
      <c r="N725" s="777"/>
    </row>
    <row r="726" spans="2:14" x14ac:dyDescent="0.25">
      <c r="B726" s="252"/>
      <c r="C726" s="265"/>
      <c r="D726" s="252"/>
      <c r="E726" s="252"/>
      <c r="F726" s="252"/>
      <c r="G726" s="252"/>
      <c r="H726" s="252"/>
      <c r="I726" s="252"/>
      <c r="J726" s="252"/>
      <c r="K726" s="252"/>
      <c r="L726" s="252"/>
      <c r="M726" s="769"/>
      <c r="N726" s="777"/>
    </row>
    <row r="727" spans="2:14" x14ac:dyDescent="0.25">
      <c r="B727" s="252"/>
      <c r="C727" s="265"/>
      <c r="D727" s="252"/>
      <c r="E727" s="252"/>
      <c r="F727" s="252"/>
      <c r="G727" s="252"/>
      <c r="H727" s="252"/>
      <c r="I727" s="252"/>
      <c r="J727" s="252"/>
      <c r="K727" s="252"/>
      <c r="L727" s="252"/>
      <c r="M727" s="769"/>
      <c r="N727" s="777"/>
    </row>
    <row r="728" spans="2:14" x14ac:dyDescent="0.25">
      <c r="B728" s="252"/>
      <c r="C728" s="265"/>
      <c r="D728" s="252"/>
      <c r="E728" s="252"/>
      <c r="F728" s="252"/>
      <c r="G728" s="252"/>
      <c r="H728" s="252"/>
      <c r="I728" s="252"/>
      <c r="J728" s="252"/>
      <c r="K728" s="252"/>
      <c r="L728" s="252"/>
      <c r="M728" s="769"/>
      <c r="N728" s="777"/>
    </row>
    <row r="729" spans="2:14" x14ac:dyDescent="0.25">
      <c r="B729" s="252"/>
      <c r="C729" s="265"/>
      <c r="D729" s="252"/>
      <c r="E729" s="252"/>
      <c r="F729" s="252"/>
      <c r="G729" s="252"/>
      <c r="H729" s="252"/>
      <c r="I729" s="252"/>
      <c r="J729" s="252"/>
      <c r="K729" s="252"/>
      <c r="L729" s="252"/>
      <c r="M729" s="769"/>
      <c r="N729" s="777"/>
    </row>
    <row r="730" spans="2:14" x14ac:dyDescent="0.25">
      <c r="B730" s="252"/>
      <c r="C730" s="265"/>
      <c r="D730" s="252"/>
      <c r="E730" s="252"/>
      <c r="F730" s="252"/>
      <c r="G730" s="252"/>
      <c r="H730" s="252"/>
      <c r="I730" s="252"/>
      <c r="J730" s="252"/>
      <c r="K730" s="252"/>
      <c r="L730" s="252"/>
      <c r="M730" s="769"/>
      <c r="N730" s="777"/>
    </row>
    <row r="731" spans="2:14" x14ac:dyDescent="0.25">
      <c r="B731" s="252"/>
      <c r="C731" s="265"/>
      <c r="D731" s="252"/>
      <c r="E731" s="252"/>
      <c r="F731" s="252"/>
      <c r="G731" s="252"/>
      <c r="H731" s="252"/>
      <c r="I731" s="252"/>
      <c r="J731" s="252"/>
      <c r="K731" s="252"/>
      <c r="L731" s="252"/>
      <c r="M731" s="769"/>
      <c r="N731" s="777"/>
    </row>
    <row r="732" spans="2:14" x14ac:dyDescent="0.25">
      <c r="B732" s="252"/>
      <c r="C732" s="265"/>
      <c r="D732" s="252"/>
      <c r="E732" s="252"/>
      <c r="F732" s="252"/>
      <c r="G732" s="252"/>
      <c r="H732" s="252"/>
      <c r="I732" s="252"/>
      <c r="J732" s="252"/>
      <c r="K732" s="252"/>
      <c r="L732" s="252"/>
      <c r="M732" s="769"/>
      <c r="N732" s="777"/>
    </row>
    <row r="733" spans="2:14" x14ac:dyDescent="0.25">
      <c r="B733" s="252"/>
      <c r="C733" s="265"/>
      <c r="D733" s="252"/>
      <c r="E733" s="252"/>
      <c r="F733" s="252"/>
      <c r="G733" s="252"/>
      <c r="H733" s="252"/>
      <c r="I733" s="252"/>
      <c r="J733" s="252"/>
      <c r="K733" s="252"/>
      <c r="L733" s="252"/>
      <c r="M733" s="769"/>
      <c r="N733" s="777"/>
    </row>
    <row r="734" spans="2:14" x14ac:dyDescent="0.25">
      <c r="B734" s="252"/>
      <c r="C734" s="265"/>
      <c r="D734" s="252"/>
      <c r="E734" s="252"/>
      <c r="F734" s="252"/>
      <c r="G734" s="252"/>
      <c r="H734" s="252"/>
      <c r="I734" s="252"/>
      <c r="J734" s="252"/>
      <c r="K734" s="252"/>
      <c r="L734" s="252"/>
      <c r="M734" s="769"/>
      <c r="N734" s="777"/>
    </row>
    <row r="735" spans="2:14" x14ac:dyDescent="0.25">
      <c r="B735" s="252"/>
      <c r="C735" s="265"/>
      <c r="D735" s="252"/>
      <c r="E735" s="252"/>
      <c r="F735" s="252"/>
      <c r="G735" s="252"/>
      <c r="H735" s="252"/>
      <c r="I735" s="252"/>
      <c r="J735" s="252"/>
      <c r="K735" s="252"/>
      <c r="L735" s="252"/>
      <c r="M735" s="769"/>
      <c r="N735" s="777"/>
    </row>
    <row r="736" spans="2:14" x14ac:dyDescent="0.25">
      <c r="B736" s="252"/>
      <c r="C736" s="265"/>
      <c r="D736" s="252"/>
      <c r="E736" s="252"/>
      <c r="F736" s="252"/>
      <c r="G736" s="252"/>
      <c r="H736" s="252"/>
      <c r="I736" s="252"/>
      <c r="J736" s="252"/>
      <c r="K736" s="252"/>
      <c r="L736" s="252"/>
      <c r="M736" s="769"/>
      <c r="N736" s="777"/>
    </row>
    <row r="737" spans="2:14" x14ac:dyDescent="0.25">
      <c r="B737" s="252"/>
      <c r="C737" s="265"/>
      <c r="D737" s="252"/>
      <c r="E737" s="252"/>
      <c r="F737" s="252"/>
      <c r="G737" s="252"/>
      <c r="H737" s="252"/>
      <c r="I737" s="252"/>
      <c r="J737" s="252"/>
      <c r="K737" s="252"/>
      <c r="L737" s="252"/>
      <c r="M737" s="769"/>
      <c r="N737" s="777"/>
    </row>
    <row r="738" spans="2:14" x14ac:dyDescent="0.25">
      <c r="B738" s="252"/>
      <c r="C738" s="265"/>
      <c r="D738" s="252"/>
      <c r="E738" s="252"/>
      <c r="F738" s="252"/>
      <c r="G738" s="252"/>
      <c r="H738" s="252"/>
      <c r="I738" s="252"/>
      <c r="J738" s="252"/>
      <c r="K738" s="252"/>
      <c r="L738" s="252"/>
      <c r="M738" s="769"/>
      <c r="N738" s="777"/>
    </row>
    <row r="739" spans="2:14" x14ac:dyDescent="0.25">
      <c r="B739" s="252"/>
      <c r="C739" s="265"/>
      <c r="D739" s="252"/>
      <c r="E739" s="252"/>
      <c r="F739" s="252"/>
      <c r="G739" s="252"/>
      <c r="H739" s="252"/>
      <c r="I739" s="252"/>
      <c r="J739" s="252"/>
      <c r="K739" s="252"/>
      <c r="L739" s="252"/>
      <c r="M739" s="769"/>
      <c r="N739" s="777"/>
    </row>
    <row r="740" spans="2:14" x14ac:dyDescent="0.25">
      <c r="B740" s="252"/>
      <c r="C740" s="265"/>
      <c r="D740" s="252"/>
      <c r="E740" s="252"/>
      <c r="F740" s="252"/>
      <c r="G740" s="252"/>
      <c r="H740" s="252"/>
      <c r="I740" s="252"/>
      <c r="J740" s="252"/>
      <c r="K740" s="252"/>
      <c r="L740" s="252"/>
      <c r="M740" s="769"/>
      <c r="N740" s="777"/>
    </row>
    <row r="741" spans="2:14" x14ac:dyDescent="0.25">
      <c r="B741" s="252"/>
      <c r="C741" s="265"/>
      <c r="D741" s="252"/>
      <c r="E741" s="252"/>
      <c r="F741" s="252"/>
      <c r="G741" s="252"/>
      <c r="H741" s="252"/>
      <c r="I741" s="252"/>
      <c r="J741" s="252"/>
      <c r="K741" s="252"/>
      <c r="L741" s="252"/>
      <c r="M741" s="769"/>
      <c r="N741" s="777"/>
    </row>
    <row r="742" spans="2:14" x14ac:dyDescent="0.25">
      <c r="B742" s="252"/>
      <c r="C742" s="265"/>
      <c r="D742" s="252"/>
      <c r="E742" s="252"/>
      <c r="F742" s="252"/>
      <c r="G742" s="252"/>
      <c r="H742" s="252"/>
      <c r="I742" s="252"/>
      <c r="J742" s="252"/>
      <c r="K742" s="252"/>
      <c r="L742" s="252"/>
      <c r="M742" s="769"/>
      <c r="N742" s="777"/>
    </row>
    <row r="743" spans="2:14" x14ac:dyDescent="0.25">
      <c r="B743" s="252"/>
      <c r="C743" s="265"/>
      <c r="D743" s="252"/>
      <c r="E743" s="252"/>
      <c r="F743" s="252"/>
      <c r="G743" s="252"/>
      <c r="H743" s="252"/>
      <c r="I743" s="252"/>
      <c r="J743" s="252"/>
      <c r="K743" s="252"/>
      <c r="L743" s="252"/>
      <c r="M743" s="769"/>
      <c r="N743" s="777"/>
    </row>
    <row r="744" spans="2:14" x14ac:dyDescent="0.25">
      <c r="B744" s="252"/>
      <c r="C744" s="265"/>
      <c r="D744" s="252"/>
      <c r="E744" s="252"/>
      <c r="F744" s="252"/>
      <c r="G744" s="252"/>
      <c r="H744" s="252"/>
      <c r="I744" s="252"/>
      <c r="J744" s="252"/>
      <c r="K744" s="252"/>
      <c r="L744" s="252"/>
      <c r="M744" s="769"/>
      <c r="N744" s="777"/>
    </row>
    <row r="745" spans="2:14" x14ac:dyDescent="0.25">
      <c r="B745" s="252"/>
      <c r="C745" s="265"/>
      <c r="D745" s="252"/>
      <c r="E745" s="252"/>
      <c r="F745" s="252"/>
      <c r="G745" s="252"/>
      <c r="H745" s="252"/>
      <c r="I745" s="252"/>
      <c r="J745" s="252"/>
      <c r="K745" s="252"/>
      <c r="L745" s="252"/>
      <c r="M745" s="769"/>
      <c r="N745" s="777"/>
    </row>
    <row r="746" spans="2:14" x14ac:dyDescent="0.25">
      <c r="B746" s="252"/>
      <c r="C746" s="265"/>
      <c r="D746" s="252"/>
      <c r="E746" s="252"/>
      <c r="F746" s="252"/>
      <c r="G746" s="252"/>
      <c r="H746" s="252"/>
      <c r="I746" s="252"/>
      <c r="J746" s="252"/>
      <c r="K746" s="252"/>
      <c r="L746" s="252"/>
      <c r="M746" s="769"/>
      <c r="N746" s="777"/>
    </row>
    <row r="747" spans="2:14" x14ac:dyDescent="0.25">
      <c r="B747" s="252"/>
      <c r="C747" s="265"/>
      <c r="D747" s="252"/>
      <c r="E747" s="252"/>
      <c r="F747" s="252"/>
      <c r="G747" s="252"/>
      <c r="H747" s="252"/>
      <c r="I747" s="252"/>
      <c r="J747" s="252"/>
      <c r="K747" s="252"/>
      <c r="L747" s="252"/>
      <c r="M747" s="769"/>
      <c r="N747" s="777"/>
    </row>
    <row r="748" spans="2:14" x14ac:dyDescent="0.25">
      <c r="B748" s="252"/>
      <c r="C748" s="265"/>
      <c r="D748" s="252"/>
      <c r="E748" s="252"/>
      <c r="F748" s="252"/>
      <c r="G748" s="252"/>
      <c r="H748" s="252"/>
      <c r="I748" s="252"/>
      <c r="J748" s="252"/>
      <c r="K748" s="252"/>
      <c r="L748" s="252"/>
      <c r="M748" s="769"/>
      <c r="N748" s="777"/>
    </row>
    <row r="749" spans="2:14" x14ac:dyDescent="0.25">
      <c r="B749" s="252"/>
      <c r="C749" s="265"/>
      <c r="D749" s="252"/>
      <c r="E749" s="252"/>
      <c r="F749" s="252"/>
      <c r="G749" s="252"/>
      <c r="H749" s="252"/>
      <c r="I749" s="252"/>
      <c r="J749" s="252"/>
      <c r="K749" s="252"/>
      <c r="L749" s="252"/>
      <c r="M749" s="769"/>
      <c r="N749" s="777"/>
    </row>
    <row r="750" spans="2:14" x14ac:dyDescent="0.25">
      <c r="B750" s="252"/>
      <c r="C750" s="265"/>
      <c r="D750" s="252"/>
      <c r="E750" s="252"/>
      <c r="F750" s="252"/>
      <c r="G750" s="252"/>
      <c r="H750" s="252"/>
      <c r="I750" s="252"/>
      <c r="J750" s="252"/>
      <c r="K750" s="252"/>
      <c r="L750" s="252"/>
      <c r="M750" s="769"/>
      <c r="N750" s="777"/>
    </row>
    <row r="751" spans="2:14" x14ac:dyDescent="0.25">
      <c r="B751" s="252"/>
      <c r="C751" s="265"/>
      <c r="D751" s="252"/>
      <c r="E751" s="252"/>
      <c r="F751" s="252"/>
      <c r="G751" s="252"/>
      <c r="H751" s="252"/>
      <c r="I751" s="252"/>
      <c r="J751" s="252"/>
      <c r="K751" s="252"/>
      <c r="L751" s="252"/>
      <c r="M751" s="769"/>
      <c r="N751" s="777"/>
    </row>
    <row r="752" spans="2:14" x14ac:dyDescent="0.25">
      <c r="B752" s="252"/>
      <c r="C752" s="265"/>
      <c r="D752" s="252"/>
      <c r="E752" s="252"/>
      <c r="F752" s="252"/>
      <c r="G752" s="252"/>
      <c r="H752" s="252"/>
      <c r="I752" s="252"/>
      <c r="J752" s="252"/>
      <c r="K752" s="252"/>
      <c r="L752" s="252"/>
      <c r="M752" s="769"/>
      <c r="N752" s="777"/>
    </row>
    <row r="753" spans="2:14" x14ac:dyDescent="0.25">
      <c r="B753" s="252"/>
      <c r="C753" s="265"/>
      <c r="D753" s="252"/>
      <c r="E753" s="252"/>
      <c r="F753" s="252"/>
      <c r="G753" s="252"/>
      <c r="H753" s="252"/>
      <c r="I753" s="252"/>
      <c r="J753" s="252"/>
      <c r="K753" s="252"/>
      <c r="L753" s="252"/>
      <c r="M753" s="769"/>
      <c r="N753" s="777"/>
    </row>
    <row r="754" spans="2:14" x14ac:dyDescent="0.25">
      <c r="B754" s="252"/>
      <c r="C754" s="265"/>
      <c r="D754" s="252"/>
      <c r="E754" s="252"/>
      <c r="F754" s="252"/>
      <c r="G754" s="252"/>
      <c r="H754" s="252"/>
      <c r="I754" s="252"/>
      <c r="J754" s="252"/>
      <c r="K754" s="252"/>
      <c r="L754" s="252"/>
      <c r="M754" s="769"/>
      <c r="N754" s="777"/>
    </row>
    <row r="755" spans="2:14" x14ac:dyDescent="0.25">
      <c r="B755" s="252"/>
      <c r="C755" s="265"/>
      <c r="D755" s="252"/>
      <c r="E755" s="252"/>
      <c r="F755" s="252"/>
      <c r="G755" s="252"/>
      <c r="H755" s="252"/>
      <c r="I755" s="252"/>
      <c r="J755" s="252"/>
      <c r="K755" s="252"/>
      <c r="L755" s="252"/>
      <c r="M755" s="769"/>
      <c r="N755" s="777"/>
    </row>
    <row r="756" spans="2:14" x14ac:dyDescent="0.25">
      <c r="B756" s="252"/>
      <c r="C756" s="265"/>
      <c r="D756" s="252"/>
      <c r="E756" s="252"/>
      <c r="F756" s="252"/>
      <c r="G756" s="252"/>
      <c r="H756" s="252"/>
      <c r="I756" s="252"/>
      <c r="J756" s="252"/>
      <c r="K756" s="252"/>
      <c r="L756" s="252"/>
      <c r="M756" s="769"/>
      <c r="N756" s="777"/>
    </row>
    <row r="757" spans="2:14" x14ac:dyDescent="0.25">
      <c r="B757" s="252"/>
      <c r="C757" s="265"/>
      <c r="D757" s="252"/>
      <c r="E757" s="252"/>
      <c r="F757" s="252"/>
      <c r="G757" s="252"/>
      <c r="H757" s="252"/>
      <c r="I757" s="252"/>
      <c r="J757" s="252"/>
      <c r="K757" s="252"/>
      <c r="L757" s="252"/>
      <c r="M757" s="769"/>
      <c r="N757" s="777"/>
    </row>
    <row r="758" spans="2:14" x14ac:dyDescent="0.25">
      <c r="B758" s="252"/>
      <c r="C758" s="265"/>
      <c r="D758" s="252"/>
      <c r="E758" s="252"/>
      <c r="F758" s="252"/>
      <c r="G758" s="252"/>
      <c r="H758" s="252"/>
      <c r="I758" s="252"/>
      <c r="J758" s="252"/>
      <c r="K758" s="252"/>
      <c r="L758" s="252"/>
      <c r="M758" s="769"/>
      <c r="N758" s="777"/>
    </row>
    <row r="759" spans="2:14" x14ac:dyDescent="0.25">
      <c r="B759" s="252"/>
      <c r="C759" s="265"/>
      <c r="D759" s="252"/>
      <c r="E759" s="252"/>
      <c r="F759" s="252"/>
      <c r="G759" s="252"/>
      <c r="H759" s="252"/>
      <c r="I759" s="252"/>
      <c r="J759" s="252"/>
      <c r="K759" s="252"/>
      <c r="L759" s="252"/>
      <c r="M759" s="769"/>
      <c r="N759" s="777"/>
    </row>
    <row r="760" spans="2:14" x14ac:dyDescent="0.25">
      <c r="B760" s="252"/>
      <c r="C760" s="265"/>
      <c r="D760" s="252"/>
      <c r="E760" s="252"/>
      <c r="F760" s="252"/>
      <c r="G760" s="252"/>
      <c r="H760" s="252"/>
      <c r="I760" s="252"/>
      <c r="J760" s="252"/>
      <c r="K760" s="252"/>
      <c r="L760" s="252"/>
      <c r="M760" s="769"/>
      <c r="N760" s="777"/>
    </row>
    <row r="761" spans="2:14" x14ac:dyDescent="0.25">
      <c r="B761" s="252"/>
      <c r="C761" s="265"/>
      <c r="D761" s="252"/>
      <c r="E761" s="252"/>
      <c r="F761" s="252"/>
      <c r="G761" s="252"/>
      <c r="H761" s="252"/>
      <c r="I761" s="252"/>
      <c r="J761" s="252"/>
      <c r="K761" s="252"/>
      <c r="L761" s="252"/>
      <c r="M761" s="769"/>
      <c r="N761" s="777"/>
    </row>
    <row r="762" spans="2:14" x14ac:dyDescent="0.25">
      <c r="B762" s="252"/>
      <c r="C762" s="265"/>
      <c r="D762" s="252"/>
      <c r="E762" s="252"/>
      <c r="F762" s="252"/>
      <c r="G762" s="252"/>
      <c r="H762" s="252"/>
      <c r="I762" s="252"/>
      <c r="J762" s="252"/>
      <c r="K762" s="252"/>
      <c r="L762" s="252"/>
      <c r="M762" s="769"/>
      <c r="N762" s="777"/>
    </row>
    <row r="763" spans="2:14" x14ac:dyDescent="0.25">
      <c r="B763" s="252"/>
      <c r="C763" s="265"/>
      <c r="D763" s="252"/>
      <c r="E763" s="252"/>
      <c r="F763" s="252"/>
      <c r="G763" s="252"/>
      <c r="H763" s="252"/>
      <c r="I763" s="252"/>
      <c r="J763" s="252"/>
      <c r="K763" s="252"/>
      <c r="L763" s="252"/>
      <c r="M763" s="769"/>
      <c r="N763" s="777"/>
    </row>
    <row r="764" spans="2:14" x14ac:dyDescent="0.25">
      <c r="B764" s="252"/>
      <c r="C764" s="265"/>
      <c r="D764" s="252"/>
      <c r="E764" s="252"/>
      <c r="F764" s="252"/>
      <c r="G764" s="252"/>
      <c r="H764" s="252"/>
      <c r="I764" s="252"/>
      <c r="J764" s="252"/>
      <c r="K764" s="252"/>
      <c r="L764" s="252"/>
      <c r="M764" s="769"/>
      <c r="N764" s="777"/>
    </row>
    <row r="765" spans="2:14" x14ac:dyDescent="0.25">
      <c r="B765" s="252"/>
      <c r="C765" s="265"/>
      <c r="D765" s="252"/>
      <c r="E765" s="252"/>
      <c r="F765" s="252"/>
      <c r="G765" s="252"/>
      <c r="H765" s="252"/>
      <c r="I765" s="252"/>
      <c r="J765" s="252"/>
      <c r="K765" s="252"/>
      <c r="L765" s="252"/>
      <c r="M765" s="769"/>
      <c r="N765" s="777"/>
    </row>
    <row r="766" spans="2:14" x14ac:dyDescent="0.25">
      <c r="B766" s="252"/>
      <c r="C766" s="265"/>
      <c r="D766" s="252"/>
      <c r="E766" s="252"/>
      <c r="F766" s="252"/>
      <c r="G766" s="252"/>
      <c r="H766" s="252"/>
      <c r="I766" s="252"/>
      <c r="J766" s="252"/>
      <c r="K766" s="252"/>
      <c r="L766" s="252"/>
      <c r="M766" s="769"/>
      <c r="N766" s="777"/>
    </row>
    <row r="767" spans="2:14" x14ac:dyDescent="0.25">
      <c r="B767" s="252"/>
      <c r="C767" s="265"/>
      <c r="D767" s="252"/>
      <c r="E767" s="252"/>
      <c r="F767" s="252"/>
      <c r="G767" s="252"/>
      <c r="H767" s="252"/>
      <c r="I767" s="252"/>
      <c r="J767" s="252"/>
      <c r="K767" s="252"/>
      <c r="L767" s="252"/>
      <c r="M767" s="769"/>
      <c r="N767" s="777"/>
    </row>
    <row r="768" spans="2:14" x14ac:dyDescent="0.25">
      <c r="B768" s="252"/>
      <c r="C768" s="265"/>
      <c r="D768" s="252"/>
      <c r="E768" s="252"/>
      <c r="F768" s="252"/>
      <c r="G768" s="252"/>
      <c r="H768" s="252"/>
      <c r="I768" s="252"/>
      <c r="J768" s="252"/>
      <c r="K768" s="252"/>
      <c r="L768" s="252"/>
      <c r="M768" s="769"/>
      <c r="N768" s="777"/>
    </row>
    <row r="769" spans="2:14" x14ac:dyDescent="0.25">
      <c r="B769" s="252"/>
      <c r="C769" s="265"/>
      <c r="D769" s="252"/>
      <c r="E769" s="252"/>
      <c r="F769" s="252"/>
      <c r="G769" s="252"/>
      <c r="H769" s="252"/>
      <c r="I769" s="252"/>
      <c r="J769" s="252"/>
      <c r="K769" s="252"/>
      <c r="L769" s="252"/>
      <c r="M769" s="769"/>
      <c r="N769" s="777"/>
    </row>
    <row r="770" spans="2:14" x14ac:dyDescent="0.25">
      <c r="B770" s="252"/>
      <c r="C770" s="265"/>
      <c r="D770" s="252"/>
      <c r="E770" s="252"/>
      <c r="F770" s="252"/>
      <c r="G770" s="252"/>
      <c r="H770" s="252"/>
      <c r="I770" s="252"/>
      <c r="J770" s="252"/>
      <c r="K770" s="252"/>
      <c r="L770" s="252"/>
      <c r="M770" s="769"/>
      <c r="N770" s="777"/>
    </row>
    <row r="771" spans="2:14" x14ac:dyDescent="0.25">
      <c r="B771" s="252"/>
      <c r="C771" s="265"/>
      <c r="D771" s="252"/>
      <c r="E771" s="252"/>
      <c r="F771" s="252"/>
      <c r="G771" s="252"/>
      <c r="H771" s="252"/>
      <c r="I771" s="252"/>
      <c r="J771" s="252"/>
      <c r="K771" s="252"/>
      <c r="L771" s="252"/>
      <c r="M771" s="769"/>
      <c r="N771" s="777"/>
    </row>
    <row r="772" spans="2:14" x14ac:dyDescent="0.25">
      <c r="B772" s="252"/>
      <c r="C772" s="265"/>
      <c r="D772" s="252"/>
      <c r="E772" s="252"/>
      <c r="F772" s="252"/>
      <c r="G772" s="252"/>
      <c r="H772" s="252"/>
      <c r="I772" s="252"/>
      <c r="J772" s="252"/>
      <c r="K772" s="252"/>
      <c r="L772" s="252"/>
      <c r="M772" s="769"/>
      <c r="N772" s="777"/>
    </row>
    <row r="773" spans="2:14" x14ac:dyDescent="0.25">
      <c r="B773" s="252"/>
      <c r="C773" s="265"/>
      <c r="D773" s="252"/>
      <c r="E773" s="252"/>
      <c r="F773" s="252"/>
      <c r="G773" s="252"/>
      <c r="H773" s="252"/>
      <c r="I773" s="252"/>
      <c r="J773" s="252"/>
      <c r="K773" s="252"/>
      <c r="L773" s="252"/>
      <c r="M773" s="769"/>
      <c r="N773" s="777"/>
    </row>
    <row r="774" spans="2:14" x14ac:dyDescent="0.25">
      <c r="B774" s="252"/>
      <c r="C774" s="265"/>
      <c r="D774" s="252"/>
      <c r="E774" s="252"/>
      <c r="F774" s="252"/>
      <c r="G774" s="252"/>
      <c r="H774" s="252"/>
      <c r="I774" s="252"/>
      <c r="J774" s="252"/>
      <c r="K774" s="252"/>
      <c r="L774" s="252"/>
      <c r="M774" s="769"/>
      <c r="N774" s="777"/>
    </row>
    <row r="775" spans="2:14" x14ac:dyDescent="0.25">
      <c r="B775" s="252"/>
      <c r="C775" s="265"/>
      <c r="D775" s="252"/>
      <c r="E775" s="252"/>
      <c r="F775" s="252"/>
      <c r="G775" s="252"/>
      <c r="H775" s="252"/>
      <c r="I775" s="252"/>
      <c r="J775" s="252"/>
      <c r="K775" s="252"/>
      <c r="L775" s="252"/>
      <c r="M775" s="769"/>
      <c r="N775" s="777"/>
    </row>
    <row r="776" spans="2:14" x14ac:dyDescent="0.25">
      <c r="B776" s="252"/>
      <c r="C776" s="265"/>
      <c r="D776" s="252"/>
      <c r="E776" s="252"/>
      <c r="F776" s="252"/>
      <c r="G776" s="252"/>
      <c r="H776" s="252"/>
      <c r="I776" s="252"/>
      <c r="J776" s="252"/>
      <c r="K776" s="252"/>
      <c r="L776" s="252"/>
      <c r="M776" s="769"/>
      <c r="N776" s="777"/>
    </row>
    <row r="777" spans="2:14" x14ac:dyDescent="0.25">
      <c r="B777" s="252"/>
      <c r="C777" s="265"/>
      <c r="D777" s="252"/>
      <c r="E777" s="252"/>
      <c r="F777" s="252"/>
      <c r="G777" s="252"/>
      <c r="H777" s="252"/>
      <c r="I777" s="252"/>
      <c r="J777" s="252"/>
      <c r="K777" s="252"/>
      <c r="L777" s="252"/>
      <c r="M777" s="769"/>
      <c r="N777" s="777"/>
    </row>
    <row r="778" spans="2:14" x14ac:dyDescent="0.25">
      <c r="B778" s="252"/>
      <c r="C778" s="265"/>
      <c r="D778" s="252"/>
      <c r="E778" s="252"/>
      <c r="F778" s="252"/>
      <c r="G778" s="252"/>
      <c r="H778" s="252"/>
      <c r="I778" s="252"/>
      <c r="J778" s="252"/>
      <c r="K778" s="252"/>
      <c r="L778" s="252"/>
      <c r="M778" s="769"/>
      <c r="N778" s="777"/>
    </row>
    <row r="779" spans="2:14" x14ac:dyDescent="0.25">
      <c r="B779" s="252"/>
      <c r="C779" s="265"/>
      <c r="D779" s="252"/>
      <c r="E779" s="252"/>
      <c r="F779" s="252"/>
      <c r="G779" s="252"/>
      <c r="H779" s="252"/>
      <c r="I779" s="252"/>
      <c r="J779" s="252"/>
      <c r="K779" s="252"/>
      <c r="L779" s="252"/>
      <c r="M779" s="769"/>
      <c r="N779" s="777"/>
    </row>
    <row r="780" spans="2:14" x14ac:dyDescent="0.25">
      <c r="B780" s="252"/>
      <c r="C780" s="265"/>
      <c r="D780" s="252"/>
      <c r="E780" s="252"/>
      <c r="F780" s="252"/>
      <c r="G780" s="252"/>
      <c r="H780" s="252"/>
      <c r="I780" s="252"/>
      <c r="J780" s="252"/>
      <c r="K780" s="252"/>
      <c r="L780" s="252"/>
      <c r="M780" s="769"/>
      <c r="N780" s="777"/>
    </row>
    <row r="781" spans="2:14" x14ac:dyDescent="0.25">
      <c r="B781" s="252"/>
      <c r="C781" s="265"/>
      <c r="D781" s="252"/>
      <c r="E781" s="252"/>
      <c r="F781" s="252"/>
      <c r="G781" s="252"/>
      <c r="H781" s="252"/>
      <c r="I781" s="252"/>
      <c r="J781" s="252"/>
      <c r="K781" s="252"/>
      <c r="L781" s="252"/>
      <c r="M781" s="769"/>
      <c r="N781" s="777"/>
    </row>
    <row r="782" spans="2:14" x14ac:dyDescent="0.25">
      <c r="B782" s="252"/>
      <c r="C782" s="265"/>
      <c r="D782" s="252"/>
      <c r="E782" s="252"/>
      <c r="F782" s="252"/>
      <c r="G782" s="252"/>
      <c r="H782" s="252"/>
      <c r="I782" s="252"/>
      <c r="J782" s="252"/>
      <c r="K782" s="252"/>
      <c r="L782" s="252"/>
      <c r="M782" s="769"/>
      <c r="N782" s="777"/>
    </row>
    <row r="783" spans="2:14" x14ac:dyDescent="0.25">
      <c r="B783" s="252"/>
      <c r="C783" s="265"/>
      <c r="D783" s="252"/>
      <c r="E783" s="252"/>
      <c r="F783" s="252"/>
      <c r="G783" s="252"/>
      <c r="H783" s="252"/>
      <c r="I783" s="252"/>
      <c r="J783" s="252"/>
      <c r="K783" s="252"/>
      <c r="L783" s="252"/>
      <c r="M783" s="769"/>
      <c r="N783" s="777"/>
    </row>
    <row r="784" spans="2:14" x14ac:dyDescent="0.25">
      <c r="B784" s="252"/>
      <c r="C784" s="265"/>
      <c r="D784" s="252"/>
      <c r="E784" s="252"/>
      <c r="F784" s="252"/>
      <c r="G784" s="252"/>
      <c r="H784" s="252"/>
      <c r="I784" s="252"/>
      <c r="J784" s="252"/>
      <c r="K784" s="252"/>
      <c r="L784" s="252"/>
      <c r="M784" s="769"/>
      <c r="N784" s="777"/>
    </row>
    <row r="785" spans="2:14" x14ac:dyDescent="0.25">
      <c r="B785" s="252"/>
      <c r="C785" s="265"/>
      <c r="D785" s="252"/>
      <c r="E785" s="252"/>
      <c r="F785" s="252"/>
      <c r="G785" s="252"/>
      <c r="H785" s="252"/>
      <c r="I785" s="252"/>
      <c r="J785" s="252"/>
      <c r="K785" s="252"/>
      <c r="L785" s="252"/>
      <c r="M785" s="769"/>
      <c r="N785" s="777"/>
    </row>
    <row r="786" spans="2:14" x14ac:dyDescent="0.25">
      <c r="B786" s="252"/>
      <c r="C786" s="265"/>
      <c r="D786" s="252"/>
      <c r="E786" s="252"/>
      <c r="F786" s="252"/>
      <c r="G786" s="252"/>
      <c r="H786" s="252"/>
      <c r="I786" s="252"/>
      <c r="J786" s="252"/>
      <c r="K786" s="252"/>
      <c r="L786" s="252"/>
      <c r="M786" s="769"/>
      <c r="N786" s="777"/>
    </row>
    <row r="787" spans="2:14" x14ac:dyDescent="0.25">
      <c r="B787" s="252"/>
      <c r="C787" s="265"/>
      <c r="D787" s="252"/>
      <c r="E787" s="252"/>
      <c r="F787" s="252"/>
      <c r="G787" s="252"/>
      <c r="H787" s="252"/>
      <c r="I787" s="252"/>
      <c r="J787" s="252"/>
      <c r="K787" s="252"/>
      <c r="L787" s="252"/>
      <c r="M787" s="769"/>
      <c r="N787" s="777"/>
    </row>
    <row r="788" spans="2:14" x14ac:dyDescent="0.25">
      <c r="B788" s="252"/>
      <c r="C788" s="265"/>
      <c r="D788" s="252"/>
      <c r="E788" s="252"/>
      <c r="F788" s="252"/>
      <c r="G788" s="252"/>
      <c r="H788" s="252"/>
      <c r="I788" s="252"/>
      <c r="J788" s="252"/>
      <c r="K788" s="252"/>
      <c r="L788" s="252"/>
      <c r="M788" s="769"/>
      <c r="N788" s="777"/>
    </row>
    <row r="789" spans="2:14" x14ac:dyDescent="0.25">
      <c r="B789" s="252"/>
      <c r="C789" s="265"/>
      <c r="D789" s="252"/>
      <c r="E789" s="252"/>
      <c r="F789" s="252"/>
      <c r="G789" s="252"/>
      <c r="H789" s="252"/>
      <c r="I789" s="252"/>
      <c r="J789" s="252"/>
      <c r="K789" s="252"/>
      <c r="L789" s="252"/>
      <c r="M789" s="769"/>
      <c r="N789" s="777"/>
    </row>
    <row r="790" spans="2:14" x14ac:dyDescent="0.25">
      <c r="B790" s="252"/>
      <c r="C790" s="265"/>
      <c r="D790" s="252"/>
      <c r="E790" s="252"/>
      <c r="F790" s="252"/>
      <c r="G790" s="252"/>
      <c r="H790" s="252"/>
      <c r="I790" s="252"/>
      <c r="J790" s="252"/>
      <c r="K790" s="252"/>
      <c r="L790" s="252"/>
      <c r="M790" s="769"/>
      <c r="N790" s="777"/>
    </row>
    <row r="791" spans="2:14" x14ac:dyDescent="0.25">
      <c r="B791" s="252"/>
      <c r="C791" s="265"/>
      <c r="D791" s="252"/>
      <c r="E791" s="252"/>
      <c r="F791" s="252"/>
      <c r="G791" s="252"/>
      <c r="H791" s="252"/>
      <c r="I791" s="252"/>
      <c r="J791" s="252"/>
      <c r="K791" s="252"/>
      <c r="L791" s="252"/>
      <c r="M791" s="769"/>
      <c r="N791" s="777"/>
    </row>
    <row r="792" spans="2:14" x14ac:dyDescent="0.25">
      <c r="B792" s="252"/>
      <c r="C792" s="265"/>
      <c r="D792" s="252"/>
      <c r="E792" s="252"/>
      <c r="F792" s="252"/>
      <c r="G792" s="252"/>
      <c r="H792" s="252"/>
      <c r="I792" s="252"/>
      <c r="J792" s="252"/>
      <c r="K792" s="252"/>
      <c r="L792" s="252"/>
      <c r="M792" s="769"/>
      <c r="N792" s="777"/>
    </row>
    <row r="793" spans="2:14" x14ac:dyDescent="0.25">
      <c r="B793" s="252"/>
      <c r="C793" s="265"/>
      <c r="D793" s="252"/>
      <c r="E793" s="252"/>
      <c r="F793" s="252"/>
      <c r="G793" s="252"/>
      <c r="H793" s="252"/>
      <c r="I793" s="252"/>
      <c r="J793" s="252"/>
      <c r="K793" s="252"/>
      <c r="L793" s="252"/>
      <c r="M793" s="769"/>
      <c r="N793" s="777"/>
    </row>
    <row r="794" spans="2:14" x14ac:dyDescent="0.25">
      <c r="B794" s="252"/>
      <c r="C794" s="265"/>
      <c r="D794" s="252"/>
      <c r="E794" s="252"/>
      <c r="F794" s="252"/>
      <c r="G794" s="252"/>
      <c r="H794" s="252"/>
      <c r="I794" s="252"/>
      <c r="J794" s="252"/>
      <c r="K794" s="252"/>
      <c r="L794" s="252"/>
      <c r="M794" s="769"/>
      <c r="N794" s="777"/>
    </row>
    <row r="795" spans="2:14" x14ac:dyDescent="0.25">
      <c r="B795" s="252"/>
      <c r="C795" s="265"/>
      <c r="D795" s="252"/>
      <c r="E795" s="252"/>
      <c r="F795" s="252"/>
      <c r="G795" s="252"/>
      <c r="H795" s="252"/>
      <c r="I795" s="252"/>
      <c r="J795" s="252"/>
      <c r="K795" s="252"/>
      <c r="L795" s="252"/>
      <c r="M795" s="769"/>
      <c r="N795" s="777"/>
    </row>
    <row r="796" spans="2:14" x14ac:dyDescent="0.25">
      <c r="B796" s="252"/>
      <c r="C796" s="265"/>
      <c r="D796" s="252"/>
      <c r="E796" s="252"/>
      <c r="F796" s="252"/>
      <c r="G796" s="252"/>
      <c r="H796" s="252"/>
      <c r="I796" s="252"/>
      <c r="J796" s="252"/>
      <c r="K796" s="252"/>
      <c r="L796" s="252"/>
      <c r="M796" s="769"/>
      <c r="N796" s="777"/>
    </row>
    <row r="797" spans="2:14" x14ac:dyDescent="0.25">
      <c r="B797" s="252"/>
      <c r="C797" s="265"/>
      <c r="D797" s="252"/>
      <c r="E797" s="252"/>
      <c r="F797" s="252"/>
      <c r="G797" s="252"/>
      <c r="H797" s="252"/>
      <c r="I797" s="252"/>
      <c r="J797" s="252"/>
      <c r="K797" s="252"/>
      <c r="L797" s="252"/>
      <c r="M797" s="769"/>
      <c r="N797" s="777"/>
    </row>
    <row r="798" spans="2:14" x14ac:dyDescent="0.25">
      <c r="B798" s="252"/>
      <c r="C798" s="265"/>
      <c r="D798" s="252"/>
      <c r="E798" s="252"/>
      <c r="F798" s="252"/>
      <c r="G798" s="252"/>
      <c r="H798" s="252"/>
      <c r="I798" s="252"/>
      <c r="J798" s="252"/>
      <c r="K798" s="252"/>
      <c r="L798" s="252"/>
      <c r="M798" s="769"/>
      <c r="N798" s="777"/>
    </row>
    <row r="799" spans="2:14" x14ac:dyDescent="0.25">
      <c r="B799" s="252"/>
      <c r="C799" s="265"/>
      <c r="D799" s="252"/>
      <c r="E799" s="252"/>
      <c r="F799" s="252"/>
      <c r="G799" s="252"/>
      <c r="H799" s="252"/>
      <c r="I799" s="252"/>
      <c r="J799" s="252"/>
      <c r="K799" s="252"/>
      <c r="L799" s="252"/>
      <c r="M799" s="769"/>
      <c r="N799" s="777"/>
    </row>
    <row r="800" spans="2:14" x14ac:dyDescent="0.25">
      <c r="B800" s="252"/>
      <c r="C800" s="265"/>
      <c r="D800" s="252"/>
      <c r="E800" s="252"/>
      <c r="F800" s="252"/>
      <c r="G800" s="252"/>
      <c r="H800" s="252"/>
      <c r="I800" s="252"/>
      <c r="J800" s="252"/>
      <c r="K800" s="252"/>
      <c r="L800" s="252"/>
      <c r="M800" s="769"/>
      <c r="N800" s="777"/>
    </row>
    <row r="801" spans="2:14" x14ac:dyDescent="0.25">
      <c r="B801" s="252"/>
      <c r="C801" s="265"/>
      <c r="D801" s="252"/>
      <c r="E801" s="252"/>
      <c r="F801" s="252"/>
      <c r="G801" s="252"/>
      <c r="H801" s="252"/>
      <c r="I801" s="252"/>
      <c r="J801" s="252"/>
      <c r="K801" s="252"/>
      <c r="L801" s="252"/>
      <c r="M801" s="769"/>
      <c r="N801" s="777"/>
    </row>
    <row r="802" spans="2:14" x14ac:dyDescent="0.25">
      <c r="B802" s="252"/>
      <c r="C802" s="265"/>
      <c r="D802" s="252"/>
      <c r="E802" s="252"/>
      <c r="F802" s="252"/>
      <c r="G802" s="252"/>
      <c r="H802" s="252"/>
      <c r="I802" s="252"/>
      <c r="J802" s="252"/>
      <c r="K802" s="252"/>
      <c r="L802" s="252"/>
      <c r="M802" s="769"/>
      <c r="N802" s="777"/>
    </row>
    <row r="803" spans="2:14" x14ac:dyDescent="0.25">
      <c r="B803" s="252"/>
      <c r="C803" s="265"/>
      <c r="D803" s="252"/>
      <c r="E803" s="252"/>
      <c r="F803" s="252"/>
      <c r="G803" s="252"/>
      <c r="H803" s="252"/>
      <c r="I803" s="252"/>
      <c r="J803" s="252"/>
      <c r="K803" s="252"/>
      <c r="L803" s="252"/>
      <c r="M803" s="769"/>
      <c r="N803" s="777"/>
    </row>
    <row r="804" spans="2:14" x14ac:dyDescent="0.25">
      <c r="B804" s="252"/>
      <c r="C804" s="265"/>
      <c r="D804" s="252"/>
      <c r="E804" s="252"/>
      <c r="F804" s="252"/>
      <c r="G804" s="252"/>
      <c r="H804" s="252"/>
      <c r="I804" s="252"/>
      <c r="J804" s="252"/>
      <c r="K804" s="252"/>
      <c r="L804" s="252"/>
      <c r="M804" s="769"/>
      <c r="N804" s="777"/>
    </row>
    <row r="805" spans="2:14" x14ac:dyDescent="0.25">
      <c r="B805" s="252"/>
      <c r="C805" s="265"/>
      <c r="D805" s="252"/>
      <c r="E805" s="252"/>
      <c r="F805" s="252"/>
      <c r="G805" s="252"/>
      <c r="H805" s="252"/>
      <c r="I805" s="252"/>
      <c r="J805" s="252"/>
      <c r="K805" s="252"/>
      <c r="L805" s="252"/>
      <c r="M805" s="769"/>
      <c r="N805" s="777"/>
    </row>
    <row r="806" spans="2:14" x14ac:dyDescent="0.25">
      <c r="B806" s="252"/>
      <c r="C806" s="265"/>
      <c r="D806" s="252"/>
      <c r="E806" s="252"/>
      <c r="F806" s="252"/>
      <c r="G806" s="252"/>
      <c r="H806" s="252"/>
      <c r="I806" s="252"/>
      <c r="J806" s="252"/>
      <c r="K806" s="252"/>
      <c r="L806" s="252"/>
      <c r="M806" s="769"/>
      <c r="N806" s="777"/>
    </row>
    <row r="807" spans="2:14" x14ac:dyDescent="0.25">
      <c r="B807" s="252"/>
      <c r="C807" s="265"/>
      <c r="D807" s="252"/>
      <c r="E807" s="252"/>
      <c r="F807" s="252"/>
      <c r="G807" s="252"/>
      <c r="H807" s="252"/>
      <c r="I807" s="252"/>
      <c r="J807" s="252"/>
      <c r="K807" s="252"/>
      <c r="L807" s="252"/>
      <c r="M807" s="769"/>
      <c r="N807" s="777"/>
    </row>
    <row r="808" spans="2:14" x14ac:dyDescent="0.25">
      <c r="B808" s="252"/>
      <c r="C808" s="265"/>
      <c r="D808" s="252"/>
      <c r="E808" s="252"/>
      <c r="F808" s="252"/>
      <c r="G808" s="252"/>
      <c r="H808" s="252"/>
      <c r="I808" s="252"/>
      <c r="J808" s="252"/>
      <c r="K808" s="252"/>
      <c r="L808" s="252"/>
      <c r="M808" s="769"/>
      <c r="N808" s="777"/>
    </row>
    <row r="809" spans="2:14" x14ac:dyDescent="0.25">
      <c r="B809" s="252"/>
      <c r="C809" s="265"/>
      <c r="D809" s="252"/>
      <c r="E809" s="252"/>
      <c r="F809" s="252"/>
      <c r="G809" s="252"/>
      <c r="H809" s="252"/>
      <c r="I809" s="252"/>
      <c r="J809" s="252"/>
      <c r="K809" s="252"/>
      <c r="L809" s="252"/>
      <c r="M809" s="769"/>
      <c r="N809" s="777"/>
    </row>
    <row r="810" spans="2:14" x14ac:dyDescent="0.25">
      <c r="B810" s="252"/>
      <c r="C810" s="265"/>
      <c r="D810" s="252"/>
      <c r="E810" s="252"/>
      <c r="F810" s="252"/>
      <c r="G810" s="252"/>
      <c r="H810" s="252"/>
      <c r="I810" s="252"/>
      <c r="J810" s="252"/>
      <c r="K810" s="252"/>
      <c r="L810" s="252"/>
      <c r="M810" s="769"/>
      <c r="N810" s="777"/>
    </row>
    <row r="811" spans="2:14" x14ac:dyDescent="0.25">
      <c r="B811" s="252"/>
      <c r="C811" s="265"/>
      <c r="D811" s="252"/>
      <c r="E811" s="252"/>
      <c r="F811" s="252"/>
      <c r="G811" s="252"/>
      <c r="H811" s="252"/>
      <c r="I811" s="252"/>
      <c r="J811" s="252"/>
      <c r="K811" s="252"/>
      <c r="L811" s="252"/>
      <c r="M811" s="769"/>
      <c r="N811" s="777"/>
    </row>
    <row r="812" spans="2:14" x14ac:dyDescent="0.25">
      <c r="B812" s="252"/>
      <c r="C812" s="265"/>
      <c r="D812" s="252"/>
      <c r="E812" s="252"/>
      <c r="F812" s="252"/>
      <c r="G812" s="252"/>
      <c r="H812" s="252"/>
      <c r="I812" s="252"/>
      <c r="J812" s="252"/>
      <c r="K812" s="252"/>
      <c r="L812" s="252"/>
      <c r="M812" s="769"/>
      <c r="N812" s="777"/>
    </row>
    <row r="813" spans="2:14" x14ac:dyDescent="0.25">
      <c r="B813" s="252"/>
      <c r="C813" s="265"/>
      <c r="D813" s="252"/>
      <c r="E813" s="252"/>
      <c r="F813" s="252"/>
      <c r="G813" s="252"/>
      <c r="H813" s="252"/>
      <c r="I813" s="252"/>
      <c r="J813" s="252"/>
      <c r="K813" s="252"/>
      <c r="L813" s="252"/>
      <c r="M813" s="769"/>
      <c r="N813" s="777"/>
    </row>
    <row r="814" spans="2:14" x14ac:dyDescent="0.25">
      <c r="B814" s="252"/>
      <c r="C814" s="265"/>
      <c r="D814" s="252"/>
      <c r="E814" s="252"/>
      <c r="F814" s="252"/>
      <c r="G814" s="252"/>
      <c r="H814" s="252"/>
      <c r="I814" s="252"/>
      <c r="J814" s="252"/>
      <c r="K814" s="252"/>
      <c r="L814" s="252"/>
      <c r="M814" s="769"/>
      <c r="N814" s="777"/>
    </row>
    <row r="815" spans="2:14" x14ac:dyDescent="0.25">
      <c r="B815" s="252"/>
      <c r="C815" s="265"/>
      <c r="D815" s="252"/>
      <c r="E815" s="252"/>
      <c r="F815" s="252"/>
      <c r="G815" s="252"/>
      <c r="H815" s="252"/>
      <c r="I815" s="252"/>
      <c r="J815" s="252"/>
      <c r="K815" s="252"/>
      <c r="L815" s="252"/>
      <c r="M815" s="769"/>
      <c r="N815" s="777"/>
    </row>
    <row r="816" spans="2:14" x14ac:dyDescent="0.25">
      <c r="B816" s="252"/>
      <c r="C816" s="265"/>
      <c r="D816" s="252"/>
      <c r="E816" s="252"/>
      <c r="F816" s="252"/>
      <c r="G816" s="252"/>
      <c r="H816" s="252"/>
      <c r="I816" s="252"/>
      <c r="J816" s="252"/>
      <c r="K816" s="252"/>
      <c r="L816" s="252"/>
      <c r="M816" s="769"/>
      <c r="N816" s="777"/>
    </row>
    <row r="817" spans="2:14" x14ac:dyDescent="0.25">
      <c r="B817" s="252"/>
      <c r="C817" s="265"/>
      <c r="D817" s="252"/>
      <c r="E817" s="252"/>
      <c r="F817" s="252"/>
      <c r="G817" s="252"/>
      <c r="H817" s="252"/>
      <c r="I817" s="252"/>
      <c r="J817" s="252"/>
      <c r="K817" s="252"/>
      <c r="L817" s="252"/>
      <c r="M817" s="769"/>
      <c r="N817" s="777"/>
    </row>
    <row r="818" spans="2:14" x14ac:dyDescent="0.25">
      <c r="B818" s="252"/>
      <c r="C818" s="265"/>
      <c r="D818" s="252"/>
      <c r="E818" s="252"/>
      <c r="F818" s="252"/>
      <c r="G818" s="252"/>
      <c r="H818" s="252"/>
      <c r="I818" s="252"/>
      <c r="J818" s="252"/>
      <c r="K818" s="252"/>
      <c r="L818" s="252"/>
      <c r="M818" s="769"/>
      <c r="N818" s="777"/>
    </row>
    <row r="819" spans="2:14" x14ac:dyDescent="0.25">
      <c r="B819" s="252"/>
      <c r="C819" s="265"/>
      <c r="D819" s="252"/>
      <c r="E819" s="252"/>
      <c r="F819" s="252"/>
      <c r="G819" s="252"/>
      <c r="H819" s="252"/>
      <c r="I819" s="252"/>
      <c r="J819" s="252"/>
      <c r="K819" s="252"/>
      <c r="L819" s="252"/>
      <c r="M819" s="769"/>
      <c r="N819" s="777"/>
    </row>
    <row r="820" spans="2:14" x14ac:dyDescent="0.25">
      <c r="B820" s="252"/>
      <c r="C820" s="265"/>
      <c r="D820" s="252"/>
      <c r="E820" s="252"/>
      <c r="F820" s="252"/>
      <c r="G820" s="252"/>
      <c r="H820" s="252"/>
      <c r="I820" s="252"/>
      <c r="J820" s="252"/>
      <c r="K820" s="252"/>
      <c r="L820" s="252"/>
      <c r="M820" s="769"/>
      <c r="N820" s="777"/>
    </row>
    <row r="821" spans="2:14" x14ac:dyDescent="0.25">
      <c r="B821" s="252"/>
      <c r="C821" s="265"/>
      <c r="D821" s="252"/>
      <c r="E821" s="252"/>
      <c r="F821" s="252"/>
      <c r="G821" s="252"/>
      <c r="H821" s="252"/>
      <c r="I821" s="252"/>
      <c r="J821" s="252"/>
      <c r="K821" s="252"/>
      <c r="L821" s="252"/>
      <c r="M821" s="769"/>
      <c r="N821" s="777"/>
    </row>
    <row r="822" spans="2:14" x14ac:dyDescent="0.25">
      <c r="B822" s="252"/>
      <c r="C822" s="265"/>
      <c r="D822" s="252"/>
      <c r="E822" s="252"/>
      <c r="F822" s="252"/>
      <c r="G822" s="252"/>
      <c r="H822" s="252"/>
      <c r="I822" s="252"/>
      <c r="J822" s="252"/>
      <c r="K822" s="252"/>
      <c r="L822" s="252"/>
      <c r="M822" s="769"/>
      <c r="N822" s="777"/>
    </row>
    <row r="823" spans="2:14" x14ac:dyDescent="0.25">
      <c r="B823" s="252"/>
      <c r="C823" s="265"/>
      <c r="D823" s="252"/>
      <c r="E823" s="252"/>
      <c r="F823" s="252"/>
      <c r="G823" s="252"/>
      <c r="H823" s="252"/>
      <c r="I823" s="252"/>
      <c r="J823" s="252"/>
      <c r="K823" s="252"/>
      <c r="L823" s="252"/>
      <c r="M823" s="769"/>
      <c r="N823" s="777"/>
    </row>
    <row r="824" spans="2:14" x14ac:dyDescent="0.25">
      <c r="B824" s="252"/>
      <c r="C824" s="265"/>
      <c r="D824" s="252"/>
      <c r="E824" s="252"/>
      <c r="F824" s="252"/>
      <c r="G824" s="252"/>
      <c r="H824" s="252"/>
      <c r="I824" s="252"/>
      <c r="J824" s="252"/>
      <c r="K824" s="252"/>
      <c r="L824" s="252"/>
      <c r="M824" s="769"/>
      <c r="N824" s="777"/>
    </row>
    <row r="825" spans="2:14" x14ac:dyDescent="0.25">
      <c r="B825" s="252"/>
      <c r="C825" s="265"/>
      <c r="D825" s="252"/>
      <c r="E825" s="252"/>
      <c r="F825" s="252"/>
      <c r="G825" s="252"/>
      <c r="H825" s="252"/>
      <c r="I825" s="252"/>
      <c r="J825" s="252"/>
      <c r="K825" s="252"/>
      <c r="L825" s="252"/>
      <c r="M825" s="769"/>
      <c r="N825" s="777"/>
    </row>
    <row r="826" spans="2:14" x14ac:dyDescent="0.25">
      <c r="B826" s="252"/>
      <c r="C826" s="265"/>
      <c r="D826" s="252"/>
      <c r="E826" s="252"/>
      <c r="F826" s="252"/>
      <c r="G826" s="252"/>
      <c r="H826" s="252"/>
      <c r="I826" s="252"/>
      <c r="J826" s="252"/>
      <c r="K826" s="252"/>
      <c r="L826" s="252"/>
      <c r="M826" s="769"/>
      <c r="N826" s="777"/>
    </row>
    <row r="827" spans="2:14" x14ac:dyDescent="0.25">
      <c r="B827" s="252"/>
      <c r="C827" s="265"/>
      <c r="D827" s="252"/>
      <c r="E827" s="252"/>
      <c r="F827" s="252"/>
      <c r="G827" s="252"/>
      <c r="H827" s="252"/>
      <c r="I827" s="252"/>
      <c r="J827" s="252"/>
      <c r="K827" s="252"/>
      <c r="L827" s="252"/>
      <c r="M827" s="769"/>
      <c r="N827" s="777"/>
    </row>
    <row r="828" spans="2:14" x14ac:dyDescent="0.25">
      <c r="B828" s="252"/>
      <c r="C828" s="265"/>
      <c r="D828" s="252"/>
      <c r="E828" s="252"/>
      <c r="F828" s="252"/>
      <c r="G828" s="252"/>
      <c r="H828" s="252"/>
      <c r="I828" s="252"/>
      <c r="J828" s="252"/>
      <c r="K828" s="252"/>
      <c r="L828" s="252"/>
      <c r="M828" s="769"/>
      <c r="N828" s="777"/>
    </row>
    <row r="829" spans="2:14" x14ac:dyDescent="0.25">
      <c r="B829" s="252"/>
      <c r="C829" s="265"/>
      <c r="D829" s="252"/>
      <c r="E829" s="252"/>
      <c r="F829" s="252"/>
      <c r="G829" s="252"/>
      <c r="H829" s="252"/>
      <c r="I829" s="252"/>
      <c r="J829" s="252"/>
      <c r="K829" s="252"/>
      <c r="L829" s="252"/>
      <c r="M829" s="769"/>
      <c r="N829" s="777"/>
    </row>
    <row r="830" spans="2:14" x14ac:dyDescent="0.25">
      <c r="B830" s="252"/>
      <c r="C830" s="265"/>
      <c r="D830" s="252"/>
      <c r="E830" s="252"/>
      <c r="F830" s="252"/>
      <c r="G830" s="252"/>
      <c r="H830" s="252"/>
      <c r="I830" s="252"/>
      <c r="J830" s="252"/>
      <c r="K830" s="252"/>
      <c r="L830" s="252"/>
      <c r="M830" s="769"/>
      <c r="N830" s="777"/>
    </row>
    <row r="831" spans="2:14" x14ac:dyDescent="0.25">
      <c r="B831" s="252"/>
      <c r="C831" s="265"/>
      <c r="D831" s="252"/>
      <c r="E831" s="252"/>
      <c r="F831" s="252"/>
      <c r="G831" s="252"/>
      <c r="H831" s="252"/>
      <c r="I831" s="252"/>
      <c r="J831" s="252"/>
      <c r="K831" s="252"/>
      <c r="L831" s="252"/>
      <c r="M831" s="769"/>
      <c r="N831" s="777"/>
    </row>
    <row r="832" spans="2:14" x14ac:dyDescent="0.25">
      <c r="B832" s="252"/>
      <c r="C832" s="265"/>
      <c r="D832" s="252"/>
      <c r="E832" s="252"/>
      <c r="F832" s="252"/>
      <c r="G832" s="252"/>
      <c r="H832" s="252"/>
      <c r="I832" s="252"/>
      <c r="J832" s="252"/>
      <c r="K832" s="252"/>
      <c r="L832" s="252"/>
      <c r="M832" s="769"/>
      <c r="N832" s="777"/>
    </row>
    <row r="833" spans="2:14" x14ac:dyDescent="0.25">
      <c r="B833" s="252"/>
      <c r="C833" s="265"/>
      <c r="D833" s="252"/>
      <c r="E833" s="252"/>
      <c r="F833" s="252"/>
      <c r="G833" s="252"/>
      <c r="H833" s="252"/>
      <c r="I833" s="252"/>
      <c r="J833" s="252"/>
      <c r="K833" s="252"/>
      <c r="L833" s="252"/>
      <c r="M833" s="769"/>
      <c r="N833" s="777"/>
    </row>
    <row r="834" spans="2:14" x14ac:dyDescent="0.25">
      <c r="B834" s="252"/>
      <c r="C834" s="265"/>
      <c r="D834" s="252"/>
      <c r="E834" s="252"/>
      <c r="F834" s="252"/>
      <c r="G834" s="252"/>
      <c r="H834" s="252"/>
      <c r="I834" s="252"/>
      <c r="J834" s="252"/>
      <c r="K834" s="252"/>
      <c r="L834" s="252"/>
      <c r="M834" s="769"/>
      <c r="N834" s="777"/>
    </row>
    <row r="835" spans="2:14" x14ac:dyDescent="0.25">
      <c r="B835" s="252"/>
      <c r="C835" s="265"/>
      <c r="D835" s="252"/>
      <c r="E835" s="252"/>
      <c r="F835" s="252"/>
      <c r="G835" s="252"/>
      <c r="H835" s="252"/>
      <c r="I835" s="252"/>
      <c r="J835" s="252"/>
      <c r="K835" s="252"/>
      <c r="L835" s="252"/>
      <c r="M835" s="769"/>
      <c r="N835" s="777"/>
    </row>
    <row r="836" spans="2:14" x14ac:dyDescent="0.25">
      <c r="B836" s="252"/>
      <c r="C836" s="265"/>
      <c r="D836" s="252"/>
      <c r="E836" s="252"/>
      <c r="F836" s="252"/>
      <c r="G836" s="252"/>
      <c r="H836" s="252"/>
      <c r="I836" s="252"/>
      <c r="J836" s="252"/>
      <c r="K836" s="252"/>
      <c r="L836" s="252"/>
      <c r="M836" s="769"/>
      <c r="N836" s="777"/>
    </row>
    <row r="837" spans="2:14" x14ac:dyDescent="0.25">
      <c r="B837" s="252"/>
      <c r="C837" s="265"/>
      <c r="D837" s="252"/>
      <c r="E837" s="252"/>
      <c r="F837" s="252"/>
      <c r="G837" s="252"/>
      <c r="H837" s="252"/>
      <c r="I837" s="252"/>
      <c r="J837" s="252"/>
      <c r="K837" s="252"/>
      <c r="L837" s="252"/>
      <c r="M837" s="769"/>
      <c r="N837" s="777"/>
    </row>
    <row r="838" spans="2:14" x14ac:dyDescent="0.25">
      <c r="B838" s="252"/>
      <c r="C838" s="265"/>
      <c r="D838" s="252"/>
      <c r="E838" s="252"/>
      <c r="F838" s="252"/>
      <c r="G838" s="252"/>
      <c r="H838" s="252"/>
      <c r="I838" s="252"/>
      <c r="J838" s="252"/>
      <c r="K838" s="252"/>
      <c r="L838" s="252"/>
      <c r="M838" s="769"/>
      <c r="N838" s="777"/>
    </row>
    <row r="839" spans="2:14" x14ac:dyDescent="0.25">
      <c r="B839" s="252"/>
      <c r="C839" s="265"/>
      <c r="D839" s="252"/>
      <c r="E839" s="252"/>
      <c r="F839" s="252"/>
      <c r="G839" s="252"/>
      <c r="H839" s="252"/>
      <c r="I839" s="252"/>
      <c r="J839" s="252"/>
      <c r="K839" s="252"/>
      <c r="L839" s="252"/>
      <c r="M839" s="769"/>
      <c r="N839" s="777"/>
    </row>
    <row r="840" spans="2:14" x14ac:dyDescent="0.25">
      <c r="B840" s="252"/>
      <c r="C840" s="265"/>
      <c r="D840" s="252"/>
      <c r="E840" s="252"/>
      <c r="F840" s="252"/>
      <c r="G840" s="252"/>
      <c r="H840" s="252"/>
      <c r="I840" s="252"/>
      <c r="J840" s="252"/>
      <c r="K840" s="252"/>
      <c r="L840" s="252"/>
      <c r="M840" s="769"/>
      <c r="N840" s="777"/>
    </row>
    <row r="841" spans="2:14" x14ac:dyDescent="0.25">
      <c r="B841" s="252"/>
      <c r="C841" s="265"/>
      <c r="D841" s="252"/>
      <c r="E841" s="252"/>
      <c r="F841" s="252"/>
      <c r="G841" s="252"/>
      <c r="H841" s="252"/>
      <c r="I841" s="252"/>
      <c r="J841" s="252"/>
      <c r="K841" s="252"/>
      <c r="L841" s="252"/>
      <c r="M841" s="769"/>
      <c r="N841" s="777"/>
    </row>
    <row r="842" spans="2:14" x14ac:dyDescent="0.25">
      <c r="B842" s="252"/>
      <c r="C842" s="265"/>
      <c r="D842" s="252"/>
      <c r="E842" s="252"/>
      <c r="F842" s="252"/>
      <c r="G842" s="252"/>
      <c r="H842" s="252"/>
      <c r="I842" s="252"/>
      <c r="J842" s="252"/>
      <c r="K842" s="252"/>
      <c r="L842" s="252"/>
      <c r="M842" s="769"/>
      <c r="N842" s="777"/>
    </row>
    <row r="843" spans="2:14" x14ac:dyDescent="0.25">
      <c r="B843" s="252"/>
      <c r="C843" s="265"/>
      <c r="D843" s="252"/>
      <c r="E843" s="252"/>
      <c r="F843" s="252"/>
      <c r="G843" s="252"/>
      <c r="H843" s="252"/>
      <c r="I843" s="252"/>
      <c r="J843" s="252"/>
      <c r="K843" s="252"/>
      <c r="L843" s="252"/>
      <c r="M843" s="769"/>
      <c r="N843" s="777"/>
    </row>
    <row r="844" spans="2:14" x14ac:dyDescent="0.25">
      <c r="B844" s="252"/>
      <c r="C844" s="265"/>
      <c r="D844" s="252"/>
      <c r="E844" s="252"/>
      <c r="F844" s="252"/>
      <c r="G844" s="252"/>
      <c r="H844" s="252"/>
      <c r="I844" s="252"/>
      <c r="J844" s="252"/>
      <c r="K844" s="252"/>
      <c r="L844" s="252"/>
      <c r="M844" s="769"/>
      <c r="N844" s="777"/>
    </row>
    <row r="845" spans="2:14" x14ac:dyDescent="0.25">
      <c r="B845" s="252"/>
      <c r="C845" s="265"/>
      <c r="D845" s="252"/>
      <c r="E845" s="252"/>
      <c r="F845" s="252"/>
      <c r="G845" s="252"/>
      <c r="H845" s="252"/>
      <c r="I845" s="252"/>
      <c r="J845" s="252"/>
      <c r="K845" s="252"/>
      <c r="L845" s="252"/>
      <c r="M845" s="769"/>
      <c r="N845" s="777"/>
    </row>
    <row r="846" spans="2:14" x14ac:dyDescent="0.25">
      <c r="B846" s="252"/>
      <c r="C846" s="265"/>
      <c r="D846" s="252"/>
      <c r="E846" s="252"/>
      <c r="F846" s="252"/>
      <c r="G846" s="252"/>
      <c r="H846" s="252"/>
      <c r="I846" s="252"/>
      <c r="J846" s="252"/>
      <c r="K846" s="252"/>
      <c r="L846" s="252"/>
      <c r="M846" s="769"/>
      <c r="N846" s="777"/>
    </row>
    <row r="847" spans="2:14" x14ac:dyDescent="0.25">
      <c r="B847" s="252"/>
      <c r="C847" s="265"/>
      <c r="D847" s="252"/>
      <c r="E847" s="252"/>
      <c r="F847" s="252"/>
      <c r="G847" s="252"/>
      <c r="H847" s="252"/>
      <c r="I847" s="252"/>
      <c r="J847" s="252"/>
      <c r="K847" s="252"/>
      <c r="L847" s="252"/>
      <c r="M847" s="769"/>
      <c r="N847" s="777"/>
    </row>
    <row r="848" spans="2:14" x14ac:dyDescent="0.25">
      <c r="B848" s="252"/>
      <c r="C848" s="265"/>
      <c r="D848" s="252"/>
      <c r="E848" s="252"/>
      <c r="F848" s="252"/>
      <c r="G848" s="252"/>
      <c r="H848" s="252"/>
      <c r="I848" s="252"/>
      <c r="J848" s="252"/>
      <c r="K848" s="252"/>
      <c r="L848" s="252"/>
      <c r="M848" s="769"/>
      <c r="N848" s="777"/>
    </row>
    <row r="849" spans="2:14" x14ac:dyDescent="0.25">
      <c r="B849" s="252"/>
      <c r="C849" s="265"/>
      <c r="D849" s="252"/>
      <c r="E849" s="252"/>
      <c r="F849" s="252"/>
      <c r="G849" s="252"/>
      <c r="H849" s="252"/>
      <c r="I849" s="252"/>
      <c r="J849" s="252"/>
      <c r="K849" s="252"/>
      <c r="L849" s="252"/>
      <c r="M849" s="769"/>
      <c r="N849" s="777"/>
    </row>
    <row r="850" spans="2:14" x14ac:dyDescent="0.25">
      <c r="B850" s="252"/>
      <c r="C850" s="265"/>
      <c r="D850" s="252"/>
      <c r="E850" s="252"/>
      <c r="F850" s="252"/>
      <c r="G850" s="252"/>
      <c r="H850" s="252"/>
      <c r="I850" s="252"/>
      <c r="J850" s="252"/>
      <c r="K850" s="252"/>
      <c r="L850" s="252"/>
      <c r="M850" s="769"/>
      <c r="N850" s="777"/>
    </row>
    <row r="851" spans="2:14" x14ac:dyDescent="0.25">
      <c r="B851" s="252"/>
      <c r="C851" s="265"/>
      <c r="D851" s="252"/>
      <c r="E851" s="252"/>
      <c r="F851" s="252"/>
      <c r="G851" s="252"/>
      <c r="H851" s="252"/>
      <c r="I851" s="252"/>
      <c r="J851" s="252"/>
      <c r="K851" s="252"/>
      <c r="L851" s="252"/>
      <c r="M851" s="769"/>
      <c r="N851" s="777"/>
    </row>
    <row r="852" spans="2:14" x14ac:dyDescent="0.25">
      <c r="B852" s="252"/>
      <c r="C852" s="265"/>
      <c r="D852" s="252"/>
      <c r="E852" s="252"/>
      <c r="F852" s="252"/>
      <c r="G852" s="252"/>
      <c r="H852" s="252"/>
      <c r="I852" s="252"/>
      <c r="J852" s="252"/>
      <c r="K852" s="252"/>
      <c r="L852" s="252"/>
      <c r="M852" s="769"/>
      <c r="N852" s="777"/>
    </row>
    <row r="853" spans="2:14" x14ac:dyDescent="0.25">
      <c r="B853" s="252"/>
      <c r="C853" s="265"/>
      <c r="D853" s="252"/>
      <c r="E853" s="252"/>
      <c r="F853" s="252"/>
      <c r="G853" s="252"/>
      <c r="H853" s="252"/>
      <c r="I853" s="252"/>
      <c r="J853" s="252"/>
      <c r="K853" s="252"/>
      <c r="L853" s="252"/>
      <c r="M853" s="769"/>
      <c r="N853" s="777"/>
    </row>
    <row r="854" spans="2:14" x14ac:dyDescent="0.25">
      <c r="B854" s="252"/>
      <c r="C854" s="265"/>
      <c r="D854" s="252"/>
      <c r="E854" s="252"/>
      <c r="F854" s="252"/>
      <c r="G854" s="252"/>
      <c r="H854" s="252"/>
      <c r="I854" s="252"/>
      <c r="J854" s="252"/>
      <c r="K854" s="252"/>
      <c r="L854" s="252"/>
      <c r="M854" s="769"/>
      <c r="N854" s="777"/>
    </row>
    <row r="855" spans="2:14" x14ac:dyDescent="0.25">
      <c r="B855" s="252"/>
      <c r="C855" s="265"/>
      <c r="D855" s="252"/>
      <c r="E855" s="252"/>
      <c r="F855" s="252"/>
      <c r="G855" s="252"/>
      <c r="H855" s="252"/>
      <c r="I855" s="252"/>
      <c r="J855" s="252"/>
      <c r="K855" s="252"/>
      <c r="L855" s="252"/>
      <c r="M855" s="769"/>
      <c r="N855" s="777"/>
    </row>
    <row r="856" spans="2:14" x14ac:dyDescent="0.25">
      <c r="B856" s="252"/>
      <c r="C856" s="265"/>
      <c r="D856" s="252"/>
      <c r="E856" s="252"/>
      <c r="F856" s="252"/>
      <c r="G856" s="252"/>
      <c r="H856" s="252"/>
      <c r="I856" s="252"/>
      <c r="J856" s="252"/>
      <c r="K856" s="252"/>
      <c r="L856" s="252"/>
      <c r="M856" s="769"/>
      <c r="N856" s="777"/>
    </row>
    <row r="857" spans="2:14" x14ac:dyDescent="0.25">
      <c r="B857" s="252"/>
      <c r="C857" s="265"/>
      <c r="D857" s="252"/>
      <c r="E857" s="252"/>
      <c r="F857" s="252"/>
      <c r="G857" s="252"/>
      <c r="H857" s="252"/>
      <c r="I857" s="252"/>
      <c r="J857" s="252"/>
      <c r="K857" s="252"/>
      <c r="L857" s="252"/>
      <c r="M857" s="769"/>
      <c r="N857" s="777"/>
    </row>
    <row r="858" spans="2:14" x14ac:dyDescent="0.25">
      <c r="B858" s="252"/>
      <c r="C858" s="265"/>
      <c r="D858" s="252"/>
      <c r="E858" s="252"/>
      <c r="F858" s="252"/>
      <c r="G858" s="252"/>
      <c r="H858" s="252"/>
      <c r="I858" s="252"/>
      <c r="J858" s="252"/>
      <c r="K858" s="252"/>
      <c r="L858" s="252"/>
      <c r="M858" s="769"/>
      <c r="N858" s="777"/>
    </row>
    <row r="859" spans="2:14" x14ac:dyDescent="0.25">
      <c r="B859" s="252"/>
      <c r="C859" s="265"/>
      <c r="D859" s="252"/>
      <c r="E859" s="252"/>
      <c r="F859" s="252"/>
      <c r="G859" s="252"/>
      <c r="H859" s="252"/>
      <c r="I859" s="252"/>
      <c r="J859" s="252"/>
      <c r="K859" s="252"/>
      <c r="L859" s="252"/>
      <c r="M859" s="769"/>
      <c r="N859" s="777"/>
    </row>
    <row r="860" spans="2:14" x14ac:dyDescent="0.25">
      <c r="B860" s="252"/>
      <c r="C860" s="265"/>
      <c r="D860" s="252"/>
      <c r="E860" s="252"/>
      <c r="F860" s="252"/>
      <c r="G860" s="252"/>
      <c r="H860" s="252"/>
      <c r="I860" s="252"/>
      <c r="J860" s="252"/>
      <c r="K860" s="252"/>
      <c r="L860" s="252"/>
      <c r="M860" s="769"/>
      <c r="N860" s="777"/>
    </row>
    <row r="861" spans="2:14" x14ac:dyDescent="0.25">
      <c r="B861" s="252"/>
      <c r="C861" s="265"/>
      <c r="D861" s="252"/>
      <c r="E861" s="252"/>
      <c r="F861" s="252"/>
      <c r="G861" s="252"/>
      <c r="H861" s="252"/>
      <c r="I861" s="252"/>
      <c r="J861" s="252"/>
      <c r="K861" s="252"/>
      <c r="L861" s="252"/>
      <c r="M861" s="769"/>
      <c r="N861" s="777"/>
    </row>
    <row r="862" spans="2:14" x14ac:dyDescent="0.25">
      <c r="B862" s="252"/>
      <c r="C862" s="265"/>
      <c r="D862" s="252"/>
      <c r="E862" s="252"/>
      <c r="F862" s="252"/>
      <c r="G862" s="252"/>
      <c r="H862" s="252"/>
      <c r="I862" s="252"/>
      <c r="J862" s="252"/>
      <c r="K862" s="252"/>
      <c r="L862" s="252"/>
      <c r="M862" s="769"/>
      <c r="N862" s="777"/>
    </row>
    <row r="863" spans="2:14" x14ac:dyDescent="0.25">
      <c r="B863" s="252"/>
      <c r="C863" s="265"/>
      <c r="D863" s="252"/>
      <c r="E863" s="252"/>
      <c r="F863" s="252"/>
      <c r="G863" s="252"/>
      <c r="H863" s="252"/>
      <c r="I863" s="252"/>
      <c r="J863" s="252"/>
      <c r="K863" s="252"/>
      <c r="L863" s="252"/>
      <c r="M863" s="769"/>
      <c r="N863" s="777"/>
    </row>
    <row r="864" spans="2:14" x14ac:dyDescent="0.25">
      <c r="B864" s="252"/>
      <c r="C864" s="265"/>
      <c r="D864" s="252"/>
      <c r="E864" s="252"/>
      <c r="F864" s="252"/>
      <c r="G864" s="252"/>
      <c r="H864" s="252"/>
      <c r="I864" s="252"/>
      <c r="J864" s="252"/>
      <c r="K864" s="252"/>
      <c r="L864" s="252"/>
      <c r="M864" s="769"/>
      <c r="N864" s="777"/>
    </row>
    <row r="865" spans="2:14" x14ac:dyDescent="0.25">
      <c r="B865" s="252"/>
      <c r="C865" s="265"/>
      <c r="D865" s="252"/>
      <c r="E865" s="252"/>
      <c r="F865" s="252"/>
      <c r="G865" s="252"/>
      <c r="H865" s="252"/>
      <c r="I865" s="252"/>
      <c r="J865" s="252"/>
      <c r="K865" s="252"/>
      <c r="L865" s="252"/>
      <c r="M865" s="769"/>
      <c r="N865" s="777"/>
    </row>
    <row r="866" spans="2:14" x14ac:dyDescent="0.25">
      <c r="B866" s="252"/>
      <c r="C866" s="265"/>
      <c r="D866" s="252"/>
      <c r="E866" s="252"/>
      <c r="F866" s="252"/>
      <c r="G866" s="252"/>
      <c r="H866" s="252"/>
      <c r="I866" s="252"/>
      <c r="J866" s="252"/>
      <c r="K866" s="252"/>
      <c r="L866" s="252"/>
      <c r="M866" s="769"/>
      <c r="N866" s="777"/>
    </row>
    <row r="867" spans="2:14" x14ac:dyDescent="0.25">
      <c r="B867" s="252"/>
      <c r="C867" s="265"/>
      <c r="D867" s="252"/>
      <c r="E867" s="252"/>
      <c r="F867" s="252"/>
      <c r="G867" s="252"/>
      <c r="H867" s="252"/>
      <c r="I867" s="252"/>
      <c r="J867" s="252"/>
      <c r="K867" s="252"/>
      <c r="L867" s="252"/>
      <c r="M867" s="769"/>
      <c r="N867" s="777"/>
    </row>
    <row r="868" spans="2:14" x14ac:dyDescent="0.25">
      <c r="B868" s="252"/>
      <c r="C868" s="265"/>
      <c r="D868" s="252"/>
      <c r="E868" s="252"/>
      <c r="F868" s="252"/>
      <c r="G868" s="252"/>
      <c r="H868" s="252"/>
      <c r="I868" s="252"/>
      <c r="J868" s="252"/>
      <c r="K868" s="252"/>
      <c r="L868" s="252"/>
      <c r="M868" s="769"/>
      <c r="N868" s="777"/>
    </row>
    <row r="869" spans="2:14" x14ac:dyDescent="0.25">
      <c r="B869" s="252"/>
      <c r="C869" s="265"/>
      <c r="D869" s="252"/>
      <c r="E869" s="252"/>
      <c r="F869" s="252"/>
      <c r="G869" s="252"/>
      <c r="H869" s="252"/>
      <c r="I869" s="252"/>
      <c r="J869" s="252"/>
      <c r="K869" s="252"/>
      <c r="L869" s="252"/>
      <c r="M869" s="769"/>
      <c r="N869" s="777"/>
    </row>
    <row r="870" spans="2:14" x14ac:dyDescent="0.25">
      <c r="B870" s="252"/>
      <c r="C870" s="265"/>
      <c r="D870" s="252"/>
      <c r="E870" s="252"/>
      <c r="F870" s="252"/>
      <c r="G870" s="252"/>
      <c r="H870" s="252"/>
      <c r="I870" s="252"/>
      <c r="J870" s="252"/>
      <c r="K870" s="252"/>
      <c r="L870" s="252"/>
      <c r="M870" s="769"/>
      <c r="N870" s="777"/>
    </row>
    <row r="871" spans="2:14" x14ac:dyDescent="0.25">
      <c r="B871" s="252"/>
      <c r="C871" s="265"/>
      <c r="D871" s="252"/>
      <c r="E871" s="252"/>
      <c r="F871" s="252"/>
      <c r="G871" s="252"/>
      <c r="H871" s="252"/>
      <c r="I871" s="252"/>
      <c r="J871" s="252"/>
      <c r="K871" s="252"/>
      <c r="L871" s="252"/>
      <c r="M871" s="769"/>
      <c r="N871" s="777"/>
    </row>
    <row r="872" spans="2:14" x14ac:dyDescent="0.25">
      <c r="B872" s="252"/>
      <c r="C872" s="265"/>
      <c r="D872" s="252"/>
      <c r="E872" s="252"/>
      <c r="F872" s="252"/>
      <c r="G872" s="252"/>
      <c r="H872" s="252"/>
      <c r="I872" s="252"/>
      <c r="J872" s="252"/>
      <c r="K872" s="252"/>
      <c r="L872" s="252"/>
      <c r="M872" s="769"/>
      <c r="N872" s="777"/>
    </row>
    <row r="873" spans="2:14" x14ac:dyDescent="0.25">
      <c r="B873" s="252"/>
      <c r="C873" s="265"/>
      <c r="D873" s="252"/>
      <c r="E873" s="252"/>
      <c r="F873" s="252"/>
      <c r="G873" s="252"/>
      <c r="H873" s="252"/>
      <c r="I873" s="252"/>
      <c r="J873" s="252"/>
      <c r="K873" s="252"/>
      <c r="L873" s="252"/>
      <c r="M873" s="769"/>
      <c r="N873" s="777"/>
    </row>
    <row r="874" spans="2:14" x14ac:dyDescent="0.25">
      <c r="B874" s="252"/>
      <c r="C874" s="265"/>
      <c r="D874" s="252"/>
      <c r="E874" s="252"/>
      <c r="F874" s="252"/>
      <c r="G874" s="252"/>
      <c r="H874" s="252"/>
      <c r="I874" s="252"/>
      <c r="J874" s="252"/>
      <c r="K874" s="252"/>
      <c r="L874" s="252"/>
      <c r="M874" s="769"/>
      <c r="N874" s="777"/>
    </row>
    <row r="875" spans="2:14" x14ac:dyDescent="0.25">
      <c r="B875" s="252"/>
      <c r="C875" s="265"/>
      <c r="D875" s="252"/>
      <c r="E875" s="252"/>
      <c r="F875" s="252"/>
      <c r="G875" s="252"/>
      <c r="H875" s="252"/>
      <c r="I875" s="252"/>
      <c r="J875" s="252"/>
      <c r="K875" s="252"/>
      <c r="L875" s="252"/>
      <c r="M875" s="769"/>
      <c r="N875" s="777"/>
    </row>
    <row r="876" spans="2:14" x14ac:dyDescent="0.25">
      <c r="B876" s="252"/>
      <c r="C876" s="265"/>
      <c r="D876" s="252"/>
      <c r="E876" s="252"/>
      <c r="F876" s="252"/>
      <c r="G876" s="252"/>
      <c r="H876" s="252"/>
      <c r="I876" s="252"/>
      <c r="J876" s="252"/>
      <c r="K876" s="252"/>
      <c r="L876" s="252"/>
      <c r="M876" s="769"/>
      <c r="N876" s="777"/>
    </row>
    <row r="877" spans="2:14" x14ac:dyDescent="0.25">
      <c r="B877" s="252"/>
      <c r="C877" s="265"/>
      <c r="D877" s="252"/>
      <c r="E877" s="252"/>
      <c r="F877" s="252"/>
      <c r="G877" s="252"/>
      <c r="H877" s="252"/>
      <c r="I877" s="252"/>
      <c r="J877" s="252"/>
      <c r="K877" s="252"/>
      <c r="L877" s="252"/>
      <c r="M877" s="769"/>
      <c r="N877" s="777"/>
    </row>
    <row r="878" spans="2:14" x14ac:dyDescent="0.25">
      <c r="B878" s="252"/>
      <c r="C878" s="265"/>
      <c r="D878" s="252"/>
      <c r="E878" s="252"/>
      <c r="F878" s="252"/>
      <c r="G878" s="252"/>
      <c r="H878" s="252"/>
      <c r="I878" s="252"/>
      <c r="J878" s="252"/>
      <c r="K878" s="252"/>
      <c r="L878" s="252"/>
      <c r="M878" s="769"/>
      <c r="N878" s="777"/>
    </row>
    <row r="879" spans="2:14" x14ac:dyDescent="0.25">
      <c r="B879" s="252"/>
      <c r="C879" s="265"/>
      <c r="D879" s="252"/>
      <c r="E879" s="252"/>
      <c r="F879" s="252"/>
      <c r="G879" s="252"/>
      <c r="H879" s="252"/>
      <c r="I879" s="252"/>
      <c r="J879" s="252"/>
      <c r="K879" s="252"/>
      <c r="L879" s="252"/>
      <c r="M879" s="769"/>
      <c r="N879" s="777"/>
    </row>
    <row r="880" spans="2:14" x14ac:dyDescent="0.25">
      <c r="B880" s="252"/>
      <c r="C880" s="265"/>
      <c r="D880" s="252"/>
      <c r="E880" s="252"/>
      <c r="F880" s="252"/>
      <c r="G880" s="252"/>
      <c r="H880" s="252"/>
      <c r="I880" s="252"/>
      <c r="J880" s="252"/>
      <c r="K880" s="252"/>
      <c r="L880" s="252"/>
      <c r="M880" s="769"/>
      <c r="N880" s="777"/>
    </row>
    <row r="881" spans="2:14" x14ac:dyDescent="0.25">
      <c r="B881" s="252"/>
      <c r="C881" s="265"/>
      <c r="D881" s="252"/>
      <c r="E881" s="252"/>
      <c r="F881" s="252"/>
      <c r="G881" s="252"/>
      <c r="H881" s="252"/>
      <c r="I881" s="252"/>
      <c r="J881" s="252"/>
      <c r="K881" s="252"/>
      <c r="L881" s="252"/>
      <c r="M881" s="769"/>
      <c r="N881" s="777"/>
    </row>
    <row r="882" spans="2:14" x14ac:dyDescent="0.25">
      <c r="B882" s="252"/>
      <c r="C882" s="265"/>
      <c r="D882" s="252"/>
      <c r="E882" s="252"/>
      <c r="F882" s="252"/>
      <c r="G882" s="252"/>
      <c r="H882" s="252"/>
      <c r="I882" s="252"/>
      <c r="J882" s="252"/>
      <c r="K882" s="252"/>
      <c r="L882" s="252"/>
      <c r="M882" s="769"/>
      <c r="N882" s="777"/>
    </row>
    <row r="883" spans="2:14" x14ac:dyDescent="0.25">
      <c r="B883" s="252"/>
      <c r="C883" s="265"/>
      <c r="D883" s="252"/>
      <c r="E883" s="252"/>
      <c r="F883" s="252"/>
      <c r="G883" s="252"/>
      <c r="H883" s="252"/>
      <c r="I883" s="252"/>
      <c r="J883" s="252"/>
      <c r="K883" s="252"/>
      <c r="L883" s="252"/>
      <c r="M883" s="769"/>
      <c r="N883" s="777"/>
    </row>
    <row r="884" spans="2:14" x14ac:dyDescent="0.25">
      <c r="B884" s="252"/>
      <c r="C884" s="265"/>
      <c r="D884" s="252"/>
      <c r="E884" s="252"/>
      <c r="F884" s="252"/>
      <c r="G884" s="252"/>
      <c r="H884" s="252"/>
      <c r="I884" s="252"/>
      <c r="J884" s="252"/>
      <c r="K884" s="252"/>
      <c r="L884" s="252"/>
      <c r="M884" s="769"/>
      <c r="N884" s="777"/>
    </row>
    <row r="885" spans="2:14" x14ac:dyDescent="0.25">
      <c r="B885" s="252"/>
      <c r="C885" s="265"/>
      <c r="D885" s="252"/>
      <c r="E885" s="252"/>
      <c r="F885" s="252"/>
      <c r="G885" s="252"/>
      <c r="H885" s="252"/>
      <c r="I885" s="252"/>
      <c r="J885" s="252"/>
      <c r="K885" s="252"/>
      <c r="L885" s="252"/>
      <c r="M885" s="769"/>
      <c r="N885" s="777"/>
    </row>
    <row r="886" spans="2:14" x14ac:dyDescent="0.25">
      <c r="B886" s="252"/>
      <c r="C886" s="265"/>
      <c r="D886" s="252"/>
      <c r="E886" s="252"/>
      <c r="F886" s="252"/>
      <c r="G886" s="252"/>
      <c r="H886" s="252"/>
      <c r="I886" s="252"/>
      <c r="J886" s="252"/>
      <c r="K886" s="252"/>
      <c r="L886" s="252"/>
      <c r="M886" s="769"/>
      <c r="N886" s="777"/>
    </row>
    <row r="887" spans="2:14" x14ac:dyDescent="0.25">
      <c r="B887" s="252"/>
      <c r="C887" s="265"/>
      <c r="D887" s="252"/>
      <c r="E887" s="252"/>
      <c r="F887" s="252"/>
      <c r="G887" s="252"/>
      <c r="H887" s="252"/>
      <c r="I887" s="252"/>
      <c r="J887" s="252"/>
      <c r="K887" s="252"/>
      <c r="L887" s="252"/>
      <c r="M887" s="769"/>
      <c r="N887" s="777"/>
    </row>
    <row r="888" spans="2:14" x14ac:dyDescent="0.25">
      <c r="B888" s="252"/>
      <c r="C888" s="265"/>
      <c r="D888" s="252"/>
      <c r="E888" s="252"/>
      <c r="F888" s="252"/>
      <c r="G888" s="252"/>
      <c r="H888" s="252"/>
      <c r="I888" s="252"/>
      <c r="J888" s="252"/>
      <c r="K888" s="252"/>
      <c r="L888" s="252"/>
      <c r="M888" s="769"/>
      <c r="N888" s="777"/>
    </row>
    <row r="889" spans="2:14" x14ac:dyDescent="0.25">
      <c r="B889" s="252"/>
      <c r="C889" s="265"/>
      <c r="D889" s="252"/>
      <c r="E889" s="252"/>
      <c r="F889" s="252"/>
      <c r="G889" s="252"/>
      <c r="H889" s="252"/>
      <c r="I889" s="252"/>
      <c r="J889" s="252"/>
      <c r="K889" s="252"/>
      <c r="L889" s="252"/>
      <c r="M889" s="769"/>
      <c r="N889" s="777"/>
    </row>
    <row r="890" spans="2:14" x14ac:dyDescent="0.25">
      <c r="B890" s="252"/>
      <c r="C890" s="265"/>
      <c r="D890" s="252"/>
      <c r="E890" s="252"/>
      <c r="F890" s="252"/>
      <c r="G890" s="252"/>
      <c r="H890" s="252"/>
      <c r="I890" s="252"/>
      <c r="J890" s="252"/>
      <c r="K890" s="252"/>
      <c r="L890" s="252"/>
      <c r="M890" s="769"/>
      <c r="N890" s="777"/>
    </row>
    <row r="891" spans="2:14" x14ac:dyDescent="0.25">
      <c r="B891" s="252"/>
      <c r="C891" s="265"/>
      <c r="D891" s="252"/>
      <c r="E891" s="252"/>
      <c r="F891" s="252"/>
      <c r="G891" s="252"/>
      <c r="H891" s="252"/>
      <c r="I891" s="252"/>
      <c r="J891" s="252"/>
      <c r="K891" s="252"/>
      <c r="L891" s="252"/>
      <c r="M891" s="769"/>
      <c r="N891" s="777"/>
    </row>
    <row r="892" spans="2:14" x14ac:dyDescent="0.25">
      <c r="B892" s="252"/>
      <c r="C892" s="265"/>
      <c r="D892" s="252"/>
      <c r="E892" s="252"/>
      <c r="F892" s="252"/>
      <c r="G892" s="252"/>
      <c r="H892" s="252"/>
      <c r="I892" s="252"/>
      <c r="J892" s="252"/>
      <c r="K892" s="252"/>
      <c r="L892" s="252"/>
      <c r="M892" s="769"/>
      <c r="N892" s="777"/>
    </row>
    <row r="893" spans="2:14" x14ac:dyDescent="0.25">
      <c r="B893" s="252"/>
      <c r="C893" s="265"/>
      <c r="D893" s="252"/>
      <c r="E893" s="252"/>
      <c r="F893" s="252"/>
      <c r="G893" s="252"/>
      <c r="H893" s="252"/>
      <c r="I893" s="252"/>
      <c r="J893" s="252"/>
      <c r="K893" s="252"/>
      <c r="L893" s="252"/>
      <c r="M893" s="769"/>
      <c r="N893" s="777"/>
    </row>
    <row r="894" spans="2:14" x14ac:dyDescent="0.25">
      <c r="B894" s="252"/>
      <c r="C894" s="265"/>
      <c r="D894" s="252"/>
      <c r="E894" s="252"/>
      <c r="F894" s="252"/>
      <c r="G894" s="252"/>
      <c r="H894" s="252"/>
      <c r="I894" s="252"/>
      <c r="J894" s="252"/>
      <c r="K894" s="252"/>
      <c r="L894" s="252"/>
      <c r="M894" s="769"/>
      <c r="N894" s="777"/>
    </row>
    <row r="895" spans="2:14" x14ac:dyDescent="0.25">
      <c r="B895" s="252"/>
      <c r="C895" s="265"/>
      <c r="D895" s="252"/>
      <c r="E895" s="252"/>
      <c r="F895" s="252"/>
      <c r="G895" s="252"/>
      <c r="H895" s="252"/>
      <c r="I895" s="252"/>
      <c r="J895" s="252"/>
      <c r="K895" s="252"/>
      <c r="L895" s="252"/>
      <c r="M895" s="769"/>
      <c r="N895" s="777"/>
    </row>
    <row r="896" spans="2:14" x14ac:dyDescent="0.25">
      <c r="B896" s="252"/>
      <c r="C896" s="265"/>
      <c r="D896" s="252"/>
      <c r="E896" s="252"/>
      <c r="F896" s="252"/>
      <c r="G896" s="252"/>
      <c r="H896" s="252"/>
      <c r="I896" s="252"/>
      <c r="J896" s="252"/>
      <c r="K896" s="252"/>
      <c r="L896" s="252"/>
      <c r="M896" s="769"/>
      <c r="N896" s="777"/>
    </row>
    <row r="897" spans="2:14" x14ac:dyDescent="0.25">
      <c r="B897" s="252"/>
      <c r="C897" s="265"/>
      <c r="D897" s="252"/>
      <c r="E897" s="252"/>
      <c r="F897" s="252"/>
      <c r="G897" s="252"/>
      <c r="H897" s="252"/>
      <c r="I897" s="252"/>
      <c r="J897" s="252"/>
      <c r="K897" s="252"/>
      <c r="L897" s="252"/>
      <c r="M897" s="769"/>
      <c r="N897" s="777"/>
    </row>
    <row r="898" spans="2:14" x14ac:dyDescent="0.25">
      <c r="B898" s="252"/>
      <c r="C898" s="265"/>
      <c r="D898" s="252"/>
      <c r="E898" s="252"/>
      <c r="F898" s="252"/>
      <c r="G898" s="252"/>
      <c r="H898" s="252"/>
      <c r="I898" s="252"/>
      <c r="J898" s="252"/>
      <c r="K898" s="252"/>
      <c r="L898" s="252"/>
      <c r="M898" s="769"/>
      <c r="N898" s="777"/>
    </row>
    <row r="899" spans="2:14" x14ac:dyDescent="0.25">
      <c r="B899" s="252"/>
      <c r="C899" s="265"/>
      <c r="D899" s="252"/>
      <c r="E899" s="252"/>
      <c r="F899" s="252"/>
      <c r="G899" s="252"/>
      <c r="H899" s="252"/>
      <c r="I899" s="252"/>
      <c r="J899" s="252"/>
      <c r="K899" s="252"/>
      <c r="L899" s="252"/>
      <c r="M899" s="769"/>
      <c r="N899" s="777"/>
    </row>
    <row r="900" spans="2:14" x14ac:dyDescent="0.25">
      <c r="B900" s="252"/>
      <c r="C900" s="265"/>
      <c r="D900" s="252"/>
      <c r="E900" s="252"/>
      <c r="F900" s="252"/>
      <c r="G900" s="252"/>
      <c r="H900" s="252"/>
      <c r="I900" s="252"/>
      <c r="J900" s="252"/>
      <c r="K900" s="252"/>
      <c r="L900" s="252"/>
      <c r="M900" s="769"/>
      <c r="N900" s="777"/>
    </row>
    <row r="901" spans="2:14" x14ac:dyDescent="0.25">
      <c r="B901" s="252"/>
      <c r="C901" s="265"/>
      <c r="D901" s="252"/>
      <c r="E901" s="252"/>
      <c r="F901" s="252"/>
      <c r="G901" s="252"/>
      <c r="H901" s="252"/>
      <c r="I901" s="252"/>
      <c r="J901" s="252"/>
      <c r="K901" s="252"/>
      <c r="L901" s="252"/>
      <c r="M901" s="769"/>
      <c r="N901" s="777"/>
    </row>
    <row r="902" spans="2:14" x14ac:dyDescent="0.25">
      <c r="B902" s="252"/>
      <c r="C902" s="265"/>
      <c r="D902" s="252"/>
      <c r="E902" s="252"/>
      <c r="F902" s="252"/>
      <c r="G902" s="252"/>
      <c r="H902" s="252"/>
      <c r="I902" s="252"/>
      <c r="J902" s="252"/>
      <c r="K902" s="252"/>
      <c r="L902" s="252"/>
      <c r="M902" s="769"/>
      <c r="N902" s="777"/>
    </row>
    <row r="903" spans="2:14" x14ac:dyDescent="0.25">
      <c r="B903" s="252"/>
      <c r="C903" s="265"/>
      <c r="D903" s="252"/>
      <c r="E903" s="252"/>
      <c r="F903" s="252"/>
      <c r="G903" s="252"/>
      <c r="H903" s="252"/>
      <c r="I903" s="252"/>
      <c r="J903" s="252"/>
      <c r="K903" s="252"/>
      <c r="L903" s="252"/>
      <c r="M903" s="769"/>
      <c r="N903" s="777"/>
    </row>
    <row r="904" spans="2:14" x14ac:dyDescent="0.25">
      <c r="B904" s="252"/>
      <c r="C904" s="265"/>
      <c r="D904" s="252"/>
      <c r="E904" s="252"/>
      <c r="F904" s="252"/>
      <c r="G904" s="252"/>
      <c r="H904" s="252"/>
      <c r="I904" s="252"/>
      <c r="J904" s="252"/>
      <c r="K904" s="252"/>
      <c r="L904" s="252"/>
      <c r="M904" s="769"/>
      <c r="N904" s="777"/>
    </row>
    <row r="905" spans="2:14" x14ac:dyDescent="0.25">
      <c r="B905" s="252"/>
      <c r="C905" s="265"/>
      <c r="D905" s="252"/>
      <c r="E905" s="252"/>
      <c r="F905" s="252"/>
      <c r="G905" s="252"/>
      <c r="H905" s="252"/>
      <c r="I905" s="252"/>
      <c r="J905" s="252"/>
      <c r="K905" s="252"/>
      <c r="L905" s="252"/>
      <c r="M905" s="769"/>
      <c r="N905" s="777"/>
    </row>
    <row r="906" spans="2:14" x14ac:dyDescent="0.25">
      <c r="B906" s="252"/>
      <c r="C906" s="265"/>
      <c r="D906" s="252"/>
      <c r="E906" s="252"/>
      <c r="F906" s="252"/>
      <c r="G906" s="252"/>
      <c r="H906" s="252"/>
      <c r="I906" s="252"/>
      <c r="J906" s="252"/>
      <c r="K906" s="252"/>
      <c r="L906" s="252"/>
      <c r="M906" s="769"/>
      <c r="N906" s="777"/>
    </row>
    <row r="907" spans="2:14" x14ac:dyDescent="0.25">
      <c r="B907" s="252"/>
      <c r="C907" s="265"/>
      <c r="D907" s="252"/>
      <c r="E907" s="252"/>
      <c r="F907" s="252"/>
      <c r="G907" s="252"/>
      <c r="H907" s="252"/>
      <c r="I907" s="252"/>
      <c r="J907" s="252"/>
      <c r="K907" s="252"/>
      <c r="L907" s="252"/>
      <c r="M907" s="769"/>
      <c r="N907" s="777"/>
    </row>
    <row r="908" spans="2:14" x14ac:dyDescent="0.25">
      <c r="B908" s="252"/>
      <c r="C908" s="265"/>
      <c r="D908" s="252"/>
      <c r="E908" s="252"/>
      <c r="F908" s="252"/>
      <c r="G908" s="252"/>
      <c r="H908" s="252"/>
      <c r="I908" s="252"/>
      <c r="J908" s="252"/>
      <c r="K908" s="252"/>
      <c r="L908" s="252"/>
      <c r="M908" s="769"/>
      <c r="N908" s="777"/>
    </row>
    <row r="909" spans="2:14" x14ac:dyDescent="0.25">
      <c r="B909" s="252"/>
      <c r="C909" s="265"/>
      <c r="D909" s="252"/>
      <c r="E909" s="252"/>
      <c r="F909" s="252"/>
      <c r="G909" s="252"/>
      <c r="H909" s="252"/>
      <c r="I909" s="252"/>
      <c r="J909" s="252"/>
      <c r="K909" s="252"/>
      <c r="L909" s="252"/>
      <c r="M909" s="769"/>
      <c r="N909" s="777"/>
    </row>
    <row r="910" spans="2:14" x14ac:dyDescent="0.25">
      <c r="B910" s="252"/>
      <c r="C910" s="265"/>
      <c r="D910" s="252"/>
      <c r="E910" s="252"/>
      <c r="F910" s="252"/>
      <c r="G910" s="252"/>
      <c r="H910" s="252"/>
      <c r="I910" s="252"/>
      <c r="J910" s="252"/>
      <c r="K910" s="252"/>
      <c r="L910" s="252"/>
      <c r="M910" s="769"/>
      <c r="N910" s="777"/>
    </row>
    <row r="911" spans="2:14" x14ac:dyDescent="0.25">
      <c r="B911" s="252"/>
      <c r="C911" s="265"/>
      <c r="D911" s="252"/>
      <c r="E911" s="252"/>
      <c r="F911" s="252"/>
      <c r="G911" s="252"/>
      <c r="H911" s="252"/>
      <c r="I911" s="252"/>
      <c r="J911" s="252"/>
      <c r="K911" s="252"/>
      <c r="L911" s="252"/>
      <c r="M911" s="769"/>
      <c r="N911" s="777"/>
    </row>
    <row r="912" spans="2:14" x14ac:dyDescent="0.25">
      <c r="B912" s="252"/>
      <c r="C912" s="265"/>
      <c r="D912" s="252"/>
      <c r="E912" s="252"/>
      <c r="F912" s="252"/>
      <c r="G912" s="252"/>
      <c r="H912" s="252"/>
      <c r="I912" s="252"/>
      <c r="J912" s="252"/>
      <c r="K912" s="252"/>
      <c r="L912" s="252"/>
      <c r="M912" s="769"/>
      <c r="N912" s="777"/>
    </row>
    <row r="913" spans="2:14" x14ac:dyDescent="0.25">
      <c r="B913" s="252"/>
      <c r="C913" s="265"/>
      <c r="D913" s="252"/>
      <c r="E913" s="252"/>
      <c r="F913" s="252"/>
      <c r="G913" s="252"/>
      <c r="H913" s="252"/>
      <c r="I913" s="252"/>
      <c r="J913" s="252"/>
      <c r="K913" s="252"/>
      <c r="L913" s="252"/>
      <c r="M913" s="769"/>
      <c r="N913" s="777"/>
    </row>
    <row r="914" spans="2:14" x14ac:dyDescent="0.25">
      <c r="B914" s="252"/>
      <c r="C914" s="265"/>
      <c r="D914" s="252"/>
      <c r="E914" s="252"/>
      <c r="F914" s="252"/>
      <c r="G914" s="252"/>
      <c r="H914" s="252"/>
      <c r="I914" s="252"/>
      <c r="J914" s="252"/>
      <c r="K914" s="252"/>
      <c r="L914" s="252"/>
      <c r="M914" s="769"/>
      <c r="N914" s="777"/>
    </row>
    <row r="915" spans="2:14" x14ac:dyDescent="0.25">
      <c r="B915" s="252"/>
      <c r="C915" s="265"/>
      <c r="D915" s="252"/>
      <c r="E915" s="252"/>
      <c r="F915" s="252"/>
      <c r="G915" s="252"/>
      <c r="H915" s="252"/>
      <c r="I915" s="252"/>
      <c r="J915" s="252"/>
      <c r="K915" s="252"/>
      <c r="L915" s="252"/>
      <c r="M915" s="769"/>
      <c r="N915" s="777"/>
    </row>
    <row r="916" spans="2:14" x14ac:dyDescent="0.25">
      <c r="B916" s="252"/>
      <c r="C916" s="265"/>
      <c r="D916" s="252"/>
      <c r="E916" s="252"/>
      <c r="F916" s="252"/>
      <c r="G916" s="252"/>
      <c r="H916" s="252"/>
      <c r="I916" s="252"/>
      <c r="J916" s="252"/>
      <c r="K916" s="252"/>
      <c r="L916" s="252"/>
      <c r="M916" s="769"/>
      <c r="N916" s="777"/>
    </row>
    <row r="917" spans="2:14" x14ac:dyDescent="0.25">
      <c r="B917" s="252"/>
      <c r="C917" s="265"/>
      <c r="D917" s="252"/>
      <c r="E917" s="252"/>
      <c r="F917" s="252"/>
      <c r="G917" s="252"/>
      <c r="H917" s="252"/>
      <c r="I917" s="252"/>
      <c r="J917" s="252"/>
      <c r="K917" s="252"/>
      <c r="L917" s="252"/>
      <c r="M917" s="769"/>
      <c r="N917" s="777"/>
    </row>
    <row r="918" spans="2:14" x14ac:dyDescent="0.25">
      <c r="B918" s="252"/>
      <c r="C918" s="265"/>
      <c r="D918" s="252"/>
      <c r="E918" s="252"/>
      <c r="F918" s="252"/>
      <c r="G918" s="252"/>
      <c r="H918" s="252"/>
      <c r="I918" s="252"/>
      <c r="J918" s="252"/>
      <c r="K918" s="252"/>
      <c r="L918" s="252"/>
      <c r="M918" s="769"/>
      <c r="N918" s="777"/>
    </row>
    <row r="919" spans="2:14" x14ac:dyDescent="0.25">
      <c r="B919" s="252"/>
      <c r="C919" s="265"/>
      <c r="D919" s="252"/>
      <c r="E919" s="252"/>
      <c r="F919" s="252"/>
      <c r="G919" s="252"/>
      <c r="H919" s="252"/>
      <c r="I919" s="252"/>
      <c r="J919" s="252"/>
      <c r="K919" s="252"/>
      <c r="L919" s="252"/>
      <c r="M919" s="769"/>
      <c r="N919" s="777"/>
    </row>
    <row r="920" spans="2:14" x14ac:dyDescent="0.25">
      <c r="B920" s="252"/>
      <c r="C920" s="265"/>
      <c r="D920" s="252"/>
      <c r="E920" s="252"/>
      <c r="F920" s="252"/>
      <c r="G920" s="252"/>
      <c r="H920" s="252"/>
      <c r="I920" s="252"/>
      <c r="J920" s="252"/>
      <c r="K920" s="252"/>
      <c r="L920" s="252"/>
      <c r="M920" s="769"/>
      <c r="N920" s="777"/>
    </row>
    <row r="921" spans="2:14" x14ac:dyDescent="0.25">
      <c r="B921" s="252"/>
      <c r="C921" s="265"/>
      <c r="D921" s="252"/>
      <c r="E921" s="252"/>
      <c r="F921" s="252"/>
      <c r="G921" s="252"/>
      <c r="H921" s="252"/>
      <c r="I921" s="252"/>
      <c r="J921" s="252"/>
      <c r="K921" s="252"/>
      <c r="L921" s="252"/>
      <c r="M921" s="769"/>
      <c r="N921" s="777"/>
    </row>
    <row r="922" spans="2:14" x14ac:dyDescent="0.25">
      <c r="B922" s="252"/>
      <c r="C922" s="265"/>
      <c r="D922" s="252"/>
      <c r="E922" s="252"/>
      <c r="F922" s="252"/>
      <c r="G922" s="252"/>
      <c r="H922" s="252"/>
      <c r="I922" s="252"/>
      <c r="J922" s="252"/>
      <c r="K922" s="252"/>
      <c r="L922" s="252"/>
      <c r="M922" s="769"/>
      <c r="N922" s="777"/>
    </row>
    <row r="923" spans="2:14" x14ac:dyDescent="0.25">
      <c r="B923" s="252"/>
      <c r="C923" s="265"/>
      <c r="D923" s="252"/>
      <c r="E923" s="252"/>
      <c r="F923" s="252"/>
      <c r="G923" s="252"/>
      <c r="H923" s="252"/>
      <c r="I923" s="252"/>
      <c r="J923" s="252"/>
      <c r="K923" s="252"/>
      <c r="L923" s="252"/>
      <c r="M923" s="769"/>
      <c r="N923" s="777"/>
    </row>
    <row r="924" spans="2:14" x14ac:dyDescent="0.25">
      <c r="B924" s="252"/>
      <c r="C924" s="265"/>
      <c r="D924" s="252"/>
      <c r="E924" s="252"/>
      <c r="F924" s="252"/>
      <c r="G924" s="252"/>
      <c r="H924" s="252"/>
      <c r="I924" s="252"/>
      <c r="J924" s="252"/>
      <c r="K924" s="252"/>
      <c r="L924" s="252"/>
      <c r="M924" s="769"/>
      <c r="N924" s="777"/>
    </row>
    <row r="925" spans="2:14" x14ac:dyDescent="0.25">
      <c r="B925" s="252"/>
      <c r="C925" s="265"/>
      <c r="D925" s="252"/>
      <c r="E925" s="252"/>
      <c r="F925" s="252"/>
      <c r="G925" s="252"/>
      <c r="H925" s="252"/>
      <c r="I925" s="252"/>
      <c r="J925" s="252"/>
      <c r="K925" s="252"/>
      <c r="L925" s="252"/>
      <c r="M925" s="769"/>
      <c r="N925" s="777"/>
    </row>
    <row r="926" spans="2:14" x14ac:dyDescent="0.25">
      <c r="B926" s="252"/>
      <c r="C926" s="265"/>
      <c r="D926" s="252"/>
      <c r="E926" s="252"/>
      <c r="F926" s="252"/>
      <c r="G926" s="252"/>
      <c r="H926" s="252"/>
      <c r="I926" s="252"/>
      <c r="J926" s="252"/>
      <c r="K926" s="252"/>
      <c r="L926" s="252"/>
      <c r="M926" s="769"/>
      <c r="N926" s="777"/>
    </row>
    <row r="927" spans="2:14" x14ac:dyDescent="0.25">
      <c r="B927" s="252"/>
      <c r="C927" s="265"/>
      <c r="D927" s="252"/>
      <c r="E927" s="252"/>
      <c r="F927" s="252"/>
      <c r="G927" s="252"/>
      <c r="H927" s="252"/>
      <c r="I927" s="252"/>
      <c r="J927" s="252"/>
      <c r="K927" s="252"/>
      <c r="L927" s="252"/>
      <c r="M927" s="769"/>
      <c r="N927" s="777"/>
    </row>
    <row r="928" spans="2:14" x14ac:dyDescent="0.25">
      <c r="B928" s="252"/>
      <c r="C928" s="265"/>
      <c r="D928" s="252"/>
      <c r="E928" s="252"/>
      <c r="F928" s="252"/>
      <c r="G928" s="252"/>
      <c r="H928" s="252"/>
      <c r="I928" s="252"/>
      <c r="J928" s="252"/>
      <c r="K928" s="252"/>
      <c r="L928" s="252"/>
      <c r="M928" s="769"/>
      <c r="N928" s="777"/>
    </row>
    <row r="929" spans="2:14" x14ac:dyDescent="0.25">
      <c r="B929" s="252"/>
      <c r="C929" s="265"/>
      <c r="D929" s="252"/>
      <c r="E929" s="252"/>
      <c r="F929" s="252"/>
      <c r="G929" s="252"/>
      <c r="H929" s="252"/>
      <c r="I929" s="252"/>
      <c r="J929" s="252"/>
      <c r="K929" s="252"/>
      <c r="L929" s="252"/>
      <c r="M929" s="769"/>
      <c r="N929" s="777"/>
    </row>
    <row r="930" spans="2:14" x14ac:dyDescent="0.25">
      <c r="B930" s="252"/>
      <c r="C930" s="265"/>
      <c r="D930" s="252"/>
      <c r="E930" s="252"/>
      <c r="F930" s="252"/>
      <c r="G930" s="252"/>
      <c r="H930" s="252"/>
      <c r="I930" s="252"/>
      <c r="J930" s="252"/>
      <c r="K930" s="252"/>
      <c r="L930" s="252"/>
      <c r="M930" s="769"/>
      <c r="N930" s="777"/>
    </row>
    <row r="931" spans="2:14" x14ac:dyDescent="0.25">
      <c r="B931" s="252"/>
      <c r="C931" s="265"/>
      <c r="D931" s="252"/>
      <c r="E931" s="252"/>
      <c r="F931" s="252"/>
      <c r="G931" s="252"/>
      <c r="H931" s="252"/>
      <c r="I931" s="252"/>
      <c r="J931" s="252"/>
      <c r="K931" s="252"/>
      <c r="L931" s="252"/>
      <c r="M931" s="769"/>
      <c r="N931" s="777"/>
    </row>
    <row r="932" spans="2:14" x14ac:dyDescent="0.25">
      <c r="B932" s="252"/>
      <c r="C932" s="265"/>
      <c r="D932" s="252"/>
      <c r="E932" s="252"/>
      <c r="F932" s="252"/>
      <c r="G932" s="252"/>
      <c r="H932" s="252"/>
      <c r="I932" s="252"/>
      <c r="J932" s="252"/>
      <c r="K932" s="252"/>
      <c r="L932" s="252"/>
      <c r="M932" s="769"/>
      <c r="N932" s="777"/>
    </row>
    <row r="933" spans="2:14" x14ac:dyDescent="0.25">
      <c r="B933" s="252"/>
      <c r="C933" s="265"/>
      <c r="D933" s="252"/>
      <c r="E933" s="252"/>
      <c r="F933" s="252"/>
      <c r="G933" s="252"/>
      <c r="H933" s="252"/>
      <c r="I933" s="252"/>
      <c r="J933" s="252"/>
      <c r="K933" s="252"/>
      <c r="L933" s="252"/>
      <c r="M933" s="769"/>
      <c r="N933" s="777"/>
    </row>
    <row r="934" spans="2:14" x14ac:dyDescent="0.25">
      <c r="B934" s="252"/>
      <c r="C934" s="265"/>
      <c r="D934" s="252"/>
      <c r="E934" s="252"/>
      <c r="F934" s="252"/>
      <c r="G934" s="252"/>
      <c r="H934" s="252"/>
      <c r="I934" s="252"/>
      <c r="J934" s="252"/>
      <c r="K934" s="252"/>
      <c r="L934" s="252"/>
      <c r="M934" s="769"/>
      <c r="N934" s="777"/>
    </row>
    <row r="935" spans="2:14" x14ac:dyDescent="0.25">
      <c r="B935" s="252"/>
      <c r="C935" s="265"/>
      <c r="D935" s="252"/>
      <c r="E935" s="252"/>
      <c r="F935" s="252"/>
      <c r="G935" s="252"/>
      <c r="H935" s="252"/>
      <c r="I935" s="252"/>
      <c r="J935" s="252"/>
      <c r="K935" s="252"/>
      <c r="L935" s="252"/>
      <c r="M935" s="769"/>
      <c r="N935" s="777"/>
    </row>
    <row r="936" spans="2:14" x14ac:dyDescent="0.25">
      <c r="B936" s="252"/>
      <c r="C936" s="265"/>
      <c r="D936" s="252"/>
      <c r="E936" s="252"/>
      <c r="F936" s="252"/>
      <c r="G936" s="252"/>
      <c r="H936" s="252"/>
      <c r="I936" s="252"/>
      <c r="J936" s="252"/>
      <c r="K936" s="252"/>
      <c r="L936" s="252"/>
      <c r="M936" s="769"/>
      <c r="N936" s="777"/>
    </row>
    <row r="937" spans="2:14" x14ac:dyDescent="0.25">
      <c r="B937" s="252"/>
      <c r="C937" s="265"/>
      <c r="D937" s="252"/>
      <c r="E937" s="252"/>
      <c r="F937" s="252"/>
      <c r="G937" s="252"/>
      <c r="H937" s="252"/>
      <c r="I937" s="252"/>
      <c r="J937" s="252"/>
      <c r="K937" s="252"/>
      <c r="L937" s="252"/>
      <c r="M937" s="769"/>
      <c r="N937" s="777"/>
    </row>
    <row r="938" spans="2:14" x14ac:dyDescent="0.25">
      <c r="B938" s="252"/>
      <c r="C938" s="265"/>
      <c r="D938" s="252"/>
      <c r="E938" s="252"/>
      <c r="F938" s="252"/>
      <c r="G938" s="252"/>
      <c r="H938" s="252"/>
      <c r="I938" s="252"/>
      <c r="J938" s="252"/>
      <c r="K938" s="252"/>
      <c r="L938" s="252"/>
      <c r="M938" s="769"/>
      <c r="N938" s="777"/>
    </row>
    <row r="939" spans="2:14" x14ac:dyDescent="0.25">
      <c r="B939" s="252"/>
      <c r="C939" s="265"/>
      <c r="D939" s="252"/>
      <c r="E939" s="252"/>
      <c r="F939" s="252"/>
      <c r="G939" s="252"/>
      <c r="H939" s="252"/>
      <c r="I939" s="252"/>
      <c r="J939" s="252"/>
      <c r="K939" s="252"/>
      <c r="L939" s="252"/>
      <c r="M939" s="769"/>
      <c r="N939" s="777"/>
    </row>
    <row r="940" spans="2:14" x14ac:dyDescent="0.25">
      <c r="B940" s="252"/>
      <c r="C940" s="265"/>
      <c r="D940" s="252"/>
      <c r="E940" s="252"/>
      <c r="F940" s="252"/>
      <c r="G940" s="252"/>
      <c r="H940" s="252"/>
      <c r="I940" s="252"/>
      <c r="J940" s="252"/>
      <c r="K940" s="252"/>
      <c r="L940" s="252"/>
      <c r="M940" s="769"/>
      <c r="N940" s="777"/>
    </row>
    <row r="941" spans="2:14" x14ac:dyDescent="0.25">
      <c r="B941" s="252"/>
      <c r="C941" s="265"/>
      <c r="D941" s="252"/>
      <c r="E941" s="252"/>
      <c r="F941" s="252"/>
      <c r="G941" s="252"/>
      <c r="H941" s="252"/>
      <c r="I941" s="252"/>
      <c r="J941" s="252"/>
      <c r="K941" s="252"/>
      <c r="L941" s="252"/>
      <c r="M941" s="769"/>
      <c r="N941" s="777"/>
    </row>
    <row r="942" spans="2:14" x14ac:dyDescent="0.25">
      <c r="B942" s="252"/>
      <c r="C942" s="265"/>
      <c r="D942" s="252"/>
      <c r="E942" s="252"/>
      <c r="F942" s="252"/>
      <c r="G942" s="252"/>
      <c r="H942" s="252"/>
      <c r="I942" s="252"/>
      <c r="J942" s="252"/>
      <c r="K942" s="252"/>
      <c r="L942" s="252"/>
      <c r="M942" s="769"/>
      <c r="N942" s="777"/>
    </row>
    <row r="943" spans="2:14" x14ac:dyDescent="0.25">
      <c r="B943" s="252"/>
      <c r="C943" s="265"/>
      <c r="D943" s="252"/>
      <c r="E943" s="252"/>
      <c r="F943" s="252"/>
      <c r="G943" s="252"/>
      <c r="H943" s="252"/>
      <c r="I943" s="252"/>
      <c r="J943" s="252"/>
      <c r="K943" s="252"/>
      <c r="L943" s="252"/>
      <c r="M943" s="769"/>
      <c r="N943" s="777"/>
    </row>
    <row r="944" spans="2:14" x14ac:dyDescent="0.25">
      <c r="B944" s="252"/>
      <c r="C944" s="265"/>
      <c r="D944" s="252"/>
      <c r="E944" s="252"/>
      <c r="F944" s="252"/>
      <c r="G944" s="252"/>
      <c r="H944" s="252"/>
      <c r="I944" s="252"/>
      <c r="J944" s="252"/>
      <c r="K944" s="252"/>
      <c r="L944" s="252"/>
      <c r="M944" s="769"/>
      <c r="N944" s="777"/>
    </row>
    <row r="945" spans="2:14" x14ac:dyDescent="0.25">
      <c r="B945" s="252"/>
      <c r="C945" s="265"/>
      <c r="D945" s="252"/>
      <c r="E945" s="252"/>
      <c r="F945" s="252"/>
      <c r="G945" s="252"/>
      <c r="H945" s="252"/>
      <c r="I945" s="252"/>
      <c r="J945" s="252"/>
      <c r="K945" s="252"/>
      <c r="L945" s="252"/>
      <c r="M945" s="769"/>
      <c r="N945" s="777"/>
    </row>
    <row r="946" spans="2:14" x14ac:dyDescent="0.25">
      <c r="B946" s="252"/>
      <c r="C946" s="265"/>
      <c r="D946" s="252"/>
      <c r="E946" s="252"/>
      <c r="F946" s="252"/>
      <c r="G946" s="252"/>
      <c r="H946" s="252"/>
      <c r="I946" s="252"/>
      <c r="J946" s="252"/>
      <c r="K946" s="252"/>
      <c r="L946" s="252"/>
      <c r="M946" s="769"/>
      <c r="N946" s="777"/>
    </row>
    <row r="947" spans="2:14" x14ac:dyDescent="0.25">
      <c r="B947" s="252"/>
      <c r="C947" s="265"/>
      <c r="D947" s="252"/>
      <c r="E947" s="252"/>
      <c r="F947" s="252"/>
      <c r="G947" s="252"/>
      <c r="H947" s="252"/>
      <c r="I947" s="252"/>
      <c r="J947" s="252"/>
      <c r="K947" s="252"/>
      <c r="L947" s="252"/>
      <c r="M947" s="769"/>
      <c r="N947" s="777"/>
    </row>
    <row r="948" spans="2:14" x14ac:dyDescent="0.25">
      <c r="B948" s="252"/>
      <c r="C948" s="265"/>
      <c r="D948" s="252"/>
      <c r="E948" s="252"/>
      <c r="F948" s="252"/>
      <c r="G948" s="252"/>
      <c r="H948" s="252"/>
      <c r="I948" s="252"/>
      <c r="J948" s="252"/>
      <c r="K948" s="252"/>
      <c r="L948" s="252"/>
      <c r="M948" s="769"/>
      <c r="N948" s="777"/>
    </row>
    <row r="949" spans="2:14" x14ac:dyDescent="0.25">
      <c r="B949" s="252"/>
      <c r="C949" s="265"/>
      <c r="D949" s="252"/>
      <c r="E949" s="252"/>
      <c r="F949" s="252"/>
      <c r="G949" s="252"/>
      <c r="H949" s="252"/>
      <c r="I949" s="252"/>
      <c r="J949" s="252"/>
      <c r="K949" s="252"/>
      <c r="L949" s="252"/>
      <c r="M949" s="769"/>
      <c r="N949" s="777"/>
    </row>
    <row r="950" spans="2:14" x14ac:dyDescent="0.25">
      <c r="B950" s="252"/>
      <c r="C950" s="265"/>
      <c r="D950" s="252"/>
      <c r="E950" s="252"/>
      <c r="F950" s="252"/>
      <c r="G950" s="252"/>
      <c r="H950" s="252"/>
      <c r="I950" s="252"/>
      <c r="J950" s="252"/>
      <c r="K950" s="252"/>
      <c r="L950" s="252"/>
      <c r="M950" s="769"/>
      <c r="N950" s="777"/>
    </row>
    <row r="951" spans="2:14" x14ac:dyDescent="0.25">
      <c r="B951" s="252"/>
      <c r="C951" s="265"/>
      <c r="D951" s="252"/>
      <c r="E951" s="252"/>
      <c r="F951" s="252"/>
      <c r="G951" s="252"/>
      <c r="H951" s="252"/>
      <c r="I951" s="252"/>
      <c r="J951" s="252"/>
      <c r="K951" s="252"/>
      <c r="L951" s="252"/>
      <c r="M951" s="769"/>
      <c r="N951" s="777"/>
    </row>
    <row r="952" spans="2:14" x14ac:dyDescent="0.25">
      <c r="B952" s="252"/>
      <c r="C952" s="265"/>
      <c r="D952" s="252"/>
      <c r="E952" s="252"/>
      <c r="F952" s="252"/>
      <c r="G952" s="252"/>
      <c r="H952" s="252"/>
      <c r="I952" s="252"/>
      <c r="J952" s="252"/>
      <c r="K952" s="252"/>
      <c r="L952" s="252"/>
      <c r="M952" s="769"/>
      <c r="N952" s="777"/>
    </row>
    <row r="953" spans="2:14" x14ac:dyDescent="0.25">
      <c r="B953" s="252"/>
      <c r="C953" s="265"/>
      <c r="D953" s="252"/>
      <c r="E953" s="252"/>
      <c r="F953" s="252"/>
      <c r="G953" s="252"/>
      <c r="H953" s="252"/>
      <c r="I953" s="252"/>
      <c r="J953" s="252"/>
      <c r="K953" s="252"/>
      <c r="L953" s="252"/>
      <c r="M953" s="769"/>
      <c r="N953" s="777"/>
    </row>
    <row r="954" spans="2:14" x14ac:dyDescent="0.25">
      <c r="B954" s="252"/>
      <c r="C954" s="265"/>
      <c r="D954" s="252"/>
      <c r="E954" s="252"/>
      <c r="F954" s="252"/>
      <c r="G954" s="252"/>
      <c r="H954" s="252"/>
      <c r="I954" s="252"/>
      <c r="J954" s="252"/>
      <c r="K954" s="252"/>
      <c r="L954" s="252"/>
      <c r="M954" s="769"/>
      <c r="N954" s="777"/>
    </row>
    <row r="955" spans="2:14" x14ac:dyDescent="0.25">
      <c r="B955" s="252"/>
      <c r="C955" s="265"/>
      <c r="D955" s="252"/>
      <c r="E955" s="252"/>
      <c r="F955" s="252"/>
      <c r="G955" s="252"/>
      <c r="H955" s="252"/>
      <c r="I955" s="252"/>
      <c r="J955" s="252"/>
      <c r="K955" s="252"/>
      <c r="L955" s="252"/>
      <c r="M955" s="769"/>
      <c r="N955" s="777"/>
    </row>
    <row r="956" spans="2:14" x14ac:dyDescent="0.25">
      <c r="B956" s="252"/>
      <c r="C956" s="265"/>
      <c r="D956" s="252"/>
      <c r="E956" s="252"/>
      <c r="F956" s="252"/>
      <c r="G956" s="252"/>
      <c r="H956" s="252"/>
      <c r="I956" s="252"/>
      <c r="J956" s="252"/>
      <c r="K956" s="252"/>
      <c r="L956" s="252"/>
      <c r="M956" s="769"/>
      <c r="N956" s="777"/>
    </row>
    <row r="957" spans="2:14" x14ac:dyDescent="0.25">
      <c r="B957" s="252"/>
      <c r="C957" s="265"/>
      <c r="D957" s="252"/>
      <c r="E957" s="252"/>
      <c r="F957" s="252"/>
      <c r="G957" s="252"/>
      <c r="H957" s="252"/>
      <c r="I957" s="252"/>
      <c r="J957" s="252"/>
      <c r="K957" s="252"/>
      <c r="L957" s="252"/>
      <c r="M957" s="769"/>
      <c r="N957" s="777"/>
    </row>
    <row r="958" spans="2:14" x14ac:dyDescent="0.25">
      <c r="B958" s="252"/>
      <c r="C958" s="265"/>
      <c r="D958" s="252"/>
      <c r="E958" s="252"/>
      <c r="F958" s="252"/>
      <c r="G958" s="252"/>
      <c r="H958" s="252"/>
      <c r="I958" s="252"/>
      <c r="J958" s="252"/>
      <c r="K958" s="252"/>
      <c r="L958" s="252"/>
      <c r="M958" s="769"/>
      <c r="N958" s="777"/>
    </row>
    <row r="959" spans="2:14" x14ac:dyDescent="0.25">
      <c r="B959" s="252"/>
      <c r="C959" s="265"/>
      <c r="D959" s="252"/>
      <c r="E959" s="252"/>
      <c r="F959" s="252"/>
      <c r="G959" s="252"/>
      <c r="H959" s="252"/>
      <c r="I959" s="252"/>
      <c r="J959" s="252"/>
      <c r="K959" s="252"/>
      <c r="L959" s="252"/>
      <c r="M959" s="769"/>
      <c r="N959" s="777"/>
    </row>
    <row r="960" spans="2:14" x14ac:dyDescent="0.25">
      <c r="B960" s="252"/>
      <c r="C960" s="265"/>
      <c r="D960" s="252"/>
      <c r="E960" s="252"/>
      <c r="F960" s="252"/>
      <c r="G960" s="252"/>
      <c r="H960" s="252"/>
      <c r="I960" s="252"/>
      <c r="J960" s="252"/>
      <c r="K960" s="252"/>
      <c r="L960" s="252"/>
      <c r="M960" s="769"/>
      <c r="N960" s="777"/>
    </row>
    <row r="961" spans="2:14" x14ac:dyDescent="0.25">
      <c r="B961" s="252"/>
      <c r="C961" s="265"/>
      <c r="D961" s="252"/>
      <c r="E961" s="252"/>
      <c r="F961" s="252"/>
      <c r="G961" s="252"/>
      <c r="H961" s="252"/>
      <c r="I961" s="252"/>
      <c r="J961" s="252"/>
      <c r="K961" s="252"/>
      <c r="L961" s="252"/>
      <c r="M961" s="769"/>
      <c r="N961" s="777"/>
    </row>
    <row r="962" spans="2:14" x14ac:dyDescent="0.25">
      <c r="B962" s="252"/>
      <c r="C962" s="265"/>
      <c r="D962" s="252"/>
      <c r="E962" s="252"/>
      <c r="F962" s="252"/>
      <c r="G962" s="252"/>
      <c r="H962" s="252"/>
      <c r="I962" s="252"/>
      <c r="J962" s="252"/>
      <c r="K962" s="252"/>
      <c r="L962" s="252"/>
      <c r="M962" s="769"/>
      <c r="N962" s="777"/>
    </row>
    <row r="963" spans="2:14" x14ac:dyDescent="0.25">
      <c r="B963" s="252"/>
      <c r="C963" s="265"/>
      <c r="D963" s="252"/>
      <c r="E963" s="252"/>
      <c r="F963" s="252"/>
      <c r="G963" s="252"/>
      <c r="H963" s="252"/>
      <c r="I963" s="252"/>
      <c r="J963" s="252"/>
      <c r="K963" s="252"/>
      <c r="L963" s="252"/>
      <c r="M963" s="769"/>
      <c r="N963" s="777"/>
    </row>
    <row r="964" spans="2:14" x14ac:dyDescent="0.25">
      <c r="B964" s="252"/>
      <c r="C964" s="265"/>
      <c r="D964" s="252"/>
      <c r="E964" s="252"/>
      <c r="F964" s="252"/>
      <c r="G964" s="252"/>
      <c r="H964" s="252"/>
      <c r="I964" s="252"/>
      <c r="J964" s="252"/>
      <c r="K964" s="252"/>
      <c r="L964" s="252"/>
      <c r="M964" s="769"/>
      <c r="N964" s="777"/>
    </row>
    <row r="965" spans="2:14" x14ac:dyDescent="0.25">
      <c r="B965" s="252"/>
      <c r="C965" s="265"/>
      <c r="D965" s="252"/>
      <c r="E965" s="252"/>
      <c r="F965" s="252"/>
      <c r="G965" s="252"/>
      <c r="H965" s="252"/>
      <c r="I965" s="252"/>
      <c r="J965" s="252"/>
      <c r="K965" s="252"/>
      <c r="L965" s="252"/>
      <c r="M965" s="769"/>
      <c r="N965" s="777"/>
    </row>
    <row r="966" spans="2:14" x14ac:dyDescent="0.25">
      <c r="B966" s="252"/>
      <c r="C966" s="265"/>
      <c r="D966" s="252"/>
      <c r="E966" s="252"/>
      <c r="F966" s="252"/>
      <c r="G966" s="252"/>
      <c r="H966" s="252"/>
      <c r="I966" s="252"/>
      <c r="J966" s="252"/>
      <c r="K966" s="252"/>
      <c r="L966" s="252"/>
      <c r="M966" s="769"/>
      <c r="N966" s="777"/>
    </row>
    <row r="967" spans="2:14" x14ac:dyDescent="0.25">
      <c r="B967" s="252"/>
      <c r="C967" s="265"/>
      <c r="D967" s="252"/>
      <c r="E967" s="252"/>
      <c r="F967" s="252"/>
      <c r="G967" s="252"/>
      <c r="H967" s="252"/>
      <c r="I967" s="252"/>
      <c r="J967" s="252"/>
      <c r="K967" s="252"/>
      <c r="L967" s="252"/>
      <c r="M967" s="769"/>
      <c r="N967" s="777"/>
    </row>
    <row r="968" spans="2:14" x14ac:dyDescent="0.25">
      <c r="B968" s="252"/>
      <c r="C968" s="265"/>
      <c r="D968" s="252"/>
      <c r="E968" s="252"/>
      <c r="F968" s="252"/>
      <c r="G968" s="252"/>
      <c r="H968" s="252"/>
      <c r="I968" s="252"/>
      <c r="J968" s="252"/>
      <c r="K968" s="252"/>
      <c r="L968" s="252"/>
      <c r="M968" s="769"/>
      <c r="N968" s="777"/>
    </row>
    <row r="969" spans="2:14" x14ac:dyDescent="0.25">
      <c r="B969" s="252"/>
      <c r="C969" s="265"/>
      <c r="D969" s="252"/>
      <c r="E969" s="252"/>
      <c r="F969" s="252"/>
      <c r="G969" s="252"/>
      <c r="H969" s="252"/>
      <c r="I969" s="252"/>
      <c r="J969" s="252"/>
      <c r="K969" s="252"/>
      <c r="L969" s="252"/>
      <c r="M969" s="769"/>
      <c r="N969" s="777"/>
    </row>
    <row r="970" spans="2:14" x14ac:dyDescent="0.25">
      <c r="B970" s="252"/>
      <c r="C970" s="265"/>
      <c r="D970" s="252"/>
      <c r="E970" s="252"/>
      <c r="F970" s="252"/>
      <c r="G970" s="252"/>
      <c r="H970" s="252"/>
      <c r="I970" s="252"/>
      <c r="J970" s="252"/>
      <c r="K970" s="252"/>
      <c r="L970" s="252"/>
      <c r="M970" s="769"/>
      <c r="N970" s="777"/>
    </row>
    <row r="971" spans="2:14" x14ac:dyDescent="0.25">
      <c r="B971" s="252"/>
      <c r="C971" s="265"/>
      <c r="D971" s="252"/>
      <c r="E971" s="252"/>
      <c r="F971" s="252"/>
      <c r="G971" s="252"/>
      <c r="H971" s="252"/>
      <c r="I971" s="252"/>
      <c r="J971" s="252"/>
      <c r="K971" s="252"/>
      <c r="L971" s="252"/>
      <c r="M971" s="769"/>
      <c r="N971" s="777"/>
    </row>
    <row r="972" spans="2:14" x14ac:dyDescent="0.25">
      <c r="B972" s="252"/>
      <c r="C972" s="265"/>
      <c r="D972" s="252"/>
      <c r="E972" s="252"/>
      <c r="F972" s="252"/>
      <c r="G972" s="252"/>
      <c r="H972" s="252"/>
      <c r="I972" s="252"/>
      <c r="J972" s="252"/>
      <c r="K972" s="252"/>
      <c r="L972" s="252"/>
      <c r="M972" s="769"/>
      <c r="N972" s="777"/>
    </row>
    <row r="973" spans="2:14" x14ac:dyDescent="0.25">
      <c r="B973" s="252"/>
      <c r="C973" s="265"/>
      <c r="D973" s="252"/>
      <c r="E973" s="252"/>
      <c r="F973" s="252"/>
      <c r="G973" s="252"/>
      <c r="H973" s="252"/>
      <c r="I973" s="252"/>
      <c r="J973" s="252"/>
      <c r="K973" s="252"/>
      <c r="L973" s="252"/>
      <c r="M973" s="769"/>
      <c r="N973" s="777"/>
    </row>
    <row r="974" spans="2:14" x14ac:dyDescent="0.25">
      <c r="B974" s="252"/>
      <c r="C974" s="265"/>
      <c r="D974" s="252"/>
      <c r="E974" s="252"/>
      <c r="F974" s="252"/>
      <c r="G974" s="252"/>
      <c r="H974" s="252"/>
      <c r="I974" s="252"/>
      <c r="J974" s="252"/>
      <c r="K974" s="252"/>
      <c r="L974" s="252"/>
      <c r="M974" s="769"/>
      <c r="N974" s="777"/>
    </row>
    <row r="975" spans="2:14" x14ac:dyDescent="0.25">
      <c r="B975" s="252"/>
      <c r="C975" s="265"/>
      <c r="D975" s="252"/>
      <c r="E975" s="252"/>
      <c r="F975" s="252"/>
      <c r="G975" s="252"/>
      <c r="H975" s="252"/>
      <c r="I975" s="252"/>
      <c r="J975" s="252"/>
      <c r="K975" s="252"/>
      <c r="L975" s="252"/>
      <c r="M975" s="769"/>
      <c r="N975" s="777"/>
    </row>
    <row r="976" spans="2:14" x14ac:dyDescent="0.25">
      <c r="B976" s="252"/>
      <c r="C976" s="265"/>
      <c r="D976" s="252"/>
      <c r="E976" s="252"/>
      <c r="F976" s="252"/>
      <c r="G976" s="252"/>
      <c r="H976" s="252"/>
      <c r="I976" s="252"/>
      <c r="J976" s="252"/>
      <c r="K976" s="252"/>
      <c r="L976" s="252"/>
      <c r="M976" s="769"/>
      <c r="N976" s="777"/>
    </row>
    <row r="977" spans="2:14" x14ac:dyDescent="0.25">
      <c r="B977" s="252"/>
      <c r="C977" s="265"/>
      <c r="D977" s="252"/>
      <c r="E977" s="252"/>
      <c r="F977" s="252"/>
      <c r="G977" s="252"/>
      <c r="H977" s="252"/>
      <c r="I977" s="252"/>
      <c r="J977" s="252"/>
      <c r="K977" s="252"/>
      <c r="L977" s="252"/>
      <c r="M977" s="769"/>
      <c r="N977" s="777"/>
    </row>
    <row r="978" spans="2:14" x14ac:dyDescent="0.25">
      <c r="B978" s="252"/>
      <c r="C978" s="265"/>
      <c r="D978" s="252"/>
      <c r="E978" s="252"/>
      <c r="F978" s="252"/>
      <c r="G978" s="252"/>
      <c r="H978" s="252"/>
      <c r="I978" s="252"/>
      <c r="J978" s="252"/>
      <c r="K978" s="252"/>
      <c r="L978" s="252"/>
      <c r="M978" s="769"/>
      <c r="N978" s="777"/>
    </row>
    <row r="979" spans="2:14" x14ac:dyDescent="0.25">
      <c r="B979" s="252"/>
      <c r="C979" s="265"/>
      <c r="D979" s="252"/>
      <c r="E979" s="252"/>
      <c r="F979" s="252"/>
      <c r="G979" s="252"/>
      <c r="H979" s="252"/>
      <c r="I979" s="252"/>
      <c r="J979" s="252"/>
      <c r="K979" s="252"/>
      <c r="L979" s="252"/>
      <c r="M979" s="769"/>
      <c r="N979" s="777"/>
    </row>
    <row r="980" spans="2:14" x14ac:dyDescent="0.25">
      <c r="B980" s="252"/>
      <c r="C980" s="265"/>
      <c r="D980" s="252"/>
      <c r="E980" s="252"/>
      <c r="F980" s="252"/>
      <c r="G980" s="252"/>
      <c r="H980" s="252"/>
      <c r="I980" s="252"/>
      <c r="J980" s="252"/>
      <c r="K980" s="252"/>
      <c r="L980" s="252"/>
      <c r="M980" s="769"/>
      <c r="N980" s="777"/>
    </row>
    <row r="981" spans="2:14" x14ac:dyDescent="0.25">
      <c r="B981" s="252"/>
      <c r="C981" s="265"/>
      <c r="D981" s="252"/>
      <c r="E981" s="252"/>
      <c r="F981" s="252"/>
      <c r="G981" s="252"/>
      <c r="H981" s="252"/>
      <c r="I981" s="252"/>
      <c r="J981" s="252"/>
      <c r="K981" s="252"/>
      <c r="L981" s="252"/>
      <c r="M981" s="769"/>
      <c r="N981" s="777"/>
    </row>
    <row r="982" spans="2:14" x14ac:dyDescent="0.25">
      <c r="B982" s="252"/>
      <c r="C982" s="265"/>
      <c r="D982" s="252"/>
      <c r="E982" s="252"/>
      <c r="F982" s="252"/>
      <c r="G982" s="252"/>
      <c r="H982" s="252"/>
      <c r="I982" s="252"/>
      <c r="J982" s="252"/>
      <c r="K982" s="252"/>
      <c r="L982" s="252"/>
      <c r="M982" s="769"/>
      <c r="N982" s="777"/>
    </row>
    <row r="983" spans="2:14" x14ac:dyDescent="0.25">
      <c r="B983" s="252"/>
      <c r="C983" s="265"/>
      <c r="D983" s="252"/>
      <c r="E983" s="252"/>
      <c r="F983" s="252"/>
      <c r="G983" s="252"/>
      <c r="H983" s="252"/>
      <c r="I983" s="252"/>
      <c r="J983" s="252"/>
      <c r="K983" s="252"/>
      <c r="L983" s="252"/>
      <c r="M983" s="769"/>
      <c r="N983" s="777"/>
    </row>
    <row r="984" spans="2:14" x14ac:dyDescent="0.25">
      <c r="B984" s="252"/>
      <c r="C984" s="265"/>
      <c r="D984" s="252"/>
      <c r="E984" s="252"/>
      <c r="F984" s="252"/>
      <c r="G984" s="252"/>
      <c r="H984" s="252"/>
      <c r="I984" s="252"/>
      <c r="J984" s="252"/>
      <c r="K984" s="252"/>
      <c r="L984" s="252"/>
      <c r="M984" s="769"/>
      <c r="N984" s="777"/>
    </row>
    <row r="985" spans="2:14" x14ac:dyDescent="0.25">
      <c r="B985" s="252"/>
      <c r="C985" s="265"/>
      <c r="D985" s="252"/>
      <c r="E985" s="252"/>
      <c r="F985" s="252"/>
      <c r="G985" s="252"/>
      <c r="H985" s="252"/>
      <c r="I985" s="252"/>
      <c r="J985" s="252"/>
      <c r="K985" s="252"/>
      <c r="L985" s="252"/>
      <c r="M985" s="769"/>
      <c r="N985" s="777"/>
    </row>
    <row r="986" spans="2:14" x14ac:dyDescent="0.25">
      <c r="B986" s="252"/>
      <c r="C986" s="265"/>
      <c r="D986" s="252"/>
      <c r="E986" s="252"/>
      <c r="F986" s="252"/>
      <c r="G986" s="252"/>
      <c r="H986" s="252"/>
      <c r="I986" s="252"/>
      <c r="J986" s="252"/>
      <c r="K986" s="252"/>
      <c r="L986" s="252"/>
      <c r="M986" s="769"/>
      <c r="N986" s="777"/>
    </row>
    <row r="987" spans="2:14" x14ac:dyDescent="0.25">
      <c r="B987" s="252"/>
      <c r="C987" s="265"/>
      <c r="D987" s="252"/>
      <c r="E987" s="252"/>
      <c r="F987" s="252"/>
      <c r="G987" s="252"/>
      <c r="H987" s="252"/>
      <c r="I987" s="252"/>
      <c r="J987" s="252"/>
      <c r="K987" s="252"/>
      <c r="L987" s="252"/>
      <c r="M987" s="769"/>
      <c r="N987" s="777"/>
    </row>
    <row r="988" spans="2:14" x14ac:dyDescent="0.25">
      <c r="B988" s="252"/>
      <c r="C988" s="265"/>
      <c r="D988" s="252"/>
      <c r="E988" s="252"/>
      <c r="F988" s="252"/>
      <c r="G988" s="252"/>
      <c r="H988" s="252"/>
      <c r="I988" s="252"/>
      <c r="J988" s="252"/>
      <c r="K988" s="252"/>
      <c r="L988" s="252"/>
      <c r="M988" s="769"/>
      <c r="N988" s="777"/>
    </row>
    <row r="989" spans="2:14" x14ac:dyDescent="0.25">
      <c r="B989" s="252"/>
      <c r="C989" s="265"/>
      <c r="D989" s="252"/>
      <c r="E989" s="252"/>
      <c r="F989" s="252"/>
      <c r="G989" s="252"/>
      <c r="H989" s="252"/>
      <c r="I989" s="252"/>
      <c r="J989" s="252"/>
      <c r="K989" s="252"/>
      <c r="L989" s="252"/>
      <c r="M989" s="769"/>
      <c r="N989" s="777"/>
    </row>
    <row r="990" spans="2:14" x14ac:dyDescent="0.25">
      <c r="B990" s="252"/>
      <c r="C990" s="265"/>
      <c r="D990" s="252"/>
      <c r="E990" s="252"/>
      <c r="F990" s="252"/>
      <c r="G990" s="252"/>
      <c r="H990" s="252"/>
      <c r="I990" s="252"/>
      <c r="J990" s="252"/>
      <c r="K990" s="252"/>
      <c r="L990" s="252"/>
      <c r="M990" s="769"/>
      <c r="N990" s="777"/>
    </row>
    <row r="991" spans="2:14" x14ac:dyDescent="0.25">
      <c r="B991" s="252"/>
      <c r="C991" s="265"/>
      <c r="D991" s="252"/>
      <c r="E991" s="252"/>
      <c r="F991" s="252"/>
      <c r="G991" s="252"/>
      <c r="H991" s="252"/>
      <c r="I991" s="252"/>
      <c r="J991" s="252"/>
      <c r="K991" s="252"/>
      <c r="L991" s="252"/>
      <c r="M991" s="769"/>
      <c r="N991" s="777"/>
    </row>
    <row r="992" spans="2:14" x14ac:dyDescent="0.25">
      <c r="B992" s="252"/>
      <c r="C992" s="265"/>
      <c r="D992" s="252"/>
      <c r="E992" s="252"/>
      <c r="F992" s="252"/>
      <c r="G992" s="252"/>
      <c r="H992" s="252"/>
      <c r="I992" s="252"/>
      <c r="J992" s="252"/>
      <c r="K992" s="252"/>
      <c r="L992" s="252"/>
      <c r="M992" s="769"/>
      <c r="N992" s="777"/>
    </row>
    <row r="993" spans="2:14" x14ac:dyDescent="0.25">
      <c r="B993" s="252"/>
      <c r="C993" s="265"/>
      <c r="D993" s="252"/>
      <c r="E993" s="252"/>
      <c r="F993" s="252"/>
      <c r="G993" s="252"/>
      <c r="H993" s="252"/>
      <c r="I993" s="252"/>
      <c r="J993" s="252"/>
      <c r="K993" s="252"/>
      <c r="L993" s="252"/>
      <c r="M993" s="769"/>
      <c r="N993" s="777"/>
    </row>
    <row r="994" spans="2:14" x14ac:dyDescent="0.25">
      <c r="B994" s="252"/>
      <c r="C994" s="265"/>
      <c r="D994" s="252"/>
      <c r="E994" s="252"/>
      <c r="F994" s="252"/>
      <c r="G994" s="252"/>
      <c r="H994" s="252"/>
      <c r="I994" s="252"/>
      <c r="J994" s="252"/>
      <c r="K994" s="252"/>
      <c r="L994" s="252"/>
      <c r="M994" s="769"/>
      <c r="N994" s="777"/>
    </row>
    <row r="995" spans="2:14" x14ac:dyDescent="0.25">
      <c r="B995" s="252"/>
      <c r="C995" s="265"/>
      <c r="D995" s="252"/>
      <c r="E995" s="252"/>
      <c r="F995" s="252"/>
      <c r="G995" s="252"/>
      <c r="H995" s="252"/>
      <c r="I995" s="252"/>
      <c r="J995" s="252"/>
      <c r="K995" s="252"/>
      <c r="L995" s="252"/>
      <c r="M995" s="769"/>
      <c r="N995" s="777"/>
    </row>
    <row r="996" spans="2:14" x14ac:dyDescent="0.25">
      <c r="B996" s="252"/>
      <c r="C996" s="265"/>
      <c r="D996" s="252"/>
      <c r="E996" s="252"/>
      <c r="F996" s="252"/>
      <c r="G996" s="252"/>
      <c r="H996" s="252"/>
      <c r="I996" s="252"/>
      <c r="J996" s="252"/>
      <c r="K996" s="252"/>
      <c r="L996" s="252"/>
      <c r="M996" s="769"/>
      <c r="N996" s="777"/>
    </row>
    <row r="997" spans="2:14" x14ac:dyDescent="0.25">
      <c r="B997" s="252"/>
      <c r="C997" s="265"/>
      <c r="D997" s="252"/>
      <c r="E997" s="252"/>
      <c r="F997" s="252"/>
      <c r="G997" s="252"/>
      <c r="H997" s="252"/>
      <c r="I997" s="252"/>
      <c r="J997" s="252"/>
      <c r="K997" s="252"/>
      <c r="L997" s="252"/>
      <c r="M997" s="769"/>
      <c r="N997" s="777"/>
    </row>
    <row r="998" spans="2:14" x14ac:dyDescent="0.25">
      <c r="B998" s="252"/>
      <c r="C998" s="265"/>
      <c r="D998" s="252"/>
      <c r="E998" s="252"/>
      <c r="F998" s="252"/>
      <c r="G998" s="252"/>
      <c r="H998" s="252"/>
      <c r="I998" s="252"/>
      <c r="J998" s="252"/>
      <c r="K998" s="252"/>
      <c r="L998" s="252"/>
      <c r="M998" s="769"/>
      <c r="N998" s="777"/>
    </row>
    <row r="999" spans="2:14" x14ac:dyDescent="0.25">
      <c r="B999" s="252"/>
      <c r="C999" s="265"/>
      <c r="D999" s="252"/>
      <c r="E999" s="252"/>
      <c r="F999" s="252"/>
      <c r="G999" s="252"/>
      <c r="H999" s="252"/>
      <c r="I999" s="252"/>
      <c r="J999" s="252"/>
      <c r="K999" s="252"/>
      <c r="L999" s="252"/>
      <c r="M999" s="769"/>
      <c r="N999" s="777"/>
    </row>
    <row r="1000" spans="2:14" x14ac:dyDescent="0.25">
      <c r="B1000" s="252"/>
      <c r="C1000" s="265"/>
      <c r="D1000" s="252"/>
      <c r="E1000" s="252"/>
      <c r="F1000" s="252"/>
      <c r="G1000" s="252"/>
      <c r="H1000" s="252"/>
      <c r="I1000" s="252"/>
      <c r="J1000" s="252"/>
      <c r="K1000" s="252"/>
      <c r="L1000" s="252"/>
      <c r="M1000" s="769"/>
      <c r="N1000" s="777"/>
    </row>
    <row r="1001" spans="2:14" x14ac:dyDescent="0.25">
      <c r="B1001" s="252"/>
      <c r="C1001" s="265"/>
      <c r="D1001" s="252"/>
      <c r="E1001" s="252"/>
      <c r="F1001" s="252"/>
      <c r="G1001" s="252"/>
      <c r="H1001" s="252"/>
      <c r="I1001" s="252"/>
      <c r="J1001" s="252"/>
      <c r="K1001" s="252"/>
      <c r="L1001" s="252"/>
      <c r="M1001" s="769"/>
      <c r="N1001" s="777"/>
    </row>
    <row r="1002" spans="2:14" x14ac:dyDescent="0.25">
      <c r="B1002" s="252"/>
      <c r="C1002" s="265"/>
      <c r="D1002" s="252"/>
      <c r="E1002" s="252"/>
      <c r="F1002" s="252"/>
      <c r="G1002" s="252"/>
      <c r="H1002" s="252"/>
      <c r="I1002" s="252"/>
      <c r="J1002" s="252"/>
      <c r="K1002" s="252"/>
      <c r="L1002" s="252"/>
      <c r="M1002" s="769"/>
      <c r="N1002" s="777"/>
    </row>
    <row r="1003" spans="2:14" x14ac:dyDescent="0.25">
      <c r="B1003" s="252"/>
      <c r="C1003" s="265"/>
      <c r="D1003" s="252"/>
      <c r="E1003" s="252"/>
      <c r="F1003" s="252"/>
      <c r="G1003" s="252"/>
      <c r="H1003" s="252"/>
      <c r="I1003" s="252"/>
      <c r="J1003" s="252"/>
      <c r="K1003" s="252"/>
      <c r="L1003" s="252"/>
      <c r="M1003" s="769"/>
      <c r="N1003" s="777"/>
    </row>
    <row r="1004" spans="2:14" x14ac:dyDescent="0.25">
      <c r="B1004" s="252"/>
      <c r="C1004" s="265"/>
      <c r="D1004" s="252"/>
      <c r="E1004" s="252"/>
      <c r="F1004" s="252"/>
      <c r="G1004" s="252"/>
      <c r="H1004" s="252"/>
      <c r="I1004" s="252"/>
      <c r="J1004" s="252"/>
      <c r="K1004" s="252"/>
      <c r="L1004" s="252"/>
      <c r="M1004" s="769"/>
      <c r="N1004" s="777"/>
    </row>
    <row r="1005" spans="2:14" x14ac:dyDescent="0.25">
      <c r="B1005" s="252"/>
      <c r="C1005" s="265"/>
      <c r="D1005" s="252"/>
      <c r="E1005" s="252"/>
      <c r="F1005" s="252"/>
      <c r="G1005" s="252"/>
      <c r="H1005" s="252"/>
      <c r="I1005" s="252"/>
      <c r="J1005" s="252"/>
      <c r="K1005" s="252"/>
      <c r="L1005" s="252"/>
      <c r="M1005" s="769"/>
      <c r="N1005" s="777"/>
    </row>
    <row r="1006" spans="2:14" x14ac:dyDescent="0.25">
      <c r="B1006" s="252"/>
      <c r="C1006" s="265"/>
      <c r="D1006" s="252"/>
      <c r="E1006" s="252"/>
      <c r="F1006" s="252"/>
      <c r="G1006" s="252"/>
      <c r="H1006" s="252"/>
      <c r="I1006" s="252"/>
      <c r="J1006" s="252"/>
      <c r="K1006" s="252"/>
      <c r="L1006" s="252"/>
      <c r="M1006" s="769"/>
      <c r="N1006" s="777"/>
    </row>
    <row r="1007" spans="2:14" x14ac:dyDescent="0.25">
      <c r="B1007" s="252"/>
      <c r="C1007" s="265"/>
      <c r="D1007" s="252"/>
      <c r="E1007" s="252"/>
      <c r="F1007" s="252"/>
      <c r="G1007" s="252"/>
      <c r="H1007" s="252"/>
      <c r="I1007" s="252"/>
      <c r="J1007" s="252"/>
      <c r="K1007" s="252"/>
      <c r="L1007" s="252"/>
      <c r="M1007" s="769"/>
      <c r="N1007" s="777"/>
    </row>
    <row r="1008" spans="2:14" x14ac:dyDescent="0.25">
      <c r="B1008" s="252"/>
      <c r="C1008" s="265"/>
      <c r="D1008" s="252"/>
      <c r="E1008" s="252"/>
      <c r="F1008" s="252"/>
      <c r="G1008" s="252"/>
      <c r="H1008" s="252"/>
      <c r="I1008" s="252"/>
      <c r="J1008" s="252"/>
      <c r="K1008" s="252"/>
      <c r="L1008" s="252"/>
      <c r="M1008" s="769"/>
      <c r="N1008" s="777"/>
    </row>
    <row r="1009" spans="2:14" x14ac:dyDescent="0.25">
      <c r="B1009" s="252"/>
      <c r="C1009" s="265"/>
      <c r="D1009" s="252"/>
      <c r="E1009" s="252"/>
      <c r="F1009" s="252"/>
      <c r="G1009" s="252"/>
      <c r="H1009" s="252"/>
      <c r="I1009" s="252"/>
      <c r="J1009" s="252"/>
      <c r="K1009" s="252"/>
      <c r="L1009" s="252"/>
      <c r="M1009" s="769"/>
      <c r="N1009" s="777"/>
    </row>
    <row r="1010" spans="2:14" x14ac:dyDescent="0.25">
      <c r="B1010" s="252"/>
      <c r="C1010" s="265"/>
      <c r="D1010" s="252"/>
      <c r="E1010" s="252"/>
      <c r="F1010" s="252"/>
      <c r="G1010" s="252"/>
      <c r="H1010" s="252"/>
      <c r="I1010" s="252"/>
      <c r="J1010" s="252"/>
      <c r="K1010" s="252"/>
      <c r="L1010" s="252"/>
      <c r="M1010" s="769"/>
      <c r="N1010" s="777"/>
    </row>
    <row r="1011" spans="2:14" x14ac:dyDescent="0.25">
      <c r="B1011" s="252"/>
      <c r="C1011" s="265"/>
      <c r="D1011" s="252"/>
      <c r="E1011" s="252"/>
      <c r="F1011" s="252"/>
      <c r="G1011" s="252"/>
      <c r="H1011" s="252"/>
      <c r="I1011" s="252"/>
      <c r="J1011" s="252"/>
      <c r="K1011" s="252"/>
      <c r="L1011" s="252"/>
      <c r="M1011" s="769"/>
      <c r="N1011" s="777"/>
    </row>
    <row r="1012" spans="2:14" x14ac:dyDescent="0.25">
      <c r="B1012" s="252"/>
      <c r="C1012" s="265"/>
      <c r="D1012" s="252"/>
      <c r="E1012" s="252"/>
      <c r="F1012" s="252"/>
      <c r="G1012" s="252"/>
      <c r="H1012" s="252"/>
      <c r="I1012" s="252"/>
      <c r="J1012" s="252"/>
      <c r="K1012" s="252"/>
      <c r="L1012" s="252"/>
      <c r="M1012" s="769"/>
      <c r="N1012" s="777"/>
    </row>
    <row r="1013" spans="2:14" x14ac:dyDescent="0.25">
      <c r="B1013" s="252"/>
      <c r="C1013" s="265"/>
      <c r="D1013" s="252"/>
      <c r="E1013" s="252"/>
      <c r="F1013" s="252"/>
      <c r="G1013" s="252"/>
      <c r="H1013" s="252"/>
      <c r="I1013" s="252"/>
      <c r="J1013" s="252"/>
      <c r="K1013" s="252"/>
      <c r="L1013" s="252"/>
      <c r="M1013" s="769"/>
      <c r="N1013" s="777"/>
    </row>
    <row r="1014" spans="2:14" x14ac:dyDescent="0.25">
      <c r="B1014" s="252"/>
      <c r="C1014" s="265"/>
      <c r="D1014" s="252"/>
      <c r="E1014" s="252"/>
      <c r="F1014" s="252"/>
      <c r="G1014" s="252"/>
      <c r="H1014" s="252"/>
      <c r="I1014" s="252"/>
      <c r="J1014" s="252"/>
      <c r="K1014" s="252"/>
      <c r="L1014" s="252"/>
      <c r="M1014" s="769"/>
      <c r="N1014" s="777"/>
    </row>
    <row r="1015" spans="2:14" x14ac:dyDescent="0.25">
      <c r="B1015" s="252"/>
      <c r="C1015" s="265"/>
      <c r="D1015" s="252"/>
      <c r="E1015" s="252"/>
      <c r="F1015" s="252"/>
      <c r="G1015" s="252"/>
      <c r="H1015" s="252"/>
      <c r="I1015" s="252"/>
      <c r="J1015" s="252"/>
      <c r="K1015" s="252"/>
      <c r="L1015" s="252"/>
      <c r="M1015" s="769"/>
      <c r="N1015" s="777"/>
    </row>
    <row r="1016" spans="2:14" x14ac:dyDescent="0.25">
      <c r="B1016" s="252"/>
      <c r="C1016" s="265"/>
      <c r="D1016" s="252"/>
      <c r="E1016" s="252"/>
      <c r="F1016" s="252"/>
      <c r="G1016" s="252"/>
      <c r="H1016" s="252"/>
      <c r="I1016" s="252"/>
      <c r="J1016" s="252"/>
      <c r="K1016" s="252"/>
      <c r="L1016" s="252"/>
      <c r="M1016" s="769"/>
      <c r="N1016" s="777"/>
    </row>
    <row r="1017" spans="2:14" x14ac:dyDescent="0.25">
      <c r="B1017" s="252"/>
      <c r="C1017" s="265"/>
      <c r="D1017" s="252"/>
      <c r="E1017" s="252"/>
      <c r="F1017" s="252"/>
      <c r="G1017" s="252"/>
      <c r="H1017" s="252"/>
      <c r="I1017" s="252"/>
      <c r="J1017" s="252"/>
      <c r="K1017" s="252"/>
      <c r="L1017" s="252"/>
      <c r="M1017" s="769"/>
      <c r="N1017" s="777"/>
    </row>
    <row r="1018" spans="2:14" x14ac:dyDescent="0.25">
      <c r="B1018" s="252"/>
      <c r="C1018" s="265"/>
      <c r="D1018" s="252"/>
      <c r="E1018" s="252"/>
      <c r="F1018" s="252"/>
      <c r="G1018" s="252"/>
      <c r="H1018" s="252"/>
      <c r="I1018" s="252"/>
      <c r="J1018" s="252"/>
      <c r="K1018" s="252"/>
      <c r="L1018" s="252"/>
      <c r="M1018" s="769"/>
      <c r="N1018" s="777"/>
    </row>
    <row r="1019" spans="2:14" x14ac:dyDescent="0.25">
      <c r="B1019" s="252"/>
      <c r="C1019" s="265"/>
      <c r="D1019" s="252"/>
      <c r="E1019" s="252"/>
      <c r="F1019" s="252"/>
      <c r="G1019" s="252"/>
      <c r="H1019" s="252"/>
      <c r="I1019" s="252"/>
      <c r="J1019" s="252"/>
      <c r="K1019" s="252"/>
      <c r="L1019" s="252"/>
      <c r="M1019" s="769"/>
      <c r="N1019" s="777"/>
    </row>
    <row r="1020" spans="2:14" x14ac:dyDescent="0.25">
      <c r="B1020" s="252"/>
      <c r="C1020" s="265"/>
      <c r="D1020" s="252"/>
      <c r="E1020" s="252"/>
      <c r="F1020" s="252"/>
      <c r="G1020" s="252"/>
      <c r="H1020" s="252"/>
      <c r="I1020" s="252"/>
      <c r="J1020" s="252"/>
      <c r="K1020" s="252"/>
      <c r="L1020" s="252"/>
      <c r="M1020" s="769"/>
      <c r="N1020" s="777"/>
    </row>
    <row r="1021" spans="2:14" x14ac:dyDescent="0.25">
      <c r="B1021" s="252"/>
      <c r="C1021" s="265"/>
      <c r="D1021" s="252"/>
      <c r="E1021" s="252"/>
      <c r="F1021" s="252"/>
      <c r="G1021" s="252"/>
      <c r="H1021" s="252"/>
      <c r="I1021" s="252"/>
      <c r="J1021" s="252"/>
      <c r="K1021" s="252"/>
      <c r="L1021" s="252"/>
      <c r="M1021" s="769"/>
      <c r="N1021" s="777"/>
    </row>
    <row r="1022" spans="2:14" x14ac:dyDescent="0.25">
      <c r="B1022" s="252"/>
      <c r="C1022" s="265"/>
      <c r="D1022" s="252"/>
      <c r="E1022" s="252"/>
      <c r="F1022" s="252"/>
      <c r="G1022" s="252"/>
      <c r="H1022" s="252"/>
      <c r="I1022" s="252"/>
      <c r="J1022" s="252"/>
      <c r="K1022" s="252"/>
      <c r="L1022" s="252"/>
      <c r="M1022" s="769"/>
      <c r="N1022" s="777"/>
    </row>
    <row r="1023" spans="2:14" x14ac:dyDescent="0.25">
      <c r="B1023" s="252"/>
      <c r="C1023" s="265"/>
      <c r="D1023" s="252"/>
      <c r="E1023" s="252"/>
      <c r="F1023" s="252"/>
      <c r="G1023" s="252"/>
      <c r="H1023" s="252"/>
      <c r="I1023" s="252"/>
      <c r="J1023" s="252"/>
      <c r="K1023" s="252"/>
      <c r="L1023" s="252"/>
      <c r="M1023" s="769"/>
      <c r="N1023" s="777"/>
    </row>
    <row r="1024" spans="2:14" x14ac:dyDescent="0.25">
      <c r="B1024" s="252"/>
      <c r="C1024" s="265"/>
      <c r="D1024" s="252"/>
      <c r="E1024" s="252"/>
      <c r="F1024" s="252"/>
      <c r="G1024" s="252"/>
      <c r="H1024" s="252"/>
      <c r="I1024" s="252"/>
      <c r="J1024" s="252"/>
      <c r="K1024" s="252"/>
      <c r="L1024" s="252"/>
      <c r="M1024" s="769"/>
      <c r="N1024" s="777"/>
    </row>
    <row r="1025" spans="2:14" x14ac:dyDescent="0.25">
      <c r="B1025" s="252"/>
      <c r="C1025" s="265"/>
      <c r="D1025" s="252"/>
      <c r="E1025" s="252"/>
      <c r="F1025" s="252"/>
      <c r="G1025" s="252"/>
      <c r="H1025" s="252"/>
      <c r="I1025" s="252"/>
      <c r="J1025" s="252"/>
      <c r="K1025" s="252"/>
      <c r="L1025" s="252"/>
      <c r="M1025" s="769"/>
      <c r="N1025" s="777"/>
    </row>
    <row r="1026" spans="2:14" x14ac:dyDescent="0.25">
      <c r="B1026" s="252"/>
      <c r="C1026" s="265"/>
      <c r="D1026" s="252"/>
      <c r="E1026" s="252"/>
      <c r="F1026" s="252"/>
      <c r="G1026" s="252"/>
      <c r="H1026" s="252"/>
      <c r="I1026" s="252"/>
      <c r="J1026" s="252"/>
      <c r="K1026" s="252"/>
      <c r="L1026" s="252"/>
      <c r="M1026" s="769"/>
      <c r="N1026" s="777"/>
    </row>
    <row r="1027" spans="2:14" x14ac:dyDescent="0.25">
      <c r="B1027" s="252"/>
      <c r="C1027" s="265"/>
      <c r="D1027" s="252"/>
      <c r="E1027" s="252"/>
      <c r="F1027" s="252"/>
      <c r="G1027" s="252"/>
      <c r="H1027" s="252"/>
      <c r="I1027" s="252"/>
      <c r="J1027" s="252"/>
      <c r="K1027" s="252"/>
      <c r="L1027" s="252"/>
      <c r="M1027" s="769"/>
      <c r="N1027" s="777"/>
    </row>
    <row r="1028" spans="2:14" x14ac:dyDescent="0.25">
      <c r="B1028" s="252"/>
      <c r="C1028" s="265"/>
      <c r="D1028" s="252"/>
      <c r="E1028" s="252"/>
      <c r="F1028" s="252"/>
      <c r="G1028" s="252"/>
      <c r="H1028" s="252"/>
      <c r="I1028" s="252"/>
      <c r="J1028" s="252"/>
      <c r="K1028" s="252"/>
      <c r="L1028" s="252"/>
      <c r="M1028" s="769"/>
      <c r="N1028" s="777"/>
    </row>
    <row r="1029" spans="2:14" x14ac:dyDescent="0.25">
      <c r="B1029" s="252"/>
      <c r="C1029" s="265"/>
      <c r="D1029" s="252"/>
      <c r="E1029" s="252"/>
      <c r="F1029" s="252"/>
      <c r="G1029" s="252"/>
      <c r="H1029" s="252"/>
      <c r="I1029" s="252"/>
      <c r="J1029" s="252"/>
      <c r="K1029" s="252"/>
      <c r="L1029" s="252"/>
      <c r="M1029" s="769"/>
      <c r="N1029" s="777"/>
    </row>
    <row r="1030" spans="2:14" x14ac:dyDescent="0.25">
      <c r="B1030" s="252"/>
      <c r="C1030" s="265"/>
      <c r="D1030" s="252"/>
      <c r="E1030" s="252"/>
      <c r="F1030" s="252"/>
      <c r="G1030" s="252"/>
      <c r="H1030" s="252"/>
      <c r="I1030" s="252"/>
      <c r="J1030" s="252"/>
      <c r="K1030" s="252"/>
      <c r="L1030" s="252"/>
      <c r="M1030" s="769"/>
      <c r="N1030" s="777"/>
    </row>
    <row r="1031" spans="2:14" x14ac:dyDescent="0.25">
      <c r="B1031" s="252"/>
      <c r="C1031" s="265"/>
      <c r="D1031" s="252"/>
      <c r="E1031" s="252"/>
      <c r="F1031" s="252"/>
      <c r="G1031" s="252"/>
      <c r="H1031" s="252"/>
      <c r="I1031" s="252"/>
      <c r="J1031" s="252"/>
      <c r="K1031" s="252"/>
      <c r="L1031" s="252"/>
      <c r="M1031" s="769"/>
      <c r="N1031" s="777"/>
    </row>
    <row r="1032" spans="2:14" x14ac:dyDescent="0.25">
      <c r="B1032" s="252"/>
      <c r="C1032" s="265"/>
      <c r="D1032" s="252"/>
      <c r="E1032" s="252"/>
      <c r="F1032" s="252"/>
      <c r="G1032" s="252"/>
      <c r="H1032" s="252"/>
      <c r="I1032" s="252"/>
      <c r="J1032" s="252"/>
      <c r="K1032" s="252"/>
      <c r="L1032" s="252"/>
      <c r="M1032" s="769"/>
      <c r="N1032" s="777"/>
    </row>
    <row r="1033" spans="2:14" x14ac:dyDescent="0.25">
      <c r="B1033" s="252"/>
      <c r="C1033" s="265"/>
      <c r="D1033" s="252"/>
      <c r="E1033" s="252"/>
      <c r="F1033" s="252"/>
      <c r="G1033" s="252"/>
      <c r="H1033" s="252"/>
      <c r="I1033" s="252"/>
      <c r="J1033" s="252"/>
      <c r="K1033" s="252"/>
      <c r="L1033" s="252"/>
      <c r="M1033" s="769"/>
      <c r="N1033" s="777"/>
    </row>
    <row r="1034" spans="2:14" x14ac:dyDescent="0.25">
      <c r="B1034" s="252"/>
      <c r="C1034" s="265"/>
      <c r="D1034" s="252"/>
      <c r="E1034" s="252"/>
      <c r="F1034" s="252"/>
      <c r="G1034" s="252"/>
      <c r="H1034" s="252"/>
      <c r="I1034" s="252"/>
      <c r="J1034" s="252"/>
      <c r="K1034" s="252"/>
      <c r="L1034" s="252"/>
      <c r="M1034" s="769"/>
      <c r="N1034" s="777"/>
    </row>
    <row r="1035" spans="2:14" x14ac:dyDescent="0.25">
      <c r="B1035" s="252"/>
      <c r="C1035" s="265"/>
      <c r="D1035" s="252"/>
      <c r="E1035" s="252"/>
      <c r="F1035" s="252"/>
      <c r="G1035" s="252"/>
      <c r="H1035" s="252"/>
      <c r="I1035" s="252"/>
      <c r="J1035" s="252"/>
      <c r="K1035" s="252"/>
      <c r="L1035" s="252"/>
      <c r="M1035" s="769"/>
      <c r="N1035" s="777"/>
    </row>
    <row r="1036" spans="2:14" x14ac:dyDescent="0.25">
      <c r="B1036" s="252"/>
      <c r="C1036" s="265"/>
      <c r="D1036" s="252"/>
      <c r="E1036" s="252"/>
      <c r="F1036" s="252"/>
      <c r="G1036" s="252"/>
      <c r="H1036" s="252"/>
      <c r="I1036" s="252"/>
      <c r="J1036" s="252"/>
      <c r="K1036" s="252"/>
      <c r="L1036" s="252"/>
      <c r="M1036" s="769"/>
      <c r="N1036" s="777"/>
    </row>
    <row r="1037" spans="2:14" x14ac:dyDescent="0.25">
      <c r="B1037" s="252"/>
      <c r="C1037" s="265"/>
      <c r="D1037" s="252"/>
      <c r="E1037" s="252"/>
      <c r="F1037" s="252"/>
      <c r="G1037" s="252"/>
      <c r="H1037" s="252"/>
      <c r="I1037" s="252"/>
      <c r="J1037" s="252"/>
      <c r="K1037" s="252"/>
      <c r="L1037" s="252"/>
      <c r="M1037" s="769"/>
      <c r="N1037" s="777"/>
    </row>
    <row r="1038" spans="2:14" x14ac:dyDescent="0.25">
      <c r="B1038" s="252"/>
      <c r="C1038" s="265"/>
      <c r="D1038" s="252"/>
      <c r="E1038" s="252"/>
      <c r="F1038" s="252"/>
      <c r="G1038" s="252"/>
      <c r="H1038" s="252"/>
      <c r="I1038" s="252"/>
      <c r="J1038" s="252"/>
      <c r="K1038" s="252"/>
      <c r="L1038" s="252"/>
      <c r="M1038" s="769"/>
      <c r="N1038" s="777"/>
    </row>
    <row r="1039" spans="2:14" x14ac:dyDescent="0.25">
      <c r="B1039" s="252"/>
      <c r="C1039" s="265"/>
      <c r="D1039" s="252"/>
      <c r="E1039" s="252"/>
      <c r="F1039" s="252"/>
      <c r="G1039" s="252"/>
      <c r="H1039" s="252"/>
      <c r="I1039" s="252"/>
      <c r="J1039" s="252"/>
      <c r="K1039" s="252"/>
      <c r="L1039" s="252"/>
      <c r="M1039" s="769"/>
      <c r="N1039" s="777"/>
    </row>
    <row r="1040" spans="2:14" x14ac:dyDescent="0.25">
      <c r="B1040" s="252"/>
      <c r="C1040" s="265"/>
      <c r="D1040" s="252"/>
      <c r="E1040" s="252"/>
      <c r="F1040" s="252"/>
      <c r="G1040" s="252"/>
      <c r="H1040" s="252"/>
      <c r="I1040" s="252"/>
      <c r="J1040" s="252"/>
      <c r="K1040" s="252"/>
      <c r="L1040" s="252"/>
      <c r="M1040" s="769"/>
      <c r="N1040" s="777"/>
    </row>
    <row r="1041" spans="2:14" x14ac:dyDescent="0.25">
      <c r="B1041" s="252"/>
      <c r="C1041" s="265"/>
      <c r="D1041" s="252"/>
      <c r="E1041" s="252"/>
      <c r="F1041" s="252"/>
      <c r="G1041" s="252"/>
      <c r="H1041" s="252"/>
      <c r="I1041" s="252"/>
      <c r="J1041" s="252"/>
      <c r="K1041" s="252"/>
      <c r="L1041" s="252"/>
      <c r="M1041" s="769"/>
      <c r="N1041" s="777"/>
    </row>
    <row r="1042" spans="2:14" x14ac:dyDescent="0.25">
      <c r="B1042" s="252"/>
      <c r="C1042" s="265"/>
      <c r="D1042" s="252"/>
      <c r="E1042" s="252"/>
      <c r="F1042" s="252"/>
      <c r="G1042" s="252"/>
      <c r="H1042" s="252"/>
      <c r="I1042" s="252"/>
      <c r="J1042" s="252"/>
      <c r="K1042" s="252"/>
      <c r="L1042" s="252"/>
      <c r="M1042" s="769"/>
      <c r="N1042" s="777"/>
    </row>
    <row r="1043" spans="2:14" x14ac:dyDescent="0.25">
      <c r="B1043" s="252"/>
      <c r="C1043" s="265"/>
      <c r="D1043" s="252"/>
      <c r="E1043" s="252"/>
      <c r="F1043" s="252"/>
      <c r="G1043" s="252"/>
      <c r="H1043" s="252"/>
      <c r="I1043" s="252"/>
      <c r="J1043" s="252"/>
      <c r="K1043" s="252"/>
      <c r="L1043" s="252"/>
      <c r="M1043" s="769"/>
      <c r="N1043" s="777"/>
    </row>
    <row r="1044" spans="2:14" x14ac:dyDescent="0.25">
      <c r="B1044" s="252"/>
      <c r="C1044" s="265"/>
      <c r="D1044" s="252"/>
      <c r="E1044" s="252"/>
      <c r="F1044" s="252"/>
      <c r="G1044" s="252"/>
      <c r="H1044" s="252"/>
      <c r="I1044" s="252"/>
      <c r="J1044" s="252"/>
      <c r="K1044" s="252"/>
      <c r="L1044" s="252"/>
      <c r="M1044" s="769"/>
      <c r="N1044" s="777"/>
    </row>
    <row r="1045" spans="2:14" x14ac:dyDescent="0.25">
      <c r="B1045" s="252"/>
      <c r="C1045" s="265"/>
      <c r="D1045" s="252"/>
      <c r="E1045" s="252"/>
      <c r="F1045" s="252"/>
      <c r="G1045" s="252"/>
      <c r="H1045" s="252"/>
      <c r="I1045" s="252"/>
      <c r="J1045" s="252"/>
      <c r="K1045" s="252"/>
      <c r="L1045" s="252"/>
      <c r="M1045" s="769"/>
      <c r="N1045" s="777"/>
    </row>
    <row r="1046" spans="2:14" x14ac:dyDescent="0.25">
      <c r="B1046" s="252"/>
      <c r="C1046" s="265"/>
      <c r="D1046" s="252"/>
      <c r="E1046" s="252"/>
      <c r="F1046" s="252"/>
      <c r="G1046" s="252"/>
      <c r="H1046" s="252"/>
      <c r="I1046" s="252"/>
      <c r="J1046" s="252"/>
      <c r="K1046" s="252"/>
      <c r="L1046" s="252"/>
      <c r="M1046" s="769"/>
      <c r="N1046" s="777"/>
    </row>
    <row r="1047" spans="2:14" x14ac:dyDescent="0.25">
      <c r="B1047" s="252"/>
      <c r="C1047" s="265"/>
      <c r="D1047" s="252"/>
      <c r="E1047" s="252"/>
      <c r="F1047" s="252"/>
      <c r="G1047" s="252"/>
      <c r="H1047" s="252"/>
      <c r="I1047" s="252"/>
      <c r="J1047" s="252"/>
      <c r="K1047" s="252"/>
      <c r="L1047" s="252"/>
      <c r="M1047" s="769"/>
      <c r="N1047" s="777"/>
    </row>
    <row r="1048" spans="2:14" x14ac:dyDescent="0.25">
      <c r="B1048" s="252"/>
      <c r="C1048" s="265"/>
      <c r="D1048" s="252"/>
      <c r="E1048" s="252"/>
      <c r="F1048" s="252"/>
      <c r="G1048" s="252"/>
      <c r="H1048" s="252"/>
      <c r="I1048" s="252"/>
      <c r="J1048" s="252"/>
      <c r="K1048" s="252"/>
      <c r="L1048" s="252"/>
      <c r="M1048" s="769"/>
      <c r="N1048" s="777"/>
    </row>
    <row r="1049" spans="2:14" x14ac:dyDescent="0.25">
      <c r="B1049" s="252"/>
      <c r="C1049" s="265"/>
      <c r="D1049" s="252"/>
      <c r="E1049" s="252"/>
      <c r="F1049" s="252"/>
      <c r="G1049" s="252"/>
      <c r="H1049" s="252"/>
      <c r="I1049" s="252"/>
      <c r="J1049" s="252"/>
      <c r="K1049" s="252"/>
      <c r="L1049" s="252"/>
      <c r="M1049" s="769"/>
      <c r="N1049" s="777"/>
    </row>
    <row r="1050" spans="2:14" x14ac:dyDescent="0.25">
      <c r="B1050" s="252"/>
      <c r="C1050" s="265"/>
      <c r="D1050" s="252"/>
      <c r="E1050" s="252"/>
      <c r="F1050" s="252"/>
      <c r="G1050" s="252"/>
      <c r="H1050" s="252"/>
      <c r="I1050" s="252"/>
      <c r="J1050" s="252"/>
      <c r="K1050" s="252"/>
      <c r="L1050" s="252"/>
      <c r="M1050" s="769"/>
      <c r="N1050" s="777"/>
    </row>
    <row r="1051" spans="2:14" x14ac:dyDescent="0.25">
      <c r="B1051" s="252"/>
      <c r="C1051" s="265"/>
      <c r="D1051" s="252"/>
      <c r="E1051" s="252"/>
      <c r="F1051" s="252"/>
      <c r="G1051" s="252"/>
      <c r="H1051" s="252"/>
      <c r="I1051" s="252"/>
      <c r="J1051" s="252"/>
      <c r="K1051" s="252"/>
      <c r="L1051" s="252"/>
      <c r="M1051" s="769"/>
      <c r="N1051" s="777"/>
    </row>
    <row r="1052" spans="2:14" x14ac:dyDescent="0.25">
      <c r="B1052" s="252"/>
      <c r="C1052" s="265"/>
      <c r="D1052" s="252"/>
      <c r="E1052" s="252"/>
      <c r="F1052" s="252"/>
      <c r="G1052" s="252"/>
      <c r="H1052" s="252"/>
      <c r="I1052" s="252"/>
      <c r="J1052" s="252"/>
      <c r="K1052" s="252"/>
      <c r="L1052" s="252"/>
      <c r="M1052" s="769"/>
      <c r="N1052" s="777"/>
    </row>
    <row r="1053" spans="2:14" x14ac:dyDescent="0.25">
      <c r="B1053" s="252"/>
      <c r="C1053" s="265"/>
      <c r="D1053" s="252"/>
      <c r="E1053" s="252"/>
      <c r="F1053" s="252"/>
      <c r="G1053" s="252"/>
      <c r="H1053" s="252"/>
      <c r="I1053" s="252"/>
      <c r="J1053" s="252"/>
      <c r="K1053" s="252"/>
      <c r="L1053" s="252"/>
      <c r="M1053" s="769"/>
      <c r="N1053" s="777"/>
    </row>
    <row r="1054" spans="2:14" x14ac:dyDescent="0.25">
      <c r="B1054" s="252"/>
      <c r="C1054" s="265"/>
      <c r="D1054" s="252"/>
      <c r="E1054" s="252"/>
      <c r="F1054" s="252"/>
      <c r="G1054" s="252"/>
      <c r="H1054" s="252"/>
      <c r="I1054" s="252"/>
      <c r="J1054" s="252"/>
      <c r="K1054" s="252"/>
      <c r="L1054" s="252"/>
      <c r="M1054" s="769"/>
      <c r="N1054" s="777"/>
    </row>
    <row r="1055" spans="2:14" x14ac:dyDescent="0.25">
      <c r="B1055" s="252"/>
      <c r="C1055" s="265"/>
      <c r="D1055" s="252"/>
      <c r="E1055" s="252"/>
      <c r="F1055" s="252"/>
      <c r="G1055" s="252"/>
      <c r="H1055" s="252"/>
      <c r="I1055" s="252"/>
      <c r="J1055" s="252"/>
      <c r="K1055" s="252"/>
      <c r="L1055" s="252"/>
      <c r="M1055" s="769"/>
      <c r="N1055" s="777"/>
    </row>
    <row r="1056" spans="2:14" x14ac:dyDescent="0.25">
      <c r="B1056" s="252"/>
      <c r="C1056" s="265"/>
      <c r="D1056" s="252"/>
      <c r="E1056" s="252"/>
      <c r="F1056" s="252"/>
      <c r="G1056" s="252"/>
      <c r="H1056" s="252"/>
      <c r="I1056" s="252"/>
      <c r="J1056" s="252"/>
      <c r="K1056" s="252"/>
      <c r="L1056" s="252"/>
      <c r="M1056" s="769"/>
      <c r="N1056" s="777"/>
    </row>
    <row r="1057" spans="2:14" x14ac:dyDescent="0.25">
      <c r="B1057" s="252"/>
      <c r="C1057" s="265"/>
      <c r="D1057" s="252"/>
      <c r="E1057" s="252"/>
      <c r="F1057" s="252"/>
      <c r="G1057" s="252"/>
      <c r="H1057" s="252"/>
      <c r="I1057" s="252"/>
      <c r="J1057" s="252"/>
      <c r="K1057" s="252"/>
      <c r="L1057" s="252"/>
      <c r="M1057" s="769"/>
      <c r="N1057" s="777"/>
    </row>
    <row r="1058" spans="2:14" x14ac:dyDescent="0.25">
      <c r="B1058" s="252"/>
      <c r="C1058" s="265"/>
      <c r="D1058" s="252"/>
      <c r="E1058" s="252"/>
      <c r="F1058" s="252"/>
      <c r="G1058" s="252"/>
      <c r="H1058" s="252"/>
      <c r="I1058" s="252"/>
      <c r="J1058" s="252"/>
      <c r="K1058" s="252"/>
      <c r="L1058" s="252"/>
      <c r="M1058" s="769"/>
      <c r="N1058" s="777"/>
    </row>
    <row r="1059" spans="2:14" x14ac:dyDescent="0.25">
      <c r="B1059" s="252"/>
      <c r="C1059" s="265"/>
      <c r="D1059" s="252"/>
      <c r="E1059" s="252"/>
      <c r="F1059" s="252"/>
      <c r="G1059" s="252"/>
      <c r="H1059" s="252"/>
      <c r="I1059" s="252"/>
      <c r="J1059" s="252"/>
      <c r="K1059" s="252"/>
      <c r="L1059" s="252"/>
      <c r="M1059" s="769"/>
      <c r="N1059" s="777"/>
    </row>
    <row r="1060" spans="2:14" x14ac:dyDescent="0.25">
      <c r="B1060" s="252"/>
      <c r="C1060" s="265"/>
      <c r="D1060" s="252"/>
      <c r="E1060" s="252"/>
      <c r="F1060" s="252"/>
      <c r="G1060" s="252"/>
      <c r="H1060" s="252"/>
      <c r="I1060" s="252"/>
      <c r="J1060" s="252"/>
      <c r="K1060" s="252"/>
      <c r="L1060" s="252"/>
      <c r="M1060" s="769"/>
      <c r="N1060" s="777"/>
    </row>
    <row r="1061" spans="2:14" x14ac:dyDescent="0.25">
      <c r="B1061" s="252"/>
      <c r="C1061" s="265"/>
      <c r="D1061" s="252"/>
      <c r="E1061" s="252"/>
      <c r="F1061" s="252"/>
      <c r="G1061" s="252"/>
      <c r="H1061" s="252"/>
      <c r="I1061" s="252"/>
      <c r="J1061" s="252"/>
      <c r="K1061" s="252"/>
      <c r="L1061" s="252"/>
      <c r="M1061" s="769"/>
      <c r="N1061" s="777"/>
    </row>
    <row r="1062" spans="2:14" x14ac:dyDescent="0.25">
      <c r="B1062" s="252"/>
      <c r="C1062" s="265"/>
      <c r="D1062" s="252"/>
      <c r="E1062" s="252"/>
      <c r="F1062" s="252"/>
      <c r="G1062" s="252"/>
      <c r="H1062" s="252"/>
      <c r="I1062" s="252"/>
      <c r="J1062" s="252"/>
      <c r="K1062" s="252"/>
      <c r="L1062" s="252"/>
      <c r="M1062" s="769"/>
      <c r="N1062" s="777"/>
    </row>
    <row r="1063" spans="2:14" x14ac:dyDescent="0.25">
      <c r="B1063" s="252"/>
      <c r="C1063" s="265"/>
      <c r="D1063" s="252"/>
      <c r="E1063" s="252"/>
      <c r="F1063" s="252"/>
      <c r="G1063" s="252"/>
      <c r="H1063" s="252"/>
      <c r="I1063" s="252"/>
      <c r="J1063" s="252"/>
      <c r="K1063" s="252"/>
      <c r="L1063" s="252"/>
      <c r="M1063" s="769"/>
      <c r="N1063" s="777"/>
    </row>
    <row r="1064" spans="2:14" x14ac:dyDescent="0.25">
      <c r="B1064" s="252"/>
      <c r="C1064" s="265"/>
      <c r="D1064" s="252"/>
      <c r="E1064" s="252"/>
      <c r="F1064" s="252"/>
      <c r="G1064" s="252"/>
      <c r="H1064" s="252"/>
      <c r="I1064" s="252"/>
      <c r="J1064" s="252"/>
      <c r="K1064" s="252"/>
      <c r="L1064" s="252"/>
      <c r="M1064" s="769"/>
      <c r="N1064" s="777"/>
    </row>
    <row r="1065" spans="2:14" x14ac:dyDescent="0.25">
      <c r="B1065" s="252"/>
      <c r="C1065" s="265"/>
      <c r="D1065" s="252"/>
      <c r="E1065" s="252"/>
      <c r="F1065" s="252"/>
      <c r="G1065" s="252"/>
      <c r="H1065" s="252"/>
      <c r="I1065" s="252"/>
      <c r="J1065" s="252"/>
      <c r="K1065" s="252"/>
      <c r="L1065" s="252"/>
      <c r="M1065" s="769"/>
      <c r="N1065" s="777"/>
    </row>
    <row r="1066" spans="2:14" x14ac:dyDescent="0.25">
      <c r="B1066" s="252"/>
      <c r="C1066" s="265"/>
      <c r="D1066" s="252"/>
      <c r="E1066" s="252"/>
      <c r="F1066" s="252"/>
      <c r="G1066" s="252"/>
      <c r="H1066" s="252"/>
      <c r="I1066" s="252"/>
      <c r="J1066" s="252"/>
      <c r="K1066" s="252"/>
      <c r="L1066" s="252"/>
      <c r="M1066" s="769"/>
      <c r="N1066" s="777"/>
    </row>
    <row r="1067" spans="2:14" x14ac:dyDescent="0.25">
      <c r="B1067" s="252"/>
      <c r="C1067" s="265"/>
      <c r="D1067" s="252"/>
      <c r="E1067" s="252"/>
      <c r="F1067" s="252"/>
      <c r="G1067" s="252"/>
      <c r="H1067" s="252"/>
      <c r="I1067" s="252"/>
      <c r="J1067" s="252"/>
      <c r="K1067" s="252"/>
      <c r="L1067" s="252"/>
      <c r="M1067" s="769"/>
      <c r="N1067" s="777"/>
    </row>
    <row r="1068" spans="2:14" x14ac:dyDescent="0.25">
      <c r="B1068" s="252"/>
      <c r="C1068" s="265"/>
      <c r="D1068" s="252"/>
      <c r="E1068" s="252"/>
      <c r="F1068" s="252"/>
      <c r="G1068" s="252"/>
      <c r="H1068" s="252"/>
      <c r="I1068" s="252"/>
      <c r="J1068" s="252"/>
      <c r="K1068" s="252"/>
      <c r="L1068" s="252"/>
      <c r="M1068" s="769"/>
      <c r="N1068" s="777"/>
    </row>
    <row r="1069" spans="2:14" x14ac:dyDescent="0.25">
      <c r="B1069" s="252"/>
      <c r="C1069" s="265"/>
      <c r="D1069" s="252"/>
      <c r="E1069" s="252"/>
      <c r="F1069" s="252"/>
      <c r="G1069" s="252"/>
      <c r="H1069" s="252"/>
      <c r="I1069" s="252"/>
      <c r="J1069" s="252"/>
      <c r="K1069" s="252"/>
      <c r="L1069" s="252"/>
      <c r="M1069" s="769"/>
      <c r="N1069" s="777"/>
    </row>
    <row r="1070" spans="2:14" x14ac:dyDescent="0.25">
      <c r="B1070" s="252"/>
      <c r="C1070" s="265"/>
      <c r="D1070" s="252"/>
      <c r="E1070" s="252"/>
      <c r="F1070" s="252"/>
      <c r="G1070" s="252"/>
      <c r="H1070" s="252"/>
      <c r="I1070" s="252"/>
      <c r="J1070" s="252"/>
      <c r="K1070" s="252"/>
      <c r="L1070" s="252"/>
      <c r="M1070" s="769"/>
      <c r="N1070" s="777"/>
    </row>
    <row r="1071" spans="2:14" x14ac:dyDescent="0.25">
      <c r="B1071" s="252"/>
      <c r="C1071" s="265"/>
      <c r="D1071" s="252"/>
      <c r="E1071" s="252"/>
      <c r="F1071" s="252"/>
      <c r="G1071" s="252"/>
      <c r="H1071" s="252"/>
      <c r="I1071" s="252"/>
      <c r="J1071" s="252"/>
      <c r="K1071" s="252"/>
      <c r="L1071" s="252"/>
      <c r="M1071" s="769"/>
      <c r="N1071" s="777"/>
    </row>
    <row r="1072" spans="2:14" x14ac:dyDescent="0.25">
      <c r="B1072" s="252"/>
      <c r="C1072" s="265"/>
      <c r="D1072" s="252"/>
      <c r="E1072" s="252"/>
      <c r="F1072" s="252"/>
      <c r="G1072" s="252"/>
      <c r="H1072" s="252"/>
      <c r="I1072" s="252"/>
      <c r="J1072" s="252"/>
      <c r="K1072" s="252"/>
      <c r="L1072" s="252"/>
      <c r="M1072" s="769"/>
      <c r="N1072" s="777"/>
    </row>
    <row r="1073" spans="2:14" x14ac:dyDescent="0.25">
      <c r="B1073" s="252"/>
      <c r="C1073" s="265"/>
      <c r="D1073" s="252"/>
      <c r="E1073" s="252"/>
      <c r="F1073" s="252"/>
      <c r="G1073" s="252"/>
      <c r="H1073" s="252"/>
      <c r="I1073" s="252"/>
      <c r="J1073" s="252"/>
      <c r="K1073" s="252"/>
      <c r="L1073" s="252"/>
      <c r="M1073" s="769"/>
      <c r="N1073" s="777"/>
    </row>
    <row r="1074" spans="2:14" x14ac:dyDescent="0.25">
      <c r="B1074" s="252"/>
      <c r="C1074" s="265"/>
      <c r="D1074" s="252"/>
      <c r="E1074" s="252"/>
      <c r="F1074" s="252"/>
      <c r="G1074" s="252"/>
      <c r="H1074" s="252"/>
      <c r="I1074" s="252"/>
      <c r="J1074" s="252"/>
      <c r="K1074" s="252"/>
      <c r="L1074" s="252"/>
      <c r="M1074" s="769"/>
      <c r="N1074" s="777"/>
    </row>
    <row r="1075" spans="2:14" x14ac:dyDescent="0.25">
      <c r="B1075" s="252"/>
      <c r="C1075" s="265"/>
      <c r="D1075" s="252"/>
      <c r="E1075" s="252"/>
      <c r="F1075" s="252"/>
      <c r="G1075" s="252"/>
      <c r="H1075" s="252"/>
      <c r="I1075" s="252"/>
      <c r="J1075" s="252"/>
      <c r="K1075" s="252"/>
      <c r="L1075" s="252"/>
      <c r="M1075" s="769"/>
      <c r="N1075" s="777"/>
    </row>
    <row r="1076" spans="2:14" x14ac:dyDescent="0.25">
      <c r="B1076" s="252"/>
      <c r="C1076" s="265"/>
      <c r="D1076" s="252"/>
      <c r="E1076" s="252"/>
      <c r="F1076" s="252"/>
      <c r="G1076" s="252"/>
      <c r="H1076" s="252"/>
      <c r="I1076" s="252"/>
      <c r="J1076" s="252"/>
      <c r="K1076" s="252"/>
      <c r="L1076" s="252"/>
      <c r="M1076" s="769"/>
      <c r="N1076" s="777"/>
    </row>
    <row r="1077" spans="2:14" x14ac:dyDescent="0.25">
      <c r="B1077" s="252"/>
      <c r="C1077" s="265"/>
      <c r="D1077" s="252"/>
      <c r="E1077" s="252"/>
      <c r="F1077" s="252"/>
      <c r="G1077" s="252"/>
      <c r="H1077" s="252"/>
      <c r="I1077" s="252"/>
      <c r="J1077" s="252"/>
      <c r="K1077" s="252"/>
      <c r="L1077" s="252"/>
      <c r="M1077" s="769"/>
      <c r="N1077" s="777"/>
    </row>
    <row r="1078" spans="2:14" x14ac:dyDescent="0.25">
      <c r="B1078" s="252"/>
      <c r="C1078" s="265"/>
      <c r="D1078" s="252"/>
      <c r="E1078" s="252"/>
      <c r="F1078" s="252"/>
      <c r="G1078" s="252"/>
      <c r="H1078" s="252"/>
      <c r="I1078" s="252"/>
      <c r="J1078" s="252"/>
      <c r="K1078" s="252"/>
      <c r="L1078" s="252"/>
      <c r="M1078" s="769"/>
      <c r="N1078" s="777"/>
    </row>
    <row r="1079" spans="2:14" x14ac:dyDescent="0.25">
      <c r="B1079" s="252"/>
      <c r="C1079" s="265"/>
      <c r="D1079" s="252"/>
      <c r="E1079" s="252"/>
      <c r="F1079" s="252"/>
      <c r="G1079" s="252"/>
      <c r="H1079" s="252"/>
      <c r="I1079" s="252"/>
      <c r="J1079" s="252"/>
      <c r="K1079" s="252"/>
      <c r="L1079" s="252"/>
      <c r="M1079" s="769"/>
      <c r="N1079" s="777"/>
    </row>
    <row r="1080" spans="2:14" x14ac:dyDescent="0.25">
      <c r="B1080" s="252"/>
      <c r="C1080" s="265"/>
      <c r="D1080" s="252"/>
      <c r="E1080" s="252"/>
      <c r="F1080" s="252"/>
      <c r="G1080" s="252"/>
      <c r="H1080" s="252"/>
      <c r="I1080" s="252"/>
      <c r="J1080" s="252"/>
      <c r="K1080" s="252"/>
      <c r="L1080" s="252"/>
      <c r="M1080" s="769"/>
      <c r="N1080" s="777"/>
    </row>
    <row r="1081" spans="2:14" x14ac:dyDescent="0.25">
      <c r="B1081" s="252"/>
      <c r="C1081" s="265"/>
      <c r="D1081" s="252"/>
      <c r="E1081" s="252"/>
      <c r="F1081" s="252"/>
      <c r="G1081" s="252"/>
      <c r="H1081" s="252"/>
      <c r="I1081" s="252"/>
      <c r="J1081" s="252"/>
      <c r="K1081" s="252"/>
      <c r="L1081" s="252"/>
      <c r="M1081" s="769"/>
      <c r="N1081" s="777"/>
    </row>
    <row r="1082" spans="2:14" x14ac:dyDescent="0.25">
      <c r="B1082" s="252"/>
      <c r="C1082" s="265"/>
      <c r="D1082" s="252"/>
      <c r="E1082" s="252"/>
      <c r="F1082" s="252"/>
      <c r="G1082" s="252"/>
      <c r="H1082" s="252"/>
      <c r="I1082" s="252"/>
      <c r="J1082" s="252"/>
      <c r="K1082" s="252"/>
      <c r="L1082" s="252"/>
      <c r="M1082" s="769"/>
      <c r="N1082" s="777"/>
    </row>
    <row r="1083" spans="2:14" x14ac:dyDescent="0.25">
      <c r="B1083" s="252"/>
      <c r="C1083" s="265"/>
      <c r="D1083" s="252"/>
      <c r="E1083" s="252"/>
      <c r="F1083" s="252"/>
      <c r="G1083" s="252"/>
      <c r="H1083" s="252"/>
      <c r="I1083" s="252"/>
      <c r="J1083" s="252"/>
      <c r="K1083" s="252"/>
      <c r="L1083" s="252"/>
      <c r="M1083" s="769"/>
      <c r="N1083" s="777"/>
    </row>
    <row r="1084" spans="2:14" x14ac:dyDescent="0.25">
      <c r="B1084" s="252"/>
      <c r="C1084" s="265"/>
      <c r="D1084" s="252"/>
      <c r="E1084" s="252"/>
      <c r="F1084" s="252"/>
      <c r="G1084" s="252"/>
      <c r="H1084" s="252"/>
      <c r="I1084" s="252"/>
      <c r="J1084" s="252"/>
      <c r="K1084" s="252"/>
      <c r="L1084" s="252"/>
      <c r="M1084" s="769"/>
      <c r="N1084" s="777"/>
    </row>
    <row r="1085" spans="2:14" x14ac:dyDescent="0.25">
      <c r="B1085" s="252"/>
      <c r="C1085" s="265"/>
      <c r="D1085" s="252"/>
      <c r="E1085" s="252"/>
      <c r="F1085" s="252"/>
      <c r="G1085" s="252"/>
      <c r="H1085" s="252"/>
      <c r="I1085" s="252"/>
      <c r="J1085" s="252"/>
      <c r="K1085" s="252"/>
      <c r="L1085" s="252"/>
      <c r="M1085" s="769"/>
      <c r="N1085" s="777"/>
    </row>
    <row r="1086" spans="2:14" x14ac:dyDescent="0.25">
      <c r="B1086" s="252"/>
      <c r="C1086" s="265"/>
      <c r="D1086" s="252"/>
      <c r="E1086" s="252"/>
      <c r="F1086" s="252"/>
      <c r="G1086" s="252"/>
      <c r="H1086" s="252"/>
      <c r="I1086" s="252"/>
      <c r="J1086" s="252"/>
      <c r="K1086" s="252"/>
      <c r="L1086" s="252"/>
      <c r="M1086" s="769"/>
      <c r="N1086" s="777"/>
    </row>
    <row r="1087" spans="2:14" x14ac:dyDescent="0.25">
      <c r="B1087" s="252"/>
      <c r="C1087" s="265"/>
      <c r="D1087" s="252"/>
      <c r="E1087" s="252"/>
      <c r="F1087" s="252"/>
      <c r="G1087" s="252"/>
      <c r="H1087" s="252"/>
      <c r="I1087" s="252"/>
      <c r="J1087" s="252"/>
      <c r="K1087" s="252"/>
      <c r="L1087" s="252"/>
      <c r="M1087" s="769"/>
      <c r="N1087" s="777"/>
    </row>
    <row r="1088" spans="2:14" x14ac:dyDescent="0.25">
      <c r="B1088" s="252"/>
      <c r="C1088" s="265"/>
      <c r="D1088" s="252"/>
      <c r="E1088" s="252"/>
      <c r="F1088" s="252"/>
      <c r="G1088" s="252"/>
      <c r="H1088" s="252"/>
      <c r="I1088" s="252"/>
      <c r="J1088" s="252"/>
      <c r="K1088" s="252"/>
      <c r="L1088" s="252"/>
      <c r="M1088" s="769"/>
      <c r="N1088" s="777"/>
    </row>
    <row r="1089" spans="2:14" x14ac:dyDescent="0.25">
      <c r="B1089" s="252"/>
      <c r="C1089" s="265"/>
      <c r="D1089" s="252"/>
      <c r="E1089" s="252"/>
      <c r="F1089" s="252"/>
      <c r="G1089" s="252"/>
      <c r="H1089" s="252"/>
      <c r="I1089" s="252"/>
      <c r="J1089" s="252"/>
      <c r="K1089" s="252"/>
      <c r="L1089" s="252"/>
      <c r="M1089" s="769"/>
      <c r="N1089" s="777"/>
    </row>
    <row r="1090" spans="2:14" x14ac:dyDescent="0.25">
      <c r="B1090" s="252"/>
      <c r="C1090" s="265"/>
      <c r="D1090" s="252"/>
      <c r="E1090" s="252"/>
      <c r="F1090" s="252"/>
      <c r="G1090" s="252"/>
      <c r="H1090" s="252"/>
      <c r="I1090" s="252"/>
      <c r="J1090" s="252"/>
      <c r="K1090" s="252"/>
      <c r="L1090" s="252"/>
      <c r="M1090" s="769"/>
      <c r="N1090" s="777"/>
    </row>
    <row r="1091" spans="2:14" x14ac:dyDescent="0.25">
      <c r="B1091" s="252"/>
      <c r="C1091" s="265"/>
      <c r="D1091" s="252"/>
      <c r="E1091" s="252"/>
      <c r="F1091" s="252"/>
      <c r="G1091" s="252"/>
      <c r="H1091" s="252"/>
      <c r="I1091" s="252"/>
      <c r="J1091" s="252"/>
      <c r="K1091" s="252"/>
      <c r="L1091" s="252"/>
      <c r="M1091" s="769"/>
      <c r="N1091" s="777"/>
    </row>
    <row r="1092" spans="2:14" x14ac:dyDescent="0.25">
      <c r="B1092" s="252"/>
      <c r="C1092" s="265"/>
      <c r="D1092" s="252"/>
      <c r="E1092" s="252"/>
      <c r="F1092" s="252"/>
      <c r="G1092" s="252"/>
      <c r="H1092" s="252"/>
      <c r="I1092" s="252"/>
      <c r="J1092" s="252"/>
      <c r="K1092" s="252"/>
      <c r="L1092" s="252"/>
      <c r="M1092" s="769"/>
      <c r="N1092" s="777"/>
    </row>
    <row r="1093" spans="2:14" x14ac:dyDescent="0.25">
      <c r="B1093" s="252"/>
      <c r="C1093" s="265"/>
      <c r="D1093" s="252"/>
      <c r="E1093" s="252"/>
      <c r="F1093" s="252"/>
      <c r="G1093" s="252"/>
      <c r="H1093" s="252"/>
      <c r="I1093" s="252"/>
      <c r="J1093" s="252"/>
      <c r="K1093" s="252"/>
      <c r="L1093" s="252"/>
      <c r="M1093" s="769"/>
      <c r="N1093" s="777"/>
    </row>
    <row r="1094" spans="2:14" x14ac:dyDescent="0.25">
      <c r="B1094" s="252"/>
      <c r="C1094" s="265"/>
      <c r="D1094" s="252"/>
      <c r="E1094" s="252"/>
      <c r="F1094" s="252"/>
      <c r="G1094" s="252"/>
      <c r="H1094" s="252"/>
      <c r="I1094" s="252"/>
      <c r="J1094" s="252"/>
      <c r="K1094" s="252"/>
      <c r="L1094" s="252"/>
      <c r="M1094" s="769"/>
      <c r="N1094" s="777"/>
    </row>
    <row r="1095" spans="2:14" x14ac:dyDescent="0.25">
      <c r="B1095" s="252"/>
      <c r="C1095" s="265"/>
      <c r="D1095" s="252"/>
      <c r="E1095" s="252"/>
      <c r="F1095" s="252"/>
      <c r="G1095" s="252"/>
      <c r="H1095" s="252"/>
      <c r="I1095" s="252"/>
      <c r="J1095" s="252"/>
      <c r="K1095" s="252"/>
      <c r="L1095" s="252"/>
      <c r="M1095" s="769"/>
      <c r="N1095" s="777"/>
    </row>
    <row r="1096" spans="2:14" x14ac:dyDescent="0.25">
      <c r="B1096" s="252"/>
      <c r="C1096" s="265"/>
      <c r="D1096" s="252"/>
      <c r="E1096" s="252"/>
      <c r="F1096" s="252"/>
      <c r="G1096" s="252"/>
      <c r="H1096" s="252"/>
      <c r="I1096" s="252"/>
      <c r="J1096" s="252"/>
      <c r="K1096" s="252"/>
      <c r="L1096" s="252"/>
      <c r="M1096" s="769"/>
      <c r="N1096" s="777"/>
    </row>
    <row r="1097" spans="2:14" x14ac:dyDescent="0.25">
      <c r="B1097" s="252"/>
      <c r="C1097" s="265"/>
      <c r="D1097" s="252"/>
      <c r="E1097" s="252"/>
      <c r="F1097" s="252"/>
      <c r="G1097" s="252"/>
      <c r="H1097" s="252"/>
      <c r="I1097" s="252"/>
      <c r="J1097" s="252"/>
      <c r="K1097" s="252"/>
      <c r="L1097" s="252"/>
      <c r="M1097" s="769"/>
      <c r="N1097" s="777"/>
    </row>
    <row r="1098" spans="2:14" x14ac:dyDescent="0.25">
      <c r="B1098" s="252"/>
      <c r="C1098" s="265"/>
      <c r="D1098" s="252"/>
      <c r="E1098" s="252"/>
      <c r="F1098" s="252"/>
      <c r="G1098" s="252"/>
      <c r="H1098" s="252"/>
      <c r="I1098" s="252"/>
      <c r="J1098" s="252"/>
      <c r="K1098" s="252"/>
      <c r="L1098" s="252"/>
      <c r="M1098" s="769"/>
      <c r="N1098" s="777"/>
    </row>
    <row r="1099" spans="2:14" x14ac:dyDescent="0.25">
      <c r="B1099" s="252"/>
      <c r="C1099" s="265"/>
      <c r="D1099" s="252"/>
      <c r="E1099" s="252"/>
      <c r="F1099" s="252"/>
      <c r="G1099" s="252"/>
      <c r="H1099" s="252"/>
      <c r="I1099" s="252"/>
      <c r="J1099" s="252"/>
      <c r="K1099" s="252"/>
      <c r="L1099" s="252"/>
      <c r="M1099" s="769"/>
      <c r="N1099" s="777"/>
    </row>
    <row r="1100" spans="2:14" x14ac:dyDescent="0.25">
      <c r="B1100" s="252"/>
      <c r="C1100" s="265"/>
      <c r="D1100" s="252"/>
      <c r="E1100" s="252"/>
      <c r="F1100" s="252"/>
      <c r="G1100" s="252"/>
      <c r="H1100" s="252"/>
      <c r="I1100" s="252"/>
      <c r="J1100" s="252"/>
      <c r="K1100" s="252"/>
      <c r="L1100" s="252"/>
      <c r="M1100" s="769"/>
      <c r="N1100" s="777"/>
    </row>
    <row r="1101" spans="2:14" x14ac:dyDescent="0.25">
      <c r="B1101" s="252"/>
      <c r="C1101" s="265"/>
      <c r="D1101" s="252"/>
      <c r="E1101" s="252"/>
      <c r="F1101" s="252"/>
      <c r="G1101" s="252"/>
      <c r="H1101" s="252"/>
      <c r="I1101" s="252"/>
      <c r="J1101" s="252"/>
      <c r="K1101" s="252"/>
      <c r="L1101" s="252"/>
      <c r="M1101" s="769"/>
      <c r="N1101" s="777"/>
    </row>
    <row r="1102" spans="2:14" x14ac:dyDescent="0.25">
      <c r="B1102" s="252"/>
      <c r="C1102" s="265"/>
      <c r="D1102" s="252"/>
      <c r="E1102" s="252"/>
      <c r="F1102" s="252"/>
      <c r="G1102" s="252"/>
      <c r="H1102" s="252"/>
      <c r="I1102" s="252"/>
      <c r="J1102" s="252"/>
      <c r="K1102" s="252"/>
      <c r="L1102" s="252"/>
      <c r="M1102" s="769"/>
      <c r="N1102" s="777"/>
    </row>
    <row r="1103" spans="2:14" x14ac:dyDescent="0.25">
      <c r="B1103" s="252"/>
      <c r="C1103" s="265"/>
      <c r="D1103" s="252"/>
      <c r="E1103" s="252"/>
      <c r="F1103" s="252"/>
      <c r="G1103" s="252"/>
      <c r="H1103" s="252"/>
      <c r="I1103" s="252"/>
      <c r="J1103" s="252"/>
      <c r="K1103" s="252"/>
      <c r="L1103" s="252"/>
      <c r="M1103" s="769"/>
      <c r="N1103" s="777"/>
    </row>
    <row r="1104" spans="2:14" x14ac:dyDescent="0.25">
      <c r="B1104" s="252"/>
      <c r="C1104" s="265"/>
      <c r="D1104" s="252"/>
      <c r="E1104" s="252"/>
      <c r="F1104" s="252"/>
      <c r="G1104" s="252"/>
      <c r="H1104" s="252"/>
      <c r="I1104" s="252"/>
      <c r="J1104" s="252"/>
      <c r="K1104" s="252"/>
      <c r="L1104" s="252"/>
      <c r="M1104" s="769"/>
      <c r="N1104" s="777"/>
    </row>
    <row r="1105" spans="2:14" x14ac:dyDescent="0.25">
      <c r="B1105" s="252"/>
      <c r="C1105" s="265"/>
      <c r="D1105" s="252"/>
      <c r="E1105" s="252"/>
      <c r="F1105" s="252"/>
      <c r="G1105" s="252"/>
      <c r="H1105" s="252"/>
      <c r="I1105" s="252"/>
      <c r="J1105" s="252"/>
      <c r="K1105" s="252"/>
      <c r="L1105" s="252"/>
      <c r="M1105" s="769"/>
      <c r="N1105" s="777"/>
    </row>
    <row r="1106" spans="2:14" x14ac:dyDescent="0.25">
      <c r="B1106" s="252"/>
      <c r="C1106" s="265"/>
      <c r="D1106" s="252"/>
      <c r="E1106" s="252"/>
      <c r="F1106" s="252"/>
      <c r="G1106" s="252"/>
      <c r="H1106" s="252"/>
      <c r="I1106" s="252"/>
      <c r="J1106" s="252"/>
      <c r="K1106" s="252"/>
      <c r="L1106" s="252"/>
      <c r="M1106" s="769"/>
      <c r="N1106" s="777"/>
    </row>
    <row r="1107" spans="2:14" x14ac:dyDescent="0.25">
      <c r="B1107" s="252"/>
      <c r="C1107" s="265"/>
      <c r="D1107" s="252"/>
      <c r="E1107" s="252"/>
      <c r="F1107" s="252"/>
      <c r="G1107" s="252"/>
      <c r="H1107" s="252"/>
      <c r="I1107" s="252"/>
      <c r="J1107" s="252"/>
      <c r="K1107" s="252"/>
      <c r="L1107" s="252"/>
      <c r="M1107" s="769"/>
      <c r="N1107" s="777"/>
    </row>
    <row r="1108" spans="2:14" x14ac:dyDescent="0.25">
      <c r="B1108" s="252"/>
      <c r="C1108" s="265"/>
      <c r="D1108" s="252"/>
      <c r="E1108" s="252"/>
      <c r="F1108" s="252"/>
      <c r="G1108" s="252"/>
      <c r="H1108" s="252"/>
      <c r="I1108" s="252"/>
      <c r="J1108" s="252"/>
      <c r="K1108" s="252"/>
      <c r="L1108" s="252"/>
      <c r="M1108" s="769"/>
      <c r="N1108" s="777"/>
    </row>
    <row r="1109" spans="2:14" x14ac:dyDescent="0.25">
      <c r="B1109" s="252"/>
      <c r="C1109" s="265"/>
      <c r="D1109" s="252"/>
      <c r="E1109" s="252"/>
      <c r="F1109" s="252"/>
      <c r="G1109" s="252"/>
      <c r="H1109" s="252"/>
      <c r="I1109" s="252"/>
      <c r="J1109" s="252"/>
      <c r="K1109" s="252"/>
      <c r="L1109" s="252"/>
      <c r="M1109" s="769"/>
      <c r="N1109" s="777"/>
    </row>
    <row r="1110" spans="2:14" x14ac:dyDescent="0.25">
      <c r="B1110" s="252"/>
      <c r="C1110" s="265"/>
      <c r="D1110" s="252"/>
      <c r="E1110" s="252"/>
      <c r="F1110" s="252"/>
      <c r="G1110" s="252"/>
      <c r="H1110" s="252"/>
      <c r="I1110" s="252"/>
      <c r="J1110" s="252"/>
      <c r="K1110" s="252"/>
      <c r="L1110" s="252"/>
      <c r="M1110" s="769"/>
      <c r="N1110" s="777"/>
    </row>
    <row r="1111" spans="2:14" x14ac:dyDescent="0.25">
      <c r="B1111" s="252"/>
      <c r="C1111" s="265"/>
      <c r="D1111" s="252"/>
      <c r="E1111" s="252"/>
      <c r="F1111" s="252"/>
      <c r="G1111" s="252"/>
      <c r="H1111" s="252"/>
      <c r="I1111" s="252"/>
      <c r="J1111" s="252"/>
      <c r="K1111" s="252"/>
      <c r="L1111" s="252"/>
      <c r="M1111" s="769"/>
      <c r="N1111" s="777"/>
    </row>
    <row r="1112" spans="2:14" x14ac:dyDescent="0.25">
      <c r="B1112" s="252"/>
      <c r="C1112" s="265"/>
      <c r="D1112" s="252"/>
      <c r="E1112" s="252"/>
      <c r="F1112" s="252"/>
      <c r="G1112" s="252"/>
      <c r="H1112" s="252"/>
      <c r="I1112" s="252"/>
      <c r="J1112" s="252"/>
      <c r="K1112" s="252"/>
      <c r="L1112" s="252"/>
      <c r="M1112" s="769"/>
      <c r="N1112" s="777"/>
    </row>
    <row r="1113" spans="2:14" x14ac:dyDescent="0.25">
      <c r="B1113" s="252"/>
      <c r="C1113" s="265"/>
      <c r="D1113" s="252"/>
      <c r="E1113" s="252"/>
      <c r="F1113" s="252"/>
      <c r="G1113" s="252"/>
      <c r="H1113" s="252"/>
      <c r="I1113" s="252"/>
      <c r="J1113" s="252"/>
      <c r="K1113" s="252"/>
      <c r="L1113" s="252"/>
      <c r="M1113" s="769"/>
      <c r="N1113" s="777"/>
    </row>
    <row r="1114" spans="2:14" x14ac:dyDescent="0.25">
      <c r="B1114" s="252"/>
      <c r="C1114" s="265"/>
      <c r="D1114" s="252"/>
      <c r="E1114" s="252"/>
      <c r="F1114" s="252"/>
      <c r="G1114" s="252"/>
      <c r="H1114" s="252"/>
      <c r="I1114" s="252"/>
      <c r="J1114" s="252"/>
      <c r="K1114" s="252"/>
      <c r="L1114" s="252"/>
      <c r="M1114" s="769"/>
      <c r="N1114" s="777"/>
    </row>
    <row r="1115" spans="2:14" x14ac:dyDescent="0.25">
      <c r="B1115" s="252"/>
      <c r="C1115" s="265"/>
      <c r="D1115" s="252"/>
      <c r="E1115" s="252"/>
      <c r="F1115" s="252"/>
      <c r="G1115" s="252"/>
      <c r="H1115" s="252"/>
      <c r="I1115" s="252"/>
      <c r="J1115" s="252"/>
      <c r="K1115" s="252"/>
      <c r="L1115" s="252"/>
      <c r="M1115" s="769"/>
      <c r="N1115" s="777"/>
    </row>
    <row r="1116" spans="2:14" x14ac:dyDescent="0.25">
      <c r="B1116" s="252"/>
      <c r="C1116" s="265"/>
      <c r="D1116" s="252"/>
      <c r="E1116" s="252"/>
      <c r="F1116" s="252"/>
      <c r="G1116" s="252"/>
      <c r="H1116" s="252"/>
      <c r="I1116" s="252"/>
      <c r="J1116" s="252"/>
      <c r="K1116" s="252"/>
      <c r="L1116" s="252"/>
      <c r="M1116" s="769"/>
      <c r="N1116" s="777"/>
    </row>
    <row r="1117" spans="2:14" x14ac:dyDescent="0.25">
      <c r="B1117" s="252"/>
      <c r="C1117" s="265"/>
      <c r="D1117" s="252"/>
      <c r="E1117" s="252"/>
      <c r="F1117" s="252"/>
      <c r="G1117" s="252"/>
      <c r="H1117" s="252"/>
      <c r="I1117" s="252"/>
      <c r="J1117" s="252"/>
      <c r="K1117" s="252"/>
      <c r="L1117" s="252"/>
      <c r="M1117" s="769"/>
      <c r="N1117" s="777"/>
    </row>
    <row r="1118" spans="2:14" x14ac:dyDescent="0.25">
      <c r="B1118" s="252"/>
      <c r="C1118" s="265"/>
      <c r="D1118" s="252"/>
      <c r="E1118" s="252"/>
      <c r="F1118" s="252"/>
      <c r="G1118" s="252"/>
      <c r="H1118" s="252"/>
      <c r="I1118" s="252"/>
      <c r="J1118" s="252"/>
      <c r="K1118" s="252"/>
      <c r="L1118" s="252"/>
      <c r="M1118" s="769"/>
      <c r="N1118" s="777"/>
    </row>
    <row r="1119" spans="2:14" x14ac:dyDescent="0.25">
      <c r="B1119" s="252"/>
      <c r="C1119" s="265"/>
      <c r="D1119" s="252"/>
      <c r="E1119" s="252"/>
      <c r="F1119" s="252"/>
      <c r="G1119" s="252"/>
      <c r="H1119" s="252"/>
      <c r="I1119" s="252"/>
      <c r="J1119" s="252"/>
      <c r="K1119" s="252"/>
      <c r="L1119" s="252"/>
      <c r="M1119" s="769"/>
      <c r="N1119" s="777"/>
    </row>
    <row r="1120" spans="2:14" x14ac:dyDescent="0.25">
      <c r="B1120" s="252"/>
      <c r="C1120" s="265"/>
      <c r="D1120" s="252"/>
      <c r="E1120" s="252"/>
      <c r="F1120" s="252"/>
      <c r="G1120" s="252"/>
      <c r="H1120" s="252"/>
      <c r="I1120" s="252"/>
      <c r="J1120" s="252"/>
      <c r="K1120" s="252"/>
      <c r="L1120" s="252"/>
      <c r="M1120" s="769"/>
      <c r="N1120" s="777"/>
    </row>
    <row r="1121" spans="2:14" x14ac:dyDescent="0.25">
      <c r="B1121" s="252"/>
      <c r="C1121" s="265"/>
      <c r="D1121" s="252"/>
      <c r="E1121" s="252"/>
      <c r="F1121" s="252"/>
      <c r="G1121" s="252"/>
      <c r="H1121" s="252"/>
      <c r="I1121" s="252"/>
      <c r="J1121" s="252"/>
      <c r="K1121" s="252"/>
      <c r="L1121" s="252"/>
      <c r="M1121" s="769"/>
      <c r="N1121" s="777"/>
    </row>
    <row r="1122" spans="2:14" x14ac:dyDescent="0.25">
      <c r="B1122" s="252"/>
      <c r="C1122" s="265"/>
      <c r="D1122" s="252"/>
      <c r="E1122" s="252"/>
      <c r="F1122" s="252"/>
      <c r="G1122" s="252"/>
      <c r="H1122" s="252"/>
      <c r="I1122" s="252"/>
      <c r="J1122" s="252"/>
      <c r="K1122" s="252"/>
      <c r="L1122" s="252"/>
      <c r="M1122" s="769"/>
      <c r="N1122" s="777"/>
    </row>
    <row r="1123" spans="2:14" x14ac:dyDescent="0.25">
      <c r="B1123" s="252"/>
      <c r="C1123" s="265"/>
      <c r="D1123" s="252"/>
      <c r="E1123" s="252"/>
      <c r="F1123" s="252"/>
      <c r="G1123" s="252"/>
      <c r="H1123" s="252"/>
      <c r="I1123" s="252"/>
      <c r="J1123" s="252"/>
      <c r="K1123" s="252"/>
      <c r="L1123" s="252"/>
      <c r="M1123" s="769"/>
      <c r="N1123" s="777"/>
    </row>
    <row r="1124" spans="2:14" x14ac:dyDescent="0.25">
      <c r="B1124" s="252"/>
      <c r="C1124" s="265"/>
      <c r="D1124" s="252"/>
      <c r="E1124" s="252"/>
      <c r="F1124" s="252"/>
      <c r="G1124" s="252"/>
      <c r="H1124" s="252"/>
      <c r="I1124" s="252"/>
      <c r="J1124" s="252"/>
      <c r="K1124" s="252"/>
      <c r="L1124" s="252"/>
      <c r="M1124" s="769"/>
      <c r="N1124" s="777"/>
    </row>
    <row r="1125" spans="2:14" x14ac:dyDescent="0.25">
      <c r="B1125" s="252"/>
      <c r="C1125" s="265"/>
      <c r="D1125" s="252"/>
      <c r="E1125" s="252"/>
      <c r="F1125" s="252"/>
      <c r="G1125" s="252"/>
      <c r="H1125" s="252"/>
      <c r="I1125" s="252"/>
      <c r="J1125" s="252"/>
      <c r="K1125" s="252"/>
      <c r="L1125" s="252"/>
      <c r="M1125" s="769"/>
      <c r="N1125" s="777"/>
    </row>
    <row r="1126" spans="2:14" x14ac:dyDescent="0.25">
      <c r="B1126" s="252"/>
      <c r="C1126" s="265"/>
      <c r="D1126" s="252"/>
      <c r="E1126" s="252"/>
      <c r="F1126" s="252"/>
      <c r="G1126" s="252"/>
      <c r="H1126" s="252"/>
      <c r="I1126" s="252"/>
      <c r="J1126" s="252"/>
      <c r="K1126" s="252"/>
      <c r="L1126" s="252"/>
      <c r="M1126" s="769"/>
      <c r="N1126" s="777"/>
    </row>
    <row r="1127" spans="2:14" x14ac:dyDescent="0.25">
      <c r="B1127" s="252"/>
      <c r="C1127" s="265"/>
      <c r="D1127" s="252"/>
      <c r="E1127" s="252"/>
      <c r="F1127" s="252"/>
      <c r="G1127" s="252"/>
      <c r="H1127" s="252"/>
      <c r="I1127" s="252"/>
      <c r="J1127" s="252"/>
      <c r="K1127" s="252"/>
      <c r="L1127" s="252"/>
      <c r="M1127" s="769"/>
      <c r="N1127" s="777"/>
    </row>
    <row r="1128" spans="2:14" x14ac:dyDescent="0.25">
      <c r="B1128" s="252"/>
      <c r="C1128" s="265"/>
      <c r="D1128" s="252"/>
      <c r="E1128" s="252"/>
      <c r="F1128" s="252"/>
      <c r="G1128" s="252"/>
      <c r="H1128" s="252"/>
      <c r="I1128" s="252"/>
      <c r="J1128" s="252"/>
      <c r="K1128" s="252"/>
      <c r="L1128" s="252"/>
      <c r="M1128" s="769"/>
      <c r="N1128" s="777"/>
    </row>
    <row r="1129" spans="2:14" x14ac:dyDescent="0.25">
      <c r="B1129" s="252"/>
      <c r="C1129" s="265"/>
      <c r="D1129" s="252"/>
      <c r="E1129" s="252"/>
      <c r="F1129" s="252"/>
      <c r="G1129" s="252"/>
      <c r="H1129" s="252"/>
      <c r="I1129" s="252"/>
      <c r="J1129" s="252"/>
      <c r="K1129" s="252"/>
      <c r="L1129" s="252"/>
      <c r="M1129" s="769"/>
      <c r="N1129" s="777"/>
    </row>
    <row r="1130" spans="2:14" x14ac:dyDescent="0.25">
      <c r="B1130" s="252"/>
      <c r="C1130" s="265"/>
      <c r="D1130" s="252"/>
      <c r="E1130" s="252"/>
      <c r="F1130" s="252"/>
      <c r="G1130" s="252"/>
      <c r="H1130" s="252"/>
      <c r="I1130" s="252"/>
      <c r="J1130" s="252"/>
      <c r="K1130" s="252"/>
      <c r="L1130" s="252"/>
      <c r="M1130" s="769"/>
      <c r="N1130" s="777"/>
    </row>
    <row r="1131" spans="2:14" x14ac:dyDescent="0.25">
      <c r="B1131" s="252"/>
      <c r="C1131" s="265"/>
      <c r="D1131" s="252"/>
      <c r="E1131" s="252"/>
      <c r="F1131" s="252"/>
      <c r="G1131" s="252"/>
      <c r="H1131" s="252"/>
      <c r="I1131" s="252"/>
      <c r="J1131" s="252"/>
      <c r="K1131" s="252"/>
      <c r="L1131" s="252"/>
      <c r="M1131" s="769"/>
      <c r="N1131" s="777"/>
    </row>
    <row r="1132" spans="2:14" x14ac:dyDescent="0.25">
      <c r="B1132" s="252"/>
      <c r="C1132" s="265"/>
      <c r="D1132" s="252"/>
      <c r="E1132" s="252"/>
      <c r="F1132" s="252"/>
      <c r="G1132" s="252"/>
      <c r="H1132" s="252"/>
      <c r="I1132" s="252"/>
      <c r="J1132" s="252"/>
      <c r="K1132" s="252"/>
      <c r="L1132" s="252"/>
      <c r="M1132" s="769"/>
      <c r="N1132" s="777"/>
    </row>
    <row r="1133" spans="2:14" x14ac:dyDescent="0.25">
      <c r="B1133" s="252"/>
      <c r="C1133" s="265"/>
      <c r="D1133" s="252"/>
      <c r="E1133" s="252"/>
      <c r="F1133" s="252"/>
      <c r="G1133" s="252"/>
      <c r="H1133" s="252"/>
      <c r="I1133" s="252"/>
      <c r="J1133" s="252"/>
      <c r="K1133" s="252"/>
      <c r="L1133" s="252"/>
      <c r="M1133" s="769"/>
      <c r="N1133" s="777"/>
    </row>
    <row r="1134" spans="2:14" x14ac:dyDescent="0.25">
      <c r="B1134" s="252"/>
      <c r="C1134" s="265"/>
      <c r="D1134" s="252"/>
      <c r="E1134" s="252"/>
      <c r="F1134" s="252"/>
      <c r="G1134" s="252"/>
      <c r="H1134" s="252"/>
      <c r="I1134" s="252"/>
      <c r="J1134" s="252"/>
      <c r="K1134" s="252"/>
      <c r="L1134" s="252"/>
      <c r="M1134" s="769"/>
      <c r="N1134" s="777"/>
    </row>
    <row r="1135" spans="2:14" x14ac:dyDescent="0.25">
      <c r="B1135" s="252"/>
      <c r="C1135" s="265"/>
      <c r="D1135" s="252"/>
      <c r="E1135" s="252"/>
      <c r="F1135" s="252"/>
      <c r="G1135" s="252"/>
      <c r="H1135" s="252"/>
      <c r="I1135" s="252"/>
      <c r="J1135" s="252"/>
      <c r="K1135" s="252"/>
      <c r="L1135" s="252"/>
      <c r="M1135" s="769"/>
      <c r="N1135" s="777"/>
    </row>
    <row r="1136" spans="2:14" x14ac:dyDescent="0.25">
      <c r="B1136" s="252"/>
      <c r="C1136" s="265"/>
      <c r="D1136" s="252"/>
      <c r="E1136" s="252"/>
      <c r="F1136" s="252"/>
      <c r="G1136" s="252"/>
      <c r="H1136" s="252"/>
      <c r="I1136" s="252"/>
      <c r="J1136" s="252"/>
      <c r="K1136" s="252"/>
      <c r="L1136" s="252"/>
      <c r="M1136" s="769"/>
      <c r="N1136" s="777"/>
    </row>
    <row r="1137" spans="2:14" x14ac:dyDescent="0.25">
      <c r="B1137" s="252"/>
      <c r="C1137" s="265"/>
      <c r="D1137" s="252"/>
      <c r="E1137" s="252"/>
      <c r="F1137" s="252"/>
      <c r="G1137" s="252"/>
      <c r="H1137" s="252"/>
      <c r="I1137" s="252"/>
      <c r="J1137" s="252"/>
      <c r="K1137" s="252"/>
      <c r="L1137" s="252"/>
      <c r="M1137" s="769"/>
      <c r="N1137" s="777"/>
    </row>
    <row r="1138" spans="2:14" x14ac:dyDescent="0.25">
      <c r="B1138" s="252"/>
      <c r="C1138" s="265"/>
      <c r="D1138" s="252"/>
      <c r="E1138" s="252"/>
      <c r="F1138" s="252"/>
      <c r="G1138" s="252"/>
      <c r="H1138" s="252"/>
      <c r="I1138" s="252"/>
      <c r="J1138" s="252"/>
      <c r="K1138" s="252"/>
      <c r="L1138" s="252"/>
      <c r="M1138" s="769"/>
      <c r="N1138" s="777"/>
    </row>
    <row r="1139" spans="2:14" x14ac:dyDescent="0.25">
      <c r="B1139" s="252"/>
      <c r="C1139" s="265"/>
      <c r="D1139" s="252"/>
      <c r="E1139" s="252"/>
      <c r="F1139" s="252"/>
      <c r="G1139" s="252"/>
      <c r="H1139" s="252"/>
      <c r="I1139" s="252"/>
      <c r="J1139" s="252"/>
      <c r="K1139" s="252"/>
      <c r="L1139" s="252"/>
      <c r="M1139" s="769"/>
      <c r="N1139" s="777"/>
    </row>
    <row r="1140" spans="2:14" x14ac:dyDescent="0.25">
      <c r="B1140" s="252"/>
      <c r="C1140" s="265"/>
      <c r="D1140" s="252"/>
      <c r="E1140" s="252"/>
      <c r="F1140" s="252"/>
      <c r="G1140" s="252"/>
      <c r="H1140" s="252"/>
      <c r="I1140" s="252"/>
      <c r="J1140" s="252"/>
      <c r="K1140" s="252"/>
      <c r="L1140" s="252"/>
      <c r="M1140" s="769"/>
      <c r="N1140" s="777"/>
    </row>
    <row r="1141" spans="2:14" x14ac:dyDescent="0.25">
      <c r="B1141" s="252"/>
      <c r="C1141" s="265"/>
      <c r="D1141" s="252"/>
      <c r="E1141" s="252"/>
      <c r="F1141" s="252"/>
      <c r="G1141" s="252"/>
      <c r="H1141" s="252"/>
      <c r="I1141" s="252"/>
      <c r="J1141" s="252"/>
      <c r="K1141" s="252"/>
      <c r="L1141" s="252"/>
      <c r="M1141" s="769"/>
      <c r="N1141" s="777"/>
    </row>
    <row r="1142" spans="2:14" x14ac:dyDescent="0.25">
      <c r="B1142" s="252"/>
      <c r="C1142" s="265"/>
      <c r="D1142" s="252"/>
      <c r="E1142" s="252"/>
      <c r="F1142" s="252"/>
      <c r="G1142" s="252"/>
      <c r="H1142" s="252"/>
      <c r="I1142" s="252"/>
      <c r="J1142" s="252"/>
      <c r="K1142" s="252"/>
      <c r="L1142" s="252"/>
      <c r="M1142" s="769"/>
      <c r="N1142" s="777"/>
    </row>
    <row r="1143" spans="2:14" x14ac:dyDescent="0.25">
      <c r="B1143" s="252"/>
      <c r="C1143" s="265"/>
      <c r="D1143" s="252"/>
      <c r="E1143" s="252"/>
      <c r="F1143" s="252"/>
      <c r="G1143" s="252"/>
      <c r="H1143" s="252"/>
      <c r="I1143" s="252"/>
      <c r="J1143" s="252"/>
      <c r="K1143" s="252"/>
      <c r="L1143" s="252"/>
      <c r="M1143" s="769"/>
      <c r="N1143" s="777"/>
    </row>
    <row r="1144" spans="2:14" x14ac:dyDescent="0.25">
      <c r="B1144" s="252"/>
      <c r="C1144" s="265"/>
      <c r="D1144" s="252"/>
      <c r="E1144" s="252"/>
      <c r="F1144" s="252"/>
      <c r="G1144" s="252"/>
      <c r="H1144" s="252"/>
      <c r="I1144" s="252"/>
      <c r="J1144" s="252"/>
      <c r="K1144" s="252"/>
      <c r="L1144" s="252"/>
      <c r="M1144" s="769"/>
      <c r="N1144" s="777"/>
    </row>
    <row r="1145" spans="2:14" x14ac:dyDescent="0.25">
      <c r="B1145" s="252"/>
      <c r="C1145" s="265"/>
      <c r="D1145" s="252"/>
      <c r="E1145" s="252"/>
      <c r="F1145" s="252"/>
      <c r="G1145" s="252"/>
      <c r="H1145" s="252"/>
      <c r="I1145" s="252"/>
      <c r="J1145" s="252"/>
      <c r="K1145" s="252"/>
      <c r="L1145" s="252"/>
      <c r="M1145" s="769"/>
      <c r="N1145" s="777"/>
    </row>
    <row r="1146" spans="2:14" x14ac:dyDescent="0.25">
      <c r="B1146" s="252"/>
      <c r="C1146" s="265"/>
      <c r="D1146" s="252"/>
      <c r="E1146" s="252"/>
      <c r="F1146" s="252"/>
      <c r="G1146" s="252"/>
      <c r="H1146" s="252"/>
      <c r="I1146" s="252"/>
      <c r="J1146" s="252"/>
      <c r="K1146" s="252"/>
      <c r="L1146" s="252"/>
      <c r="M1146" s="769"/>
      <c r="N1146" s="777"/>
    </row>
    <row r="1147" spans="2:14" x14ac:dyDescent="0.25">
      <c r="B1147" s="252"/>
      <c r="C1147" s="265"/>
      <c r="D1147" s="252"/>
      <c r="E1147" s="252"/>
      <c r="F1147" s="252"/>
      <c r="G1147" s="252"/>
      <c r="H1147" s="252"/>
      <c r="I1147" s="252"/>
      <c r="J1147" s="252"/>
      <c r="K1147" s="252"/>
      <c r="L1147" s="252"/>
      <c r="M1147" s="769"/>
      <c r="N1147" s="777"/>
    </row>
    <row r="1148" spans="2:14" x14ac:dyDescent="0.25">
      <c r="B1148" s="252"/>
      <c r="C1148" s="265"/>
      <c r="D1148" s="252"/>
      <c r="E1148" s="252"/>
      <c r="F1148" s="252"/>
      <c r="G1148" s="252"/>
      <c r="H1148" s="252"/>
      <c r="I1148" s="252"/>
      <c r="J1148" s="252"/>
      <c r="K1148" s="252"/>
      <c r="L1148" s="252"/>
      <c r="M1148" s="769"/>
      <c r="N1148" s="777"/>
    </row>
    <row r="1149" spans="2:14" x14ac:dyDescent="0.25">
      <c r="B1149" s="252"/>
      <c r="C1149" s="265"/>
      <c r="D1149" s="252"/>
      <c r="E1149" s="252"/>
      <c r="F1149" s="252"/>
      <c r="G1149" s="252"/>
      <c r="H1149" s="252"/>
      <c r="I1149" s="252"/>
      <c r="J1149" s="252"/>
      <c r="K1149" s="252"/>
      <c r="L1149" s="252"/>
      <c r="M1149" s="769"/>
      <c r="N1149" s="777"/>
    </row>
    <row r="1150" spans="2:14" x14ac:dyDescent="0.25">
      <c r="B1150" s="252"/>
      <c r="C1150" s="265"/>
      <c r="D1150" s="252"/>
      <c r="E1150" s="252"/>
      <c r="F1150" s="252"/>
      <c r="G1150" s="252"/>
      <c r="H1150" s="252"/>
      <c r="I1150" s="252"/>
      <c r="J1150" s="252"/>
      <c r="K1150" s="252"/>
      <c r="L1150" s="252"/>
      <c r="M1150" s="769"/>
      <c r="N1150" s="777"/>
    </row>
    <row r="1151" spans="2:14" x14ac:dyDescent="0.25">
      <c r="B1151" s="252"/>
      <c r="C1151" s="265"/>
      <c r="D1151" s="252"/>
      <c r="E1151" s="252"/>
      <c r="F1151" s="252"/>
      <c r="G1151" s="252"/>
      <c r="H1151" s="252"/>
      <c r="I1151" s="252"/>
      <c r="J1151" s="252"/>
      <c r="K1151" s="252"/>
      <c r="L1151" s="252"/>
      <c r="M1151" s="769"/>
      <c r="N1151" s="777"/>
    </row>
    <row r="1152" spans="2:14" x14ac:dyDescent="0.25">
      <c r="B1152" s="252"/>
      <c r="C1152" s="265"/>
      <c r="D1152" s="252"/>
      <c r="E1152" s="252"/>
      <c r="F1152" s="252"/>
      <c r="G1152" s="252"/>
      <c r="H1152" s="252"/>
      <c r="I1152" s="252"/>
      <c r="J1152" s="252"/>
      <c r="K1152" s="252"/>
      <c r="L1152" s="252"/>
      <c r="M1152" s="769"/>
      <c r="N1152" s="777"/>
    </row>
    <row r="1153" spans="2:14" x14ac:dyDescent="0.25">
      <c r="B1153" s="252"/>
      <c r="C1153" s="265"/>
      <c r="D1153" s="252"/>
      <c r="E1153" s="252"/>
      <c r="F1153" s="252"/>
      <c r="G1153" s="252"/>
      <c r="H1153" s="252"/>
      <c r="I1153" s="252"/>
      <c r="J1153" s="252"/>
      <c r="K1153" s="252"/>
      <c r="L1153" s="252"/>
      <c r="M1153" s="769"/>
      <c r="N1153" s="777"/>
    </row>
    <row r="1154" spans="2:14" x14ac:dyDescent="0.25">
      <c r="B1154" s="252"/>
      <c r="C1154" s="265"/>
      <c r="D1154" s="252"/>
      <c r="E1154" s="252"/>
      <c r="F1154" s="252"/>
      <c r="G1154" s="252"/>
      <c r="H1154" s="252"/>
      <c r="I1154" s="252"/>
      <c r="J1154" s="252"/>
      <c r="K1154" s="252"/>
      <c r="L1154" s="252"/>
      <c r="M1154" s="769"/>
      <c r="N1154" s="777"/>
    </row>
    <row r="1155" spans="2:14" x14ac:dyDescent="0.25">
      <c r="B1155" s="252"/>
      <c r="C1155" s="265"/>
      <c r="D1155" s="252"/>
      <c r="E1155" s="252"/>
      <c r="F1155" s="252"/>
      <c r="G1155" s="252"/>
      <c r="H1155" s="252"/>
      <c r="I1155" s="252"/>
      <c r="J1155" s="252"/>
      <c r="K1155" s="252"/>
      <c r="L1155" s="252"/>
      <c r="M1155" s="769"/>
      <c r="N1155" s="777"/>
    </row>
    <row r="1156" spans="2:14" x14ac:dyDescent="0.25">
      <c r="B1156" s="252"/>
      <c r="C1156" s="265"/>
      <c r="D1156" s="252"/>
      <c r="E1156" s="252"/>
      <c r="F1156" s="252"/>
      <c r="G1156" s="252"/>
      <c r="H1156" s="252"/>
      <c r="I1156" s="252"/>
      <c r="J1156" s="252"/>
      <c r="K1156" s="252"/>
      <c r="L1156" s="252"/>
      <c r="M1156" s="769"/>
      <c r="N1156" s="777"/>
    </row>
    <row r="1157" spans="2:14" x14ac:dyDescent="0.25">
      <c r="B1157" s="252"/>
      <c r="C1157" s="265"/>
      <c r="D1157" s="252"/>
      <c r="E1157" s="252"/>
      <c r="F1157" s="252"/>
      <c r="G1157" s="252"/>
      <c r="H1157" s="252"/>
      <c r="I1157" s="252"/>
      <c r="J1157" s="252"/>
      <c r="K1157" s="252"/>
      <c r="L1157" s="252"/>
      <c r="M1157" s="769"/>
      <c r="N1157" s="777"/>
    </row>
    <row r="1158" spans="2:14" x14ac:dyDescent="0.25">
      <c r="B1158" s="252"/>
      <c r="C1158" s="265"/>
      <c r="D1158" s="252"/>
      <c r="E1158" s="252"/>
      <c r="F1158" s="252"/>
      <c r="G1158" s="252"/>
      <c r="H1158" s="252"/>
      <c r="I1158" s="252"/>
      <c r="J1158" s="252"/>
      <c r="K1158" s="252"/>
      <c r="L1158" s="252"/>
      <c r="M1158" s="769"/>
      <c r="N1158" s="777"/>
    </row>
    <row r="1159" spans="2:14" x14ac:dyDescent="0.25">
      <c r="B1159" s="252"/>
      <c r="C1159" s="265"/>
      <c r="D1159" s="252"/>
      <c r="E1159" s="252"/>
      <c r="F1159" s="252"/>
      <c r="G1159" s="252"/>
      <c r="H1159" s="252"/>
      <c r="I1159" s="252"/>
      <c r="J1159" s="252"/>
      <c r="K1159" s="252"/>
      <c r="L1159" s="252"/>
      <c r="M1159" s="769"/>
      <c r="N1159" s="777"/>
    </row>
    <row r="1160" spans="2:14" x14ac:dyDescent="0.25">
      <c r="B1160" s="252"/>
      <c r="C1160" s="265"/>
      <c r="D1160" s="252"/>
      <c r="E1160" s="252"/>
      <c r="F1160" s="252"/>
      <c r="G1160" s="252"/>
      <c r="H1160" s="252"/>
      <c r="I1160" s="252"/>
      <c r="J1160" s="252"/>
      <c r="K1160" s="252"/>
      <c r="L1160" s="252"/>
      <c r="M1160" s="769"/>
      <c r="N1160" s="777"/>
    </row>
    <row r="1161" spans="2:14" x14ac:dyDescent="0.25">
      <c r="B1161" s="252"/>
      <c r="C1161" s="265"/>
      <c r="D1161" s="252"/>
      <c r="E1161" s="252"/>
      <c r="F1161" s="252"/>
      <c r="G1161" s="252"/>
      <c r="H1161" s="252"/>
      <c r="I1161" s="252"/>
      <c r="J1161" s="252"/>
      <c r="K1161" s="252"/>
      <c r="L1161" s="252"/>
      <c r="M1161" s="769"/>
      <c r="N1161" s="777"/>
    </row>
    <row r="1162" spans="2:14" x14ac:dyDescent="0.25">
      <c r="B1162" s="252"/>
      <c r="C1162" s="265"/>
      <c r="D1162" s="252"/>
      <c r="E1162" s="252"/>
      <c r="F1162" s="252"/>
      <c r="G1162" s="252"/>
      <c r="H1162" s="252"/>
      <c r="I1162" s="252"/>
      <c r="J1162" s="252"/>
      <c r="K1162" s="252"/>
      <c r="L1162" s="252"/>
      <c r="M1162" s="769"/>
      <c r="N1162" s="777"/>
    </row>
    <row r="1163" spans="2:14" x14ac:dyDescent="0.25">
      <c r="B1163" s="252"/>
      <c r="C1163" s="265"/>
      <c r="D1163" s="252"/>
      <c r="E1163" s="252"/>
      <c r="F1163" s="252"/>
      <c r="G1163" s="252"/>
      <c r="H1163" s="252"/>
      <c r="I1163" s="252"/>
      <c r="J1163" s="252"/>
      <c r="K1163" s="252"/>
      <c r="L1163" s="252"/>
      <c r="M1163" s="769"/>
      <c r="N1163" s="777"/>
    </row>
    <row r="1164" spans="2:14" x14ac:dyDescent="0.25">
      <c r="B1164" s="252"/>
      <c r="C1164" s="265"/>
      <c r="D1164" s="252"/>
      <c r="E1164" s="252"/>
      <c r="F1164" s="252"/>
      <c r="G1164" s="252"/>
      <c r="H1164" s="252"/>
      <c r="I1164" s="252"/>
      <c r="J1164" s="252"/>
      <c r="K1164" s="252"/>
      <c r="L1164" s="252"/>
      <c r="M1164" s="769"/>
      <c r="N1164" s="777"/>
    </row>
    <row r="1165" spans="2:14" x14ac:dyDescent="0.25">
      <c r="B1165" s="252"/>
      <c r="C1165" s="265"/>
      <c r="D1165" s="252"/>
      <c r="E1165" s="252"/>
      <c r="F1165" s="252"/>
      <c r="G1165" s="252"/>
      <c r="H1165" s="252"/>
      <c r="I1165" s="252"/>
      <c r="J1165" s="252"/>
      <c r="K1165" s="252"/>
      <c r="L1165" s="252"/>
      <c r="M1165" s="769"/>
      <c r="N1165" s="777"/>
    </row>
    <row r="1166" spans="2:14" x14ac:dyDescent="0.25">
      <c r="B1166" s="252"/>
      <c r="C1166" s="265"/>
      <c r="D1166" s="252"/>
      <c r="E1166" s="252"/>
      <c r="F1166" s="252"/>
      <c r="G1166" s="252"/>
      <c r="H1166" s="252"/>
      <c r="I1166" s="252"/>
      <c r="J1166" s="252"/>
      <c r="K1166" s="252"/>
      <c r="L1166" s="252"/>
      <c r="M1166" s="769"/>
      <c r="N1166" s="777"/>
    </row>
    <row r="1167" spans="2:14" x14ac:dyDescent="0.25">
      <c r="B1167" s="252"/>
      <c r="C1167" s="265"/>
      <c r="D1167" s="252"/>
      <c r="E1167" s="252"/>
      <c r="F1167" s="252"/>
      <c r="G1167" s="252"/>
      <c r="H1167" s="252"/>
      <c r="I1167" s="252"/>
      <c r="J1167" s="252"/>
      <c r="K1167" s="252"/>
      <c r="L1167" s="252"/>
      <c r="M1167" s="769"/>
      <c r="N1167" s="777"/>
    </row>
    <row r="1168" spans="2:14" x14ac:dyDescent="0.25">
      <c r="B1168" s="252"/>
      <c r="C1168" s="265"/>
      <c r="D1168" s="252"/>
      <c r="E1168" s="252"/>
      <c r="F1168" s="252"/>
      <c r="G1168" s="252"/>
      <c r="H1168" s="252"/>
      <c r="I1168" s="252"/>
      <c r="J1168" s="252"/>
      <c r="K1168" s="252"/>
      <c r="L1168" s="252"/>
      <c r="M1168" s="769"/>
      <c r="N1168" s="777"/>
    </row>
    <row r="1169" spans="2:14" x14ac:dyDescent="0.25">
      <c r="B1169" s="252"/>
      <c r="C1169" s="265"/>
      <c r="D1169" s="252"/>
      <c r="E1169" s="252"/>
      <c r="F1169" s="252"/>
      <c r="G1169" s="252"/>
      <c r="H1169" s="252"/>
      <c r="I1169" s="252"/>
      <c r="J1169" s="252"/>
      <c r="K1169" s="252"/>
      <c r="L1169" s="252"/>
      <c r="M1169" s="769"/>
      <c r="N1169" s="777"/>
    </row>
    <row r="1170" spans="2:14" x14ac:dyDescent="0.25">
      <c r="B1170" s="252"/>
      <c r="C1170" s="265"/>
      <c r="D1170" s="252"/>
      <c r="E1170" s="252"/>
      <c r="F1170" s="252"/>
      <c r="G1170" s="252"/>
      <c r="H1170" s="252"/>
      <c r="I1170" s="252"/>
      <c r="J1170" s="252"/>
      <c r="K1170" s="252"/>
      <c r="L1170" s="252"/>
      <c r="M1170" s="769"/>
      <c r="N1170" s="777"/>
    </row>
    <row r="1171" spans="2:14" x14ac:dyDescent="0.25">
      <c r="B1171" s="252"/>
      <c r="C1171" s="265"/>
      <c r="D1171" s="252"/>
      <c r="E1171" s="252"/>
      <c r="F1171" s="252"/>
      <c r="G1171" s="252"/>
      <c r="H1171" s="252"/>
      <c r="I1171" s="252"/>
      <c r="J1171" s="252"/>
      <c r="K1171" s="252"/>
      <c r="L1171" s="252"/>
      <c r="M1171" s="769"/>
      <c r="N1171" s="777"/>
    </row>
    <row r="1172" spans="2:14" x14ac:dyDescent="0.25">
      <c r="B1172" s="252"/>
      <c r="C1172" s="265"/>
      <c r="D1172" s="252"/>
      <c r="E1172" s="252"/>
      <c r="F1172" s="252"/>
      <c r="G1172" s="252"/>
      <c r="H1172" s="252"/>
      <c r="I1172" s="252"/>
      <c r="J1172" s="252"/>
      <c r="K1172" s="252"/>
      <c r="L1172" s="252"/>
      <c r="M1172" s="769"/>
      <c r="N1172" s="777"/>
    </row>
    <row r="1173" spans="2:14" x14ac:dyDescent="0.25">
      <c r="B1173" s="252"/>
      <c r="C1173" s="265"/>
      <c r="D1173" s="252"/>
      <c r="E1173" s="252"/>
      <c r="F1173" s="252"/>
      <c r="G1173" s="252"/>
      <c r="H1173" s="252"/>
      <c r="I1173" s="252"/>
      <c r="J1173" s="252"/>
      <c r="K1173" s="252"/>
      <c r="L1173" s="252"/>
      <c r="M1173" s="769"/>
      <c r="N1173" s="777"/>
    </row>
    <row r="1174" spans="2:14" x14ac:dyDescent="0.25">
      <c r="B1174" s="252"/>
      <c r="C1174" s="265"/>
      <c r="D1174" s="252"/>
      <c r="E1174" s="252"/>
      <c r="F1174" s="252"/>
      <c r="G1174" s="252"/>
      <c r="H1174" s="252"/>
      <c r="I1174" s="252"/>
      <c r="J1174" s="252"/>
      <c r="K1174" s="252"/>
      <c r="L1174" s="252"/>
      <c r="M1174" s="769"/>
      <c r="N1174" s="777"/>
    </row>
    <row r="1175" spans="2:14" x14ac:dyDescent="0.25">
      <c r="B1175" s="252"/>
      <c r="C1175" s="265"/>
      <c r="D1175" s="252"/>
      <c r="E1175" s="252"/>
      <c r="F1175" s="252"/>
      <c r="G1175" s="252"/>
      <c r="H1175" s="252"/>
      <c r="I1175" s="252"/>
      <c r="J1175" s="252"/>
      <c r="K1175" s="252"/>
      <c r="L1175" s="252"/>
      <c r="M1175" s="769"/>
      <c r="N1175" s="777"/>
    </row>
    <row r="1176" spans="2:14" x14ac:dyDescent="0.25">
      <c r="B1176" s="252"/>
      <c r="C1176" s="265"/>
      <c r="D1176" s="252"/>
      <c r="E1176" s="252"/>
      <c r="F1176" s="252"/>
      <c r="G1176" s="252"/>
      <c r="H1176" s="252"/>
      <c r="I1176" s="252"/>
      <c r="J1176" s="252"/>
      <c r="K1176" s="252"/>
      <c r="L1176" s="252"/>
      <c r="M1176" s="769"/>
      <c r="N1176" s="777"/>
    </row>
    <row r="1177" spans="2:14" x14ac:dyDescent="0.25">
      <c r="B1177" s="252"/>
      <c r="C1177" s="265"/>
      <c r="D1177" s="252"/>
      <c r="E1177" s="252"/>
      <c r="F1177" s="252"/>
      <c r="G1177" s="252"/>
      <c r="H1177" s="252"/>
      <c r="I1177" s="252"/>
      <c r="J1177" s="252"/>
      <c r="K1177" s="252"/>
      <c r="L1177" s="252"/>
      <c r="M1177" s="769"/>
      <c r="N1177" s="777"/>
    </row>
    <row r="1178" spans="2:14" x14ac:dyDescent="0.25">
      <c r="B1178" s="252"/>
      <c r="C1178" s="265"/>
      <c r="D1178" s="252"/>
      <c r="E1178" s="252"/>
      <c r="F1178" s="252"/>
      <c r="G1178" s="252"/>
      <c r="H1178" s="252"/>
      <c r="I1178" s="252"/>
      <c r="J1178" s="252"/>
      <c r="K1178" s="252"/>
      <c r="L1178" s="252"/>
      <c r="M1178" s="769"/>
      <c r="N1178" s="777"/>
    </row>
    <row r="1179" spans="2:14" x14ac:dyDescent="0.25">
      <c r="B1179" s="252"/>
      <c r="C1179" s="265"/>
      <c r="D1179" s="252"/>
      <c r="E1179" s="252"/>
      <c r="F1179" s="252"/>
      <c r="G1179" s="252"/>
      <c r="H1179" s="252"/>
      <c r="I1179" s="252"/>
      <c r="J1179" s="252"/>
      <c r="K1179" s="252"/>
      <c r="L1179" s="252"/>
      <c r="M1179" s="769"/>
      <c r="N1179" s="777"/>
    </row>
    <row r="1180" spans="2:14" x14ac:dyDescent="0.25">
      <c r="B1180" s="252"/>
      <c r="C1180" s="265"/>
      <c r="D1180" s="252"/>
      <c r="E1180" s="252"/>
      <c r="F1180" s="252"/>
      <c r="G1180" s="252"/>
      <c r="H1180" s="252"/>
      <c r="I1180" s="252"/>
      <c r="J1180" s="252"/>
      <c r="K1180" s="252"/>
      <c r="L1180" s="252"/>
      <c r="M1180" s="769"/>
      <c r="N1180" s="777"/>
    </row>
    <row r="1181" spans="2:14" x14ac:dyDescent="0.25">
      <c r="B1181" s="252"/>
      <c r="C1181" s="265"/>
      <c r="D1181" s="252"/>
      <c r="E1181" s="252"/>
      <c r="F1181" s="252"/>
      <c r="G1181" s="252"/>
      <c r="H1181" s="252"/>
      <c r="I1181" s="252"/>
      <c r="J1181" s="252"/>
      <c r="K1181" s="252"/>
      <c r="L1181" s="252"/>
      <c r="M1181" s="769"/>
      <c r="N1181" s="777"/>
    </row>
    <row r="1182" spans="2:14" x14ac:dyDescent="0.25">
      <c r="B1182" s="252"/>
      <c r="C1182" s="265"/>
      <c r="D1182" s="252"/>
      <c r="E1182" s="252"/>
      <c r="F1182" s="252"/>
      <c r="G1182" s="252"/>
      <c r="H1182" s="252"/>
      <c r="I1182" s="252"/>
      <c r="J1182" s="252"/>
      <c r="K1182" s="252"/>
      <c r="L1182" s="252"/>
      <c r="M1182" s="769"/>
      <c r="N1182" s="777"/>
    </row>
    <row r="1183" spans="2:14" x14ac:dyDescent="0.25">
      <c r="B1183" s="252"/>
      <c r="C1183" s="265"/>
      <c r="D1183" s="252"/>
      <c r="E1183" s="252"/>
      <c r="F1183" s="252"/>
      <c r="G1183" s="252"/>
      <c r="H1183" s="252"/>
      <c r="I1183" s="252"/>
      <c r="J1183" s="252"/>
      <c r="K1183" s="252"/>
      <c r="L1183" s="252"/>
      <c r="M1183" s="769"/>
      <c r="N1183" s="777"/>
    </row>
    <row r="1184" spans="2:14" x14ac:dyDescent="0.25">
      <c r="B1184" s="252"/>
      <c r="C1184" s="265"/>
      <c r="D1184" s="252"/>
      <c r="E1184" s="252"/>
      <c r="F1184" s="252"/>
      <c r="G1184" s="252"/>
      <c r="H1184" s="252"/>
      <c r="I1184" s="252"/>
      <c r="J1184" s="252"/>
      <c r="K1184" s="252"/>
      <c r="L1184" s="252"/>
      <c r="M1184" s="769"/>
      <c r="N1184" s="777"/>
    </row>
    <row r="1185" spans="2:14" x14ac:dyDescent="0.25">
      <c r="B1185" s="252"/>
      <c r="C1185" s="265"/>
      <c r="D1185" s="252"/>
      <c r="E1185" s="252"/>
      <c r="F1185" s="252"/>
      <c r="G1185" s="252"/>
      <c r="H1185" s="252"/>
      <c r="I1185" s="252"/>
      <c r="J1185" s="252"/>
      <c r="K1185" s="252"/>
      <c r="L1185" s="252"/>
      <c r="M1185" s="769"/>
      <c r="N1185" s="777"/>
    </row>
    <row r="1186" spans="2:14" x14ac:dyDescent="0.25">
      <c r="B1186" s="252"/>
      <c r="C1186" s="265"/>
      <c r="D1186" s="252"/>
      <c r="E1186" s="252"/>
      <c r="F1186" s="252"/>
      <c r="G1186" s="252"/>
      <c r="H1186" s="252"/>
      <c r="I1186" s="252"/>
      <c r="J1186" s="252"/>
      <c r="K1186" s="252"/>
      <c r="L1186" s="252"/>
      <c r="M1186" s="769"/>
      <c r="N1186" s="777"/>
    </row>
    <row r="1187" spans="2:14" x14ac:dyDescent="0.25">
      <c r="B1187" s="252"/>
      <c r="C1187" s="265"/>
      <c r="D1187" s="252"/>
      <c r="E1187" s="252"/>
      <c r="F1187" s="252"/>
      <c r="G1187" s="252"/>
      <c r="H1187" s="252"/>
      <c r="I1187" s="252"/>
      <c r="J1187" s="252"/>
      <c r="K1187" s="252"/>
      <c r="L1187" s="252"/>
      <c r="M1187" s="769"/>
      <c r="N1187" s="777"/>
    </row>
    <row r="1188" spans="2:14" x14ac:dyDescent="0.25">
      <c r="B1188" s="252"/>
      <c r="C1188" s="265"/>
      <c r="D1188" s="252"/>
      <c r="E1188" s="252"/>
      <c r="F1188" s="252"/>
      <c r="G1188" s="252"/>
      <c r="H1188" s="252"/>
      <c r="I1188" s="252"/>
      <c r="J1188" s="252"/>
      <c r="K1188" s="252"/>
      <c r="L1188" s="252"/>
      <c r="M1188" s="769"/>
      <c r="N1188" s="777"/>
    </row>
    <row r="1189" spans="2:14" x14ac:dyDescent="0.25">
      <c r="B1189" s="252"/>
      <c r="C1189" s="265"/>
      <c r="D1189" s="252"/>
      <c r="E1189" s="252"/>
      <c r="F1189" s="252"/>
      <c r="G1189" s="252"/>
      <c r="H1189" s="252"/>
      <c r="I1189" s="252"/>
      <c r="J1189" s="252"/>
      <c r="K1189" s="252"/>
      <c r="L1189" s="252"/>
      <c r="M1189" s="769"/>
      <c r="N1189" s="777"/>
    </row>
    <row r="1190" spans="2:14" x14ac:dyDescent="0.25">
      <c r="B1190" s="252"/>
      <c r="C1190" s="265"/>
      <c r="D1190" s="252"/>
      <c r="E1190" s="252"/>
      <c r="F1190" s="252"/>
      <c r="G1190" s="252"/>
      <c r="H1190" s="252"/>
      <c r="I1190" s="252"/>
      <c r="J1190" s="252"/>
      <c r="K1190" s="252"/>
      <c r="L1190" s="252"/>
      <c r="M1190" s="769"/>
      <c r="N1190" s="777"/>
    </row>
    <row r="1191" spans="2:14" x14ac:dyDescent="0.25">
      <c r="B1191" s="252"/>
      <c r="C1191" s="265"/>
      <c r="D1191" s="252"/>
      <c r="E1191" s="252"/>
      <c r="F1191" s="252"/>
      <c r="G1191" s="252"/>
      <c r="H1191" s="252"/>
      <c r="I1191" s="252"/>
      <c r="J1191" s="252"/>
      <c r="K1191" s="252"/>
      <c r="L1191" s="252"/>
      <c r="M1191" s="769"/>
      <c r="N1191" s="777"/>
    </row>
    <row r="1192" spans="2:14" x14ac:dyDescent="0.25">
      <c r="B1192" s="252"/>
      <c r="C1192" s="265"/>
      <c r="D1192" s="252"/>
      <c r="E1192" s="252"/>
      <c r="F1192" s="252"/>
      <c r="G1192" s="252"/>
      <c r="H1192" s="252"/>
      <c r="I1192" s="252"/>
      <c r="J1192" s="252"/>
      <c r="K1192" s="252"/>
      <c r="L1192" s="252"/>
      <c r="M1192" s="769"/>
      <c r="N1192" s="777"/>
    </row>
    <row r="1193" spans="2:14" x14ac:dyDescent="0.25">
      <c r="B1193" s="252"/>
      <c r="C1193" s="265"/>
      <c r="D1193" s="252"/>
      <c r="E1193" s="252"/>
      <c r="F1193" s="252"/>
      <c r="G1193" s="252"/>
      <c r="H1193" s="252"/>
      <c r="I1193" s="252"/>
      <c r="J1193" s="252"/>
      <c r="K1193" s="252"/>
      <c r="L1193" s="252"/>
      <c r="M1193" s="769"/>
      <c r="N1193" s="777"/>
    </row>
    <row r="1194" spans="2:14" x14ac:dyDescent="0.25">
      <c r="B1194" s="252"/>
      <c r="C1194" s="265"/>
      <c r="D1194" s="252"/>
      <c r="E1194" s="252"/>
      <c r="F1194" s="252"/>
      <c r="G1194" s="252"/>
      <c r="H1194" s="252"/>
      <c r="I1194" s="252"/>
      <c r="J1194" s="252"/>
      <c r="K1194" s="252"/>
      <c r="L1194" s="252"/>
      <c r="M1194" s="769"/>
      <c r="N1194" s="777"/>
    </row>
    <row r="1195" spans="2:14" x14ac:dyDescent="0.25">
      <c r="B1195" s="252"/>
      <c r="C1195" s="265"/>
      <c r="D1195" s="252"/>
      <c r="E1195" s="252"/>
      <c r="F1195" s="252"/>
      <c r="G1195" s="252"/>
      <c r="H1195" s="252"/>
      <c r="I1195" s="252"/>
      <c r="J1195" s="252"/>
      <c r="K1195" s="252"/>
      <c r="L1195" s="252"/>
      <c r="M1195" s="769"/>
      <c r="N1195" s="777"/>
    </row>
    <row r="1196" spans="2:14" x14ac:dyDescent="0.25">
      <c r="B1196" s="252"/>
      <c r="C1196" s="265"/>
      <c r="D1196" s="252"/>
      <c r="E1196" s="252"/>
      <c r="F1196" s="252"/>
      <c r="G1196" s="252"/>
      <c r="H1196" s="252"/>
      <c r="I1196" s="252"/>
      <c r="J1196" s="252"/>
      <c r="K1196" s="252"/>
      <c r="L1196" s="252"/>
      <c r="M1196" s="769"/>
      <c r="N1196" s="777"/>
    </row>
    <row r="1197" spans="2:14" x14ac:dyDescent="0.25">
      <c r="B1197" s="252"/>
      <c r="C1197" s="265"/>
      <c r="D1197" s="252"/>
      <c r="E1197" s="252"/>
      <c r="F1197" s="252"/>
      <c r="G1197" s="252"/>
      <c r="H1197" s="252"/>
      <c r="I1197" s="252"/>
      <c r="J1197" s="252"/>
      <c r="K1197" s="252"/>
      <c r="L1197" s="252"/>
      <c r="M1197" s="769"/>
      <c r="N1197" s="777"/>
    </row>
    <row r="1198" spans="2:14" x14ac:dyDescent="0.25">
      <c r="B1198" s="252"/>
      <c r="C1198" s="265"/>
      <c r="D1198" s="252"/>
      <c r="E1198" s="252"/>
      <c r="F1198" s="252"/>
      <c r="G1198" s="252"/>
      <c r="H1198" s="252"/>
      <c r="I1198" s="252"/>
      <c r="J1198" s="252"/>
      <c r="K1198" s="252"/>
      <c r="L1198" s="252"/>
      <c r="M1198" s="769"/>
      <c r="N1198" s="777"/>
    </row>
    <row r="1199" spans="2:14" x14ac:dyDescent="0.25">
      <c r="B1199" s="252"/>
      <c r="C1199" s="265"/>
      <c r="D1199" s="252"/>
      <c r="E1199" s="252"/>
      <c r="F1199" s="252"/>
      <c r="G1199" s="252"/>
      <c r="H1199" s="252"/>
      <c r="I1199" s="252"/>
      <c r="J1199" s="252"/>
      <c r="K1199" s="252"/>
      <c r="L1199" s="252"/>
      <c r="M1199" s="769"/>
      <c r="N1199" s="777"/>
    </row>
    <row r="1200" spans="2:14" x14ac:dyDescent="0.25">
      <c r="B1200" s="252"/>
      <c r="C1200" s="265"/>
      <c r="D1200" s="252"/>
      <c r="E1200" s="252"/>
      <c r="F1200" s="252"/>
      <c r="G1200" s="252"/>
      <c r="H1200" s="252"/>
      <c r="I1200" s="252"/>
      <c r="J1200" s="252"/>
      <c r="K1200" s="252"/>
      <c r="L1200" s="252"/>
      <c r="M1200" s="769"/>
      <c r="N1200" s="777"/>
    </row>
    <row r="1201" spans="2:14" x14ac:dyDescent="0.25">
      <c r="B1201" s="252"/>
      <c r="C1201" s="265"/>
      <c r="D1201" s="252"/>
      <c r="E1201" s="252"/>
      <c r="F1201" s="252"/>
      <c r="G1201" s="252"/>
      <c r="H1201" s="252"/>
      <c r="I1201" s="252"/>
      <c r="J1201" s="252"/>
      <c r="K1201" s="252"/>
      <c r="L1201" s="252"/>
      <c r="M1201" s="769"/>
      <c r="N1201" s="777"/>
    </row>
    <row r="1202" spans="2:14" x14ac:dyDescent="0.25">
      <c r="B1202" s="252"/>
      <c r="C1202" s="265"/>
      <c r="D1202" s="252"/>
      <c r="E1202" s="252"/>
      <c r="F1202" s="252"/>
      <c r="G1202" s="252"/>
      <c r="H1202" s="252"/>
      <c r="I1202" s="252"/>
      <c r="J1202" s="252"/>
      <c r="K1202" s="252"/>
      <c r="L1202" s="252"/>
      <c r="M1202" s="769"/>
      <c r="N1202" s="777"/>
    </row>
    <row r="1203" spans="2:14" x14ac:dyDescent="0.25">
      <c r="B1203" s="252"/>
      <c r="C1203" s="265"/>
      <c r="D1203" s="252"/>
      <c r="E1203" s="252"/>
      <c r="F1203" s="252"/>
      <c r="G1203" s="252"/>
      <c r="H1203" s="252"/>
      <c r="I1203" s="252"/>
      <c r="J1203" s="252"/>
      <c r="K1203" s="252"/>
      <c r="L1203" s="252"/>
      <c r="M1203" s="769"/>
      <c r="N1203" s="777"/>
    </row>
    <row r="1204" spans="2:14" x14ac:dyDescent="0.25">
      <c r="B1204" s="252"/>
      <c r="C1204" s="265"/>
      <c r="D1204" s="252"/>
      <c r="E1204" s="252"/>
      <c r="F1204" s="252"/>
      <c r="G1204" s="252"/>
      <c r="H1204" s="252"/>
      <c r="I1204" s="252"/>
      <c r="J1204" s="252"/>
      <c r="K1204" s="252"/>
      <c r="L1204" s="252"/>
      <c r="M1204" s="769"/>
      <c r="N1204" s="777"/>
    </row>
    <row r="1205" spans="2:14" x14ac:dyDescent="0.25">
      <c r="B1205" s="252"/>
      <c r="C1205" s="265"/>
      <c r="D1205" s="252"/>
      <c r="E1205" s="252"/>
      <c r="F1205" s="252"/>
      <c r="G1205" s="252"/>
      <c r="H1205" s="252"/>
      <c r="I1205" s="252"/>
      <c r="J1205" s="252"/>
      <c r="K1205" s="252"/>
      <c r="L1205" s="252"/>
      <c r="M1205" s="769"/>
      <c r="N1205" s="777"/>
    </row>
    <row r="1206" spans="2:14" x14ac:dyDescent="0.25">
      <c r="B1206" s="252"/>
      <c r="C1206" s="265"/>
      <c r="D1206" s="252"/>
      <c r="E1206" s="252"/>
      <c r="F1206" s="252"/>
      <c r="G1206" s="252"/>
      <c r="H1206" s="252"/>
      <c r="I1206" s="252"/>
      <c r="J1206" s="252"/>
      <c r="K1206" s="252"/>
      <c r="L1206" s="252"/>
      <c r="M1206" s="769"/>
      <c r="N1206" s="777"/>
    </row>
    <row r="1207" spans="2:14" x14ac:dyDescent="0.25">
      <c r="B1207" s="252"/>
      <c r="C1207" s="265"/>
      <c r="D1207" s="252"/>
      <c r="E1207" s="252"/>
      <c r="F1207" s="252"/>
      <c r="G1207" s="252"/>
      <c r="H1207" s="252"/>
      <c r="I1207" s="252"/>
      <c r="J1207" s="252"/>
      <c r="K1207" s="252"/>
      <c r="L1207" s="252"/>
      <c r="M1207" s="769"/>
      <c r="N1207" s="777"/>
    </row>
    <row r="1208" spans="2:14" x14ac:dyDescent="0.25">
      <c r="B1208" s="252"/>
      <c r="C1208" s="265"/>
      <c r="D1208" s="252"/>
      <c r="E1208" s="252"/>
      <c r="F1208" s="252"/>
      <c r="G1208" s="252"/>
      <c r="H1208" s="252"/>
      <c r="I1208" s="252"/>
      <c r="J1208" s="252"/>
      <c r="K1208" s="252"/>
      <c r="L1208" s="252"/>
      <c r="M1208" s="769"/>
      <c r="N1208" s="777"/>
    </row>
    <row r="1209" spans="2:14" x14ac:dyDescent="0.25">
      <c r="B1209" s="252"/>
      <c r="C1209" s="265"/>
      <c r="D1209" s="252"/>
      <c r="E1209" s="252"/>
      <c r="F1209" s="252"/>
      <c r="G1209" s="252"/>
      <c r="H1209" s="252"/>
      <c r="I1209" s="252"/>
      <c r="J1209" s="252"/>
      <c r="K1209" s="252"/>
      <c r="L1209" s="252"/>
      <c r="M1209" s="769"/>
      <c r="N1209" s="777"/>
    </row>
    <row r="1210" spans="2:14" x14ac:dyDescent="0.25">
      <c r="B1210" s="252"/>
      <c r="C1210" s="265"/>
      <c r="D1210" s="252"/>
      <c r="E1210" s="252"/>
      <c r="F1210" s="252"/>
      <c r="G1210" s="252"/>
      <c r="H1210" s="252"/>
      <c r="I1210" s="252"/>
      <c r="J1210" s="252"/>
      <c r="K1210" s="252"/>
      <c r="L1210" s="252"/>
      <c r="M1210" s="769"/>
      <c r="N1210" s="777"/>
    </row>
    <row r="1211" spans="2:14" x14ac:dyDescent="0.25">
      <c r="B1211" s="252"/>
      <c r="C1211" s="265"/>
      <c r="D1211" s="252"/>
      <c r="E1211" s="252"/>
      <c r="F1211" s="252"/>
      <c r="G1211" s="252"/>
      <c r="H1211" s="252"/>
      <c r="I1211" s="252"/>
      <c r="J1211" s="252"/>
      <c r="K1211" s="252"/>
      <c r="L1211" s="252"/>
      <c r="M1211" s="769"/>
      <c r="N1211" s="777"/>
    </row>
    <row r="1212" spans="2:14" x14ac:dyDescent="0.25">
      <c r="B1212" s="252"/>
      <c r="C1212" s="265"/>
      <c r="D1212" s="252"/>
      <c r="E1212" s="252"/>
      <c r="F1212" s="252"/>
      <c r="G1212" s="252"/>
      <c r="H1212" s="252"/>
      <c r="I1212" s="252"/>
      <c r="J1212" s="252"/>
      <c r="K1212" s="252"/>
      <c r="L1212" s="252"/>
      <c r="M1212" s="769"/>
      <c r="N1212" s="777"/>
    </row>
    <row r="1213" spans="2:14" x14ac:dyDescent="0.25">
      <c r="B1213" s="252"/>
      <c r="C1213" s="265"/>
      <c r="D1213" s="252"/>
      <c r="E1213" s="252"/>
      <c r="F1213" s="252"/>
      <c r="G1213" s="252"/>
      <c r="H1213" s="252"/>
      <c r="I1213" s="252"/>
      <c r="J1213" s="252"/>
      <c r="K1213" s="252"/>
      <c r="L1213" s="252"/>
      <c r="M1213" s="769"/>
      <c r="N1213" s="777"/>
    </row>
    <row r="1214" spans="2:14" x14ac:dyDescent="0.25">
      <c r="B1214" s="252"/>
      <c r="C1214" s="265"/>
      <c r="D1214" s="252"/>
      <c r="E1214" s="252"/>
      <c r="F1214" s="252"/>
      <c r="G1214" s="252"/>
      <c r="H1214" s="252"/>
      <c r="I1214" s="252"/>
      <c r="J1214" s="252"/>
      <c r="K1214" s="252"/>
      <c r="L1214" s="252"/>
      <c r="M1214" s="769"/>
      <c r="N1214" s="777"/>
    </row>
    <row r="1215" spans="2:14" x14ac:dyDescent="0.25">
      <c r="B1215" s="252"/>
      <c r="C1215" s="265"/>
      <c r="D1215" s="252"/>
      <c r="E1215" s="252"/>
      <c r="F1215" s="252"/>
      <c r="G1215" s="252"/>
      <c r="H1215" s="252"/>
      <c r="I1215" s="252"/>
      <c r="J1215" s="252"/>
      <c r="K1215" s="252"/>
      <c r="L1215" s="252"/>
      <c r="M1215" s="769"/>
      <c r="N1215" s="777"/>
    </row>
    <row r="1216" spans="2:14" x14ac:dyDescent="0.25">
      <c r="B1216" s="252"/>
      <c r="C1216" s="265"/>
      <c r="D1216" s="252"/>
      <c r="E1216" s="252"/>
      <c r="F1216" s="252"/>
      <c r="G1216" s="252"/>
      <c r="H1216" s="252"/>
      <c r="I1216" s="252"/>
      <c r="J1216" s="252"/>
      <c r="K1216" s="252"/>
      <c r="L1216" s="252"/>
      <c r="M1216" s="769"/>
      <c r="N1216" s="777"/>
    </row>
    <row r="1217" spans="2:14" x14ac:dyDescent="0.25">
      <c r="B1217" s="252"/>
      <c r="C1217" s="265"/>
      <c r="D1217" s="252"/>
      <c r="E1217" s="252"/>
      <c r="F1217" s="252"/>
      <c r="G1217" s="252"/>
      <c r="H1217" s="252"/>
      <c r="I1217" s="252"/>
      <c r="J1217" s="252"/>
      <c r="K1217" s="252"/>
      <c r="L1217" s="252"/>
      <c r="M1217" s="769"/>
      <c r="N1217" s="777"/>
    </row>
    <row r="1218" spans="2:14" x14ac:dyDescent="0.25">
      <c r="B1218" s="252"/>
      <c r="C1218" s="265"/>
      <c r="D1218" s="252"/>
      <c r="E1218" s="252"/>
      <c r="F1218" s="252"/>
      <c r="G1218" s="252"/>
      <c r="H1218" s="252"/>
      <c r="I1218" s="252"/>
      <c r="J1218" s="252"/>
      <c r="K1218" s="252"/>
      <c r="L1218" s="252"/>
      <c r="M1218" s="769"/>
      <c r="N1218" s="777"/>
    </row>
    <row r="1219" spans="2:14" x14ac:dyDescent="0.25">
      <c r="B1219" s="252"/>
      <c r="C1219" s="265"/>
      <c r="D1219" s="252"/>
      <c r="E1219" s="252"/>
      <c r="F1219" s="252"/>
      <c r="G1219" s="252"/>
      <c r="H1219" s="252"/>
      <c r="I1219" s="252"/>
      <c r="J1219" s="252"/>
      <c r="K1219" s="252"/>
      <c r="L1219" s="252"/>
      <c r="M1219" s="769"/>
      <c r="N1219" s="777"/>
    </row>
    <row r="1220" spans="2:14" x14ac:dyDescent="0.25">
      <c r="B1220" s="252"/>
      <c r="C1220" s="265"/>
      <c r="D1220" s="252"/>
      <c r="E1220" s="252"/>
      <c r="F1220" s="252"/>
      <c r="G1220" s="252"/>
      <c r="H1220" s="252"/>
      <c r="I1220" s="252"/>
      <c r="J1220" s="252"/>
      <c r="K1220" s="252"/>
      <c r="L1220" s="252"/>
      <c r="M1220" s="769"/>
      <c r="N1220" s="777"/>
    </row>
    <row r="1221" spans="2:14" x14ac:dyDescent="0.25">
      <c r="B1221" s="252"/>
      <c r="C1221" s="265"/>
      <c r="D1221" s="252"/>
      <c r="E1221" s="252"/>
      <c r="F1221" s="252"/>
      <c r="G1221" s="252"/>
      <c r="H1221" s="252"/>
      <c r="I1221" s="252"/>
      <c r="J1221" s="252"/>
      <c r="K1221" s="252"/>
      <c r="L1221" s="252"/>
      <c r="M1221" s="769"/>
      <c r="N1221" s="777"/>
    </row>
    <row r="1222" spans="2:14" x14ac:dyDescent="0.25">
      <c r="B1222" s="252"/>
      <c r="C1222" s="265"/>
      <c r="D1222" s="252"/>
      <c r="E1222" s="252"/>
      <c r="F1222" s="252"/>
      <c r="G1222" s="252"/>
      <c r="H1222" s="252"/>
      <c r="I1222" s="252"/>
      <c r="J1222" s="252"/>
      <c r="K1222" s="252"/>
      <c r="L1222" s="252"/>
      <c r="M1222" s="769"/>
      <c r="N1222" s="777"/>
    </row>
    <row r="1223" spans="2:14" x14ac:dyDescent="0.25">
      <c r="B1223" s="252"/>
      <c r="C1223" s="265"/>
      <c r="D1223" s="252"/>
      <c r="E1223" s="252"/>
      <c r="F1223" s="252"/>
      <c r="G1223" s="252"/>
      <c r="H1223" s="252"/>
      <c r="I1223" s="252"/>
      <c r="J1223" s="252"/>
      <c r="K1223" s="252"/>
      <c r="L1223" s="252"/>
      <c r="M1223" s="769"/>
      <c r="N1223" s="777"/>
    </row>
    <row r="1224" spans="2:14" x14ac:dyDescent="0.25">
      <c r="B1224" s="252"/>
      <c r="C1224" s="265"/>
      <c r="D1224" s="252"/>
      <c r="E1224" s="252"/>
      <c r="F1224" s="252"/>
      <c r="G1224" s="252"/>
      <c r="H1224" s="252"/>
      <c r="I1224" s="252"/>
      <c r="J1224" s="252"/>
      <c r="K1224" s="252"/>
      <c r="L1224" s="252"/>
      <c r="M1224" s="769"/>
      <c r="N1224" s="777"/>
    </row>
    <row r="1225" spans="2:14" x14ac:dyDescent="0.25">
      <c r="B1225" s="252"/>
      <c r="C1225" s="265"/>
      <c r="D1225" s="252"/>
      <c r="E1225" s="252"/>
      <c r="F1225" s="252"/>
      <c r="G1225" s="252"/>
      <c r="H1225" s="252"/>
      <c r="I1225" s="252"/>
      <c r="J1225" s="252"/>
      <c r="K1225" s="252"/>
      <c r="L1225" s="252"/>
      <c r="M1225" s="769"/>
      <c r="N1225" s="777"/>
    </row>
    <row r="1226" spans="2:14" x14ac:dyDescent="0.25">
      <c r="B1226" s="252"/>
      <c r="C1226" s="265"/>
      <c r="D1226" s="252"/>
      <c r="E1226" s="252"/>
      <c r="F1226" s="252"/>
      <c r="G1226" s="252"/>
      <c r="H1226" s="252"/>
      <c r="I1226" s="252"/>
      <c r="J1226" s="252"/>
      <c r="K1226" s="252"/>
      <c r="L1226" s="252"/>
      <c r="M1226" s="769"/>
      <c r="N1226" s="777"/>
    </row>
    <row r="1227" spans="2:14" x14ac:dyDescent="0.25">
      <c r="B1227" s="252"/>
      <c r="C1227" s="265"/>
      <c r="D1227" s="252"/>
      <c r="E1227" s="252"/>
      <c r="F1227" s="252"/>
      <c r="G1227" s="252"/>
      <c r="H1227" s="252"/>
      <c r="I1227" s="252"/>
      <c r="J1227" s="252"/>
      <c r="K1227" s="252"/>
      <c r="L1227" s="252"/>
      <c r="M1227" s="769"/>
      <c r="N1227" s="777"/>
    </row>
    <row r="1228" spans="2:14" x14ac:dyDescent="0.25">
      <c r="B1228" s="252"/>
      <c r="C1228" s="265"/>
      <c r="D1228" s="252"/>
      <c r="E1228" s="252"/>
      <c r="F1228" s="252"/>
      <c r="G1228" s="252"/>
      <c r="H1228" s="252"/>
      <c r="I1228" s="252"/>
      <c r="J1228" s="252"/>
      <c r="K1228" s="252"/>
      <c r="L1228" s="252"/>
      <c r="M1228" s="769"/>
      <c r="N1228" s="777"/>
    </row>
    <row r="1229" spans="2:14" x14ac:dyDescent="0.25">
      <c r="B1229" s="252"/>
      <c r="C1229" s="265"/>
      <c r="D1229" s="252"/>
      <c r="E1229" s="252"/>
      <c r="F1229" s="252"/>
      <c r="G1229" s="252"/>
      <c r="H1229" s="252"/>
      <c r="I1229" s="252"/>
      <c r="J1229" s="252"/>
      <c r="K1229" s="252"/>
      <c r="L1229" s="252"/>
      <c r="M1229" s="769"/>
      <c r="N1229" s="777"/>
    </row>
    <row r="1230" spans="2:14" x14ac:dyDescent="0.25">
      <c r="B1230" s="252"/>
      <c r="C1230" s="265"/>
      <c r="D1230" s="252"/>
      <c r="E1230" s="252"/>
      <c r="F1230" s="252"/>
      <c r="G1230" s="252"/>
      <c r="H1230" s="252"/>
      <c r="I1230" s="252"/>
      <c r="J1230" s="252"/>
      <c r="K1230" s="252"/>
      <c r="L1230" s="252"/>
      <c r="M1230" s="769"/>
      <c r="N1230" s="777"/>
    </row>
    <row r="1231" spans="2:14" x14ac:dyDescent="0.25">
      <c r="B1231" s="252"/>
      <c r="C1231" s="265"/>
      <c r="D1231" s="252"/>
      <c r="E1231" s="252"/>
      <c r="F1231" s="252"/>
      <c r="G1231" s="252"/>
      <c r="H1231" s="252"/>
      <c r="I1231" s="252"/>
      <c r="J1231" s="252"/>
      <c r="K1231" s="252"/>
      <c r="L1231" s="252"/>
      <c r="M1231" s="769"/>
      <c r="N1231" s="777"/>
    </row>
    <row r="1232" spans="2:14" x14ac:dyDescent="0.25">
      <c r="B1232" s="252"/>
      <c r="C1232" s="265"/>
      <c r="D1232" s="252"/>
      <c r="E1232" s="252"/>
      <c r="F1232" s="252"/>
      <c r="G1232" s="252"/>
      <c r="H1232" s="252"/>
      <c r="I1232" s="252"/>
      <c r="J1232" s="252"/>
      <c r="K1232" s="252"/>
      <c r="L1232" s="252"/>
      <c r="M1232" s="769"/>
      <c r="N1232" s="777"/>
    </row>
    <row r="1233" spans="2:14" x14ac:dyDescent="0.25">
      <c r="B1233" s="252"/>
      <c r="C1233" s="265"/>
      <c r="D1233" s="252"/>
      <c r="E1233" s="252"/>
      <c r="F1233" s="252"/>
      <c r="G1233" s="252"/>
      <c r="H1233" s="252"/>
      <c r="I1233" s="252"/>
      <c r="J1233" s="252"/>
      <c r="K1233" s="252"/>
      <c r="L1233" s="252"/>
      <c r="M1233" s="769"/>
      <c r="N1233" s="777"/>
    </row>
    <row r="1234" spans="2:14" x14ac:dyDescent="0.25">
      <c r="B1234" s="252"/>
      <c r="C1234" s="265"/>
      <c r="D1234" s="252"/>
      <c r="E1234" s="252"/>
      <c r="F1234" s="252"/>
      <c r="G1234" s="252"/>
      <c r="H1234" s="252"/>
      <c r="I1234" s="252"/>
      <c r="J1234" s="252"/>
      <c r="K1234" s="252"/>
      <c r="L1234" s="252"/>
      <c r="M1234" s="769"/>
      <c r="N1234" s="777"/>
    </row>
    <row r="1235" spans="2:14" x14ac:dyDescent="0.25">
      <c r="B1235" s="252"/>
      <c r="C1235" s="265"/>
      <c r="D1235" s="252"/>
      <c r="E1235" s="252"/>
      <c r="F1235" s="252"/>
      <c r="G1235" s="252"/>
      <c r="H1235" s="252"/>
      <c r="I1235" s="252"/>
      <c r="J1235" s="252"/>
      <c r="K1235" s="252"/>
      <c r="L1235" s="252"/>
      <c r="M1235" s="769"/>
      <c r="N1235" s="777"/>
    </row>
    <row r="1236" spans="2:14" x14ac:dyDescent="0.25">
      <c r="B1236" s="252"/>
      <c r="C1236" s="265"/>
      <c r="D1236" s="252"/>
      <c r="E1236" s="252"/>
      <c r="F1236" s="252"/>
      <c r="G1236" s="252"/>
      <c r="H1236" s="252"/>
      <c r="I1236" s="252"/>
      <c r="J1236" s="252"/>
      <c r="K1236" s="252"/>
      <c r="L1236" s="252"/>
      <c r="M1236" s="769"/>
      <c r="N1236" s="777"/>
    </row>
    <row r="1237" spans="2:14" x14ac:dyDescent="0.25">
      <c r="B1237" s="252"/>
      <c r="C1237" s="265"/>
      <c r="D1237" s="252"/>
      <c r="E1237" s="252"/>
      <c r="F1237" s="252"/>
      <c r="G1237" s="252"/>
      <c r="H1237" s="252"/>
      <c r="I1237" s="252"/>
      <c r="J1237" s="252"/>
      <c r="K1237" s="252"/>
      <c r="L1237" s="252"/>
      <c r="M1237" s="769"/>
      <c r="N1237" s="777"/>
    </row>
    <row r="1238" spans="2:14" x14ac:dyDescent="0.25">
      <c r="B1238" s="252"/>
      <c r="C1238" s="265"/>
      <c r="D1238" s="252"/>
      <c r="E1238" s="252"/>
      <c r="F1238" s="252"/>
      <c r="G1238" s="252"/>
      <c r="H1238" s="252"/>
      <c r="I1238" s="252"/>
      <c r="J1238" s="252"/>
      <c r="K1238" s="252"/>
      <c r="L1238" s="252"/>
      <c r="M1238" s="769"/>
      <c r="N1238" s="777"/>
    </row>
    <row r="1239" spans="2:14" x14ac:dyDescent="0.25">
      <c r="B1239" s="252"/>
      <c r="C1239" s="265"/>
      <c r="D1239" s="252"/>
      <c r="E1239" s="252"/>
      <c r="F1239" s="252"/>
      <c r="G1239" s="252"/>
      <c r="H1239" s="252"/>
      <c r="I1239" s="252"/>
      <c r="J1239" s="252"/>
      <c r="K1239" s="252"/>
      <c r="L1239" s="252"/>
      <c r="M1239" s="769"/>
      <c r="N1239" s="777"/>
    </row>
    <row r="1240" spans="2:14" x14ac:dyDescent="0.25">
      <c r="B1240" s="252"/>
      <c r="C1240" s="265"/>
      <c r="D1240" s="252"/>
      <c r="E1240" s="252"/>
      <c r="F1240" s="252"/>
      <c r="G1240" s="252"/>
      <c r="H1240" s="252"/>
      <c r="I1240" s="252"/>
      <c r="J1240" s="252"/>
      <c r="K1240" s="252"/>
      <c r="L1240" s="252"/>
      <c r="M1240" s="769"/>
      <c r="N1240" s="777"/>
    </row>
    <row r="1241" spans="2:14" x14ac:dyDescent="0.25">
      <c r="B1241" s="252"/>
      <c r="C1241" s="265"/>
      <c r="D1241" s="252"/>
      <c r="E1241" s="252"/>
      <c r="F1241" s="252"/>
      <c r="G1241" s="252"/>
      <c r="H1241" s="252"/>
      <c r="I1241" s="252"/>
      <c r="J1241" s="252"/>
      <c r="K1241" s="252"/>
      <c r="L1241" s="252"/>
      <c r="M1241" s="769"/>
      <c r="N1241" s="777"/>
    </row>
    <row r="1242" spans="2:14" x14ac:dyDescent="0.25">
      <c r="B1242" s="252"/>
      <c r="C1242" s="265"/>
      <c r="D1242" s="252"/>
      <c r="E1242" s="252"/>
      <c r="F1242" s="252"/>
      <c r="G1242" s="252"/>
      <c r="H1242" s="252"/>
      <c r="I1242" s="252"/>
      <c r="J1242" s="252"/>
      <c r="K1242" s="252"/>
      <c r="L1242" s="252"/>
      <c r="M1242" s="769"/>
      <c r="N1242" s="777"/>
    </row>
    <row r="1243" spans="2:14" x14ac:dyDescent="0.25">
      <c r="B1243" s="252"/>
      <c r="C1243" s="265"/>
      <c r="D1243" s="252"/>
      <c r="E1243" s="252"/>
      <c r="F1243" s="252"/>
      <c r="G1243" s="252"/>
      <c r="H1243" s="252"/>
      <c r="I1243" s="252"/>
      <c r="J1243" s="252"/>
      <c r="K1243" s="252"/>
      <c r="L1243" s="252"/>
      <c r="M1243" s="769"/>
      <c r="N1243" s="777"/>
    </row>
    <row r="1244" spans="2:14" x14ac:dyDescent="0.25">
      <c r="B1244" s="252"/>
      <c r="C1244" s="265"/>
      <c r="D1244" s="252"/>
      <c r="E1244" s="252"/>
      <c r="F1244" s="252"/>
      <c r="G1244" s="252"/>
      <c r="H1244" s="252"/>
      <c r="I1244" s="252"/>
      <c r="J1244" s="252"/>
      <c r="K1244" s="252"/>
      <c r="L1244" s="252"/>
      <c r="M1244" s="769"/>
      <c r="N1244" s="777"/>
    </row>
    <row r="1245" spans="2:14" x14ac:dyDescent="0.25">
      <c r="B1245" s="252"/>
      <c r="C1245" s="265"/>
      <c r="D1245" s="252"/>
      <c r="E1245" s="252"/>
      <c r="F1245" s="252"/>
      <c r="G1245" s="252"/>
      <c r="H1245" s="252"/>
      <c r="I1245" s="252"/>
      <c r="J1245" s="252"/>
      <c r="K1245" s="252"/>
      <c r="L1245" s="252"/>
      <c r="M1245" s="769"/>
      <c r="N1245" s="777"/>
    </row>
    <row r="1246" spans="2:14" x14ac:dyDescent="0.25">
      <c r="B1246" s="252"/>
      <c r="C1246" s="265"/>
      <c r="D1246" s="252"/>
      <c r="E1246" s="252"/>
      <c r="F1246" s="252"/>
      <c r="G1246" s="252"/>
      <c r="H1246" s="252"/>
      <c r="I1246" s="252"/>
      <c r="J1246" s="252"/>
      <c r="K1246" s="252"/>
      <c r="L1246" s="252"/>
      <c r="M1246" s="769"/>
      <c r="N1246" s="777"/>
    </row>
    <row r="1247" spans="2:14" x14ac:dyDescent="0.25">
      <c r="B1247" s="252"/>
      <c r="C1247" s="265"/>
      <c r="D1247" s="252"/>
      <c r="E1247" s="252"/>
      <c r="F1247" s="252"/>
      <c r="G1247" s="252"/>
      <c r="H1247" s="252"/>
      <c r="I1247" s="252"/>
      <c r="J1247" s="252"/>
      <c r="K1247" s="252"/>
      <c r="L1247" s="252"/>
      <c r="M1247" s="769"/>
      <c r="N1247" s="777"/>
    </row>
    <row r="1248" spans="2:14" x14ac:dyDescent="0.25">
      <c r="B1248" s="252"/>
      <c r="C1248" s="265"/>
      <c r="D1248" s="252"/>
      <c r="E1248" s="252"/>
      <c r="F1248" s="252"/>
      <c r="G1248" s="252"/>
      <c r="H1248" s="252"/>
      <c r="I1248" s="252"/>
      <c r="J1248" s="252"/>
      <c r="K1248" s="252"/>
      <c r="L1248" s="252"/>
      <c r="M1248" s="769"/>
      <c r="N1248" s="777"/>
    </row>
    <row r="1249" spans="2:14" x14ac:dyDescent="0.25">
      <c r="B1249" s="252"/>
      <c r="C1249" s="265"/>
      <c r="D1249" s="252"/>
      <c r="E1249" s="252"/>
      <c r="F1249" s="252"/>
      <c r="G1249" s="252"/>
      <c r="H1249" s="252"/>
      <c r="I1249" s="252"/>
      <c r="J1249" s="252"/>
      <c r="K1249" s="252"/>
      <c r="L1249" s="252"/>
      <c r="M1249" s="769"/>
      <c r="N1249" s="777"/>
    </row>
    <row r="1250" spans="2:14" x14ac:dyDescent="0.25">
      <c r="B1250" s="252"/>
      <c r="C1250" s="265"/>
      <c r="D1250" s="252"/>
      <c r="E1250" s="252"/>
      <c r="F1250" s="252"/>
      <c r="G1250" s="252"/>
      <c r="H1250" s="252"/>
      <c r="I1250" s="252"/>
      <c r="J1250" s="252"/>
      <c r="K1250" s="252"/>
      <c r="L1250" s="252"/>
      <c r="M1250" s="769"/>
      <c r="N1250" s="777"/>
    </row>
    <row r="1251" spans="2:14" x14ac:dyDescent="0.25">
      <c r="B1251" s="252"/>
      <c r="C1251" s="265"/>
      <c r="D1251" s="252"/>
      <c r="E1251" s="252"/>
      <c r="F1251" s="252"/>
      <c r="G1251" s="252"/>
      <c r="H1251" s="252"/>
      <c r="I1251" s="252"/>
      <c r="J1251" s="252"/>
      <c r="K1251" s="252"/>
      <c r="L1251" s="252"/>
      <c r="M1251" s="769"/>
      <c r="N1251" s="777"/>
    </row>
    <row r="1252" spans="2:14" x14ac:dyDescent="0.25">
      <c r="B1252" s="252"/>
      <c r="C1252" s="265"/>
      <c r="D1252" s="252"/>
      <c r="E1252" s="252"/>
      <c r="F1252" s="252"/>
      <c r="G1252" s="252"/>
      <c r="H1252" s="252"/>
      <c r="I1252" s="252"/>
      <c r="J1252" s="252"/>
      <c r="K1252" s="252"/>
      <c r="L1252" s="252"/>
      <c r="M1252" s="769"/>
      <c r="N1252" s="777"/>
    </row>
    <row r="1253" spans="2:14" x14ac:dyDescent="0.25">
      <c r="B1253" s="252"/>
      <c r="C1253" s="265"/>
      <c r="D1253" s="252"/>
      <c r="E1253" s="252"/>
      <c r="F1253" s="252"/>
      <c r="G1253" s="252"/>
      <c r="H1253" s="252"/>
      <c r="I1253" s="252"/>
      <c r="J1253" s="252"/>
      <c r="K1253" s="252"/>
      <c r="L1253" s="252"/>
      <c r="M1253" s="769"/>
      <c r="N1253" s="777"/>
    </row>
    <row r="1254" spans="2:14" x14ac:dyDescent="0.25">
      <c r="B1254" s="252"/>
      <c r="C1254" s="265"/>
      <c r="D1254" s="252"/>
      <c r="E1254" s="252"/>
      <c r="F1254" s="252"/>
      <c r="G1254" s="252"/>
      <c r="H1254" s="252"/>
      <c r="I1254" s="252"/>
      <c r="J1254" s="252"/>
      <c r="K1254" s="252"/>
      <c r="L1254" s="252"/>
      <c r="M1254" s="769"/>
      <c r="N1254" s="777"/>
    </row>
    <row r="1255" spans="2:14" x14ac:dyDescent="0.25">
      <c r="B1255" s="252"/>
      <c r="C1255" s="265"/>
      <c r="D1255" s="252"/>
      <c r="E1255" s="252"/>
      <c r="F1255" s="252"/>
      <c r="G1255" s="252"/>
      <c r="H1255" s="252"/>
      <c r="I1255" s="252"/>
      <c r="J1255" s="252"/>
      <c r="K1255" s="252"/>
      <c r="L1255" s="252"/>
      <c r="M1255" s="769"/>
      <c r="N1255" s="777"/>
    </row>
    <row r="1256" spans="2:14" x14ac:dyDescent="0.25">
      <c r="B1256" s="252"/>
      <c r="C1256" s="265"/>
      <c r="D1256" s="252"/>
      <c r="E1256" s="252"/>
      <c r="F1256" s="252"/>
      <c r="G1256" s="252"/>
      <c r="H1256" s="252"/>
      <c r="I1256" s="252"/>
      <c r="J1256" s="252"/>
      <c r="K1256" s="252"/>
      <c r="L1256" s="252"/>
      <c r="M1256" s="769"/>
      <c r="N1256" s="777"/>
    </row>
    <row r="1257" spans="2:14" x14ac:dyDescent="0.25">
      <c r="B1257" s="252"/>
      <c r="C1257" s="265"/>
      <c r="D1257" s="252"/>
      <c r="E1257" s="252"/>
      <c r="F1257" s="252"/>
      <c r="G1257" s="252"/>
      <c r="H1257" s="252"/>
      <c r="I1257" s="252"/>
      <c r="J1257" s="252"/>
      <c r="K1257" s="252"/>
      <c r="L1257" s="252"/>
      <c r="M1257" s="769"/>
      <c r="N1257" s="777"/>
    </row>
    <row r="1258" spans="2:14" x14ac:dyDescent="0.25">
      <c r="B1258" s="252"/>
      <c r="C1258" s="265"/>
      <c r="D1258" s="252"/>
      <c r="E1258" s="252"/>
      <c r="F1258" s="252"/>
      <c r="G1258" s="252"/>
      <c r="H1258" s="252"/>
      <c r="I1258" s="252"/>
      <c r="J1258" s="252"/>
      <c r="K1258" s="252"/>
      <c r="L1258" s="252"/>
      <c r="M1258" s="769"/>
      <c r="N1258" s="777"/>
    </row>
    <row r="1259" spans="2:14" x14ac:dyDescent="0.25">
      <c r="B1259" s="252"/>
      <c r="C1259" s="265"/>
      <c r="D1259" s="252"/>
      <c r="E1259" s="252"/>
      <c r="F1259" s="252"/>
      <c r="G1259" s="252"/>
      <c r="H1259" s="252"/>
      <c r="I1259" s="252"/>
      <c r="J1259" s="252"/>
      <c r="K1259" s="252"/>
      <c r="L1259" s="252"/>
      <c r="M1259" s="769"/>
      <c r="N1259" s="777"/>
    </row>
    <row r="1260" spans="2:14" x14ac:dyDescent="0.25">
      <c r="B1260" s="252"/>
      <c r="C1260" s="265"/>
      <c r="D1260" s="252"/>
      <c r="E1260" s="252"/>
      <c r="F1260" s="252"/>
      <c r="G1260" s="252"/>
      <c r="H1260" s="252"/>
      <c r="I1260" s="252"/>
      <c r="J1260" s="252"/>
      <c r="K1260" s="252"/>
      <c r="L1260" s="252"/>
      <c r="M1260" s="769"/>
      <c r="N1260" s="777"/>
    </row>
    <row r="1261" spans="2:14" x14ac:dyDescent="0.25">
      <c r="B1261" s="252"/>
      <c r="C1261" s="265"/>
      <c r="D1261" s="252"/>
      <c r="E1261" s="252"/>
      <c r="F1261" s="252"/>
      <c r="G1261" s="252"/>
      <c r="H1261" s="252"/>
      <c r="I1261" s="252"/>
      <c r="J1261" s="252"/>
      <c r="K1261" s="252"/>
      <c r="L1261" s="252"/>
      <c r="M1261" s="769"/>
      <c r="N1261" s="777"/>
    </row>
    <row r="1262" spans="2:14" x14ac:dyDescent="0.25">
      <c r="B1262" s="252"/>
      <c r="C1262" s="265"/>
      <c r="D1262" s="252"/>
      <c r="E1262" s="252"/>
      <c r="F1262" s="252"/>
      <c r="G1262" s="252"/>
      <c r="H1262" s="252"/>
      <c r="I1262" s="252"/>
      <c r="J1262" s="252"/>
      <c r="K1262" s="252"/>
      <c r="L1262" s="252"/>
      <c r="M1262" s="769"/>
      <c r="N1262" s="777"/>
    </row>
    <row r="1263" spans="2:14" x14ac:dyDescent="0.25">
      <c r="B1263" s="252"/>
      <c r="C1263" s="265"/>
      <c r="D1263" s="252"/>
      <c r="E1263" s="252"/>
      <c r="F1263" s="252"/>
      <c r="G1263" s="252"/>
      <c r="H1263" s="252"/>
      <c r="I1263" s="252"/>
      <c r="J1263" s="252"/>
      <c r="K1263" s="252"/>
      <c r="L1263" s="252"/>
      <c r="M1263" s="769"/>
      <c r="N1263" s="777"/>
    </row>
    <row r="1264" spans="2:14" x14ac:dyDescent="0.25">
      <c r="B1264" s="252"/>
      <c r="C1264" s="265"/>
      <c r="D1264" s="252"/>
      <c r="E1264" s="252"/>
      <c r="F1264" s="252"/>
      <c r="G1264" s="252"/>
      <c r="H1264" s="252"/>
      <c r="I1264" s="252"/>
      <c r="J1264" s="252"/>
      <c r="K1264" s="252"/>
      <c r="L1264" s="252"/>
      <c r="M1264" s="769"/>
      <c r="N1264" s="777"/>
    </row>
    <row r="1265" spans="2:14" x14ac:dyDescent="0.25">
      <c r="B1265" s="252"/>
      <c r="C1265" s="265"/>
      <c r="D1265" s="252"/>
      <c r="E1265" s="252"/>
      <c r="F1265" s="252"/>
      <c r="G1265" s="252"/>
      <c r="H1265" s="252"/>
      <c r="I1265" s="252"/>
      <c r="J1265" s="252"/>
      <c r="K1265" s="252"/>
      <c r="L1265" s="252"/>
      <c r="M1265" s="769"/>
      <c r="N1265" s="777"/>
    </row>
    <row r="1266" spans="2:14" x14ac:dyDescent="0.25">
      <c r="B1266" s="252"/>
      <c r="C1266" s="265"/>
      <c r="D1266" s="252"/>
      <c r="E1266" s="252"/>
      <c r="F1266" s="252"/>
      <c r="G1266" s="252"/>
      <c r="H1266" s="252"/>
      <c r="I1266" s="252"/>
      <c r="J1266" s="252"/>
      <c r="K1266" s="252"/>
      <c r="L1266" s="252"/>
      <c r="M1266" s="769"/>
      <c r="N1266" s="777"/>
    </row>
    <row r="1267" spans="2:14" x14ac:dyDescent="0.25">
      <c r="B1267" s="252"/>
      <c r="C1267" s="265"/>
      <c r="D1267" s="252"/>
      <c r="E1267" s="252"/>
      <c r="F1267" s="252"/>
      <c r="G1267" s="252"/>
      <c r="H1267" s="252"/>
      <c r="I1267" s="252"/>
      <c r="J1267" s="252"/>
      <c r="K1267" s="252"/>
      <c r="L1267" s="252"/>
      <c r="M1267" s="769"/>
      <c r="N1267" s="777"/>
    </row>
    <row r="1268" spans="2:14" x14ac:dyDescent="0.25">
      <c r="B1268" s="252"/>
      <c r="C1268" s="265"/>
      <c r="D1268" s="252"/>
      <c r="E1268" s="252"/>
      <c r="F1268" s="252"/>
      <c r="G1268" s="252"/>
      <c r="H1268" s="252"/>
      <c r="I1268" s="252"/>
      <c r="J1268" s="252"/>
      <c r="K1268" s="252"/>
      <c r="L1268" s="252"/>
      <c r="M1268" s="769"/>
      <c r="N1268" s="777"/>
    </row>
    <row r="1269" spans="2:14" x14ac:dyDescent="0.25">
      <c r="B1269" s="252"/>
      <c r="C1269" s="265"/>
      <c r="D1269" s="252"/>
      <c r="E1269" s="252"/>
      <c r="F1269" s="252"/>
      <c r="G1269" s="252"/>
      <c r="H1269" s="252"/>
      <c r="I1269" s="252"/>
      <c r="J1269" s="252"/>
      <c r="K1269" s="252"/>
      <c r="L1269" s="252"/>
      <c r="M1269" s="769"/>
      <c r="N1269" s="777"/>
    </row>
    <row r="1270" spans="2:14" x14ac:dyDescent="0.25">
      <c r="B1270" s="252"/>
      <c r="C1270" s="265"/>
      <c r="D1270" s="252"/>
      <c r="E1270" s="252"/>
      <c r="F1270" s="252"/>
      <c r="G1270" s="252"/>
      <c r="H1270" s="252"/>
      <c r="I1270" s="252"/>
      <c r="J1270" s="252"/>
      <c r="K1270" s="252"/>
      <c r="L1270" s="252"/>
      <c r="M1270" s="769"/>
      <c r="N1270" s="777"/>
    </row>
    <row r="1271" spans="2:14" x14ac:dyDescent="0.25">
      <c r="B1271" s="252"/>
      <c r="C1271" s="265"/>
      <c r="D1271" s="252"/>
      <c r="E1271" s="252"/>
      <c r="F1271" s="252"/>
      <c r="G1271" s="252"/>
      <c r="H1271" s="252"/>
      <c r="I1271" s="252"/>
      <c r="J1271" s="252"/>
      <c r="K1271" s="252"/>
      <c r="L1271" s="252"/>
      <c r="M1271" s="769"/>
      <c r="N1271" s="777"/>
    </row>
    <row r="1272" spans="2:14" x14ac:dyDescent="0.25">
      <c r="B1272" s="252"/>
      <c r="C1272" s="265"/>
      <c r="D1272" s="252"/>
      <c r="E1272" s="252"/>
      <c r="F1272" s="252"/>
      <c r="G1272" s="252"/>
      <c r="H1272" s="252"/>
      <c r="I1272" s="252"/>
      <c r="J1272" s="252"/>
      <c r="K1272" s="252"/>
      <c r="L1272" s="252"/>
      <c r="M1272" s="769"/>
      <c r="N1272" s="777"/>
    </row>
    <row r="1273" spans="2:14" x14ac:dyDescent="0.25">
      <c r="B1273" s="252"/>
      <c r="C1273" s="265"/>
      <c r="D1273" s="252"/>
      <c r="E1273" s="252"/>
      <c r="F1273" s="252"/>
      <c r="G1273" s="252"/>
      <c r="H1273" s="252"/>
      <c r="I1273" s="252"/>
      <c r="J1273" s="252"/>
      <c r="K1273" s="252"/>
      <c r="L1273" s="252"/>
      <c r="M1273" s="769"/>
      <c r="N1273" s="777"/>
    </row>
    <row r="1274" spans="2:14" x14ac:dyDescent="0.25">
      <c r="B1274" s="252"/>
      <c r="C1274" s="265"/>
      <c r="D1274" s="252"/>
      <c r="E1274" s="252"/>
      <c r="F1274" s="252"/>
      <c r="G1274" s="252"/>
      <c r="H1274" s="252"/>
      <c r="I1274" s="252"/>
      <c r="J1274" s="252"/>
      <c r="K1274" s="252"/>
      <c r="L1274" s="252"/>
      <c r="M1274" s="769"/>
      <c r="N1274" s="777"/>
    </row>
    <row r="1275" spans="2:14" x14ac:dyDescent="0.25">
      <c r="B1275" s="252"/>
      <c r="C1275" s="265"/>
      <c r="D1275" s="252"/>
      <c r="E1275" s="252"/>
      <c r="F1275" s="252"/>
      <c r="G1275" s="252"/>
      <c r="H1275" s="252"/>
      <c r="I1275" s="252"/>
      <c r="J1275" s="252"/>
      <c r="K1275" s="252"/>
      <c r="L1275" s="252"/>
      <c r="M1275" s="769"/>
      <c r="N1275" s="777"/>
    </row>
    <row r="1276" spans="2:14" x14ac:dyDescent="0.25">
      <c r="B1276" s="252"/>
      <c r="C1276" s="265"/>
      <c r="D1276" s="252"/>
      <c r="E1276" s="252"/>
      <c r="F1276" s="252"/>
      <c r="G1276" s="252"/>
      <c r="H1276" s="252"/>
      <c r="I1276" s="252"/>
      <c r="J1276" s="252"/>
      <c r="K1276" s="252"/>
      <c r="L1276" s="252"/>
      <c r="M1276" s="769"/>
      <c r="N1276" s="777"/>
    </row>
    <row r="1277" spans="2:14" x14ac:dyDescent="0.25">
      <c r="B1277" s="252"/>
      <c r="C1277" s="265"/>
      <c r="D1277" s="252"/>
      <c r="E1277" s="252"/>
      <c r="F1277" s="252"/>
      <c r="G1277" s="252"/>
      <c r="H1277" s="252"/>
      <c r="I1277" s="252"/>
      <c r="J1277" s="252"/>
      <c r="K1277" s="252"/>
      <c r="L1277" s="252"/>
      <c r="M1277" s="769"/>
      <c r="N1277" s="777"/>
    </row>
    <row r="1278" spans="2:14" x14ac:dyDescent="0.25">
      <c r="B1278" s="252"/>
      <c r="C1278" s="265"/>
      <c r="D1278" s="252"/>
      <c r="E1278" s="252"/>
      <c r="F1278" s="252"/>
      <c r="G1278" s="252"/>
      <c r="H1278" s="252"/>
      <c r="I1278" s="252"/>
      <c r="J1278" s="252"/>
      <c r="K1278" s="252"/>
      <c r="L1278" s="252"/>
      <c r="M1278" s="769"/>
      <c r="N1278" s="777"/>
    </row>
    <row r="1279" spans="2:14" x14ac:dyDescent="0.25">
      <c r="B1279" s="252"/>
      <c r="C1279" s="265"/>
      <c r="D1279" s="252"/>
      <c r="E1279" s="252"/>
      <c r="F1279" s="252"/>
      <c r="G1279" s="252"/>
      <c r="H1279" s="252"/>
      <c r="I1279" s="252"/>
      <c r="J1279" s="252"/>
      <c r="K1279" s="252"/>
      <c r="L1279" s="252"/>
      <c r="M1279" s="769"/>
      <c r="N1279" s="777"/>
    </row>
    <row r="1280" spans="2:14" x14ac:dyDescent="0.25">
      <c r="B1280" s="252"/>
      <c r="C1280" s="265"/>
      <c r="D1280" s="252"/>
      <c r="E1280" s="252"/>
      <c r="F1280" s="252"/>
      <c r="G1280" s="252"/>
      <c r="H1280" s="252"/>
      <c r="I1280" s="252"/>
      <c r="J1280" s="252"/>
      <c r="K1280" s="252"/>
      <c r="L1280" s="252"/>
      <c r="M1280" s="769"/>
      <c r="N1280" s="777"/>
    </row>
    <row r="1281" spans="2:14" x14ac:dyDescent="0.25">
      <c r="B1281" s="252"/>
      <c r="C1281" s="265"/>
      <c r="D1281" s="252"/>
      <c r="E1281" s="252"/>
      <c r="F1281" s="252"/>
      <c r="G1281" s="252"/>
      <c r="H1281" s="252"/>
      <c r="I1281" s="252"/>
      <c r="J1281" s="252"/>
      <c r="K1281" s="252"/>
      <c r="L1281" s="252"/>
      <c r="M1281" s="769"/>
      <c r="N1281" s="777"/>
    </row>
    <row r="1282" spans="2:14" x14ac:dyDescent="0.25">
      <c r="B1282" s="252"/>
      <c r="C1282" s="265"/>
      <c r="D1282" s="252"/>
      <c r="E1282" s="252"/>
      <c r="F1282" s="252"/>
      <c r="G1282" s="252"/>
      <c r="H1282" s="252"/>
      <c r="I1282" s="252"/>
      <c r="J1282" s="252"/>
      <c r="K1282" s="252"/>
      <c r="L1282" s="252"/>
      <c r="M1282" s="769"/>
      <c r="N1282" s="777"/>
    </row>
    <row r="1283" spans="2:14" x14ac:dyDescent="0.25">
      <c r="B1283" s="252"/>
      <c r="C1283" s="265"/>
      <c r="D1283" s="252"/>
      <c r="E1283" s="252"/>
      <c r="F1283" s="252"/>
      <c r="G1283" s="252"/>
      <c r="H1283" s="252"/>
      <c r="I1283" s="252"/>
      <c r="J1283" s="252"/>
      <c r="K1283" s="252"/>
      <c r="L1283" s="252"/>
      <c r="M1283" s="769"/>
      <c r="N1283" s="777"/>
    </row>
    <row r="1284" spans="2:14" x14ac:dyDescent="0.25">
      <c r="B1284" s="252"/>
      <c r="C1284" s="265"/>
      <c r="D1284" s="252"/>
      <c r="E1284" s="252"/>
      <c r="F1284" s="252"/>
      <c r="G1284" s="252"/>
      <c r="H1284" s="252"/>
      <c r="I1284" s="252"/>
      <c r="J1284" s="252"/>
      <c r="K1284" s="252"/>
      <c r="L1284" s="252"/>
      <c r="M1284" s="769"/>
      <c r="N1284" s="777"/>
    </row>
    <row r="1285" spans="2:14" x14ac:dyDescent="0.25">
      <c r="B1285" s="252"/>
      <c r="C1285" s="265"/>
      <c r="D1285" s="252"/>
      <c r="E1285" s="252"/>
      <c r="F1285" s="252"/>
      <c r="G1285" s="252"/>
      <c r="H1285" s="252"/>
      <c r="I1285" s="252"/>
      <c r="J1285" s="252"/>
      <c r="K1285" s="252"/>
      <c r="L1285" s="252"/>
      <c r="M1285" s="769"/>
      <c r="N1285" s="777"/>
    </row>
    <row r="1286" spans="2:14" x14ac:dyDescent="0.25">
      <c r="B1286" s="252"/>
      <c r="C1286" s="265"/>
      <c r="D1286" s="252"/>
      <c r="E1286" s="252"/>
      <c r="F1286" s="252"/>
      <c r="G1286" s="252"/>
      <c r="H1286" s="252"/>
      <c r="I1286" s="252"/>
      <c r="J1286" s="252"/>
      <c r="K1286" s="252"/>
      <c r="L1286" s="252"/>
      <c r="M1286" s="769"/>
      <c r="N1286" s="777"/>
    </row>
    <row r="1287" spans="2:14" x14ac:dyDescent="0.25">
      <c r="B1287" s="252"/>
      <c r="C1287" s="265"/>
      <c r="D1287" s="252"/>
      <c r="E1287" s="252"/>
      <c r="F1287" s="252"/>
      <c r="G1287" s="252"/>
      <c r="H1287" s="252"/>
      <c r="I1287" s="252"/>
      <c r="J1287" s="252"/>
      <c r="K1287" s="252"/>
      <c r="L1287" s="252"/>
      <c r="M1287" s="769"/>
      <c r="N1287" s="777"/>
    </row>
    <row r="1288" spans="2:14" x14ac:dyDescent="0.25">
      <c r="B1288" s="252"/>
      <c r="C1288" s="265"/>
      <c r="D1288" s="252"/>
      <c r="E1288" s="252"/>
      <c r="F1288" s="252"/>
      <c r="G1288" s="252"/>
      <c r="H1288" s="252"/>
      <c r="I1288" s="252"/>
      <c r="J1288" s="252"/>
      <c r="K1288" s="252"/>
      <c r="L1288" s="252"/>
      <c r="M1288" s="769"/>
      <c r="N1288" s="777"/>
    </row>
    <row r="1289" spans="2:14" x14ac:dyDescent="0.25">
      <c r="B1289" s="252"/>
      <c r="C1289" s="265"/>
      <c r="D1289" s="252"/>
      <c r="E1289" s="252"/>
      <c r="F1289" s="252"/>
      <c r="G1289" s="252"/>
      <c r="H1289" s="252"/>
      <c r="I1289" s="252"/>
      <c r="J1289" s="252"/>
      <c r="K1289" s="252"/>
      <c r="L1289" s="252"/>
      <c r="M1289" s="769"/>
      <c r="N1289" s="777"/>
    </row>
    <row r="1290" spans="2:14" x14ac:dyDescent="0.25">
      <c r="B1290" s="252"/>
      <c r="C1290" s="265"/>
      <c r="D1290" s="252"/>
      <c r="E1290" s="252"/>
      <c r="F1290" s="252"/>
      <c r="G1290" s="252"/>
      <c r="H1290" s="252"/>
      <c r="I1290" s="252"/>
      <c r="J1290" s="252"/>
      <c r="K1290" s="252"/>
      <c r="L1290" s="252"/>
      <c r="M1290" s="769"/>
      <c r="N1290" s="777"/>
    </row>
    <row r="1291" spans="2:14" x14ac:dyDescent="0.25">
      <c r="B1291" s="252"/>
      <c r="C1291" s="265"/>
      <c r="D1291" s="252"/>
      <c r="E1291" s="252"/>
      <c r="F1291" s="252"/>
      <c r="G1291" s="252"/>
      <c r="H1291" s="252"/>
      <c r="I1291" s="252"/>
      <c r="J1291" s="252"/>
      <c r="K1291" s="252"/>
      <c r="L1291" s="252"/>
      <c r="M1291" s="769"/>
      <c r="N1291" s="777"/>
    </row>
    <row r="1292" spans="2:14" x14ac:dyDescent="0.25">
      <c r="B1292" s="252"/>
      <c r="C1292" s="265"/>
      <c r="D1292" s="252"/>
      <c r="E1292" s="252"/>
      <c r="F1292" s="252"/>
      <c r="G1292" s="252"/>
      <c r="H1292" s="252"/>
      <c r="I1292" s="252"/>
      <c r="J1292" s="252"/>
      <c r="K1292" s="252"/>
      <c r="L1292" s="252"/>
      <c r="M1292" s="769"/>
      <c r="N1292" s="777"/>
    </row>
    <row r="1293" spans="2:14" x14ac:dyDescent="0.25">
      <c r="B1293" s="252"/>
      <c r="C1293" s="265"/>
      <c r="D1293" s="252"/>
      <c r="E1293" s="252"/>
      <c r="F1293" s="252"/>
      <c r="G1293" s="252"/>
      <c r="H1293" s="252"/>
      <c r="I1293" s="252"/>
      <c r="J1293" s="252"/>
      <c r="K1293" s="252"/>
      <c r="L1293" s="252"/>
      <c r="M1293" s="769"/>
      <c r="N1293" s="777"/>
    </row>
    <row r="1294" spans="2:14" x14ac:dyDescent="0.25">
      <c r="B1294" s="252"/>
      <c r="C1294" s="265"/>
      <c r="D1294" s="252"/>
      <c r="E1294" s="252"/>
      <c r="F1294" s="252"/>
      <c r="G1294" s="252"/>
      <c r="H1294" s="252"/>
      <c r="I1294" s="252"/>
      <c r="J1294" s="252"/>
      <c r="K1294" s="252"/>
      <c r="L1294" s="252"/>
      <c r="M1294" s="769"/>
      <c r="N1294" s="777"/>
    </row>
    <row r="1295" spans="2:14" x14ac:dyDescent="0.25">
      <c r="B1295" s="252"/>
      <c r="C1295" s="265"/>
      <c r="D1295" s="252"/>
      <c r="E1295" s="252"/>
      <c r="F1295" s="252"/>
      <c r="G1295" s="252"/>
      <c r="H1295" s="252"/>
      <c r="I1295" s="252"/>
      <c r="J1295" s="252"/>
      <c r="K1295" s="252"/>
      <c r="L1295" s="252"/>
      <c r="M1295" s="769"/>
      <c r="N1295" s="777"/>
    </row>
    <row r="1296" spans="2:14" x14ac:dyDescent="0.25">
      <c r="B1296" s="252"/>
      <c r="C1296" s="265"/>
      <c r="D1296" s="252"/>
      <c r="E1296" s="252"/>
      <c r="F1296" s="252"/>
      <c r="G1296" s="252"/>
      <c r="H1296" s="252"/>
      <c r="I1296" s="252"/>
      <c r="J1296" s="252"/>
      <c r="K1296" s="252"/>
      <c r="L1296" s="252"/>
      <c r="M1296" s="769"/>
      <c r="N1296" s="777"/>
    </row>
    <row r="1297" spans="2:14" x14ac:dyDescent="0.25">
      <c r="B1297" s="252"/>
      <c r="C1297" s="265"/>
      <c r="D1297" s="252"/>
      <c r="E1297" s="252"/>
      <c r="F1297" s="252"/>
      <c r="G1297" s="252"/>
      <c r="H1297" s="252"/>
      <c r="I1297" s="252"/>
      <c r="J1297" s="252"/>
      <c r="K1297" s="252"/>
      <c r="L1297" s="252"/>
      <c r="M1297" s="769"/>
      <c r="N1297" s="777"/>
    </row>
    <row r="1298" spans="2:14" x14ac:dyDescent="0.25">
      <c r="B1298" s="252"/>
      <c r="C1298" s="265"/>
      <c r="D1298" s="252"/>
      <c r="E1298" s="252"/>
      <c r="F1298" s="252"/>
      <c r="G1298" s="252"/>
      <c r="H1298" s="252"/>
      <c r="I1298" s="252"/>
      <c r="J1298" s="252"/>
      <c r="K1298" s="252"/>
      <c r="L1298" s="252"/>
      <c r="M1298" s="769"/>
      <c r="N1298" s="777"/>
    </row>
    <row r="1299" spans="2:14" x14ac:dyDescent="0.25">
      <c r="B1299" s="252"/>
      <c r="C1299" s="265"/>
      <c r="D1299" s="252"/>
      <c r="E1299" s="252"/>
      <c r="F1299" s="252"/>
      <c r="G1299" s="252"/>
      <c r="H1299" s="252"/>
      <c r="I1299" s="252"/>
      <c r="J1299" s="252"/>
      <c r="K1299" s="252"/>
      <c r="L1299" s="252"/>
      <c r="M1299" s="769"/>
      <c r="N1299" s="777"/>
    </row>
    <row r="1300" spans="2:14" x14ac:dyDescent="0.25">
      <c r="B1300" s="252"/>
      <c r="C1300" s="265"/>
      <c r="D1300" s="252"/>
      <c r="E1300" s="252"/>
      <c r="F1300" s="252"/>
      <c r="G1300" s="252"/>
      <c r="H1300" s="252"/>
      <c r="I1300" s="252"/>
      <c r="J1300" s="252"/>
      <c r="K1300" s="252"/>
      <c r="L1300" s="252"/>
      <c r="M1300" s="769"/>
      <c r="N1300" s="777"/>
    </row>
    <row r="1301" spans="2:14" x14ac:dyDescent="0.25">
      <c r="B1301" s="252"/>
      <c r="C1301" s="265"/>
      <c r="D1301" s="252"/>
      <c r="E1301" s="252"/>
      <c r="F1301" s="252"/>
      <c r="G1301" s="252"/>
      <c r="H1301" s="252"/>
      <c r="I1301" s="252"/>
      <c r="J1301" s="252"/>
      <c r="K1301" s="252"/>
      <c r="L1301" s="252"/>
      <c r="M1301" s="769"/>
      <c r="N1301" s="777"/>
    </row>
    <row r="1302" spans="2:14" x14ac:dyDescent="0.25">
      <c r="B1302" s="252"/>
      <c r="C1302" s="265"/>
      <c r="D1302" s="252"/>
      <c r="E1302" s="252"/>
      <c r="F1302" s="252"/>
      <c r="G1302" s="252"/>
      <c r="H1302" s="252"/>
      <c r="I1302" s="252"/>
      <c r="J1302" s="252"/>
      <c r="K1302" s="252"/>
      <c r="L1302" s="252"/>
      <c r="M1302" s="769"/>
      <c r="N1302" s="777"/>
    </row>
    <row r="1303" spans="2:14" x14ac:dyDescent="0.25">
      <c r="B1303" s="252"/>
      <c r="C1303" s="265"/>
      <c r="D1303" s="252"/>
      <c r="E1303" s="252"/>
      <c r="F1303" s="252"/>
      <c r="G1303" s="252"/>
      <c r="H1303" s="252"/>
      <c r="I1303" s="252"/>
      <c r="J1303" s="252"/>
      <c r="K1303" s="252"/>
      <c r="L1303" s="252"/>
      <c r="M1303" s="769"/>
      <c r="N1303" s="777"/>
    </row>
    <row r="1304" spans="2:14" x14ac:dyDescent="0.25">
      <c r="B1304" s="252"/>
      <c r="C1304" s="265"/>
      <c r="D1304" s="252"/>
      <c r="E1304" s="252"/>
      <c r="F1304" s="252"/>
      <c r="G1304" s="252"/>
      <c r="H1304" s="252"/>
      <c r="I1304" s="252"/>
      <c r="J1304" s="252"/>
      <c r="K1304" s="252"/>
      <c r="L1304" s="252"/>
      <c r="M1304" s="769"/>
      <c r="N1304" s="777"/>
    </row>
    <row r="1305" spans="2:14" x14ac:dyDescent="0.25">
      <c r="B1305" s="252"/>
      <c r="C1305" s="265"/>
      <c r="D1305" s="252"/>
      <c r="E1305" s="252"/>
      <c r="F1305" s="252"/>
      <c r="G1305" s="252"/>
      <c r="H1305" s="252"/>
      <c r="I1305" s="252"/>
      <c r="J1305" s="252"/>
      <c r="K1305" s="252"/>
      <c r="L1305" s="252"/>
      <c r="M1305" s="769"/>
      <c r="N1305" s="777"/>
    </row>
    <row r="1306" spans="2:14" x14ac:dyDescent="0.25">
      <c r="B1306" s="252"/>
      <c r="C1306" s="265"/>
      <c r="D1306" s="252"/>
      <c r="E1306" s="252"/>
      <c r="F1306" s="252"/>
      <c r="G1306" s="252"/>
      <c r="H1306" s="252"/>
      <c r="I1306" s="252"/>
      <c r="J1306" s="252"/>
      <c r="K1306" s="252"/>
      <c r="L1306" s="252"/>
      <c r="M1306" s="769"/>
      <c r="N1306" s="777"/>
    </row>
    <row r="1307" spans="2:14" x14ac:dyDescent="0.25">
      <c r="B1307" s="252"/>
      <c r="C1307" s="265"/>
      <c r="D1307" s="252"/>
      <c r="E1307" s="252"/>
      <c r="F1307" s="252"/>
      <c r="G1307" s="252"/>
      <c r="H1307" s="252"/>
      <c r="I1307" s="252"/>
      <c r="J1307" s="252"/>
      <c r="K1307" s="252"/>
      <c r="L1307" s="252"/>
      <c r="M1307" s="769"/>
      <c r="N1307" s="777"/>
    </row>
    <row r="1308" spans="2:14" x14ac:dyDescent="0.25">
      <c r="B1308" s="252"/>
      <c r="C1308" s="265"/>
      <c r="D1308" s="252"/>
      <c r="E1308" s="252"/>
      <c r="F1308" s="252"/>
      <c r="G1308" s="252"/>
      <c r="H1308" s="252"/>
      <c r="I1308" s="252"/>
      <c r="J1308" s="252"/>
      <c r="K1308" s="252"/>
      <c r="L1308" s="252"/>
      <c r="M1308" s="769"/>
      <c r="N1308" s="777"/>
    </row>
    <row r="1309" spans="2:14" x14ac:dyDescent="0.25">
      <c r="B1309" s="252"/>
      <c r="C1309" s="265"/>
      <c r="D1309" s="252"/>
      <c r="E1309" s="252"/>
      <c r="F1309" s="252"/>
      <c r="G1309" s="252"/>
      <c r="H1309" s="252"/>
      <c r="I1309" s="252"/>
      <c r="J1309" s="252"/>
      <c r="K1309" s="252"/>
      <c r="L1309" s="252"/>
      <c r="M1309" s="769"/>
      <c r="N1309" s="777"/>
    </row>
    <row r="1310" spans="2:14" x14ac:dyDescent="0.25">
      <c r="B1310" s="252"/>
      <c r="C1310" s="265"/>
      <c r="D1310" s="252"/>
      <c r="E1310" s="252"/>
      <c r="F1310" s="252"/>
      <c r="G1310" s="252"/>
      <c r="H1310" s="252"/>
      <c r="I1310" s="252"/>
      <c r="J1310" s="252"/>
      <c r="K1310" s="252"/>
      <c r="L1310" s="252"/>
      <c r="M1310" s="769"/>
      <c r="N1310" s="777"/>
    </row>
    <row r="1311" spans="2:14" x14ac:dyDescent="0.25">
      <c r="B1311" s="252"/>
      <c r="C1311" s="265"/>
      <c r="D1311" s="252"/>
      <c r="E1311" s="252"/>
      <c r="F1311" s="252"/>
      <c r="G1311" s="252"/>
      <c r="H1311" s="252"/>
      <c r="I1311" s="252"/>
      <c r="J1311" s="252"/>
      <c r="K1311" s="252"/>
      <c r="L1311" s="252"/>
      <c r="M1311" s="769"/>
      <c r="N1311" s="777"/>
    </row>
    <row r="1312" spans="2:14" x14ac:dyDescent="0.25">
      <c r="B1312" s="252"/>
      <c r="C1312" s="265"/>
      <c r="D1312" s="252"/>
      <c r="E1312" s="252"/>
      <c r="F1312" s="252"/>
      <c r="G1312" s="252"/>
      <c r="H1312" s="252"/>
      <c r="I1312" s="252"/>
      <c r="J1312" s="252"/>
      <c r="K1312" s="252"/>
      <c r="L1312" s="252"/>
      <c r="M1312" s="769"/>
      <c r="N1312" s="777"/>
    </row>
    <row r="1313" spans="2:14" x14ac:dyDescent="0.25">
      <c r="B1313" s="252"/>
      <c r="C1313" s="265"/>
      <c r="D1313" s="252"/>
      <c r="E1313" s="252"/>
      <c r="F1313" s="252"/>
      <c r="G1313" s="252"/>
      <c r="H1313" s="252"/>
      <c r="I1313" s="252"/>
      <c r="J1313" s="252"/>
      <c r="K1313" s="252"/>
      <c r="L1313" s="252"/>
      <c r="M1313" s="769"/>
      <c r="N1313" s="777"/>
    </row>
    <row r="1314" spans="2:14" x14ac:dyDescent="0.25">
      <c r="B1314" s="252"/>
      <c r="C1314" s="265"/>
      <c r="D1314" s="252"/>
      <c r="E1314" s="252"/>
      <c r="F1314" s="252"/>
      <c r="G1314" s="252"/>
      <c r="H1314" s="252"/>
      <c r="I1314" s="252"/>
      <c r="J1314" s="252"/>
      <c r="K1314" s="252"/>
      <c r="L1314" s="252"/>
      <c r="M1314" s="769"/>
      <c r="N1314" s="777"/>
    </row>
    <row r="1315" spans="2:14" x14ac:dyDescent="0.25">
      <c r="B1315" s="252"/>
      <c r="C1315" s="265"/>
      <c r="D1315" s="252"/>
      <c r="E1315" s="252"/>
      <c r="F1315" s="252"/>
      <c r="G1315" s="252"/>
      <c r="H1315" s="252"/>
      <c r="I1315" s="252"/>
      <c r="J1315" s="252"/>
      <c r="K1315" s="252"/>
      <c r="L1315" s="252"/>
      <c r="M1315" s="769"/>
      <c r="N1315" s="777"/>
    </row>
    <row r="1316" spans="2:14" x14ac:dyDescent="0.25">
      <c r="B1316" s="252"/>
      <c r="C1316" s="265"/>
      <c r="D1316" s="252"/>
      <c r="E1316" s="252"/>
      <c r="F1316" s="252"/>
      <c r="G1316" s="252"/>
      <c r="H1316" s="252"/>
      <c r="I1316" s="252"/>
      <c r="J1316" s="252"/>
      <c r="K1316" s="252"/>
      <c r="L1316" s="252"/>
      <c r="M1316" s="769"/>
      <c r="N1316" s="777"/>
    </row>
    <row r="1317" spans="2:14" x14ac:dyDescent="0.25">
      <c r="B1317" s="252"/>
      <c r="C1317" s="265"/>
      <c r="D1317" s="252"/>
      <c r="E1317" s="252"/>
      <c r="F1317" s="252"/>
      <c r="G1317" s="252"/>
      <c r="H1317" s="252"/>
      <c r="I1317" s="252"/>
      <c r="J1317" s="252"/>
      <c r="K1317" s="252"/>
      <c r="L1317" s="252"/>
      <c r="M1317" s="769"/>
      <c r="N1317" s="777"/>
    </row>
    <row r="1318" spans="2:14" x14ac:dyDescent="0.25">
      <c r="B1318" s="252"/>
      <c r="C1318" s="265"/>
      <c r="D1318" s="252"/>
      <c r="E1318" s="252"/>
      <c r="F1318" s="252"/>
      <c r="G1318" s="252"/>
      <c r="H1318" s="252"/>
      <c r="I1318" s="252"/>
      <c r="J1318" s="252"/>
      <c r="K1318" s="252"/>
      <c r="L1318" s="252"/>
      <c r="M1318" s="769"/>
      <c r="N1318" s="777"/>
    </row>
    <row r="1319" spans="2:14" x14ac:dyDescent="0.25">
      <c r="B1319" s="252"/>
      <c r="C1319" s="265"/>
      <c r="D1319" s="252"/>
      <c r="E1319" s="252"/>
      <c r="F1319" s="252"/>
      <c r="G1319" s="252"/>
      <c r="H1319" s="252"/>
      <c r="I1319" s="252"/>
      <c r="J1319" s="252"/>
      <c r="K1319" s="252"/>
      <c r="L1319" s="252"/>
      <c r="M1319" s="769"/>
      <c r="N1319" s="777"/>
    </row>
    <row r="1320" spans="2:14" x14ac:dyDescent="0.25">
      <c r="B1320" s="252"/>
      <c r="C1320" s="265"/>
      <c r="D1320" s="252"/>
      <c r="E1320" s="252"/>
      <c r="F1320" s="252"/>
      <c r="G1320" s="252"/>
      <c r="H1320" s="252"/>
      <c r="I1320" s="252"/>
      <c r="J1320" s="252"/>
      <c r="K1320" s="252"/>
      <c r="L1320" s="252"/>
      <c r="M1320" s="769"/>
      <c r="N1320" s="777"/>
    </row>
    <row r="1321" spans="2:14" x14ac:dyDescent="0.25">
      <c r="B1321" s="252"/>
      <c r="C1321" s="265"/>
      <c r="D1321" s="252"/>
      <c r="E1321" s="252"/>
      <c r="F1321" s="252"/>
      <c r="G1321" s="252"/>
      <c r="H1321" s="252"/>
      <c r="I1321" s="252"/>
      <c r="J1321" s="252"/>
      <c r="K1321" s="252"/>
      <c r="L1321" s="252"/>
      <c r="M1321" s="769"/>
      <c r="N1321" s="777"/>
    </row>
    <row r="1322" spans="2:14" x14ac:dyDescent="0.25">
      <c r="B1322" s="252"/>
      <c r="C1322" s="265"/>
      <c r="D1322" s="252"/>
      <c r="E1322" s="252"/>
      <c r="F1322" s="252"/>
      <c r="G1322" s="252"/>
      <c r="H1322" s="252"/>
      <c r="I1322" s="252"/>
      <c r="J1322" s="252"/>
      <c r="K1322" s="252"/>
      <c r="L1322" s="252"/>
      <c r="M1322" s="769"/>
      <c r="N1322" s="777"/>
    </row>
    <row r="1323" spans="2:14" x14ac:dyDescent="0.25">
      <c r="B1323" s="252"/>
      <c r="C1323" s="265"/>
      <c r="D1323" s="252"/>
      <c r="E1323" s="252"/>
      <c r="F1323" s="252"/>
      <c r="G1323" s="252"/>
      <c r="H1323" s="252"/>
      <c r="I1323" s="252"/>
      <c r="J1323" s="252"/>
      <c r="K1323" s="252"/>
      <c r="L1323" s="252"/>
      <c r="M1323" s="769"/>
      <c r="N1323" s="777"/>
    </row>
    <row r="1324" spans="2:14" x14ac:dyDescent="0.25">
      <c r="B1324" s="252"/>
      <c r="C1324" s="265"/>
      <c r="D1324" s="252"/>
      <c r="E1324" s="252"/>
      <c r="F1324" s="252"/>
      <c r="G1324" s="252"/>
      <c r="H1324" s="252"/>
      <c r="I1324" s="252"/>
      <c r="J1324" s="252"/>
      <c r="K1324" s="252"/>
      <c r="L1324" s="252"/>
      <c r="M1324" s="769"/>
      <c r="N1324" s="777"/>
    </row>
    <row r="1325" spans="2:14" x14ac:dyDescent="0.25">
      <c r="B1325" s="252"/>
      <c r="C1325" s="265"/>
      <c r="D1325" s="252"/>
      <c r="E1325" s="252"/>
      <c r="F1325" s="252"/>
      <c r="G1325" s="252"/>
      <c r="H1325" s="252"/>
      <c r="I1325" s="252"/>
      <c r="J1325" s="252"/>
      <c r="K1325" s="252"/>
      <c r="L1325" s="252"/>
      <c r="M1325" s="769"/>
      <c r="N1325" s="777"/>
    </row>
    <row r="1326" spans="2:14" x14ac:dyDescent="0.25">
      <c r="B1326" s="252"/>
      <c r="C1326" s="265"/>
      <c r="D1326" s="252"/>
      <c r="E1326" s="252"/>
      <c r="F1326" s="252"/>
      <c r="G1326" s="252"/>
      <c r="H1326" s="252"/>
      <c r="I1326" s="252"/>
      <c r="J1326" s="252"/>
      <c r="K1326" s="252"/>
      <c r="L1326" s="252"/>
      <c r="M1326" s="769"/>
      <c r="N1326" s="777"/>
    </row>
    <row r="1327" spans="2:14" x14ac:dyDescent="0.25">
      <c r="B1327" s="252"/>
      <c r="C1327" s="265"/>
      <c r="D1327" s="252"/>
      <c r="E1327" s="252"/>
      <c r="F1327" s="252"/>
      <c r="G1327" s="252"/>
      <c r="H1327" s="252"/>
      <c r="I1327" s="252"/>
      <c r="J1327" s="252"/>
      <c r="K1327" s="252"/>
      <c r="L1327" s="252"/>
      <c r="M1327" s="769"/>
      <c r="N1327" s="777"/>
    </row>
    <row r="1328" spans="2:14" x14ac:dyDescent="0.25">
      <c r="B1328" s="252"/>
      <c r="C1328" s="265"/>
      <c r="D1328" s="252"/>
      <c r="E1328" s="252"/>
      <c r="F1328" s="252"/>
      <c r="G1328" s="252"/>
      <c r="H1328" s="252"/>
      <c r="I1328" s="252"/>
      <c r="J1328" s="252"/>
      <c r="K1328" s="252"/>
      <c r="L1328" s="252"/>
      <c r="M1328" s="769"/>
      <c r="N1328" s="777"/>
    </row>
    <row r="1329" spans="2:14" x14ac:dyDescent="0.25">
      <c r="B1329" s="252"/>
      <c r="C1329" s="265"/>
      <c r="D1329" s="252"/>
      <c r="E1329" s="252"/>
      <c r="F1329" s="252"/>
      <c r="G1329" s="252"/>
      <c r="H1329" s="252"/>
      <c r="I1329" s="252"/>
      <c r="J1329" s="252"/>
      <c r="K1329" s="252"/>
      <c r="L1329" s="252"/>
      <c r="M1329" s="769"/>
      <c r="N1329" s="777"/>
    </row>
    <row r="1330" spans="2:14" x14ac:dyDescent="0.25">
      <c r="B1330" s="252"/>
      <c r="C1330" s="265"/>
      <c r="D1330" s="252"/>
      <c r="E1330" s="252"/>
      <c r="F1330" s="252"/>
      <c r="G1330" s="252"/>
      <c r="H1330" s="252"/>
      <c r="I1330" s="252"/>
      <c r="J1330" s="252"/>
      <c r="K1330" s="252"/>
      <c r="L1330" s="252"/>
      <c r="M1330" s="769"/>
      <c r="N1330" s="777"/>
    </row>
    <row r="1331" spans="2:14" x14ac:dyDescent="0.25">
      <c r="B1331" s="252"/>
      <c r="C1331" s="265"/>
      <c r="D1331" s="252"/>
      <c r="E1331" s="252"/>
      <c r="F1331" s="252"/>
      <c r="G1331" s="252"/>
      <c r="H1331" s="252"/>
      <c r="I1331" s="252"/>
      <c r="J1331" s="252"/>
      <c r="K1331" s="252"/>
      <c r="L1331" s="252"/>
      <c r="M1331" s="769"/>
      <c r="N1331" s="777"/>
    </row>
    <row r="1332" spans="2:14" x14ac:dyDescent="0.25">
      <c r="B1332" s="252"/>
      <c r="C1332" s="265"/>
      <c r="D1332" s="252"/>
      <c r="E1332" s="252"/>
      <c r="F1332" s="252"/>
      <c r="G1332" s="252"/>
      <c r="H1332" s="252"/>
      <c r="I1332" s="252"/>
      <c r="J1332" s="252"/>
      <c r="K1332" s="252"/>
      <c r="L1332" s="252"/>
      <c r="M1332" s="769"/>
      <c r="N1332" s="777"/>
    </row>
    <row r="1333" spans="2:14" x14ac:dyDescent="0.25">
      <c r="B1333" s="252"/>
      <c r="C1333" s="265"/>
      <c r="D1333" s="252"/>
      <c r="E1333" s="252"/>
      <c r="F1333" s="252"/>
      <c r="G1333" s="252"/>
      <c r="H1333" s="252"/>
      <c r="I1333" s="252"/>
      <c r="J1333" s="252"/>
      <c r="K1333" s="252"/>
      <c r="L1333" s="252"/>
      <c r="M1333" s="769"/>
      <c r="N1333" s="777"/>
    </row>
    <row r="1334" spans="2:14" x14ac:dyDescent="0.25">
      <c r="B1334" s="252"/>
      <c r="C1334" s="265"/>
      <c r="D1334" s="252"/>
      <c r="E1334" s="252"/>
      <c r="F1334" s="252"/>
      <c r="G1334" s="252"/>
      <c r="H1334" s="252"/>
      <c r="I1334" s="252"/>
      <c r="J1334" s="252"/>
      <c r="K1334" s="252"/>
      <c r="L1334" s="252"/>
      <c r="M1334" s="769"/>
      <c r="N1334" s="777"/>
    </row>
    <row r="1335" spans="2:14" x14ac:dyDescent="0.25">
      <c r="B1335" s="252"/>
      <c r="C1335" s="265"/>
      <c r="D1335" s="252"/>
      <c r="E1335" s="252"/>
      <c r="F1335" s="252"/>
      <c r="G1335" s="252"/>
      <c r="H1335" s="252"/>
      <c r="I1335" s="252"/>
      <c r="J1335" s="252"/>
      <c r="K1335" s="252"/>
      <c r="L1335" s="252"/>
      <c r="M1335" s="769"/>
      <c r="N1335" s="777"/>
    </row>
    <row r="1336" spans="2:14" x14ac:dyDescent="0.25">
      <c r="B1336" s="252"/>
      <c r="C1336" s="265"/>
      <c r="D1336" s="252"/>
      <c r="E1336" s="252"/>
      <c r="F1336" s="252"/>
      <c r="G1336" s="252"/>
      <c r="H1336" s="252"/>
      <c r="I1336" s="252"/>
      <c r="J1336" s="252"/>
      <c r="K1336" s="252"/>
      <c r="L1336" s="252"/>
      <c r="M1336" s="769"/>
      <c r="N1336" s="777"/>
    </row>
    <row r="1337" spans="2:14" x14ac:dyDescent="0.25">
      <c r="B1337" s="252"/>
      <c r="C1337" s="265"/>
      <c r="D1337" s="252"/>
      <c r="E1337" s="252"/>
      <c r="F1337" s="252"/>
      <c r="G1337" s="252"/>
      <c r="H1337" s="252"/>
      <c r="I1337" s="252"/>
      <c r="J1337" s="252"/>
      <c r="K1337" s="252"/>
      <c r="L1337" s="252"/>
      <c r="M1337" s="769"/>
      <c r="N1337" s="777"/>
    </row>
    <row r="1338" spans="2:14" x14ac:dyDescent="0.25">
      <c r="B1338" s="252"/>
      <c r="C1338" s="265"/>
      <c r="D1338" s="252"/>
      <c r="E1338" s="252"/>
      <c r="F1338" s="252"/>
      <c r="G1338" s="252"/>
      <c r="H1338" s="252"/>
      <c r="I1338" s="252"/>
      <c r="J1338" s="252"/>
      <c r="K1338" s="252"/>
      <c r="L1338" s="252"/>
      <c r="M1338" s="769"/>
      <c r="N1338" s="777"/>
    </row>
    <row r="1339" spans="2:14" x14ac:dyDescent="0.25">
      <c r="B1339" s="252"/>
      <c r="C1339" s="265"/>
      <c r="D1339" s="252"/>
      <c r="E1339" s="252"/>
      <c r="F1339" s="252"/>
      <c r="G1339" s="252"/>
      <c r="H1339" s="252"/>
      <c r="I1339" s="252"/>
      <c r="J1339" s="252"/>
      <c r="K1339" s="252"/>
      <c r="L1339" s="252"/>
      <c r="M1339" s="769"/>
      <c r="N1339" s="777"/>
    </row>
    <row r="1340" spans="2:14" x14ac:dyDescent="0.25">
      <c r="B1340" s="252"/>
      <c r="C1340" s="265"/>
      <c r="D1340" s="252"/>
      <c r="E1340" s="252"/>
      <c r="F1340" s="252"/>
      <c r="G1340" s="252"/>
      <c r="H1340" s="252"/>
      <c r="I1340" s="252"/>
      <c r="J1340" s="252"/>
      <c r="K1340" s="252"/>
      <c r="L1340" s="252"/>
      <c r="M1340" s="769"/>
      <c r="N1340" s="777"/>
    </row>
    <row r="1341" spans="2:14" x14ac:dyDescent="0.25">
      <c r="B1341" s="252"/>
      <c r="C1341" s="265"/>
      <c r="D1341" s="252"/>
      <c r="E1341" s="252"/>
      <c r="F1341" s="252"/>
      <c r="G1341" s="252"/>
      <c r="H1341" s="252"/>
      <c r="I1341" s="252"/>
      <c r="J1341" s="252"/>
      <c r="K1341" s="252"/>
      <c r="L1341" s="252"/>
      <c r="M1341" s="769"/>
      <c r="N1341" s="777"/>
    </row>
    <row r="1342" spans="2:14" x14ac:dyDescent="0.25">
      <c r="B1342" s="252"/>
      <c r="C1342" s="265"/>
      <c r="D1342" s="252"/>
      <c r="E1342" s="252"/>
      <c r="F1342" s="252"/>
      <c r="G1342" s="252"/>
      <c r="H1342" s="252"/>
      <c r="I1342" s="252"/>
      <c r="J1342" s="252"/>
      <c r="K1342" s="252"/>
      <c r="L1342" s="252"/>
      <c r="M1342" s="769"/>
      <c r="N1342" s="777"/>
    </row>
    <row r="1343" spans="2:14" x14ac:dyDescent="0.25">
      <c r="B1343" s="252"/>
      <c r="C1343" s="265"/>
      <c r="D1343" s="252"/>
      <c r="E1343" s="252"/>
      <c r="F1343" s="252"/>
      <c r="G1343" s="252"/>
      <c r="H1343" s="252"/>
      <c r="I1343" s="252"/>
      <c r="J1343" s="252"/>
      <c r="K1343" s="252"/>
      <c r="L1343" s="252"/>
      <c r="M1343" s="769"/>
      <c r="N1343" s="777"/>
    </row>
    <row r="1344" spans="2:14" x14ac:dyDescent="0.25">
      <c r="B1344" s="252"/>
      <c r="C1344" s="265"/>
      <c r="D1344" s="252"/>
      <c r="E1344" s="252"/>
      <c r="F1344" s="252"/>
      <c r="G1344" s="252"/>
      <c r="H1344" s="252"/>
      <c r="I1344" s="252"/>
      <c r="J1344" s="252"/>
      <c r="K1344" s="252"/>
      <c r="L1344" s="252"/>
      <c r="M1344" s="769"/>
      <c r="N1344" s="777"/>
    </row>
    <row r="1345" spans="2:14" x14ac:dyDescent="0.25">
      <c r="B1345" s="252"/>
      <c r="C1345" s="265"/>
      <c r="D1345" s="252"/>
      <c r="E1345" s="252"/>
      <c r="F1345" s="252"/>
      <c r="G1345" s="252"/>
      <c r="H1345" s="252"/>
      <c r="I1345" s="252"/>
      <c r="J1345" s="252"/>
      <c r="K1345" s="252"/>
      <c r="L1345" s="252"/>
      <c r="M1345" s="769"/>
      <c r="N1345" s="777"/>
    </row>
    <row r="1346" spans="2:14" x14ac:dyDescent="0.25">
      <c r="B1346" s="252"/>
      <c r="C1346" s="265"/>
      <c r="D1346" s="252"/>
      <c r="E1346" s="252"/>
      <c r="F1346" s="252"/>
      <c r="G1346" s="252"/>
      <c r="H1346" s="252"/>
      <c r="I1346" s="252"/>
      <c r="J1346" s="252"/>
      <c r="K1346" s="252"/>
      <c r="L1346" s="252"/>
      <c r="M1346" s="769"/>
      <c r="N1346" s="777"/>
    </row>
    <row r="1347" spans="2:14" x14ac:dyDescent="0.25">
      <c r="B1347" s="252"/>
      <c r="C1347" s="265"/>
      <c r="D1347" s="252"/>
      <c r="E1347" s="252"/>
      <c r="F1347" s="252"/>
      <c r="G1347" s="252"/>
      <c r="H1347" s="252"/>
      <c r="I1347" s="252"/>
      <c r="J1347" s="252"/>
      <c r="K1347" s="252"/>
      <c r="L1347" s="252"/>
      <c r="M1347" s="769"/>
      <c r="N1347" s="777"/>
    </row>
    <row r="1348" spans="2:14" x14ac:dyDescent="0.25">
      <c r="B1348" s="252"/>
      <c r="C1348" s="265"/>
      <c r="D1348" s="252"/>
      <c r="E1348" s="252"/>
      <c r="F1348" s="252"/>
      <c r="G1348" s="252"/>
      <c r="H1348" s="252"/>
      <c r="I1348" s="252"/>
      <c r="J1348" s="252"/>
      <c r="K1348" s="252"/>
      <c r="L1348" s="252"/>
      <c r="M1348" s="769"/>
      <c r="N1348" s="777"/>
    </row>
    <row r="1349" spans="2:14" x14ac:dyDescent="0.25">
      <c r="B1349" s="252"/>
      <c r="C1349" s="265"/>
      <c r="D1349" s="252"/>
      <c r="E1349" s="252"/>
      <c r="F1349" s="252"/>
      <c r="G1349" s="252"/>
      <c r="H1349" s="252"/>
      <c r="I1349" s="252"/>
      <c r="J1349" s="252"/>
      <c r="K1349" s="252"/>
      <c r="L1349" s="252"/>
      <c r="M1349" s="769"/>
      <c r="N1349" s="777"/>
    </row>
    <row r="1350" spans="2:14" x14ac:dyDescent="0.25">
      <c r="B1350" s="252"/>
      <c r="C1350" s="265"/>
      <c r="D1350" s="252"/>
      <c r="E1350" s="252"/>
      <c r="F1350" s="252"/>
      <c r="G1350" s="252"/>
      <c r="H1350" s="252"/>
      <c r="I1350" s="252"/>
      <c r="J1350" s="252"/>
      <c r="K1350" s="252"/>
      <c r="L1350" s="252"/>
      <c r="M1350" s="769"/>
      <c r="N1350" s="777"/>
    </row>
    <row r="1351" spans="2:14" x14ac:dyDescent="0.25">
      <c r="B1351" s="252"/>
      <c r="C1351" s="265"/>
      <c r="D1351" s="252"/>
      <c r="E1351" s="252"/>
      <c r="F1351" s="252"/>
      <c r="G1351" s="252"/>
      <c r="H1351" s="252"/>
      <c r="I1351" s="252"/>
      <c r="J1351" s="252"/>
      <c r="K1351" s="252"/>
      <c r="L1351" s="252"/>
      <c r="M1351" s="769"/>
      <c r="N1351" s="777"/>
    </row>
    <row r="1352" spans="2:14" x14ac:dyDescent="0.25">
      <c r="B1352" s="252"/>
      <c r="C1352" s="265"/>
      <c r="D1352" s="252"/>
      <c r="E1352" s="252"/>
      <c r="F1352" s="252"/>
      <c r="G1352" s="252"/>
      <c r="H1352" s="252"/>
      <c r="I1352" s="252"/>
      <c r="J1352" s="252"/>
      <c r="K1352" s="252"/>
      <c r="L1352" s="252"/>
      <c r="M1352" s="769"/>
      <c r="N1352" s="777"/>
    </row>
    <row r="1353" spans="2:14" x14ac:dyDescent="0.25">
      <c r="B1353" s="252"/>
      <c r="C1353" s="265"/>
      <c r="D1353" s="252"/>
      <c r="E1353" s="252"/>
      <c r="F1353" s="252"/>
      <c r="G1353" s="252"/>
      <c r="H1353" s="252"/>
      <c r="I1353" s="252"/>
      <c r="J1353" s="252"/>
      <c r="K1353" s="252"/>
      <c r="L1353" s="252"/>
      <c r="M1353" s="769"/>
      <c r="N1353" s="777"/>
    </row>
    <row r="1354" spans="2:14" x14ac:dyDescent="0.25">
      <c r="B1354" s="252"/>
      <c r="C1354" s="265"/>
      <c r="D1354" s="252"/>
      <c r="E1354" s="252"/>
      <c r="F1354" s="252"/>
      <c r="G1354" s="252"/>
      <c r="H1354" s="252"/>
      <c r="I1354" s="252"/>
      <c r="J1354" s="252"/>
      <c r="K1354" s="252"/>
      <c r="L1354" s="252"/>
      <c r="M1354" s="769"/>
      <c r="N1354" s="777"/>
    </row>
    <row r="1355" spans="2:14" x14ac:dyDescent="0.25">
      <c r="B1355" s="252"/>
      <c r="C1355" s="265"/>
      <c r="D1355" s="252"/>
      <c r="E1355" s="252"/>
      <c r="F1355" s="252"/>
      <c r="G1355" s="252"/>
      <c r="H1355" s="252"/>
      <c r="I1355" s="252"/>
      <c r="J1355" s="252"/>
      <c r="K1355" s="252"/>
      <c r="L1355" s="252"/>
      <c r="M1355" s="769"/>
      <c r="N1355" s="777"/>
    </row>
    <row r="1356" spans="2:14" x14ac:dyDescent="0.25">
      <c r="B1356" s="252"/>
      <c r="C1356" s="265"/>
      <c r="D1356" s="252"/>
      <c r="E1356" s="252"/>
      <c r="F1356" s="252"/>
      <c r="G1356" s="252"/>
      <c r="H1356" s="252"/>
      <c r="I1356" s="252"/>
      <c r="J1356" s="252"/>
      <c r="K1356" s="252"/>
      <c r="L1356" s="252"/>
      <c r="M1356" s="769"/>
      <c r="N1356" s="777"/>
    </row>
    <row r="1357" spans="2:14" x14ac:dyDescent="0.25">
      <c r="B1357" s="252"/>
      <c r="C1357" s="265"/>
      <c r="D1357" s="252"/>
      <c r="E1357" s="252"/>
      <c r="F1357" s="252"/>
      <c r="G1357" s="252"/>
      <c r="H1357" s="252"/>
      <c r="I1357" s="252"/>
      <c r="J1357" s="252"/>
      <c r="K1357" s="252"/>
      <c r="L1357" s="252"/>
      <c r="M1357" s="769"/>
      <c r="N1357" s="777"/>
    </row>
    <row r="1358" spans="2:14" x14ac:dyDescent="0.25">
      <c r="B1358" s="252"/>
      <c r="C1358" s="265"/>
      <c r="D1358" s="252"/>
      <c r="E1358" s="252"/>
      <c r="F1358" s="252"/>
      <c r="G1358" s="252"/>
      <c r="H1358" s="252"/>
      <c r="I1358" s="252"/>
      <c r="J1358" s="252"/>
      <c r="K1358" s="252"/>
      <c r="L1358" s="252"/>
      <c r="M1358" s="769"/>
      <c r="N1358" s="777"/>
    </row>
    <row r="1359" spans="2:14" x14ac:dyDescent="0.25">
      <c r="B1359" s="252"/>
      <c r="C1359" s="265"/>
      <c r="D1359" s="252"/>
      <c r="E1359" s="252"/>
      <c r="F1359" s="252"/>
      <c r="G1359" s="252"/>
      <c r="H1359" s="252"/>
      <c r="I1359" s="252"/>
      <c r="J1359" s="252"/>
      <c r="K1359" s="252"/>
      <c r="L1359" s="252"/>
      <c r="M1359" s="769"/>
      <c r="N1359" s="777"/>
    </row>
    <row r="1360" spans="2:14" x14ac:dyDescent="0.25">
      <c r="B1360" s="252"/>
      <c r="C1360" s="265"/>
      <c r="D1360" s="252"/>
      <c r="E1360" s="252"/>
      <c r="F1360" s="252"/>
      <c r="G1360" s="252"/>
      <c r="H1360" s="252"/>
      <c r="I1360" s="252"/>
      <c r="J1360" s="252"/>
      <c r="K1360" s="252"/>
      <c r="L1360" s="252"/>
      <c r="M1360" s="769"/>
      <c r="N1360" s="777"/>
    </row>
    <row r="1361" spans="2:14" x14ac:dyDescent="0.25">
      <c r="B1361" s="252"/>
      <c r="C1361" s="265"/>
      <c r="D1361" s="252"/>
      <c r="E1361" s="252"/>
      <c r="F1361" s="252"/>
      <c r="G1361" s="252"/>
      <c r="H1361" s="252"/>
      <c r="I1361" s="252"/>
      <c r="J1361" s="252"/>
      <c r="K1361" s="252"/>
      <c r="L1361" s="252"/>
      <c r="M1361" s="769"/>
      <c r="N1361" s="777"/>
    </row>
    <row r="1362" spans="2:14" x14ac:dyDescent="0.25">
      <c r="B1362" s="252"/>
      <c r="C1362" s="265"/>
      <c r="D1362" s="252"/>
      <c r="E1362" s="252"/>
      <c r="F1362" s="252"/>
      <c r="G1362" s="252"/>
      <c r="H1362" s="252"/>
      <c r="I1362" s="252"/>
      <c r="J1362" s="252"/>
      <c r="K1362" s="252"/>
      <c r="L1362" s="252"/>
      <c r="M1362" s="769"/>
      <c r="N1362" s="777"/>
    </row>
    <row r="1363" spans="2:14" x14ac:dyDescent="0.25">
      <c r="B1363" s="252"/>
      <c r="C1363" s="265"/>
      <c r="D1363" s="252"/>
      <c r="E1363" s="252"/>
      <c r="F1363" s="252"/>
      <c r="G1363" s="252"/>
      <c r="H1363" s="252"/>
      <c r="I1363" s="252"/>
      <c r="J1363" s="252"/>
      <c r="K1363" s="252"/>
      <c r="L1363" s="252"/>
      <c r="M1363" s="769"/>
      <c r="N1363" s="777"/>
    </row>
    <row r="1364" spans="2:14" x14ac:dyDescent="0.25">
      <c r="B1364" s="252"/>
      <c r="C1364" s="265"/>
      <c r="D1364" s="252"/>
      <c r="E1364" s="252"/>
      <c r="F1364" s="252"/>
      <c r="G1364" s="252"/>
      <c r="H1364" s="252"/>
      <c r="I1364" s="252"/>
      <c r="J1364" s="252"/>
      <c r="K1364" s="252"/>
      <c r="L1364" s="252"/>
      <c r="M1364" s="769"/>
      <c r="N1364" s="777"/>
    </row>
    <row r="1365" spans="2:14" x14ac:dyDescent="0.25">
      <c r="B1365" s="252"/>
      <c r="C1365" s="265"/>
      <c r="D1365" s="252"/>
      <c r="E1365" s="252"/>
      <c r="F1365" s="252"/>
      <c r="G1365" s="252"/>
      <c r="H1365" s="252"/>
      <c r="I1365" s="252"/>
      <c r="J1365" s="252"/>
      <c r="K1365" s="252"/>
      <c r="L1365" s="252"/>
      <c r="M1365" s="769"/>
      <c r="N1365" s="777"/>
    </row>
    <row r="1366" spans="2:14" x14ac:dyDescent="0.25">
      <c r="B1366" s="252"/>
      <c r="C1366" s="265"/>
      <c r="D1366" s="252"/>
      <c r="E1366" s="252"/>
      <c r="F1366" s="252"/>
      <c r="G1366" s="252"/>
      <c r="H1366" s="252"/>
      <c r="I1366" s="252"/>
      <c r="J1366" s="252"/>
      <c r="K1366" s="252"/>
      <c r="L1366" s="252"/>
      <c r="M1366" s="769"/>
      <c r="N1366" s="777"/>
    </row>
    <row r="1367" spans="2:14" x14ac:dyDescent="0.25">
      <c r="B1367" s="252"/>
      <c r="C1367" s="265"/>
      <c r="D1367" s="252"/>
      <c r="E1367" s="252"/>
      <c r="F1367" s="252"/>
      <c r="G1367" s="252"/>
      <c r="H1367" s="252"/>
      <c r="I1367" s="252"/>
      <c r="J1367" s="252"/>
      <c r="K1367" s="252"/>
      <c r="L1367" s="252"/>
      <c r="M1367" s="769"/>
      <c r="N1367" s="777"/>
    </row>
    <row r="1368" spans="2:14" x14ac:dyDescent="0.25">
      <c r="B1368" s="252"/>
      <c r="C1368" s="265"/>
      <c r="D1368" s="252"/>
      <c r="E1368" s="252"/>
      <c r="F1368" s="252"/>
      <c r="G1368" s="252"/>
      <c r="H1368" s="252"/>
      <c r="I1368" s="252"/>
      <c r="J1368" s="252"/>
      <c r="K1368" s="252"/>
      <c r="L1368" s="252"/>
      <c r="M1368" s="769"/>
      <c r="N1368" s="777"/>
    </row>
    <row r="1369" spans="2:14" x14ac:dyDescent="0.25">
      <c r="B1369" s="252"/>
      <c r="C1369" s="265"/>
      <c r="D1369" s="252"/>
      <c r="E1369" s="252"/>
      <c r="F1369" s="252"/>
      <c r="G1369" s="252"/>
      <c r="H1369" s="252"/>
      <c r="I1369" s="252"/>
      <c r="J1369" s="252"/>
      <c r="K1369" s="252"/>
      <c r="L1369" s="252"/>
      <c r="M1369" s="769"/>
      <c r="N1369" s="777"/>
    </row>
    <row r="1370" spans="2:14" x14ac:dyDescent="0.25">
      <c r="B1370" s="252"/>
      <c r="C1370" s="265"/>
      <c r="D1370" s="252"/>
      <c r="E1370" s="252"/>
      <c r="F1370" s="252"/>
      <c r="G1370" s="252"/>
      <c r="H1370" s="252"/>
      <c r="I1370" s="252"/>
      <c r="J1370" s="252"/>
      <c r="K1370" s="252"/>
      <c r="L1370" s="252"/>
      <c r="M1370" s="769"/>
      <c r="N1370" s="777"/>
    </row>
    <row r="1371" spans="2:14" x14ac:dyDescent="0.25">
      <c r="B1371" s="252"/>
      <c r="C1371" s="265"/>
      <c r="D1371" s="252"/>
      <c r="E1371" s="252"/>
      <c r="F1371" s="252"/>
      <c r="G1371" s="252"/>
      <c r="H1371" s="252"/>
      <c r="I1371" s="252"/>
      <c r="J1371" s="252"/>
      <c r="K1371" s="252"/>
      <c r="L1371" s="252"/>
      <c r="M1371" s="769"/>
      <c r="N1371" s="777"/>
    </row>
    <row r="1372" spans="2:14" x14ac:dyDescent="0.25">
      <c r="B1372" s="252"/>
      <c r="C1372" s="265"/>
      <c r="D1372" s="252"/>
      <c r="E1372" s="252"/>
      <c r="F1372" s="252"/>
      <c r="G1372" s="252"/>
      <c r="H1372" s="252"/>
      <c r="I1372" s="252"/>
      <c r="J1372" s="252"/>
      <c r="K1372" s="252"/>
      <c r="L1372" s="252"/>
      <c r="M1372" s="769"/>
      <c r="N1372" s="777"/>
    </row>
    <row r="1373" spans="2:14" x14ac:dyDescent="0.25">
      <c r="B1373" s="252"/>
      <c r="C1373" s="265"/>
      <c r="D1373" s="252"/>
      <c r="E1373" s="252"/>
      <c r="F1373" s="252"/>
      <c r="G1373" s="252"/>
      <c r="H1373" s="252"/>
      <c r="I1373" s="252"/>
      <c r="J1373" s="252"/>
      <c r="K1373" s="252"/>
      <c r="L1373" s="252"/>
      <c r="M1373" s="769"/>
      <c r="N1373" s="777"/>
    </row>
    <row r="1374" spans="2:14" x14ac:dyDescent="0.25">
      <c r="B1374" s="252"/>
      <c r="C1374" s="265"/>
      <c r="D1374" s="252"/>
      <c r="E1374" s="252"/>
      <c r="F1374" s="252"/>
      <c r="G1374" s="252"/>
      <c r="H1374" s="252"/>
      <c r="I1374" s="252"/>
      <c r="J1374" s="252"/>
      <c r="K1374" s="252"/>
      <c r="L1374" s="252"/>
      <c r="M1374" s="769"/>
      <c r="N1374" s="777"/>
    </row>
    <row r="1375" spans="2:14" x14ac:dyDescent="0.25">
      <c r="B1375" s="252"/>
      <c r="C1375" s="265"/>
      <c r="D1375" s="252"/>
      <c r="E1375" s="252"/>
      <c r="F1375" s="252"/>
      <c r="G1375" s="252"/>
      <c r="H1375" s="252"/>
      <c r="I1375" s="252"/>
      <c r="J1375" s="252"/>
      <c r="K1375" s="252"/>
      <c r="L1375" s="252"/>
      <c r="M1375" s="769"/>
      <c r="N1375" s="777"/>
    </row>
    <row r="1376" spans="2:14" x14ac:dyDescent="0.25">
      <c r="B1376" s="252"/>
      <c r="C1376" s="265"/>
      <c r="D1376" s="252"/>
      <c r="E1376" s="252"/>
      <c r="F1376" s="252"/>
      <c r="G1376" s="252"/>
      <c r="H1376" s="252"/>
      <c r="I1376" s="252"/>
      <c r="J1376" s="252"/>
      <c r="K1376" s="252"/>
      <c r="L1376" s="252"/>
      <c r="M1376" s="769"/>
      <c r="N1376" s="777"/>
    </row>
    <row r="1377" spans="2:14" x14ac:dyDescent="0.25">
      <c r="B1377" s="252"/>
      <c r="C1377" s="265"/>
      <c r="D1377" s="252"/>
      <c r="E1377" s="252"/>
      <c r="F1377" s="252"/>
      <c r="G1377" s="252"/>
      <c r="H1377" s="252"/>
      <c r="I1377" s="252"/>
      <c r="J1377" s="252"/>
      <c r="K1377" s="252"/>
      <c r="L1377" s="252"/>
      <c r="M1377" s="769"/>
      <c r="N1377" s="777"/>
    </row>
    <row r="1378" spans="2:14" x14ac:dyDescent="0.25">
      <c r="B1378" s="252"/>
      <c r="C1378" s="265"/>
      <c r="D1378" s="252"/>
      <c r="E1378" s="252"/>
      <c r="F1378" s="252"/>
      <c r="G1378" s="252"/>
      <c r="H1378" s="252"/>
      <c r="I1378" s="252"/>
      <c r="J1378" s="252"/>
      <c r="K1378" s="252"/>
      <c r="L1378" s="252"/>
      <c r="M1378" s="769"/>
      <c r="N1378" s="777"/>
    </row>
    <row r="1379" spans="2:14" x14ac:dyDescent="0.25">
      <c r="B1379" s="252"/>
      <c r="C1379" s="265"/>
      <c r="D1379" s="252"/>
      <c r="E1379" s="252"/>
      <c r="F1379" s="252"/>
      <c r="G1379" s="252"/>
      <c r="H1379" s="252"/>
      <c r="I1379" s="252"/>
      <c r="J1379" s="252"/>
      <c r="K1379" s="252"/>
      <c r="L1379" s="252"/>
      <c r="M1379" s="769"/>
      <c r="N1379" s="777"/>
    </row>
    <row r="1380" spans="2:14" x14ac:dyDescent="0.25">
      <c r="B1380" s="252"/>
      <c r="C1380" s="265"/>
      <c r="D1380" s="252"/>
      <c r="E1380" s="252"/>
      <c r="F1380" s="252"/>
      <c r="G1380" s="252"/>
      <c r="H1380" s="252"/>
      <c r="I1380" s="252"/>
      <c r="J1380" s="252"/>
      <c r="K1380" s="252"/>
      <c r="L1380" s="252"/>
      <c r="M1380" s="769"/>
      <c r="N1380" s="777"/>
    </row>
    <row r="1381" spans="2:14" x14ac:dyDescent="0.25">
      <c r="B1381" s="252"/>
      <c r="C1381" s="265"/>
      <c r="D1381" s="252"/>
      <c r="E1381" s="252"/>
      <c r="F1381" s="252"/>
      <c r="G1381" s="252"/>
      <c r="H1381" s="252"/>
      <c r="I1381" s="252"/>
      <c r="J1381" s="252"/>
      <c r="K1381" s="252"/>
      <c r="L1381" s="252"/>
      <c r="M1381" s="769"/>
      <c r="N1381" s="777"/>
    </row>
    <row r="1382" spans="2:14" x14ac:dyDescent="0.25">
      <c r="B1382" s="252"/>
      <c r="C1382" s="265"/>
      <c r="D1382" s="252"/>
      <c r="E1382" s="252"/>
      <c r="F1382" s="252"/>
      <c r="G1382" s="252"/>
      <c r="H1382" s="252"/>
      <c r="I1382" s="252"/>
      <c r="J1382" s="252"/>
      <c r="K1382" s="252"/>
      <c r="L1382" s="252"/>
      <c r="M1382" s="769"/>
      <c r="N1382" s="777"/>
    </row>
    <row r="1383" spans="2:14" x14ac:dyDescent="0.25">
      <c r="B1383" s="252"/>
      <c r="C1383" s="265"/>
      <c r="D1383" s="252"/>
      <c r="E1383" s="252"/>
      <c r="F1383" s="252"/>
      <c r="G1383" s="252"/>
      <c r="H1383" s="252"/>
      <c r="I1383" s="252"/>
      <c r="J1383" s="252"/>
      <c r="K1383" s="252"/>
      <c r="L1383" s="252"/>
      <c r="M1383" s="769"/>
      <c r="N1383" s="777"/>
    </row>
    <row r="1384" spans="2:14" x14ac:dyDescent="0.25">
      <c r="B1384" s="252"/>
      <c r="C1384" s="265"/>
      <c r="D1384" s="252"/>
      <c r="E1384" s="252"/>
      <c r="F1384" s="252"/>
      <c r="G1384" s="252"/>
      <c r="H1384" s="252"/>
      <c r="I1384" s="252"/>
      <c r="J1384" s="252"/>
      <c r="K1384" s="252"/>
      <c r="L1384" s="252"/>
      <c r="M1384" s="769"/>
      <c r="N1384" s="777"/>
    </row>
    <row r="1385" spans="2:14" x14ac:dyDescent="0.25">
      <c r="B1385" s="252"/>
      <c r="C1385" s="265"/>
      <c r="D1385" s="252"/>
      <c r="E1385" s="252"/>
      <c r="F1385" s="252"/>
      <c r="G1385" s="252"/>
      <c r="H1385" s="252"/>
      <c r="I1385" s="252"/>
      <c r="J1385" s="252"/>
      <c r="K1385" s="252"/>
      <c r="L1385" s="252"/>
      <c r="M1385" s="769"/>
      <c r="N1385" s="777"/>
    </row>
    <row r="1386" spans="2:14" x14ac:dyDescent="0.25">
      <c r="B1386" s="252"/>
      <c r="C1386" s="265"/>
      <c r="D1386" s="252"/>
      <c r="E1386" s="252"/>
      <c r="F1386" s="252"/>
      <c r="G1386" s="252"/>
      <c r="H1386" s="252"/>
      <c r="I1386" s="252"/>
      <c r="J1386" s="252"/>
      <c r="K1386" s="252"/>
      <c r="L1386" s="252"/>
      <c r="M1386" s="769"/>
      <c r="N1386" s="777"/>
    </row>
    <row r="1387" spans="2:14" x14ac:dyDescent="0.25">
      <c r="B1387" s="252"/>
      <c r="C1387" s="265"/>
      <c r="D1387" s="252"/>
      <c r="E1387" s="252"/>
      <c r="F1387" s="252"/>
      <c r="G1387" s="252"/>
      <c r="H1387" s="252"/>
      <c r="I1387" s="252"/>
      <c r="J1387" s="252"/>
      <c r="K1387" s="252"/>
      <c r="L1387" s="252"/>
      <c r="M1387" s="769"/>
      <c r="N1387" s="777"/>
    </row>
    <row r="1388" spans="2:14" x14ac:dyDescent="0.25">
      <c r="B1388" s="252"/>
      <c r="C1388" s="265"/>
      <c r="D1388" s="252"/>
      <c r="E1388" s="252"/>
      <c r="F1388" s="252"/>
      <c r="G1388" s="252"/>
      <c r="H1388" s="252"/>
      <c r="I1388" s="252"/>
      <c r="J1388" s="252"/>
      <c r="K1388" s="252"/>
      <c r="L1388" s="252"/>
      <c r="M1388" s="769"/>
      <c r="N1388" s="777"/>
    </row>
    <row r="1389" spans="2:14" x14ac:dyDescent="0.25">
      <c r="B1389" s="252"/>
      <c r="C1389" s="265"/>
      <c r="D1389" s="252"/>
      <c r="E1389" s="252"/>
      <c r="F1389" s="252"/>
      <c r="G1389" s="252"/>
      <c r="H1389" s="252"/>
      <c r="I1389" s="252"/>
      <c r="J1389" s="252"/>
      <c r="K1389" s="252"/>
      <c r="L1389" s="252"/>
      <c r="M1389" s="769"/>
      <c r="N1389" s="777"/>
    </row>
    <row r="1390" spans="2:14" x14ac:dyDescent="0.25">
      <c r="B1390" s="252"/>
      <c r="C1390" s="265"/>
      <c r="D1390" s="252"/>
      <c r="E1390" s="252"/>
      <c r="F1390" s="252"/>
      <c r="G1390" s="252"/>
      <c r="H1390" s="252"/>
      <c r="I1390" s="252"/>
      <c r="J1390" s="252"/>
      <c r="K1390" s="252"/>
      <c r="L1390" s="252"/>
      <c r="M1390" s="769"/>
      <c r="N1390" s="777"/>
    </row>
    <row r="1391" spans="2:14" x14ac:dyDescent="0.25">
      <c r="B1391" s="252"/>
      <c r="C1391" s="265"/>
      <c r="D1391" s="252"/>
      <c r="E1391" s="252"/>
      <c r="F1391" s="252"/>
      <c r="G1391" s="252"/>
      <c r="H1391" s="252"/>
      <c r="I1391" s="252"/>
      <c r="J1391" s="252"/>
      <c r="K1391" s="252"/>
      <c r="L1391" s="252"/>
      <c r="M1391" s="769"/>
      <c r="N1391" s="777"/>
    </row>
    <row r="1392" spans="2:14" x14ac:dyDescent="0.25">
      <c r="B1392" s="252"/>
      <c r="C1392" s="265"/>
      <c r="D1392" s="252"/>
      <c r="E1392" s="252"/>
      <c r="F1392" s="252"/>
      <c r="G1392" s="252"/>
      <c r="H1392" s="252"/>
      <c r="I1392" s="252"/>
      <c r="J1392" s="252"/>
      <c r="K1392" s="252"/>
      <c r="L1392" s="252"/>
      <c r="M1392" s="769"/>
      <c r="N1392" s="777"/>
    </row>
    <row r="1393" spans="2:14" x14ac:dyDescent="0.25">
      <c r="B1393" s="252"/>
      <c r="C1393" s="265"/>
      <c r="D1393" s="252"/>
      <c r="E1393" s="252"/>
      <c r="F1393" s="252"/>
      <c r="G1393" s="252"/>
      <c r="H1393" s="252"/>
      <c r="I1393" s="252"/>
      <c r="J1393" s="252"/>
      <c r="K1393" s="252"/>
      <c r="L1393" s="252"/>
      <c r="M1393" s="769"/>
      <c r="N1393" s="777"/>
    </row>
    <row r="1394" spans="2:14" x14ac:dyDescent="0.25">
      <c r="B1394" s="252"/>
      <c r="C1394" s="265"/>
      <c r="D1394" s="252"/>
      <c r="E1394" s="252"/>
      <c r="F1394" s="252"/>
      <c r="G1394" s="252"/>
      <c r="H1394" s="252"/>
      <c r="I1394" s="252"/>
      <c r="J1394" s="252"/>
      <c r="K1394" s="252"/>
      <c r="L1394" s="252"/>
      <c r="M1394" s="769"/>
      <c r="N1394" s="777"/>
    </row>
    <row r="1395" spans="2:14" x14ac:dyDescent="0.25">
      <c r="B1395" s="252"/>
      <c r="C1395" s="265"/>
      <c r="D1395" s="252"/>
      <c r="E1395" s="252"/>
      <c r="F1395" s="252"/>
      <c r="G1395" s="252"/>
      <c r="H1395" s="252"/>
      <c r="I1395" s="252"/>
      <c r="J1395" s="252"/>
      <c r="K1395" s="252"/>
      <c r="L1395" s="252"/>
      <c r="M1395" s="769"/>
      <c r="N1395" s="777"/>
    </row>
    <row r="1396" spans="2:14" x14ac:dyDescent="0.25">
      <c r="B1396" s="252"/>
      <c r="C1396" s="265"/>
      <c r="D1396" s="252"/>
      <c r="E1396" s="252"/>
      <c r="F1396" s="252"/>
      <c r="G1396" s="252"/>
      <c r="H1396" s="252"/>
      <c r="I1396" s="252"/>
      <c r="J1396" s="252"/>
      <c r="K1396" s="252"/>
      <c r="L1396" s="252"/>
      <c r="M1396" s="769"/>
      <c r="N1396" s="777"/>
    </row>
    <row r="1397" spans="2:14" x14ac:dyDescent="0.25">
      <c r="B1397" s="252"/>
      <c r="C1397" s="265"/>
      <c r="D1397" s="252"/>
      <c r="E1397" s="252"/>
      <c r="F1397" s="252"/>
      <c r="G1397" s="252"/>
      <c r="H1397" s="252"/>
      <c r="I1397" s="252"/>
      <c r="J1397" s="252"/>
      <c r="K1397" s="252"/>
      <c r="L1397" s="252"/>
      <c r="M1397" s="769"/>
      <c r="N1397" s="777"/>
    </row>
    <row r="1398" spans="2:14" x14ac:dyDescent="0.25">
      <c r="B1398" s="252"/>
      <c r="C1398" s="265"/>
      <c r="D1398" s="252"/>
      <c r="E1398" s="252"/>
      <c r="F1398" s="252"/>
      <c r="G1398" s="252"/>
      <c r="H1398" s="252"/>
      <c r="I1398" s="252"/>
      <c r="J1398" s="252"/>
      <c r="K1398" s="252"/>
      <c r="L1398" s="252"/>
      <c r="M1398" s="769"/>
      <c r="N1398" s="777"/>
    </row>
    <row r="1399" spans="2:14" x14ac:dyDescent="0.25">
      <c r="B1399" s="252"/>
      <c r="C1399" s="265"/>
      <c r="D1399" s="252"/>
      <c r="E1399" s="252"/>
      <c r="F1399" s="252"/>
      <c r="G1399" s="252"/>
      <c r="H1399" s="252"/>
      <c r="I1399" s="252"/>
      <c r="J1399" s="252"/>
      <c r="K1399" s="252"/>
      <c r="L1399" s="252"/>
      <c r="M1399" s="769"/>
      <c r="N1399" s="777"/>
    </row>
    <row r="1400" spans="2:14" x14ac:dyDescent="0.25">
      <c r="B1400" s="252"/>
      <c r="C1400" s="265"/>
      <c r="D1400" s="252"/>
      <c r="E1400" s="252"/>
      <c r="F1400" s="252"/>
      <c r="G1400" s="252"/>
      <c r="H1400" s="252"/>
      <c r="I1400" s="252"/>
      <c r="J1400" s="252"/>
      <c r="K1400" s="252"/>
      <c r="L1400" s="252"/>
      <c r="M1400" s="769"/>
      <c r="N1400" s="777"/>
    </row>
    <row r="1401" spans="2:14" x14ac:dyDescent="0.25">
      <c r="B1401" s="252"/>
      <c r="C1401" s="265"/>
      <c r="D1401" s="252"/>
      <c r="E1401" s="252"/>
      <c r="F1401" s="252"/>
      <c r="G1401" s="252"/>
      <c r="H1401" s="252"/>
      <c r="I1401" s="252"/>
      <c r="J1401" s="252"/>
      <c r="K1401" s="252"/>
      <c r="L1401" s="252"/>
      <c r="M1401" s="769"/>
      <c r="N1401" s="777"/>
    </row>
    <row r="1402" spans="2:14" x14ac:dyDescent="0.25">
      <c r="B1402" s="252"/>
      <c r="C1402" s="265"/>
      <c r="D1402" s="252"/>
      <c r="E1402" s="252"/>
      <c r="F1402" s="252"/>
      <c r="G1402" s="252"/>
      <c r="H1402" s="252"/>
      <c r="I1402" s="252"/>
      <c r="J1402" s="252"/>
      <c r="K1402" s="252"/>
      <c r="L1402" s="252"/>
      <c r="M1402" s="769"/>
      <c r="N1402" s="777"/>
    </row>
    <row r="1403" spans="2:14" x14ac:dyDescent="0.25">
      <c r="B1403" s="252"/>
      <c r="C1403" s="265"/>
      <c r="D1403" s="252"/>
      <c r="E1403" s="252"/>
      <c r="F1403" s="252"/>
      <c r="G1403" s="252"/>
      <c r="H1403" s="252"/>
      <c r="I1403" s="252"/>
      <c r="J1403" s="252"/>
      <c r="K1403" s="252"/>
      <c r="L1403" s="252"/>
      <c r="M1403" s="769"/>
      <c r="N1403" s="777"/>
    </row>
    <row r="1404" spans="2:14" x14ac:dyDescent="0.25">
      <c r="B1404" s="252"/>
      <c r="C1404" s="265"/>
      <c r="D1404" s="252"/>
      <c r="E1404" s="252"/>
      <c r="F1404" s="252"/>
      <c r="G1404" s="252"/>
      <c r="H1404" s="252"/>
      <c r="I1404" s="252"/>
      <c r="J1404" s="252"/>
      <c r="K1404" s="252"/>
      <c r="L1404" s="252"/>
      <c r="M1404" s="769"/>
      <c r="N1404" s="777"/>
    </row>
    <row r="1405" spans="2:14" x14ac:dyDescent="0.25">
      <c r="B1405" s="252"/>
      <c r="C1405" s="265"/>
      <c r="D1405" s="252"/>
      <c r="E1405" s="252"/>
      <c r="F1405" s="252"/>
      <c r="G1405" s="252"/>
      <c r="H1405" s="252"/>
      <c r="I1405" s="252"/>
      <c r="J1405" s="252"/>
      <c r="K1405" s="252"/>
      <c r="L1405" s="252"/>
      <c r="M1405" s="769"/>
      <c r="N1405" s="777"/>
    </row>
    <row r="1406" spans="2:14" x14ac:dyDescent="0.25">
      <c r="B1406" s="252"/>
      <c r="C1406" s="265"/>
      <c r="D1406" s="252"/>
      <c r="E1406" s="252"/>
      <c r="F1406" s="252"/>
      <c r="G1406" s="252"/>
      <c r="H1406" s="252"/>
      <c r="I1406" s="252"/>
      <c r="J1406" s="252"/>
      <c r="K1406" s="252"/>
      <c r="L1406" s="252"/>
      <c r="M1406" s="769"/>
      <c r="N1406" s="777"/>
    </row>
    <row r="1407" spans="2:14" x14ac:dyDescent="0.25">
      <c r="B1407" s="252"/>
      <c r="C1407" s="265"/>
      <c r="D1407" s="252"/>
      <c r="E1407" s="252"/>
      <c r="F1407" s="252"/>
      <c r="G1407" s="252"/>
      <c r="H1407" s="252"/>
      <c r="I1407" s="252"/>
      <c r="J1407" s="252"/>
      <c r="K1407" s="252"/>
      <c r="L1407" s="252"/>
      <c r="M1407" s="769"/>
      <c r="N1407" s="777"/>
    </row>
    <row r="1408" spans="2:14" x14ac:dyDescent="0.25">
      <c r="B1408" s="252"/>
      <c r="C1408" s="265"/>
      <c r="D1408" s="252"/>
      <c r="E1408" s="252"/>
      <c r="F1408" s="252"/>
      <c r="G1408" s="252"/>
      <c r="H1408" s="252"/>
      <c r="I1408" s="252"/>
      <c r="J1408" s="252"/>
      <c r="K1408" s="252"/>
      <c r="L1408" s="252"/>
      <c r="M1408" s="769"/>
      <c r="N1408" s="777"/>
    </row>
    <row r="1409" spans="2:14" x14ac:dyDescent="0.25">
      <c r="B1409" s="252"/>
      <c r="C1409" s="265"/>
      <c r="D1409" s="252"/>
      <c r="E1409" s="252"/>
      <c r="F1409" s="252"/>
      <c r="G1409" s="252"/>
      <c r="H1409" s="252"/>
      <c r="I1409" s="252"/>
      <c r="J1409" s="252"/>
      <c r="K1409" s="252"/>
      <c r="L1409" s="252"/>
      <c r="M1409" s="769"/>
      <c r="N1409" s="777"/>
    </row>
    <row r="1410" spans="2:14" x14ac:dyDescent="0.25">
      <c r="B1410" s="252"/>
      <c r="C1410" s="265"/>
      <c r="D1410" s="252"/>
      <c r="E1410" s="252"/>
      <c r="F1410" s="252"/>
      <c r="G1410" s="252"/>
      <c r="H1410" s="252"/>
      <c r="I1410" s="252"/>
      <c r="J1410" s="252"/>
      <c r="K1410" s="252"/>
      <c r="L1410" s="252"/>
      <c r="M1410" s="769"/>
      <c r="N1410" s="777"/>
    </row>
    <row r="1411" spans="2:14" x14ac:dyDescent="0.25">
      <c r="B1411" s="252"/>
      <c r="C1411" s="265"/>
      <c r="D1411" s="252"/>
      <c r="E1411" s="252"/>
      <c r="F1411" s="252"/>
      <c r="G1411" s="252"/>
      <c r="H1411" s="252"/>
      <c r="I1411" s="252"/>
      <c r="J1411" s="252"/>
      <c r="K1411" s="252"/>
      <c r="L1411" s="252"/>
      <c r="M1411" s="769"/>
      <c r="N1411" s="777"/>
    </row>
    <row r="1412" spans="2:14" x14ac:dyDescent="0.25">
      <c r="B1412" s="252"/>
      <c r="C1412" s="265"/>
      <c r="D1412" s="252"/>
      <c r="E1412" s="252"/>
      <c r="F1412" s="252"/>
      <c r="G1412" s="252"/>
      <c r="H1412" s="252"/>
      <c r="I1412" s="252"/>
      <c r="J1412" s="252"/>
      <c r="K1412" s="252"/>
      <c r="L1412" s="252"/>
      <c r="M1412" s="769"/>
      <c r="N1412" s="777"/>
    </row>
    <row r="1413" spans="2:14" x14ac:dyDescent="0.25">
      <c r="B1413" s="252"/>
      <c r="C1413" s="265"/>
      <c r="D1413" s="252"/>
      <c r="E1413" s="252"/>
      <c r="F1413" s="252"/>
      <c r="G1413" s="252"/>
      <c r="H1413" s="252"/>
      <c r="I1413" s="252"/>
      <c r="J1413" s="252"/>
      <c r="K1413" s="252"/>
      <c r="L1413" s="252"/>
      <c r="M1413" s="769"/>
      <c r="N1413" s="777"/>
    </row>
    <row r="1414" spans="2:14" x14ac:dyDescent="0.25">
      <c r="B1414" s="252"/>
      <c r="C1414" s="265"/>
      <c r="D1414" s="252"/>
      <c r="E1414" s="252"/>
      <c r="F1414" s="252"/>
      <c r="G1414" s="252"/>
      <c r="H1414" s="252"/>
      <c r="I1414" s="252"/>
      <c r="J1414" s="252"/>
      <c r="K1414" s="252"/>
      <c r="L1414" s="252"/>
      <c r="M1414" s="769"/>
      <c r="N1414" s="777"/>
    </row>
    <row r="1415" spans="2:14" x14ac:dyDescent="0.25">
      <c r="B1415" s="252"/>
      <c r="C1415" s="265"/>
      <c r="D1415" s="252"/>
      <c r="E1415" s="252"/>
      <c r="F1415" s="252"/>
      <c r="G1415" s="252"/>
      <c r="H1415" s="252"/>
      <c r="I1415" s="252"/>
      <c r="J1415" s="252"/>
      <c r="K1415" s="252"/>
      <c r="L1415" s="252"/>
      <c r="M1415" s="769"/>
      <c r="N1415" s="777"/>
    </row>
    <row r="1416" spans="2:14" x14ac:dyDescent="0.25">
      <c r="B1416" s="252"/>
      <c r="C1416" s="265"/>
      <c r="D1416" s="252"/>
      <c r="E1416" s="252"/>
      <c r="F1416" s="252"/>
      <c r="G1416" s="252"/>
      <c r="H1416" s="252"/>
      <c r="I1416" s="252"/>
      <c r="J1416" s="252"/>
      <c r="K1416" s="252"/>
      <c r="L1416" s="252"/>
      <c r="M1416" s="769"/>
      <c r="N1416" s="777"/>
    </row>
    <row r="1417" spans="2:14" x14ac:dyDescent="0.25">
      <c r="B1417" s="252"/>
      <c r="C1417" s="265"/>
      <c r="D1417" s="252"/>
      <c r="E1417" s="252"/>
      <c r="F1417" s="252"/>
      <c r="G1417" s="252"/>
      <c r="H1417" s="252"/>
      <c r="I1417" s="252"/>
      <c r="J1417" s="252"/>
      <c r="K1417" s="252"/>
      <c r="L1417" s="252"/>
      <c r="M1417" s="769"/>
      <c r="N1417" s="777"/>
    </row>
    <row r="1418" spans="2:14" x14ac:dyDescent="0.25">
      <c r="B1418" s="252"/>
      <c r="C1418" s="265"/>
      <c r="D1418" s="252"/>
      <c r="E1418" s="252"/>
      <c r="F1418" s="252"/>
      <c r="G1418" s="252"/>
      <c r="H1418" s="252"/>
      <c r="I1418" s="252"/>
      <c r="J1418" s="252"/>
      <c r="K1418" s="252"/>
      <c r="L1418" s="252"/>
      <c r="M1418" s="769"/>
      <c r="N1418" s="777"/>
    </row>
    <row r="1419" spans="2:14" x14ac:dyDescent="0.25">
      <c r="B1419" s="252"/>
      <c r="C1419" s="265"/>
      <c r="D1419" s="252"/>
      <c r="E1419" s="252"/>
      <c r="F1419" s="252"/>
      <c r="G1419" s="252"/>
      <c r="H1419" s="252"/>
      <c r="I1419" s="252"/>
      <c r="J1419" s="252"/>
      <c r="K1419" s="252"/>
      <c r="L1419" s="252"/>
      <c r="M1419" s="769"/>
      <c r="N1419" s="777"/>
    </row>
    <row r="1420" spans="2:14" x14ac:dyDescent="0.25">
      <c r="B1420" s="252"/>
      <c r="C1420" s="265"/>
      <c r="D1420" s="252"/>
      <c r="E1420" s="252"/>
      <c r="F1420" s="252"/>
      <c r="G1420" s="252"/>
      <c r="H1420" s="252"/>
      <c r="I1420" s="252"/>
      <c r="J1420" s="252"/>
      <c r="K1420" s="252"/>
      <c r="L1420" s="252"/>
      <c r="M1420" s="769"/>
      <c r="N1420" s="777"/>
    </row>
    <row r="1421" spans="2:14" x14ac:dyDescent="0.25">
      <c r="B1421" s="252"/>
      <c r="C1421" s="265"/>
      <c r="D1421" s="252"/>
      <c r="E1421" s="252"/>
      <c r="F1421" s="252"/>
      <c r="G1421" s="252"/>
      <c r="H1421" s="252"/>
      <c r="I1421" s="252"/>
      <c r="J1421" s="252"/>
      <c r="K1421" s="252"/>
      <c r="L1421" s="252"/>
      <c r="M1421" s="769"/>
      <c r="N1421" s="777"/>
    </row>
    <row r="1422" spans="2:14" x14ac:dyDescent="0.25">
      <c r="B1422" s="252"/>
      <c r="C1422" s="265"/>
      <c r="D1422" s="252"/>
      <c r="E1422" s="252"/>
      <c r="F1422" s="252"/>
      <c r="G1422" s="252"/>
      <c r="H1422" s="252"/>
      <c r="I1422" s="252"/>
      <c r="J1422" s="252"/>
      <c r="K1422" s="252"/>
      <c r="L1422" s="252"/>
      <c r="M1422" s="769"/>
      <c r="N1422" s="777"/>
    </row>
    <row r="1423" spans="2:14" x14ac:dyDescent="0.25">
      <c r="B1423" s="252"/>
      <c r="C1423" s="265"/>
      <c r="D1423" s="252"/>
      <c r="E1423" s="252"/>
      <c r="F1423" s="252"/>
      <c r="G1423" s="252"/>
      <c r="H1423" s="252"/>
      <c r="I1423" s="252"/>
      <c r="J1423" s="252"/>
      <c r="K1423" s="252"/>
      <c r="L1423" s="252"/>
      <c r="M1423" s="769"/>
      <c r="N1423" s="777"/>
    </row>
    <row r="1424" spans="2:14" x14ac:dyDescent="0.25">
      <c r="B1424" s="252"/>
      <c r="C1424" s="265"/>
      <c r="D1424" s="252"/>
      <c r="E1424" s="252"/>
      <c r="F1424" s="252"/>
      <c r="G1424" s="252"/>
      <c r="H1424" s="252"/>
      <c r="I1424" s="252"/>
      <c r="J1424" s="252"/>
      <c r="K1424" s="252"/>
      <c r="L1424" s="252"/>
      <c r="M1424" s="769"/>
      <c r="N1424" s="777"/>
    </row>
    <row r="1425" spans="2:14" x14ac:dyDescent="0.25">
      <c r="B1425" s="252"/>
      <c r="C1425" s="265"/>
      <c r="D1425" s="252"/>
      <c r="E1425" s="252"/>
      <c r="F1425" s="252"/>
      <c r="G1425" s="252"/>
      <c r="H1425" s="252"/>
      <c r="I1425" s="252"/>
      <c r="J1425" s="252"/>
      <c r="K1425" s="252"/>
      <c r="L1425" s="252"/>
      <c r="M1425" s="769"/>
      <c r="N1425" s="777"/>
    </row>
    <row r="1426" spans="2:14" x14ac:dyDescent="0.25">
      <c r="B1426" s="252"/>
      <c r="C1426" s="265"/>
      <c r="D1426" s="252"/>
      <c r="E1426" s="252"/>
      <c r="F1426" s="252"/>
      <c r="G1426" s="252"/>
      <c r="H1426" s="252"/>
      <c r="I1426" s="252"/>
      <c r="J1426" s="252"/>
      <c r="K1426" s="252"/>
      <c r="L1426" s="252"/>
      <c r="M1426" s="769"/>
      <c r="N1426" s="777"/>
    </row>
    <row r="1427" spans="2:14" x14ac:dyDescent="0.25">
      <c r="B1427" s="252"/>
      <c r="C1427" s="265"/>
      <c r="D1427" s="252"/>
      <c r="E1427" s="252"/>
      <c r="F1427" s="252"/>
      <c r="G1427" s="252"/>
      <c r="H1427" s="252"/>
      <c r="I1427" s="252"/>
      <c r="J1427" s="252"/>
      <c r="K1427" s="252"/>
      <c r="L1427" s="252"/>
      <c r="M1427" s="769"/>
      <c r="N1427" s="777"/>
    </row>
    <row r="1428" spans="2:14" x14ac:dyDescent="0.25">
      <c r="B1428" s="252"/>
      <c r="C1428" s="265"/>
      <c r="D1428" s="252"/>
      <c r="E1428" s="252"/>
      <c r="F1428" s="252"/>
      <c r="G1428" s="252"/>
      <c r="H1428" s="252"/>
      <c r="I1428" s="252"/>
      <c r="J1428" s="252"/>
      <c r="K1428" s="252"/>
      <c r="L1428" s="252"/>
      <c r="M1428" s="769"/>
      <c r="N1428" s="777"/>
    </row>
    <row r="1429" spans="2:14" x14ac:dyDescent="0.25">
      <c r="B1429" s="252"/>
      <c r="C1429" s="265"/>
      <c r="D1429" s="252"/>
      <c r="E1429" s="252"/>
      <c r="F1429" s="252"/>
      <c r="G1429" s="252"/>
      <c r="H1429" s="252"/>
      <c r="I1429" s="252"/>
      <c r="J1429" s="252"/>
      <c r="K1429" s="252"/>
      <c r="L1429" s="252"/>
      <c r="M1429" s="769"/>
      <c r="N1429" s="777"/>
    </row>
    <row r="1430" spans="2:14" x14ac:dyDescent="0.25">
      <c r="B1430" s="252"/>
      <c r="C1430" s="265"/>
      <c r="D1430" s="252"/>
      <c r="E1430" s="252"/>
      <c r="F1430" s="252"/>
      <c r="G1430" s="252"/>
      <c r="H1430" s="252"/>
      <c r="I1430" s="252"/>
      <c r="J1430" s="252"/>
      <c r="K1430" s="252"/>
      <c r="L1430" s="252"/>
      <c r="M1430" s="769"/>
      <c r="N1430" s="777"/>
    </row>
    <row r="1431" spans="2:14" x14ac:dyDescent="0.25">
      <c r="B1431" s="252"/>
      <c r="C1431" s="265"/>
      <c r="D1431" s="252"/>
      <c r="E1431" s="252"/>
      <c r="F1431" s="252"/>
      <c r="G1431" s="252"/>
      <c r="H1431" s="252"/>
      <c r="I1431" s="252"/>
      <c r="J1431" s="252"/>
      <c r="K1431" s="252"/>
      <c r="L1431" s="252"/>
      <c r="M1431" s="769"/>
      <c r="N1431" s="777"/>
    </row>
    <row r="1432" spans="2:14" x14ac:dyDescent="0.25">
      <c r="B1432" s="252"/>
      <c r="C1432" s="265"/>
      <c r="D1432" s="252"/>
      <c r="E1432" s="252"/>
      <c r="F1432" s="252"/>
      <c r="G1432" s="252"/>
      <c r="H1432" s="252"/>
      <c r="I1432" s="252"/>
      <c r="J1432" s="252"/>
      <c r="K1432" s="252"/>
      <c r="L1432" s="252"/>
      <c r="M1432" s="769"/>
      <c r="N1432" s="777"/>
    </row>
    <row r="1433" spans="2:14" x14ac:dyDescent="0.25">
      <c r="B1433" s="252"/>
      <c r="C1433" s="265"/>
      <c r="D1433" s="252"/>
      <c r="E1433" s="252"/>
      <c r="F1433" s="252"/>
      <c r="G1433" s="252"/>
      <c r="H1433" s="252"/>
      <c r="I1433" s="252"/>
      <c r="J1433" s="252"/>
      <c r="K1433" s="252"/>
      <c r="L1433" s="252"/>
      <c r="M1433" s="769"/>
      <c r="N1433" s="777"/>
    </row>
    <row r="1434" spans="2:14" x14ac:dyDescent="0.25">
      <c r="B1434" s="252"/>
      <c r="C1434" s="265"/>
      <c r="D1434" s="252"/>
      <c r="E1434" s="252"/>
      <c r="F1434" s="252"/>
      <c r="G1434" s="252"/>
      <c r="H1434" s="252"/>
      <c r="I1434" s="252"/>
      <c r="J1434" s="252"/>
      <c r="K1434" s="252"/>
      <c r="L1434" s="252"/>
      <c r="M1434" s="769"/>
      <c r="N1434" s="777"/>
    </row>
    <row r="1435" spans="2:14" x14ac:dyDescent="0.25">
      <c r="B1435" s="252"/>
      <c r="C1435" s="265"/>
      <c r="D1435" s="252"/>
      <c r="E1435" s="252"/>
      <c r="F1435" s="252"/>
      <c r="G1435" s="252"/>
      <c r="H1435" s="252"/>
      <c r="I1435" s="252"/>
      <c r="J1435" s="252"/>
      <c r="K1435" s="252"/>
      <c r="L1435" s="252"/>
      <c r="M1435" s="769"/>
      <c r="N1435" s="777"/>
    </row>
    <row r="1436" spans="2:14" x14ac:dyDescent="0.25">
      <c r="B1436" s="252"/>
      <c r="C1436" s="265"/>
      <c r="D1436" s="252"/>
      <c r="E1436" s="252"/>
      <c r="F1436" s="252"/>
      <c r="G1436" s="252"/>
      <c r="H1436" s="252"/>
      <c r="I1436" s="252"/>
      <c r="J1436" s="252"/>
      <c r="K1436" s="252"/>
      <c r="L1436" s="252"/>
      <c r="M1436" s="769"/>
      <c r="N1436" s="777"/>
    </row>
    <row r="1437" spans="2:14" x14ac:dyDescent="0.25">
      <c r="B1437" s="252"/>
      <c r="C1437" s="265"/>
      <c r="D1437" s="252"/>
      <c r="E1437" s="252"/>
      <c r="F1437" s="252"/>
      <c r="G1437" s="252"/>
      <c r="H1437" s="252"/>
      <c r="I1437" s="252"/>
      <c r="J1437" s="252"/>
      <c r="K1437" s="252"/>
      <c r="L1437" s="252"/>
      <c r="M1437" s="769"/>
      <c r="N1437" s="777"/>
    </row>
    <row r="1438" spans="2:14" x14ac:dyDescent="0.25">
      <c r="B1438" s="252"/>
      <c r="C1438" s="265"/>
      <c r="D1438" s="252"/>
      <c r="E1438" s="252"/>
      <c r="F1438" s="252"/>
      <c r="G1438" s="252"/>
      <c r="H1438" s="252"/>
      <c r="I1438" s="252"/>
      <c r="J1438" s="252"/>
      <c r="K1438" s="252"/>
      <c r="L1438" s="252"/>
      <c r="M1438" s="769"/>
      <c r="N1438" s="777"/>
    </row>
    <row r="1439" spans="2:14" x14ac:dyDescent="0.25">
      <c r="B1439" s="252"/>
      <c r="C1439" s="265"/>
      <c r="D1439" s="252"/>
      <c r="E1439" s="252"/>
      <c r="F1439" s="252"/>
      <c r="G1439" s="252"/>
      <c r="H1439" s="252"/>
      <c r="I1439" s="252"/>
      <c r="J1439" s="252"/>
      <c r="K1439" s="252"/>
      <c r="L1439" s="252"/>
      <c r="M1439" s="769"/>
      <c r="N1439" s="777"/>
    </row>
    <row r="1440" spans="2:14" x14ac:dyDescent="0.25">
      <c r="B1440" s="252"/>
      <c r="C1440" s="265"/>
      <c r="D1440" s="252"/>
      <c r="E1440" s="252"/>
      <c r="F1440" s="252"/>
      <c r="G1440" s="252"/>
      <c r="H1440" s="252"/>
      <c r="I1440" s="252"/>
      <c r="J1440" s="252"/>
      <c r="K1440" s="252"/>
      <c r="L1440" s="252"/>
      <c r="M1440" s="769"/>
      <c r="N1440" s="777"/>
    </row>
    <row r="1441" spans="2:14" x14ac:dyDescent="0.25">
      <c r="B1441" s="252"/>
      <c r="C1441" s="265"/>
      <c r="D1441" s="252"/>
      <c r="E1441" s="252"/>
      <c r="F1441" s="252"/>
      <c r="G1441" s="252"/>
      <c r="H1441" s="252"/>
      <c r="I1441" s="252"/>
      <c r="J1441" s="252"/>
      <c r="K1441" s="252"/>
      <c r="L1441" s="252"/>
      <c r="M1441" s="769"/>
      <c r="N1441" s="777"/>
    </row>
    <row r="1442" spans="2:14" x14ac:dyDescent="0.25">
      <c r="B1442" s="252"/>
      <c r="C1442" s="265"/>
      <c r="D1442" s="252"/>
      <c r="E1442" s="252"/>
      <c r="F1442" s="252"/>
      <c r="G1442" s="252"/>
      <c r="H1442" s="252"/>
      <c r="I1442" s="252"/>
      <c r="J1442" s="252"/>
      <c r="K1442" s="252"/>
      <c r="L1442" s="252"/>
      <c r="M1442" s="769"/>
      <c r="N1442" s="777"/>
    </row>
    <row r="1443" spans="2:14" x14ac:dyDescent="0.25">
      <c r="B1443" s="252"/>
      <c r="C1443" s="265"/>
      <c r="D1443" s="252"/>
      <c r="E1443" s="252"/>
      <c r="F1443" s="252"/>
      <c r="G1443" s="252"/>
      <c r="H1443" s="252"/>
      <c r="I1443" s="252"/>
      <c r="J1443" s="252"/>
      <c r="K1443" s="252"/>
      <c r="L1443" s="252"/>
      <c r="M1443" s="769"/>
      <c r="N1443" s="777"/>
    </row>
    <row r="1444" spans="2:14" x14ac:dyDescent="0.25">
      <c r="B1444" s="252"/>
      <c r="C1444" s="265"/>
      <c r="D1444" s="252"/>
      <c r="E1444" s="252"/>
      <c r="F1444" s="252"/>
      <c r="G1444" s="252"/>
      <c r="H1444" s="252"/>
      <c r="I1444" s="252"/>
      <c r="J1444" s="252"/>
      <c r="K1444" s="252"/>
      <c r="L1444" s="252"/>
      <c r="M1444" s="769"/>
      <c r="N1444" s="777"/>
    </row>
    <row r="1445" spans="2:14" x14ac:dyDescent="0.25">
      <c r="B1445" s="252"/>
      <c r="C1445" s="265"/>
      <c r="D1445" s="252"/>
      <c r="E1445" s="252"/>
      <c r="F1445" s="252"/>
      <c r="G1445" s="252"/>
      <c r="H1445" s="252"/>
      <c r="I1445" s="252"/>
      <c r="J1445" s="252"/>
      <c r="K1445" s="252"/>
      <c r="L1445" s="252"/>
      <c r="M1445" s="769"/>
      <c r="N1445" s="777"/>
    </row>
    <row r="1446" spans="2:14" x14ac:dyDescent="0.25">
      <c r="B1446" s="252"/>
      <c r="C1446" s="265"/>
      <c r="D1446" s="252"/>
      <c r="E1446" s="252"/>
      <c r="F1446" s="252"/>
      <c r="G1446" s="252"/>
      <c r="H1446" s="252"/>
      <c r="I1446" s="252"/>
      <c r="J1446" s="252"/>
      <c r="K1446" s="252"/>
      <c r="L1446" s="252"/>
      <c r="M1446" s="769"/>
      <c r="N1446" s="777"/>
    </row>
    <row r="1447" spans="2:14" x14ac:dyDescent="0.25">
      <c r="B1447" s="252"/>
      <c r="C1447" s="265"/>
      <c r="D1447" s="252"/>
      <c r="E1447" s="252"/>
      <c r="F1447" s="252"/>
      <c r="G1447" s="252"/>
      <c r="H1447" s="252"/>
      <c r="I1447" s="252"/>
      <c r="J1447" s="252"/>
      <c r="K1447" s="252"/>
      <c r="L1447" s="252"/>
      <c r="M1447" s="769"/>
      <c r="N1447" s="777"/>
    </row>
    <row r="1448" spans="2:14" x14ac:dyDescent="0.25">
      <c r="B1448" s="252"/>
      <c r="C1448" s="265"/>
      <c r="D1448" s="252"/>
      <c r="E1448" s="252"/>
      <c r="F1448" s="252"/>
      <c r="G1448" s="252"/>
      <c r="H1448" s="252"/>
      <c r="I1448" s="252"/>
      <c r="J1448" s="252"/>
      <c r="K1448" s="252"/>
      <c r="L1448" s="252"/>
      <c r="M1448" s="769"/>
      <c r="N1448" s="777"/>
    </row>
    <row r="1449" spans="2:14" x14ac:dyDescent="0.25">
      <c r="B1449" s="252"/>
      <c r="C1449" s="265"/>
      <c r="D1449" s="252"/>
      <c r="E1449" s="252"/>
      <c r="F1449" s="252"/>
      <c r="G1449" s="252"/>
      <c r="H1449" s="252"/>
      <c r="I1449" s="252"/>
      <c r="J1449" s="252"/>
      <c r="K1449" s="252"/>
      <c r="L1449" s="252"/>
      <c r="M1449" s="769"/>
      <c r="N1449" s="777"/>
    </row>
    <row r="1450" spans="2:14" x14ac:dyDescent="0.25">
      <c r="B1450" s="252"/>
      <c r="C1450" s="265"/>
      <c r="D1450" s="252"/>
      <c r="E1450" s="252"/>
      <c r="F1450" s="252"/>
      <c r="G1450" s="252"/>
      <c r="H1450" s="252"/>
      <c r="I1450" s="252"/>
      <c r="J1450" s="252"/>
      <c r="K1450" s="252"/>
      <c r="L1450" s="252"/>
      <c r="M1450" s="769"/>
      <c r="N1450" s="777"/>
    </row>
    <row r="1451" spans="2:14" x14ac:dyDescent="0.25">
      <c r="B1451" s="252"/>
      <c r="C1451" s="265"/>
      <c r="D1451" s="252"/>
      <c r="E1451" s="252"/>
      <c r="F1451" s="252"/>
      <c r="G1451" s="252"/>
      <c r="H1451" s="252"/>
      <c r="I1451" s="252"/>
      <c r="J1451" s="252"/>
      <c r="K1451" s="252"/>
      <c r="L1451" s="252"/>
      <c r="M1451" s="769"/>
      <c r="N1451" s="777"/>
    </row>
    <row r="1452" spans="2:14" x14ac:dyDescent="0.25">
      <c r="B1452" s="252"/>
      <c r="C1452" s="265"/>
      <c r="D1452" s="252"/>
      <c r="E1452" s="252"/>
      <c r="F1452" s="252"/>
      <c r="G1452" s="252"/>
      <c r="H1452" s="252"/>
      <c r="I1452" s="252"/>
      <c r="J1452" s="252"/>
      <c r="K1452" s="252"/>
      <c r="L1452" s="252"/>
      <c r="M1452" s="769"/>
      <c r="N1452" s="777"/>
    </row>
    <row r="1453" spans="2:14" x14ac:dyDescent="0.25">
      <c r="B1453" s="252"/>
      <c r="C1453" s="265"/>
      <c r="D1453" s="252"/>
      <c r="E1453" s="252"/>
      <c r="F1453" s="252"/>
      <c r="G1453" s="252"/>
      <c r="H1453" s="252"/>
      <c r="I1453" s="252"/>
      <c r="J1453" s="252"/>
      <c r="K1453" s="252"/>
      <c r="L1453" s="252"/>
      <c r="M1453" s="769"/>
      <c r="N1453" s="777"/>
    </row>
    <row r="1454" spans="2:14" x14ac:dyDescent="0.25">
      <c r="B1454" s="252"/>
      <c r="C1454" s="265"/>
      <c r="D1454" s="252"/>
      <c r="E1454" s="252"/>
      <c r="F1454" s="252"/>
      <c r="G1454" s="252"/>
      <c r="H1454" s="252"/>
      <c r="I1454" s="252"/>
      <c r="J1454" s="252"/>
      <c r="K1454" s="252"/>
      <c r="L1454" s="252"/>
      <c r="M1454" s="769"/>
      <c r="N1454" s="777"/>
    </row>
    <row r="1455" spans="2:14" x14ac:dyDescent="0.25">
      <c r="B1455" s="252"/>
      <c r="C1455" s="265"/>
      <c r="D1455" s="252"/>
      <c r="E1455" s="252"/>
      <c r="F1455" s="252"/>
      <c r="G1455" s="252"/>
      <c r="H1455" s="252"/>
      <c r="I1455" s="252"/>
      <c r="J1455" s="252"/>
      <c r="K1455" s="252"/>
      <c r="L1455" s="252"/>
      <c r="M1455" s="769"/>
      <c r="N1455" s="777"/>
    </row>
    <row r="1456" spans="2:14" x14ac:dyDescent="0.25">
      <c r="B1456" s="252"/>
      <c r="C1456" s="265"/>
      <c r="D1456" s="252"/>
      <c r="E1456" s="252"/>
      <c r="F1456" s="252"/>
      <c r="G1456" s="252"/>
      <c r="H1456" s="252"/>
      <c r="I1456" s="252"/>
      <c r="J1456" s="252"/>
      <c r="K1456" s="252"/>
      <c r="L1456" s="252"/>
      <c r="M1456" s="769"/>
      <c r="N1456" s="777"/>
    </row>
    <row r="1457" spans="2:14" x14ac:dyDescent="0.25">
      <c r="B1457" s="252"/>
      <c r="C1457" s="265"/>
      <c r="D1457" s="252"/>
      <c r="E1457" s="252"/>
      <c r="F1457" s="252"/>
      <c r="G1457" s="252"/>
      <c r="H1457" s="252"/>
      <c r="I1457" s="252"/>
      <c r="J1457" s="252"/>
      <c r="K1457" s="252"/>
      <c r="L1457" s="252"/>
      <c r="M1457" s="769"/>
      <c r="N1457" s="777"/>
    </row>
    <row r="1458" spans="2:14" x14ac:dyDescent="0.25">
      <c r="B1458" s="252"/>
      <c r="C1458" s="265"/>
      <c r="D1458" s="252"/>
      <c r="E1458" s="252"/>
      <c r="F1458" s="252"/>
      <c r="G1458" s="252"/>
      <c r="H1458" s="252"/>
      <c r="I1458" s="252"/>
      <c r="J1458" s="252"/>
      <c r="K1458" s="252"/>
      <c r="L1458" s="252"/>
      <c r="M1458" s="769"/>
      <c r="N1458" s="777"/>
    </row>
    <row r="1459" spans="2:14" x14ac:dyDescent="0.25">
      <c r="B1459" s="252"/>
      <c r="C1459" s="265"/>
      <c r="D1459" s="252"/>
      <c r="E1459" s="252"/>
      <c r="F1459" s="252"/>
      <c r="G1459" s="252"/>
      <c r="H1459" s="252"/>
      <c r="I1459" s="252"/>
      <c r="J1459" s="252"/>
      <c r="K1459" s="252"/>
      <c r="L1459" s="252"/>
      <c r="M1459" s="769"/>
      <c r="N1459" s="777"/>
    </row>
    <row r="1460" spans="2:14" x14ac:dyDescent="0.25">
      <c r="B1460" s="252"/>
      <c r="C1460" s="265"/>
      <c r="D1460" s="252"/>
      <c r="E1460" s="252"/>
      <c r="F1460" s="252"/>
      <c r="G1460" s="252"/>
      <c r="H1460" s="252"/>
      <c r="I1460" s="252"/>
      <c r="J1460" s="252"/>
      <c r="K1460" s="252"/>
      <c r="L1460" s="252"/>
      <c r="M1460" s="769"/>
      <c r="N1460" s="777"/>
    </row>
    <row r="1461" spans="2:14" x14ac:dyDescent="0.25">
      <c r="B1461" s="252"/>
      <c r="C1461" s="265"/>
      <c r="D1461" s="252"/>
      <c r="E1461" s="252"/>
      <c r="F1461" s="252"/>
      <c r="G1461" s="252"/>
      <c r="H1461" s="252"/>
      <c r="I1461" s="252"/>
      <c r="J1461" s="252"/>
      <c r="K1461" s="252"/>
      <c r="L1461" s="252"/>
      <c r="M1461" s="769"/>
      <c r="N1461" s="777"/>
    </row>
    <row r="1462" spans="2:14" x14ac:dyDescent="0.25">
      <c r="B1462" s="252"/>
      <c r="C1462" s="265"/>
      <c r="D1462" s="252"/>
      <c r="E1462" s="252"/>
      <c r="F1462" s="252"/>
      <c r="G1462" s="252"/>
      <c r="H1462" s="252"/>
      <c r="I1462" s="252"/>
      <c r="J1462" s="252"/>
      <c r="K1462" s="252"/>
      <c r="L1462" s="252"/>
      <c r="M1462" s="769"/>
      <c r="N1462" s="777"/>
    </row>
    <row r="1463" spans="2:14" x14ac:dyDescent="0.25">
      <c r="B1463" s="252"/>
      <c r="C1463" s="265"/>
      <c r="D1463" s="252"/>
      <c r="E1463" s="252"/>
      <c r="F1463" s="252"/>
      <c r="G1463" s="252"/>
      <c r="H1463" s="252"/>
      <c r="I1463" s="252"/>
      <c r="J1463" s="252"/>
      <c r="K1463" s="252"/>
      <c r="L1463" s="252"/>
      <c r="M1463" s="769"/>
      <c r="N1463" s="777"/>
    </row>
    <row r="1464" spans="2:14" x14ac:dyDescent="0.25">
      <c r="B1464" s="252"/>
      <c r="C1464" s="265"/>
      <c r="D1464" s="252"/>
      <c r="E1464" s="252"/>
      <c r="F1464" s="252"/>
      <c r="G1464" s="252"/>
      <c r="H1464" s="252"/>
      <c r="I1464" s="252"/>
      <c r="J1464" s="252"/>
      <c r="K1464" s="252"/>
      <c r="L1464" s="252"/>
      <c r="M1464" s="769"/>
      <c r="N1464" s="777"/>
    </row>
    <row r="1465" spans="2:14" x14ac:dyDescent="0.25">
      <c r="B1465" s="252"/>
      <c r="C1465" s="265"/>
      <c r="D1465" s="252"/>
      <c r="E1465" s="252"/>
      <c r="F1465" s="252"/>
      <c r="G1465" s="252"/>
      <c r="H1465" s="252"/>
      <c r="I1465" s="252"/>
      <c r="J1465" s="252"/>
      <c r="K1465" s="252"/>
      <c r="L1465" s="252"/>
      <c r="M1465" s="769"/>
      <c r="N1465" s="777"/>
    </row>
    <row r="1466" spans="2:14" x14ac:dyDescent="0.25">
      <c r="B1466" s="252"/>
      <c r="C1466" s="265"/>
      <c r="D1466" s="252"/>
      <c r="E1466" s="252"/>
      <c r="F1466" s="252"/>
      <c r="G1466" s="252"/>
      <c r="H1466" s="252"/>
      <c r="I1466" s="252"/>
      <c r="J1466" s="252"/>
      <c r="K1466" s="252"/>
      <c r="L1466" s="252"/>
      <c r="M1466" s="769"/>
      <c r="N1466" s="777"/>
    </row>
    <row r="1467" spans="2:14" x14ac:dyDescent="0.25">
      <c r="B1467" s="252"/>
      <c r="C1467" s="265"/>
      <c r="D1467" s="252"/>
      <c r="E1467" s="252"/>
      <c r="F1467" s="252"/>
      <c r="G1467" s="252"/>
      <c r="H1467" s="252"/>
      <c r="I1467" s="252"/>
      <c r="J1467" s="252"/>
      <c r="K1467" s="252"/>
      <c r="L1467" s="252"/>
      <c r="M1467" s="769"/>
      <c r="N1467" s="777"/>
    </row>
    <row r="1468" spans="2:14" x14ac:dyDescent="0.25">
      <c r="B1468" s="252"/>
      <c r="C1468" s="265"/>
      <c r="D1468" s="252"/>
      <c r="E1468" s="252"/>
      <c r="F1468" s="252"/>
      <c r="G1468" s="252"/>
      <c r="H1468" s="252"/>
      <c r="I1468" s="252"/>
      <c r="J1468" s="252"/>
      <c r="K1468" s="252"/>
      <c r="L1468" s="252"/>
      <c r="M1468" s="769"/>
      <c r="N1468" s="777"/>
    </row>
    <row r="1469" spans="2:14" x14ac:dyDescent="0.25">
      <c r="B1469" s="252"/>
      <c r="C1469" s="265"/>
      <c r="D1469" s="252"/>
      <c r="E1469" s="252"/>
      <c r="F1469" s="252"/>
      <c r="G1469" s="252"/>
      <c r="H1469" s="252"/>
      <c r="I1469" s="252"/>
      <c r="J1469" s="252"/>
      <c r="K1469" s="252"/>
      <c r="L1469" s="252"/>
      <c r="M1469" s="769"/>
      <c r="N1469" s="777"/>
    </row>
    <row r="1470" spans="2:14" x14ac:dyDescent="0.25">
      <c r="B1470" s="252"/>
      <c r="C1470" s="265"/>
      <c r="D1470" s="252"/>
      <c r="E1470" s="252"/>
      <c r="F1470" s="252"/>
      <c r="G1470" s="252"/>
      <c r="H1470" s="252"/>
      <c r="I1470" s="252"/>
      <c r="J1470" s="252"/>
      <c r="K1470" s="252"/>
      <c r="L1470" s="252"/>
      <c r="M1470" s="769"/>
      <c r="N1470" s="777"/>
    </row>
    <row r="1471" spans="2:14" x14ac:dyDescent="0.25">
      <c r="B1471" s="252"/>
      <c r="C1471" s="265"/>
      <c r="D1471" s="252"/>
      <c r="E1471" s="252"/>
      <c r="F1471" s="252"/>
      <c r="G1471" s="252"/>
      <c r="H1471" s="252"/>
      <c r="I1471" s="252"/>
      <c r="J1471" s="252"/>
      <c r="K1471" s="252"/>
      <c r="L1471" s="252"/>
      <c r="M1471" s="769"/>
      <c r="N1471" s="777"/>
    </row>
    <row r="1472" spans="2:14" x14ac:dyDescent="0.25">
      <c r="B1472" s="252"/>
      <c r="C1472" s="265"/>
      <c r="D1472" s="252"/>
      <c r="E1472" s="252"/>
      <c r="F1472" s="252"/>
      <c r="G1472" s="252"/>
      <c r="H1472" s="252"/>
      <c r="I1472" s="252"/>
      <c r="J1472" s="252"/>
      <c r="K1472" s="252"/>
      <c r="L1472" s="252"/>
      <c r="M1472" s="769"/>
      <c r="N1472" s="777"/>
    </row>
    <row r="1473" spans="2:14" x14ac:dyDescent="0.25">
      <c r="B1473" s="252"/>
      <c r="C1473" s="265"/>
      <c r="D1473" s="252"/>
      <c r="E1473" s="252"/>
      <c r="F1473" s="252"/>
      <c r="G1473" s="252"/>
      <c r="H1473" s="252"/>
      <c r="I1473" s="252"/>
      <c r="J1473" s="252"/>
      <c r="K1473" s="252"/>
      <c r="L1473" s="252"/>
      <c r="M1473" s="769"/>
      <c r="N1473" s="777"/>
    </row>
    <row r="1474" spans="2:14" x14ac:dyDescent="0.25">
      <c r="B1474" s="252"/>
      <c r="C1474" s="265"/>
      <c r="D1474" s="252"/>
      <c r="E1474" s="252"/>
      <c r="F1474" s="252"/>
      <c r="G1474" s="252"/>
      <c r="H1474" s="252"/>
      <c r="I1474" s="252"/>
      <c r="J1474" s="252"/>
      <c r="K1474" s="252"/>
      <c r="L1474" s="252"/>
      <c r="M1474" s="769"/>
      <c r="N1474" s="777"/>
    </row>
    <row r="1475" spans="2:14" x14ac:dyDescent="0.25">
      <c r="B1475" s="252"/>
      <c r="C1475" s="265"/>
      <c r="D1475" s="252"/>
      <c r="E1475" s="252"/>
      <c r="F1475" s="252"/>
      <c r="G1475" s="252"/>
      <c r="H1475" s="252"/>
      <c r="I1475" s="252"/>
      <c r="J1475" s="252"/>
      <c r="K1475" s="252"/>
      <c r="L1475" s="252"/>
      <c r="M1475" s="769"/>
      <c r="N1475" s="777"/>
    </row>
    <row r="1476" spans="2:14" x14ac:dyDescent="0.25">
      <c r="B1476" s="252"/>
      <c r="C1476" s="265"/>
      <c r="D1476" s="252"/>
      <c r="E1476" s="252"/>
      <c r="F1476" s="252"/>
      <c r="G1476" s="252"/>
      <c r="H1476" s="252"/>
      <c r="I1476" s="252"/>
      <c r="J1476" s="252"/>
      <c r="K1476" s="252"/>
      <c r="L1476" s="252"/>
      <c r="M1476" s="769"/>
      <c r="N1476" s="777"/>
    </row>
    <row r="1477" spans="2:14" x14ac:dyDescent="0.25">
      <c r="B1477" s="252"/>
      <c r="C1477" s="265"/>
      <c r="D1477" s="252"/>
      <c r="E1477" s="252"/>
      <c r="F1477" s="252"/>
      <c r="G1477" s="252"/>
      <c r="H1477" s="252"/>
      <c r="I1477" s="252"/>
      <c r="J1477" s="252"/>
      <c r="K1477" s="252"/>
      <c r="L1477" s="252"/>
      <c r="M1477" s="769"/>
      <c r="N1477" s="777"/>
    </row>
    <row r="1478" spans="2:14" x14ac:dyDescent="0.25">
      <c r="B1478" s="252"/>
      <c r="C1478" s="265"/>
      <c r="D1478" s="252"/>
      <c r="E1478" s="252"/>
      <c r="F1478" s="252"/>
      <c r="G1478" s="252"/>
      <c r="H1478" s="252"/>
      <c r="I1478" s="252"/>
      <c r="J1478" s="252"/>
      <c r="K1478" s="252"/>
      <c r="L1478" s="252"/>
      <c r="M1478" s="769"/>
      <c r="N1478" s="777"/>
    </row>
    <row r="1479" spans="2:14" x14ac:dyDescent="0.25">
      <c r="B1479" s="252"/>
      <c r="C1479" s="265"/>
      <c r="D1479" s="252"/>
      <c r="E1479" s="252"/>
      <c r="F1479" s="252"/>
      <c r="G1479" s="252"/>
      <c r="H1479" s="252"/>
      <c r="I1479" s="252"/>
      <c r="J1479" s="252"/>
      <c r="K1479" s="252"/>
      <c r="L1479" s="252"/>
      <c r="M1479" s="769"/>
      <c r="N1479" s="777"/>
    </row>
    <row r="1480" spans="2:14" x14ac:dyDescent="0.25">
      <c r="B1480" s="252"/>
      <c r="C1480" s="265"/>
      <c r="D1480" s="252"/>
      <c r="E1480" s="252"/>
      <c r="F1480" s="252"/>
      <c r="G1480" s="252"/>
      <c r="H1480" s="252"/>
      <c r="I1480" s="252"/>
      <c r="J1480" s="252"/>
      <c r="K1480" s="252"/>
      <c r="L1480" s="252"/>
      <c r="M1480" s="769"/>
      <c r="N1480" s="777"/>
    </row>
    <row r="1481" spans="2:14" x14ac:dyDescent="0.25">
      <c r="B1481" s="252"/>
      <c r="C1481" s="265"/>
      <c r="D1481" s="252"/>
      <c r="E1481" s="252"/>
      <c r="F1481" s="252"/>
      <c r="G1481" s="252"/>
      <c r="H1481" s="252"/>
      <c r="I1481" s="252"/>
      <c r="J1481" s="252"/>
      <c r="K1481" s="252"/>
      <c r="L1481" s="252"/>
      <c r="M1481" s="769"/>
      <c r="N1481" s="777"/>
    </row>
    <row r="1482" spans="2:14" x14ac:dyDescent="0.25">
      <c r="B1482" s="252"/>
      <c r="C1482" s="265"/>
      <c r="D1482" s="252"/>
      <c r="E1482" s="252"/>
      <c r="F1482" s="252"/>
      <c r="G1482" s="252"/>
      <c r="H1482" s="252"/>
      <c r="I1482" s="252"/>
      <c r="J1482" s="252"/>
      <c r="K1482" s="252"/>
      <c r="L1482" s="252"/>
      <c r="M1482" s="769"/>
      <c r="N1482" s="777"/>
    </row>
    <row r="1483" spans="2:14" x14ac:dyDescent="0.25">
      <c r="B1483" s="252"/>
      <c r="C1483" s="265"/>
      <c r="D1483" s="252"/>
      <c r="E1483" s="252"/>
      <c r="F1483" s="252"/>
      <c r="G1483" s="252"/>
      <c r="H1483" s="252"/>
      <c r="I1483" s="252"/>
      <c r="J1483" s="252"/>
      <c r="K1483" s="252"/>
      <c r="L1483" s="252"/>
      <c r="M1483" s="769"/>
      <c r="N1483" s="777"/>
    </row>
    <row r="1484" spans="2:14" x14ac:dyDescent="0.25">
      <c r="B1484" s="252"/>
      <c r="C1484" s="265"/>
      <c r="D1484" s="252"/>
      <c r="E1484" s="252"/>
      <c r="F1484" s="252"/>
      <c r="G1484" s="252"/>
      <c r="H1484" s="252"/>
      <c r="I1484" s="252"/>
      <c r="J1484" s="252"/>
      <c r="K1484" s="252"/>
      <c r="L1484" s="252"/>
      <c r="M1484" s="769"/>
      <c r="N1484" s="777"/>
    </row>
    <row r="1485" spans="2:14" x14ac:dyDescent="0.25">
      <c r="B1485" s="252"/>
      <c r="C1485" s="265"/>
      <c r="D1485" s="252"/>
      <c r="E1485" s="252"/>
      <c r="F1485" s="252"/>
      <c r="G1485" s="252"/>
      <c r="H1485" s="252"/>
      <c r="I1485" s="252"/>
      <c r="J1485" s="252"/>
      <c r="K1485" s="252"/>
      <c r="L1485" s="252"/>
      <c r="M1485" s="769"/>
      <c r="N1485" s="777"/>
    </row>
    <row r="1486" spans="2:14" x14ac:dyDescent="0.25">
      <c r="B1486" s="252"/>
      <c r="C1486" s="265"/>
      <c r="D1486" s="252"/>
      <c r="E1486" s="252"/>
      <c r="F1486" s="252"/>
      <c r="G1486" s="252"/>
      <c r="H1486" s="252"/>
      <c r="I1486" s="252"/>
      <c r="J1486" s="252"/>
      <c r="K1486" s="252"/>
      <c r="L1486" s="252"/>
      <c r="M1486" s="769"/>
      <c r="N1486" s="777"/>
    </row>
    <row r="1487" spans="2:14" x14ac:dyDescent="0.25">
      <c r="B1487" s="252"/>
      <c r="C1487" s="265"/>
      <c r="D1487" s="252"/>
      <c r="E1487" s="252"/>
      <c r="F1487" s="252"/>
      <c r="G1487" s="252"/>
      <c r="H1487" s="252"/>
      <c r="I1487" s="252"/>
      <c r="J1487" s="252"/>
      <c r="K1487" s="252"/>
      <c r="L1487" s="252"/>
      <c r="M1487" s="769"/>
      <c r="N1487" s="777"/>
    </row>
    <row r="1488" spans="2:14" x14ac:dyDescent="0.25">
      <c r="B1488" s="252"/>
      <c r="C1488" s="265"/>
      <c r="D1488" s="252"/>
      <c r="E1488" s="252"/>
      <c r="F1488" s="252"/>
      <c r="G1488" s="252"/>
      <c r="H1488" s="252"/>
      <c r="I1488" s="252"/>
      <c r="J1488" s="252"/>
      <c r="K1488" s="252"/>
      <c r="L1488" s="252"/>
      <c r="M1488" s="769"/>
      <c r="N1488" s="777"/>
    </row>
    <row r="1489" spans="2:14" x14ac:dyDescent="0.25">
      <c r="B1489" s="252"/>
      <c r="C1489" s="265"/>
      <c r="D1489" s="252"/>
      <c r="E1489" s="252"/>
      <c r="F1489" s="252"/>
      <c r="G1489" s="252"/>
      <c r="H1489" s="252"/>
      <c r="I1489" s="252"/>
      <c r="J1489" s="252"/>
      <c r="K1489" s="252"/>
      <c r="L1489" s="252"/>
      <c r="M1489" s="769"/>
      <c r="N1489" s="777"/>
    </row>
    <row r="1490" spans="2:14" x14ac:dyDescent="0.25">
      <c r="B1490" s="252"/>
      <c r="C1490" s="265"/>
      <c r="D1490" s="252"/>
      <c r="E1490" s="252"/>
      <c r="F1490" s="252"/>
      <c r="G1490" s="252"/>
      <c r="H1490" s="252"/>
      <c r="I1490" s="252"/>
      <c r="J1490" s="252"/>
      <c r="K1490" s="252"/>
      <c r="L1490" s="252"/>
      <c r="M1490" s="769"/>
      <c r="N1490" s="777"/>
    </row>
    <row r="1491" spans="2:14" x14ac:dyDescent="0.25">
      <c r="B1491" s="252"/>
      <c r="C1491" s="265"/>
      <c r="D1491" s="252"/>
      <c r="E1491" s="252"/>
      <c r="F1491" s="252"/>
      <c r="G1491" s="252"/>
      <c r="H1491" s="252"/>
      <c r="I1491" s="252"/>
      <c r="J1491" s="252"/>
      <c r="K1491" s="252"/>
      <c r="L1491" s="252"/>
      <c r="M1491" s="769"/>
      <c r="N1491" s="777"/>
    </row>
    <row r="1492" spans="2:14" x14ac:dyDescent="0.25">
      <c r="B1492" s="252"/>
      <c r="C1492" s="265"/>
      <c r="D1492" s="252"/>
      <c r="E1492" s="252"/>
      <c r="F1492" s="252"/>
      <c r="G1492" s="252"/>
      <c r="H1492" s="252"/>
      <c r="I1492" s="252"/>
      <c r="J1492" s="252"/>
      <c r="K1492" s="252"/>
      <c r="L1492" s="252"/>
      <c r="M1492" s="769"/>
      <c r="N1492" s="777"/>
    </row>
    <row r="1493" spans="2:14" x14ac:dyDescent="0.25">
      <c r="B1493" s="252"/>
      <c r="C1493" s="265"/>
      <c r="D1493" s="252"/>
      <c r="E1493" s="252"/>
      <c r="F1493" s="252"/>
      <c r="G1493" s="252"/>
      <c r="H1493" s="252"/>
      <c r="I1493" s="252"/>
      <c r="J1493" s="252"/>
      <c r="K1493" s="252"/>
      <c r="L1493" s="252"/>
      <c r="M1493" s="769"/>
      <c r="N1493" s="777"/>
    </row>
    <row r="1494" spans="2:14" x14ac:dyDescent="0.25">
      <c r="B1494" s="252"/>
      <c r="C1494" s="265"/>
      <c r="D1494" s="252"/>
      <c r="E1494" s="252"/>
      <c r="F1494" s="252"/>
      <c r="G1494" s="252"/>
      <c r="H1494" s="252"/>
      <c r="I1494" s="252"/>
      <c r="J1494" s="252"/>
      <c r="K1494" s="252"/>
      <c r="L1494" s="252"/>
      <c r="M1494" s="769"/>
      <c r="N1494" s="777"/>
    </row>
    <row r="1495" spans="2:14" x14ac:dyDescent="0.25">
      <c r="B1495" s="252"/>
      <c r="C1495" s="265"/>
      <c r="D1495" s="252"/>
      <c r="E1495" s="252"/>
      <c r="F1495" s="252"/>
      <c r="G1495" s="252"/>
      <c r="H1495" s="252"/>
      <c r="I1495" s="252"/>
      <c r="J1495" s="252"/>
      <c r="K1495" s="252"/>
      <c r="L1495" s="252"/>
      <c r="M1495" s="769"/>
      <c r="N1495" s="777"/>
    </row>
    <row r="1496" spans="2:14" x14ac:dyDescent="0.25">
      <c r="B1496" s="252"/>
      <c r="C1496" s="265"/>
      <c r="D1496" s="252"/>
      <c r="E1496" s="252"/>
      <c r="F1496" s="252"/>
      <c r="G1496" s="252"/>
      <c r="H1496" s="252"/>
      <c r="I1496" s="252"/>
      <c r="J1496" s="252"/>
      <c r="K1496" s="252"/>
      <c r="L1496" s="252"/>
      <c r="M1496" s="769"/>
      <c r="N1496" s="777"/>
    </row>
    <row r="1497" spans="2:14" x14ac:dyDescent="0.25">
      <c r="B1497" s="252"/>
      <c r="C1497" s="265"/>
      <c r="D1497" s="252"/>
      <c r="E1497" s="252"/>
      <c r="F1497" s="252"/>
      <c r="G1497" s="252"/>
      <c r="H1497" s="252"/>
      <c r="I1497" s="252"/>
      <c r="J1497" s="252"/>
      <c r="K1497" s="252"/>
      <c r="L1497" s="252"/>
      <c r="M1497" s="769"/>
      <c r="N1497" s="777"/>
    </row>
    <row r="1498" spans="2:14" x14ac:dyDescent="0.25">
      <c r="B1498" s="252"/>
      <c r="C1498" s="265"/>
      <c r="D1498" s="252"/>
      <c r="E1498" s="252"/>
      <c r="F1498" s="252"/>
      <c r="G1498" s="252"/>
      <c r="H1498" s="252"/>
      <c r="I1498" s="252"/>
      <c r="J1498" s="252"/>
      <c r="K1498" s="252"/>
      <c r="L1498" s="252"/>
      <c r="M1498" s="769"/>
      <c r="N1498" s="777"/>
    </row>
    <row r="1499" spans="2:14" x14ac:dyDescent="0.25">
      <c r="B1499" s="252"/>
      <c r="C1499" s="265"/>
      <c r="D1499" s="252"/>
      <c r="E1499" s="252"/>
      <c r="F1499" s="252"/>
      <c r="G1499" s="252"/>
      <c r="H1499" s="252"/>
      <c r="I1499" s="252"/>
      <c r="J1499" s="252"/>
      <c r="K1499" s="252"/>
      <c r="L1499" s="252"/>
      <c r="M1499" s="769"/>
      <c r="N1499" s="777"/>
    </row>
    <row r="1500" spans="2:14" x14ac:dyDescent="0.25">
      <c r="B1500" s="252"/>
      <c r="C1500" s="265"/>
      <c r="D1500" s="252"/>
      <c r="E1500" s="252"/>
      <c r="F1500" s="252"/>
      <c r="G1500" s="252"/>
      <c r="H1500" s="252"/>
      <c r="I1500" s="252"/>
      <c r="J1500" s="252"/>
      <c r="K1500" s="252"/>
      <c r="L1500" s="252"/>
      <c r="M1500" s="769"/>
      <c r="N1500" s="777"/>
    </row>
    <row r="1501" spans="2:14" x14ac:dyDescent="0.25">
      <c r="B1501" s="252"/>
      <c r="C1501" s="265"/>
      <c r="D1501" s="252"/>
      <c r="E1501" s="252"/>
      <c r="F1501" s="252"/>
      <c r="G1501" s="252"/>
      <c r="H1501" s="252"/>
      <c r="I1501" s="252"/>
      <c r="J1501" s="252"/>
      <c r="K1501" s="252"/>
      <c r="L1501" s="252"/>
      <c r="M1501" s="769"/>
      <c r="N1501" s="777"/>
    </row>
    <row r="1502" spans="2:14" x14ac:dyDescent="0.25">
      <c r="B1502" s="252"/>
      <c r="C1502" s="265"/>
      <c r="D1502" s="252"/>
      <c r="E1502" s="252"/>
      <c r="F1502" s="252"/>
      <c r="G1502" s="252"/>
      <c r="H1502" s="252"/>
      <c r="I1502" s="252"/>
      <c r="J1502" s="252"/>
      <c r="K1502" s="252"/>
      <c r="L1502" s="252"/>
      <c r="M1502" s="769"/>
      <c r="N1502" s="777"/>
    </row>
    <row r="1503" spans="2:14" x14ac:dyDescent="0.25">
      <c r="B1503" s="252"/>
      <c r="C1503" s="265"/>
      <c r="D1503" s="252"/>
      <c r="E1503" s="252"/>
      <c r="F1503" s="252"/>
      <c r="G1503" s="252"/>
      <c r="H1503" s="252"/>
      <c r="I1503" s="252"/>
      <c r="J1503" s="252"/>
      <c r="K1503" s="252"/>
      <c r="L1503" s="252"/>
      <c r="M1503" s="769"/>
      <c r="N1503" s="777"/>
    </row>
    <row r="1504" spans="2:14" x14ac:dyDescent="0.25">
      <c r="B1504" s="252"/>
      <c r="C1504" s="265"/>
      <c r="D1504" s="252"/>
      <c r="E1504" s="252"/>
      <c r="F1504" s="252"/>
      <c r="G1504" s="252"/>
      <c r="H1504" s="252"/>
      <c r="I1504" s="252"/>
      <c r="J1504" s="252"/>
      <c r="K1504" s="252"/>
      <c r="L1504" s="252"/>
      <c r="M1504" s="769"/>
      <c r="N1504" s="777"/>
    </row>
    <row r="1505" spans="2:14" x14ac:dyDescent="0.25">
      <c r="B1505" s="252"/>
      <c r="C1505" s="265"/>
      <c r="D1505" s="252"/>
      <c r="E1505" s="252"/>
      <c r="F1505" s="252"/>
      <c r="G1505" s="252"/>
      <c r="H1505" s="252"/>
      <c r="I1505" s="252"/>
      <c r="J1505" s="252"/>
      <c r="K1505" s="252"/>
      <c r="L1505" s="252"/>
      <c r="M1505" s="769"/>
      <c r="N1505" s="777"/>
    </row>
    <row r="1506" spans="2:14" x14ac:dyDescent="0.25">
      <c r="B1506" s="252"/>
      <c r="C1506" s="265"/>
      <c r="D1506" s="252"/>
      <c r="E1506" s="252"/>
      <c r="F1506" s="252"/>
      <c r="G1506" s="252"/>
      <c r="H1506" s="252"/>
      <c r="I1506" s="252"/>
      <c r="J1506" s="252"/>
      <c r="K1506" s="252"/>
      <c r="L1506" s="252"/>
      <c r="M1506" s="769"/>
      <c r="N1506" s="777"/>
    </row>
    <row r="1507" spans="2:14" x14ac:dyDescent="0.25">
      <c r="B1507" s="252"/>
      <c r="C1507" s="265"/>
      <c r="D1507" s="252"/>
      <c r="E1507" s="252"/>
      <c r="F1507" s="252"/>
      <c r="G1507" s="252"/>
      <c r="H1507" s="252"/>
      <c r="I1507" s="252"/>
      <c r="J1507" s="252"/>
      <c r="K1507" s="252"/>
      <c r="L1507" s="252"/>
      <c r="M1507" s="769"/>
      <c r="N1507" s="777"/>
    </row>
    <row r="1508" spans="2:14" x14ac:dyDescent="0.25">
      <c r="B1508" s="252"/>
      <c r="C1508" s="265"/>
      <c r="D1508" s="252"/>
      <c r="E1508" s="252"/>
      <c r="F1508" s="252"/>
      <c r="G1508" s="252"/>
      <c r="H1508" s="252"/>
      <c r="I1508" s="252"/>
      <c r="J1508" s="252"/>
      <c r="K1508" s="252"/>
      <c r="L1508" s="252"/>
      <c r="M1508" s="769"/>
      <c r="N1508" s="777"/>
    </row>
    <row r="1509" spans="2:14" x14ac:dyDescent="0.25">
      <c r="B1509" s="252"/>
      <c r="C1509" s="265"/>
      <c r="D1509" s="252"/>
      <c r="E1509" s="252"/>
      <c r="F1509" s="252"/>
      <c r="G1509" s="252"/>
      <c r="H1509" s="252"/>
      <c r="I1509" s="252"/>
      <c r="J1509" s="252"/>
      <c r="K1509" s="252"/>
      <c r="L1509" s="252"/>
      <c r="M1509" s="769"/>
      <c r="N1509" s="777"/>
    </row>
    <row r="1510" spans="2:14" x14ac:dyDescent="0.25">
      <c r="B1510" s="252"/>
      <c r="C1510" s="265"/>
      <c r="D1510" s="252"/>
      <c r="E1510" s="252"/>
      <c r="F1510" s="252"/>
      <c r="G1510" s="252"/>
      <c r="H1510" s="252"/>
      <c r="I1510" s="252"/>
      <c r="J1510" s="252"/>
      <c r="K1510" s="252"/>
      <c r="L1510" s="252"/>
      <c r="M1510" s="769"/>
      <c r="N1510" s="777"/>
    </row>
    <row r="1511" spans="2:14" x14ac:dyDescent="0.25">
      <c r="B1511" s="252"/>
      <c r="C1511" s="265"/>
      <c r="D1511" s="252"/>
      <c r="E1511" s="252"/>
      <c r="F1511" s="252"/>
      <c r="G1511" s="252"/>
      <c r="H1511" s="252"/>
      <c r="I1511" s="252"/>
      <c r="J1511" s="252"/>
      <c r="K1511" s="252"/>
      <c r="L1511" s="252"/>
      <c r="M1511" s="769"/>
      <c r="N1511" s="777"/>
    </row>
    <row r="1512" spans="2:14" x14ac:dyDescent="0.25">
      <c r="B1512" s="252"/>
      <c r="C1512" s="265"/>
      <c r="D1512" s="252"/>
      <c r="E1512" s="252"/>
      <c r="F1512" s="252"/>
      <c r="G1512" s="252"/>
      <c r="H1512" s="252"/>
      <c r="I1512" s="252"/>
      <c r="J1512" s="252"/>
      <c r="K1512" s="252"/>
      <c r="L1512" s="252"/>
      <c r="M1512" s="769"/>
      <c r="N1512" s="777"/>
    </row>
    <row r="1513" spans="2:14" x14ac:dyDescent="0.25">
      <c r="B1513" s="252"/>
      <c r="C1513" s="265"/>
      <c r="D1513" s="252"/>
      <c r="E1513" s="252"/>
      <c r="F1513" s="252"/>
      <c r="G1513" s="252"/>
      <c r="H1513" s="252"/>
      <c r="I1513" s="252"/>
      <c r="J1513" s="252"/>
      <c r="K1513" s="252"/>
      <c r="L1513" s="252"/>
      <c r="M1513" s="769"/>
      <c r="N1513" s="777"/>
    </row>
    <row r="1514" spans="2:14" x14ac:dyDescent="0.25">
      <c r="B1514" s="252"/>
      <c r="C1514" s="265"/>
      <c r="D1514" s="252"/>
      <c r="E1514" s="252"/>
      <c r="F1514" s="252"/>
      <c r="G1514" s="252"/>
      <c r="H1514" s="252"/>
      <c r="I1514" s="252"/>
      <c r="J1514" s="252"/>
      <c r="K1514" s="252"/>
      <c r="L1514" s="252"/>
      <c r="M1514" s="769"/>
      <c r="N1514" s="777"/>
    </row>
    <row r="1515" spans="2:14" x14ac:dyDescent="0.25">
      <c r="B1515" s="252"/>
      <c r="C1515" s="265"/>
      <c r="D1515" s="252"/>
      <c r="E1515" s="252"/>
      <c r="F1515" s="252"/>
      <c r="G1515" s="252"/>
      <c r="H1515" s="252"/>
      <c r="I1515" s="252"/>
      <c r="J1515" s="252"/>
      <c r="K1515" s="252"/>
      <c r="L1515" s="252"/>
      <c r="M1515" s="769"/>
      <c r="N1515" s="777"/>
    </row>
    <row r="1516" spans="2:14" x14ac:dyDescent="0.25">
      <c r="B1516" s="252"/>
      <c r="C1516" s="265"/>
      <c r="D1516" s="252"/>
      <c r="E1516" s="252"/>
      <c r="F1516" s="252"/>
      <c r="G1516" s="252"/>
      <c r="H1516" s="252"/>
      <c r="I1516" s="252"/>
      <c r="J1516" s="252"/>
      <c r="K1516" s="252"/>
      <c r="L1516" s="252"/>
      <c r="M1516" s="769"/>
      <c r="N1516" s="777"/>
    </row>
    <row r="1517" spans="2:14" x14ac:dyDescent="0.25">
      <c r="B1517" s="252"/>
      <c r="C1517" s="265"/>
      <c r="D1517" s="252"/>
      <c r="E1517" s="252"/>
      <c r="F1517" s="252"/>
      <c r="G1517" s="252"/>
      <c r="H1517" s="252"/>
      <c r="I1517" s="252"/>
      <c r="J1517" s="252"/>
      <c r="K1517" s="252"/>
      <c r="L1517" s="252"/>
      <c r="M1517" s="769"/>
      <c r="N1517" s="777"/>
    </row>
    <row r="1518" spans="2:14" x14ac:dyDescent="0.25">
      <c r="B1518" s="252"/>
      <c r="C1518" s="265"/>
      <c r="D1518" s="252"/>
      <c r="E1518" s="252"/>
      <c r="F1518" s="252"/>
      <c r="G1518" s="252"/>
      <c r="H1518" s="252"/>
      <c r="I1518" s="252"/>
      <c r="J1518" s="252"/>
      <c r="K1518" s="252"/>
      <c r="L1518" s="252"/>
      <c r="M1518" s="769"/>
      <c r="N1518" s="777"/>
    </row>
    <row r="1519" spans="2:14" x14ac:dyDescent="0.25">
      <c r="B1519" s="252"/>
      <c r="C1519" s="265"/>
      <c r="D1519" s="252"/>
      <c r="E1519" s="252"/>
      <c r="F1519" s="252"/>
      <c r="G1519" s="252"/>
      <c r="H1519" s="252"/>
      <c r="I1519" s="252"/>
      <c r="J1519" s="252"/>
      <c r="K1519" s="252"/>
      <c r="L1519" s="252"/>
      <c r="M1519" s="769"/>
      <c r="N1519" s="777"/>
    </row>
    <row r="1520" spans="2:14" x14ac:dyDescent="0.25">
      <c r="B1520" s="252"/>
      <c r="C1520" s="265"/>
      <c r="D1520" s="252"/>
      <c r="E1520" s="252"/>
      <c r="F1520" s="252"/>
      <c r="G1520" s="252"/>
      <c r="H1520" s="252"/>
      <c r="I1520" s="252"/>
      <c r="J1520" s="252"/>
      <c r="K1520" s="252"/>
      <c r="L1520" s="252"/>
      <c r="M1520" s="769"/>
      <c r="N1520" s="777"/>
    </row>
    <row r="1521" spans="2:14" x14ac:dyDescent="0.25">
      <c r="B1521" s="252"/>
      <c r="C1521" s="265"/>
      <c r="D1521" s="252"/>
      <c r="E1521" s="252"/>
      <c r="F1521" s="252"/>
      <c r="G1521" s="252"/>
      <c r="H1521" s="252"/>
      <c r="I1521" s="252"/>
      <c r="J1521" s="252"/>
      <c r="K1521" s="252"/>
      <c r="L1521" s="252"/>
      <c r="M1521" s="769"/>
      <c r="N1521" s="777"/>
    </row>
    <row r="1522" spans="2:14" x14ac:dyDescent="0.25">
      <c r="B1522" s="252"/>
      <c r="C1522" s="265"/>
      <c r="D1522" s="252"/>
      <c r="E1522" s="252"/>
      <c r="F1522" s="252"/>
      <c r="G1522" s="252"/>
      <c r="H1522" s="252"/>
      <c r="I1522" s="252"/>
      <c r="J1522" s="252"/>
      <c r="K1522" s="252"/>
      <c r="L1522" s="252"/>
      <c r="M1522" s="769"/>
      <c r="N1522" s="777"/>
    </row>
    <row r="1523" spans="2:14" x14ac:dyDescent="0.25">
      <c r="B1523" s="252"/>
      <c r="C1523" s="265"/>
      <c r="D1523" s="252"/>
      <c r="E1523" s="252"/>
      <c r="F1523" s="252"/>
      <c r="G1523" s="252"/>
      <c r="H1523" s="252"/>
      <c r="I1523" s="252"/>
      <c r="J1523" s="252"/>
      <c r="K1523" s="252"/>
      <c r="L1523" s="252"/>
      <c r="M1523" s="769"/>
      <c r="N1523" s="777"/>
    </row>
    <row r="1524" spans="2:14" x14ac:dyDescent="0.25">
      <c r="B1524" s="252"/>
      <c r="C1524" s="265"/>
      <c r="D1524" s="252"/>
      <c r="E1524" s="252"/>
      <c r="F1524" s="252"/>
      <c r="G1524" s="252"/>
      <c r="H1524" s="252"/>
      <c r="I1524" s="252"/>
      <c r="J1524" s="252"/>
      <c r="K1524" s="252"/>
      <c r="L1524" s="252"/>
      <c r="M1524" s="769"/>
      <c r="N1524" s="777"/>
    </row>
    <row r="1525" spans="2:14" x14ac:dyDescent="0.25">
      <c r="B1525" s="252"/>
      <c r="C1525" s="265"/>
      <c r="D1525" s="252"/>
      <c r="E1525" s="252"/>
      <c r="F1525" s="252"/>
      <c r="G1525" s="252"/>
      <c r="H1525" s="252"/>
      <c r="I1525" s="252"/>
      <c r="J1525" s="252"/>
      <c r="K1525" s="252"/>
      <c r="L1525" s="252"/>
      <c r="M1525" s="769"/>
      <c r="N1525" s="777"/>
    </row>
    <row r="1526" spans="2:14" x14ac:dyDescent="0.25">
      <c r="B1526" s="252"/>
      <c r="C1526" s="265"/>
      <c r="D1526" s="252"/>
      <c r="E1526" s="252"/>
      <c r="F1526" s="252"/>
      <c r="G1526" s="252"/>
      <c r="H1526" s="252"/>
      <c r="I1526" s="252"/>
      <c r="J1526" s="252"/>
      <c r="K1526" s="252"/>
      <c r="L1526" s="252"/>
      <c r="M1526" s="769"/>
      <c r="N1526" s="777"/>
    </row>
    <row r="1527" spans="2:14" x14ac:dyDescent="0.25">
      <c r="B1527" s="252"/>
      <c r="C1527" s="265"/>
      <c r="D1527" s="252"/>
      <c r="E1527" s="252"/>
      <c r="F1527" s="252"/>
      <c r="G1527" s="252"/>
      <c r="H1527" s="252"/>
      <c r="I1527" s="252"/>
      <c r="J1527" s="252"/>
      <c r="K1527" s="252"/>
      <c r="L1527" s="252"/>
      <c r="M1527" s="769"/>
      <c r="N1527" s="777"/>
    </row>
    <row r="1528" spans="2:14" x14ac:dyDescent="0.25">
      <c r="B1528" s="252"/>
      <c r="C1528" s="265"/>
      <c r="D1528" s="252"/>
      <c r="E1528" s="252"/>
      <c r="F1528" s="252"/>
      <c r="G1528" s="252"/>
      <c r="H1528" s="252"/>
      <c r="I1528" s="252"/>
      <c r="J1528" s="252"/>
      <c r="K1528" s="252"/>
      <c r="L1528" s="252"/>
      <c r="M1528" s="769"/>
      <c r="N1528" s="777"/>
    </row>
    <row r="1529" spans="2:14" x14ac:dyDescent="0.25">
      <c r="B1529" s="252"/>
      <c r="C1529" s="265"/>
      <c r="D1529" s="252"/>
      <c r="E1529" s="252"/>
      <c r="F1529" s="252"/>
      <c r="G1529" s="252"/>
      <c r="H1529" s="252"/>
      <c r="I1529" s="252"/>
      <c r="J1529" s="252"/>
      <c r="K1529" s="252"/>
      <c r="L1529" s="252"/>
      <c r="M1529" s="769"/>
      <c r="N1529" s="777"/>
    </row>
    <row r="1530" spans="2:14" x14ac:dyDescent="0.25">
      <c r="B1530" s="252"/>
      <c r="C1530" s="265"/>
      <c r="D1530" s="252"/>
      <c r="E1530" s="252"/>
      <c r="F1530" s="252"/>
      <c r="G1530" s="252"/>
      <c r="H1530" s="252"/>
      <c r="I1530" s="252"/>
      <c r="J1530" s="252"/>
      <c r="K1530" s="252"/>
      <c r="L1530" s="252"/>
      <c r="M1530" s="769"/>
      <c r="N1530" s="777"/>
    </row>
    <row r="1531" spans="2:14" x14ac:dyDescent="0.25">
      <c r="B1531" s="252"/>
      <c r="C1531" s="265"/>
      <c r="D1531" s="252"/>
      <c r="E1531" s="252"/>
      <c r="F1531" s="252"/>
      <c r="G1531" s="252"/>
      <c r="H1531" s="252"/>
      <c r="I1531" s="252"/>
      <c r="J1531" s="252"/>
      <c r="K1531" s="252"/>
      <c r="L1531" s="252"/>
      <c r="M1531" s="769"/>
      <c r="N1531" s="777"/>
    </row>
    <row r="1532" spans="2:14" x14ac:dyDescent="0.25">
      <c r="B1532" s="252"/>
      <c r="C1532" s="265"/>
      <c r="D1532" s="252"/>
      <c r="E1532" s="252"/>
      <c r="F1532" s="252"/>
      <c r="G1532" s="252"/>
      <c r="H1532" s="252"/>
      <c r="I1532" s="252"/>
      <c r="J1532" s="252"/>
      <c r="K1532" s="252"/>
      <c r="L1532" s="252"/>
      <c r="M1532" s="769"/>
      <c r="N1532" s="777"/>
    </row>
    <row r="1533" spans="2:14" x14ac:dyDescent="0.25">
      <c r="B1533" s="252"/>
      <c r="C1533" s="265"/>
      <c r="D1533" s="252"/>
      <c r="E1533" s="252"/>
      <c r="F1533" s="252"/>
      <c r="G1533" s="252"/>
      <c r="H1533" s="252"/>
      <c r="I1533" s="252"/>
      <c r="J1533" s="252"/>
      <c r="K1533" s="252"/>
      <c r="L1533" s="252"/>
      <c r="M1533" s="769"/>
      <c r="N1533" s="777"/>
    </row>
    <row r="1534" spans="2:14" x14ac:dyDescent="0.25">
      <c r="B1534" s="252"/>
      <c r="C1534" s="265"/>
      <c r="D1534" s="252"/>
      <c r="E1534" s="252"/>
      <c r="F1534" s="252"/>
      <c r="G1534" s="252"/>
      <c r="H1534" s="252"/>
      <c r="I1534" s="252"/>
      <c r="J1534" s="252"/>
      <c r="K1534" s="252"/>
      <c r="L1534" s="252"/>
      <c r="M1534" s="769"/>
      <c r="N1534" s="777"/>
    </row>
    <row r="1535" spans="2:14" x14ac:dyDescent="0.25">
      <c r="B1535" s="252"/>
      <c r="C1535" s="265"/>
      <c r="D1535" s="252"/>
      <c r="E1535" s="252"/>
      <c r="F1535" s="252"/>
      <c r="G1535" s="252"/>
      <c r="H1535" s="252"/>
      <c r="I1535" s="252"/>
      <c r="J1535" s="252"/>
      <c r="K1535" s="252"/>
      <c r="L1535" s="252"/>
      <c r="M1535" s="769"/>
      <c r="N1535" s="777"/>
    </row>
    <row r="1536" spans="2:14" x14ac:dyDescent="0.25">
      <c r="B1536" s="252"/>
      <c r="C1536" s="265"/>
      <c r="D1536" s="252"/>
      <c r="E1536" s="252"/>
      <c r="F1536" s="252"/>
      <c r="G1536" s="252"/>
      <c r="H1536" s="252"/>
      <c r="I1536" s="252"/>
      <c r="J1536" s="252"/>
      <c r="K1536" s="252"/>
      <c r="L1536" s="252"/>
      <c r="M1536" s="769"/>
      <c r="N1536" s="777"/>
    </row>
    <row r="1537" spans="2:14" x14ac:dyDescent="0.25">
      <c r="B1537" s="252"/>
      <c r="C1537" s="265"/>
      <c r="D1537" s="252"/>
      <c r="E1537" s="252"/>
      <c r="F1537" s="252"/>
      <c r="G1537" s="252"/>
      <c r="H1537" s="252"/>
      <c r="I1537" s="252"/>
      <c r="J1537" s="252"/>
      <c r="K1537" s="252"/>
      <c r="L1537" s="252"/>
      <c r="M1537" s="769"/>
      <c r="N1537" s="777"/>
    </row>
    <row r="1538" spans="2:14" x14ac:dyDescent="0.25">
      <c r="B1538" s="252"/>
      <c r="C1538" s="265"/>
      <c r="D1538" s="252"/>
      <c r="E1538" s="252"/>
      <c r="F1538" s="252"/>
      <c r="G1538" s="252"/>
      <c r="H1538" s="252"/>
      <c r="I1538" s="252"/>
      <c r="J1538" s="252"/>
      <c r="K1538" s="252"/>
      <c r="L1538" s="252"/>
      <c r="M1538" s="769"/>
      <c r="N1538" s="777"/>
    </row>
    <row r="1539" spans="2:14" x14ac:dyDescent="0.25">
      <c r="B1539" s="252"/>
      <c r="C1539" s="265"/>
      <c r="D1539" s="252"/>
      <c r="E1539" s="252"/>
      <c r="F1539" s="252"/>
      <c r="G1539" s="252"/>
      <c r="H1539" s="252"/>
      <c r="I1539" s="252"/>
      <c r="J1539" s="252"/>
      <c r="K1539" s="252"/>
      <c r="L1539" s="252"/>
      <c r="M1539" s="769"/>
      <c r="N1539" s="777"/>
    </row>
    <row r="1540" spans="2:14" x14ac:dyDescent="0.25">
      <c r="B1540" s="252"/>
      <c r="C1540" s="265"/>
      <c r="D1540" s="252"/>
      <c r="E1540" s="252"/>
      <c r="F1540" s="252"/>
      <c r="G1540" s="252"/>
      <c r="H1540" s="252"/>
      <c r="I1540" s="252"/>
      <c r="J1540" s="252"/>
      <c r="K1540" s="252"/>
      <c r="L1540" s="252"/>
      <c r="M1540" s="769"/>
      <c r="N1540" s="777"/>
    </row>
    <row r="1541" spans="2:14" x14ac:dyDescent="0.25">
      <c r="B1541" s="252"/>
      <c r="C1541" s="265"/>
      <c r="D1541" s="252"/>
      <c r="E1541" s="252"/>
      <c r="F1541" s="252"/>
      <c r="G1541" s="252"/>
      <c r="H1541" s="252"/>
      <c r="I1541" s="252"/>
      <c r="J1541" s="252"/>
      <c r="K1541" s="252"/>
      <c r="L1541" s="252"/>
      <c r="M1541" s="769"/>
      <c r="N1541" s="777"/>
    </row>
    <row r="1542" spans="2:14" x14ac:dyDescent="0.25">
      <c r="B1542" s="252"/>
      <c r="C1542" s="265"/>
      <c r="D1542" s="252"/>
      <c r="E1542" s="252"/>
      <c r="F1542" s="252"/>
      <c r="G1542" s="252"/>
      <c r="H1542" s="252"/>
      <c r="I1542" s="252"/>
      <c r="J1542" s="252"/>
      <c r="K1542" s="252"/>
      <c r="L1542" s="252"/>
      <c r="M1542" s="769"/>
      <c r="N1542" s="777"/>
    </row>
    <row r="1543" spans="2:14" x14ac:dyDescent="0.25">
      <c r="B1543" s="252"/>
      <c r="C1543" s="265"/>
      <c r="D1543" s="252"/>
      <c r="E1543" s="252"/>
      <c r="F1543" s="252"/>
      <c r="G1543" s="252"/>
      <c r="H1543" s="252"/>
      <c r="I1543" s="252"/>
      <c r="J1543" s="252"/>
      <c r="K1543" s="252"/>
      <c r="L1543" s="252"/>
      <c r="M1543" s="769"/>
      <c r="N1543" s="777"/>
    </row>
    <row r="1544" spans="2:14" x14ac:dyDescent="0.25">
      <c r="B1544" s="252"/>
      <c r="C1544" s="265"/>
      <c r="D1544" s="252"/>
      <c r="E1544" s="252"/>
      <c r="F1544" s="252"/>
      <c r="G1544" s="252"/>
      <c r="H1544" s="252"/>
      <c r="I1544" s="252"/>
      <c r="J1544" s="252"/>
      <c r="K1544" s="252"/>
      <c r="L1544" s="252"/>
      <c r="M1544" s="769"/>
      <c r="N1544" s="777"/>
    </row>
    <row r="1545" spans="2:14" x14ac:dyDescent="0.25">
      <c r="B1545" s="252"/>
      <c r="C1545" s="265"/>
      <c r="D1545" s="252"/>
      <c r="E1545" s="252"/>
      <c r="F1545" s="252"/>
      <c r="G1545" s="252"/>
      <c r="H1545" s="252"/>
      <c r="I1545" s="252"/>
      <c r="J1545" s="252"/>
      <c r="K1545" s="252"/>
      <c r="L1545" s="252"/>
      <c r="M1545" s="769"/>
      <c r="N1545" s="777"/>
    </row>
    <row r="1546" spans="2:14" x14ac:dyDescent="0.25">
      <c r="B1546" s="252"/>
      <c r="C1546" s="265"/>
      <c r="D1546" s="252"/>
      <c r="E1546" s="252"/>
      <c r="F1546" s="252"/>
      <c r="G1546" s="252"/>
      <c r="H1546" s="252"/>
      <c r="I1546" s="252"/>
      <c r="J1546" s="252"/>
      <c r="K1546" s="252"/>
      <c r="L1546" s="252"/>
      <c r="M1546" s="769"/>
      <c r="N1546" s="777"/>
    </row>
    <row r="1547" spans="2:14" x14ac:dyDescent="0.25">
      <c r="B1547" s="252"/>
      <c r="C1547" s="265"/>
      <c r="D1547" s="252"/>
      <c r="E1547" s="252"/>
      <c r="F1547" s="252"/>
      <c r="G1547" s="252"/>
      <c r="H1547" s="252"/>
      <c r="I1547" s="252"/>
      <c r="J1547" s="252"/>
      <c r="K1547" s="252"/>
      <c r="L1547" s="252"/>
      <c r="M1547" s="769"/>
      <c r="N1547" s="777"/>
    </row>
    <row r="1548" spans="2:14" x14ac:dyDescent="0.25">
      <c r="B1548" s="252"/>
      <c r="C1548" s="265"/>
      <c r="D1548" s="252"/>
      <c r="E1548" s="252"/>
      <c r="F1548" s="252"/>
      <c r="G1548" s="252"/>
      <c r="H1548" s="252"/>
      <c r="I1548" s="252"/>
      <c r="J1548" s="252"/>
      <c r="K1548" s="252"/>
      <c r="L1548" s="252"/>
      <c r="M1548" s="769"/>
      <c r="N1548" s="777"/>
    </row>
    <row r="1549" spans="2:14" x14ac:dyDescent="0.25">
      <c r="B1549" s="252"/>
      <c r="C1549" s="265"/>
      <c r="D1549" s="252"/>
      <c r="E1549" s="252"/>
      <c r="F1549" s="252"/>
      <c r="G1549" s="252"/>
      <c r="H1549" s="252"/>
      <c r="I1549" s="252"/>
      <c r="J1549" s="252"/>
      <c r="K1549" s="252"/>
      <c r="L1549" s="252"/>
      <c r="M1549" s="769"/>
      <c r="N1549" s="777"/>
    </row>
    <row r="1550" spans="2:14" x14ac:dyDescent="0.25">
      <c r="B1550" s="252"/>
      <c r="C1550" s="265"/>
      <c r="D1550" s="252"/>
      <c r="E1550" s="252"/>
      <c r="F1550" s="252"/>
      <c r="G1550" s="252"/>
      <c r="H1550" s="252"/>
      <c r="I1550" s="252"/>
      <c r="J1550" s="252"/>
      <c r="K1550" s="252"/>
      <c r="L1550" s="252"/>
      <c r="M1550" s="769"/>
      <c r="N1550" s="777"/>
    </row>
    <row r="1551" spans="2:14" x14ac:dyDescent="0.25">
      <c r="B1551" s="252"/>
      <c r="C1551" s="265"/>
      <c r="D1551" s="252"/>
      <c r="E1551" s="252"/>
      <c r="F1551" s="252"/>
      <c r="G1551" s="252"/>
      <c r="H1551" s="252"/>
      <c r="I1551" s="252"/>
      <c r="J1551" s="252"/>
      <c r="K1551" s="252"/>
      <c r="L1551" s="252"/>
      <c r="M1551" s="769"/>
      <c r="N1551" s="777"/>
    </row>
    <row r="1552" spans="2:14" x14ac:dyDescent="0.25">
      <c r="B1552" s="252"/>
      <c r="C1552" s="265"/>
      <c r="D1552" s="252"/>
      <c r="E1552" s="252"/>
      <c r="F1552" s="252"/>
      <c r="G1552" s="252"/>
      <c r="H1552" s="252"/>
      <c r="I1552" s="252"/>
      <c r="J1552" s="252"/>
      <c r="K1552" s="252"/>
      <c r="L1552" s="252"/>
      <c r="M1552" s="769"/>
      <c r="N1552" s="777"/>
    </row>
    <row r="1553" spans="2:14" x14ac:dyDescent="0.25">
      <c r="B1553" s="252"/>
      <c r="C1553" s="265"/>
      <c r="D1553" s="252"/>
      <c r="E1553" s="252"/>
      <c r="F1553" s="252"/>
      <c r="G1553" s="252"/>
      <c r="H1553" s="252"/>
      <c r="I1553" s="252"/>
      <c r="J1553" s="252"/>
      <c r="K1553" s="252"/>
      <c r="L1553" s="252"/>
      <c r="M1553" s="769"/>
      <c r="N1553" s="777"/>
    </row>
    <row r="1554" spans="2:14" x14ac:dyDescent="0.25">
      <c r="B1554" s="252"/>
      <c r="C1554" s="265"/>
      <c r="D1554" s="252"/>
      <c r="E1554" s="252"/>
      <c r="F1554" s="252"/>
      <c r="G1554" s="252"/>
      <c r="H1554" s="252"/>
      <c r="I1554" s="252"/>
      <c r="J1554" s="252"/>
      <c r="K1554" s="252"/>
      <c r="L1554" s="252"/>
      <c r="M1554" s="769"/>
      <c r="N1554" s="777"/>
    </row>
    <row r="1555" spans="2:14" x14ac:dyDescent="0.25">
      <c r="B1555" s="252"/>
      <c r="C1555" s="265"/>
      <c r="D1555" s="252"/>
      <c r="E1555" s="252"/>
      <c r="F1555" s="252"/>
      <c r="G1555" s="252"/>
      <c r="H1555" s="252"/>
      <c r="I1555" s="252"/>
      <c r="J1555" s="252"/>
      <c r="K1555" s="252"/>
      <c r="L1555" s="252"/>
      <c r="M1555" s="769"/>
      <c r="N1555" s="777"/>
    </row>
    <row r="1556" spans="2:14" x14ac:dyDescent="0.25">
      <c r="B1556" s="252"/>
      <c r="C1556" s="265"/>
      <c r="D1556" s="252"/>
      <c r="E1556" s="252"/>
      <c r="F1556" s="252"/>
      <c r="G1556" s="252"/>
      <c r="H1556" s="252"/>
      <c r="I1556" s="252"/>
      <c r="J1556" s="252"/>
      <c r="K1556" s="252"/>
      <c r="L1556" s="252"/>
      <c r="M1556" s="769"/>
      <c r="N1556" s="777"/>
    </row>
    <row r="1557" spans="2:14" x14ac:dyDescent="0.25">
      <c r="B1557" s="252"/>
      <c r="C1557" s="265"/>
      <c r="D1557" s="252"/>
      <c r="E1557" s="252"/>
      <c r="F1557" s="252"/>
      <c r="G1557" s="252"/>
      <c r="H1557" s="252"/>
      <c r="I1557" s="252"/>
      <c r="J1557" s="252"/>
      <c r="K1557" s="252"/>
      <c r="L1557" s="252"/>
      <c r="M1557" s="769"/>
      <c r="N1557" s="777"/>
    </row>
    <row r="1558" spans="2:14" x14ac:dyDescent="0.25">
      <c r="B1558" s="252"/>
      <c r="C1558" s="265"/>
      <c r="D1558" s="252"/>
      <c r="E1558" s="252"/>
      <c r="F1558" s="252"/>
      <c r="G1558" s="252"/>
      <c r="H1558" s="252"/>
      <c r="I1558" s="252"/>
      <c r="J1558" s="252"/>
      <c r="K1558" s="252"/>
      <c r="L1558" s="252"/>
      <c r="M1558" s="769"/>
      <c r="N1558" s="777"/>
    </row>
    <row r="1559" spans="2:14" x14ac:dyDescent="0.25">
      <c r="B1559" s="252"/>
      <c r="C1559" s="265"/>
      <c r="D1559" s="252"/>
      <c r="E1559" s="252"/>
      <c r="F1559" s="252"/>
      <c r="G1559" s="252"/>
      <c r="H1559" s="252"/>
      <c r="I1559" s="252"/>
      <c r="J1559" s="252"/>
      <c r="K1559" s="252"/>
      <c r="L1559" s="252"/>
      <c r="M1559" s="769"/>
      <c r="N1559" s="777"/>
    </row>
    <row r="1560" spans="2:14" x14ac:dyDescent="0.25">
      <c r="B1560" s="252"/>
      <c r="C1560" s="265"/>
      <c r="D1560" s="252"/>
      <c r="E1560" s="252"/>
      <c r="F1560" s="252"/>
      <c r="G1560" s="252"/>
      <c r="H1560" s="252"/>
      <c r="I1560" s="252"/>
      <c r="J1560" s="252"/>
      <c r="K1560" s="252"/>
      <c r="L1560" s="252"/>
      <c r="M1560" s="769"/>
      <c r="N1560" s="777"/>
    </row>
    <row r="1561" spans="2:14" x14ac:dyDescent="0.25">
      <c r="B1561" s="252"/>
      <c r="C1561" s="265"/>
      <c r="D1561" s="252"/>
      <c r="E1561" s="252"/>
      <c r="F1561" s="252"/>
      <c r="G1561" s="252"/>
      <c r="H1561" s="252"/>
      <c r="I1561" s="252"/>
      <c r="J1561" s="252"/>
      <c r="K1561" s="252"/>
      <c r="L1561" s="252"/>
      <c r="M1561" s="769"/>
      <c r="N1561" s="777"/>
    </row>
    <row r="1562" spans="2:14" x14ac:dyDescent="0.25">
      <c r="B1562" s="252"/>
      <c r="C1562" s="265"/>
      <c r="D1562" s="252"/>
      <c r="E1562" s="252"/>
      <c r="F1562" s="252"/>
      <c r="G1562" s="252"/>
      <c r="H1562" s="252"/>
      <c r="I1562" s="252"/>
      <c r="J1562" s="252"/>
      <c r="K1562" s="252"/>
      <c r="L1562" s="252"/>
      <c r="M1562" s="769"/>
      <c r="N1562" s="777"/>
    </row>
    <row r="1563" spans="2:14" x14ac:dyDescent="0.25">
      <c r="B1563" s="252"/>
      <c r="C1563" s="265"/>
      <c r="D1563" s="252"/>
      <c r="E1563" s="252"/>
      <c r="F1563" s="252"/>
      <c r="G1563" s="252"/>
      <c r="H1563" s="252"/>
      <c r="I1563" s="252"/>
      <c r="J1563" s="252"/>
      <c r="K1563" s="252"/>
      <c r="L1563" s="252"/>
      <c r="M1563" s="769"/>
      <c r="N1563" s="777"/>
    </row>
    <row r="1564" spans="2:14" x14ac:dyDescent="0.25">
      <c r="B1564" s="252"/>
      <c r="C1564" s="265"/>
      <c r="D1564" s="252"/>
      <c r="E1564" s="252"/>
      <c r="F1564" s="252"/>
      <c r="G1564" s="252"/>
      <c r="H1564" s="252"/>
      <c r="I1564" s="252"/>
      <c r="J1564" s="252"/>
      <c r="K1564" s="252"/>
      <c r="L1564" s="252"/>
      <c r="M1564" s="769"/>
      <c r="N1564" s="777"/>
    </row>
    <row r="1565" spans="2:14" x14ac:dyDescent="0.25">
      <c r="B1565" s="252"/>
      <c r="C1565" s="265"/>
      <c r="D1565" s="252"/>
      <c r="E1565" s="252"/>
      <c r="F1565" s="252"/>
      <c r="G1565" s="252"/>
      <c r="H1565" s="252"/>
      <c r="I1565" s="252"/>
      <c r="J1565" s="252"/>
      <c r="K1565" s="252"/>
      <c r="L1565" s="252"/>
      <c r="M1565" s="769"/>
      <c r="N1565" s="777"/>
    </row>
    <row r="1566" spans="2:14" x14ac:dyDescent="0.25">
      <c r="B1566" s="252"/>
      <c r="C1566" s="265"/>
      <c r="D1566" s="252"/>
      <c r="E1566" s="252"/>
      <c r="F1566" s="252"/>
      <c r="G1566" s="252"/>
      <c r="H1566" s="252"/>
      <c r="I1566" s="252"/>
      <c r="J1566" s="252"/>
      <c r="K1566" s="252"/>
      <c r="L1566" s="252"/>
      <c r="M1566" s="769"/>
      <c r="N1566" s="777"/>
    </row>
    <row r="1567" spans="2:14" x14ac:dyDescent="0.25">
      <c r="B1567" s="252"/>
      <c r="C1567" s="265"/>
      <c r="D1567" s="252"/>
      <c r="E1567" s="252"/>
      <c r="F1567" s="252"/>
      <c r="G1567" s="252"/>
      <c r="H1567" s="252"/>
      <c r="I1567" s="252"/>
      <c r="J1567" s="252"/>
      <c r="K1567" s="252"/>
      <c r="L1567" s="252"/>
      <c r="M1567" s="769"/>
      <c r="N1567" s="777"/>
    </row>
    <row r="1568" spans="2:14" x14ac:dyDescent="0.25">
      <c r="B1568" s="252"/>
      <c r="C1568" s="265"/>
      <c r="D1568" s="252"/>
      <c r="E1568" s="252"/>
      <c r="F1568" s="252"/>
      <c r="G1568" s="252"/>
      <c r="H1568" s="252"/>
      <c r="I1568" s="252"/>
      <c r="J1568" s="252"/>
      <c r="K1568" s="252"/>
      <c r="L1568" s="252"/>
      <c r="M1568" s="769"/>
      <c r="N1568" s="777"/>
    </row>
    <row r="1569" spans="2:14" x14ac:dyDescent="0.25">
      <c r="B1569" s="252"/>
      <c r="C1569" s="265"/>
      <c r="D1569" s="252"/>
      <c r="E1569" s="252"/>
      <c r="F1569" s="252"/>
      <c r="G1569" s="252"/>
      <c r="H1569" s="252"/>
      <c r="I1569" s="252"/>
      <c r="J1569" s="252"/>
      <c r="K1569" s="252"/>
      <c r="L1569" s="252"/>
      <c r="M1569" s="769"/>
      <c r="N1569" s="777"/>
    </row>
    <row r="1570" spans="2:14" x14ac:dyDescent="0.25">
      <c r="B1570" s="252"/>
      <c r="C1570" s="265"/>
      <c r="D1570" s="252"/>
      <c r="E1570" s="252"/>
      <c r="F1570" s="252"/>
      <c r="G1570" s="252"/>
      <c r="H1570" s="252"/>
      <c r="I1570" s="252"/>
      <c r="J1570" s="252"/>
      <c r="K1570" s="252"/>
      <c r="L1570" s="252"/>
      <c r="M1570" s="769"/>
      <c r="N1570" s="777"/>
    </row>
    <row r="1571" spans="2:14" x14ac:dyDescent="0.25">
      <c r="B1571" s="252"/>
      <c r="C1571" s="265"/>
      <c r="D1571" s="252"/>
      <c r="E1571" s="252"/>
      <c r="F1571" s="252"/>
      <c r="G1571" s="252"/>
      <c r="H1571" s="252"/>
      <c r="I1571" s="252"/>
      <c r="J1571" s="252"/>
      <c r="K1571" s="252"/>
      <c r="L1571" s="252"/>
      <c r="M1571" s="769"/>
      <c r="N1571" s="777"/>
    </row>
    <row r="1572" spans="2:14" x14ac:dyDescent="0.25">
      <c r="B1572" s="252"/>
      <c r="C1572" s="265"/>
      <c r="D1572" s="252"/>
      <c r="E1572" s="252"/>
      <c r="F1572" s="252"/>
      <c r="G1572" s="252"/>
      <c r="H1572" s="252"/>
      <c r="I1572" s="252"/>
      <c r="J1572" s="252"/>
      <c r="K1572" s="252"/>
      <c r="L1572" s="252"/>
      <c r="M1572" s="769"/>
      <c r="N1572" s="777"/>
    </row>
    <row r="1573" spans="2:14" x14ac:dyDescent="0.25">
      <c r="B1573" s="252"/>
      <c r="C1573" s="265"/>
      <c r="D1573" s="252"/>
      <c r="E1573" s="252"/>
      <c r="F1573" s="252"/>
      <c r="G1573" s="252"/>
      <c r="H1573" s="252"/>
      <c r="I1573" s="252"/>
      <c r="J1573" s="252"/>
      <c r="K1573" s="252"/>
      <c r="L1573" s="252"/>
      <c r="M1573" s="769"/>
      <c r="N1573" s="777"/>
    </row>
    <row r="1574" spans="2:14" x14ac:dyDescent="0.25">
      <c r="B1574" s="252"/>
      <c r="C1574" s="265"/>
      <c r="D1574" s="252"/>
      <c r="E1574" s="252"/>
      <c r="F1574" s="252"/>
      <c r="G1574" s="252"/>
      <c r="H1574" s="252"/>
      <c r="I1574" s="252"/>
      <c r="J1574" s="252"/>
      <c r="K1574" s="252"/>
      <c r="L1574" s="252"/>
      <c r="M1574" s="769"/>
      <c r="N1574" s="777"/>
    </row>
    <row r="1575" spans="2:14" x14ac:dyDescent="0.25">
      <c r="B1575" s="252"/>
      <c r="C1575" s="265"/>
      <c r="D1575" s="252"/>
      <c r="E1575" s="252"/>
      <c r="F1575" s="252"/>
      <c r="G1575" s="252"/>
      <c r="H1575" s="252"/>
      <c r="I1575" s="252"/>
      <c r="J1575" s="252"/>
      <c r="K1575" s="252"/>
      <c r="L1575" s="252"/>
      <c r="M1575" s="769"/>
      <c r="N1575" s="777"/>
    </row>
    <row r="1576" spans="2:14" x14ac:dyDescent="0.25">
      <c r="B1576" s="252"/>
      <c r="C1576" s="265"/>
      <c r="D1576" s="252"/>
      <c r="E1576" s="252"/>
      <c r="F1576" s="252"/>
      <c r="G1576" s="252"/>
      <c r="H1576" s="252"/>
      <c r="I1576" s="252"/>
      <c r="J1576" s="252"/>
      <c r="K1576" s="252"/>
      <c r="L1576" s="252"/>
      <c r="M1576" s="769"/>
      <c r="N1576" s="777"/>
    </row>
    <row r="1577" spans="2:14" x14ac:dyDescent="0.25">
      <c r="B1577" s="252"/>
      <c r="C1577" s="265"/>
      <c r="D1577" s="252"/>
      <c r="E1577" s="252"/>
      <c r="F1577" s="252"/>
      <c r="G1577" s="252"/>
      <c r="H1577" s="252"/>
      <c r="I1577" s="252"/>
      <c r="J1577" s="252"/>
      <c r="K1577" s="252"/>
      <c r="L1577" s="252"/>
      <c r="M1577" s="769"/>
      <c r="N1577" s="777"/>
    </row>
    <row r="1578" spans="2:14" x14ac:dyDescent="0.25">
      <c r="B1578" s="252"/>
      <c r="C1578" s="265"/>
      <c r="D1578" s="252"/>
      <c r="E1578" s="252"/>
      <c r="F1578" s="252"/>
      <c r="G1578" s="252"/>
      <c r="H1578" s="252"/>
      <c r="I1578" s="252"/>
      <c r="J1578" s="252"/>
      <c r="K1578" s="252"/>
      <c r="L1578" s="252"/>
      <c r="M1578" s="769"/>
      <c r="N1578" s="777"/>
    </row>
    <row r="1579" spans="2:14" x14ac:dyDescent="0.25">
      <c r="B1579" s="252"/>
      <c r="C1579" s="265"/>
      <c r="D1579" s="252"/>
      <c r="E1579" s="252"/>
      <c r="F1579" s="252"/>
      <c r="G1579" s="252"/>
      <c r="H1579" s="252"/>
      <c r="I1579" s="252"/>
      <c r="J1579" s="252"/>
      <c r="K1579" s="252"/>
      <c r="L1579" s="252"/>
      <c r="M1579" s="769"/>
      <c r="N1579" s="777"/>
    </row>
    <row r="1580" spans="2:14" x14ac:dyDescent="0.25">
      <c r="B1580" s="252"/>
      <c r="C1580" s="265"/>
      <c r="D1580" s="252"/>
      <c r="E1580" s="252"/>
      <c r="F1580" s="252"/>
      <c r="G1580" s="252"/>
      <c r="H1580" s="252"/>
      <c r="I1580" s="252"/>
      <c r="J1580" s="252"/>
      <c r="K1580" s="252"/>
      <c r="L1580" s="252"/>
      <c r="M1580" s="769"/>
      <c r="N1580" s="777"/>
    </row>
    <row r="1581" spans="2:14" x14ac:dyDescent="0.25">
      <c r="B1581" s="252"/>
      <c r="C1581" s="265"/>
      <c r="D1581" s="252"/>
      <c r="E1581" s="252"/>
      <c r="F1581" s="252"/>
      <c r="G1581" s="252"/>
      <c r="H1581" s="252"/>
      <c r="I1581" s="252"/>
      <c r="J1581" s="252"/>
      <c r="K1581" s="252"/>
      <c r="L1581" s="252"/>
      <c r="M1581" s="769"/>
      <c r="N1581" s="777"/>
    </row>
    <row r="1582" spans="2:14" x14ac:dyDescent="0.25">
      <c r="B1582" s="252"/>
      <c r="C1582" s="265"/>
      <c r="D1582" s="252"/>
      <c r="E1582" s="252"/>
      <c r="F1582" s="252"/>
      <c r="G1582" s="252"/>
      <c r="H1582" s="252"/>
      <c r="I1582" s="252"/>
      <c r="J1582" s="252"/>
      <c r="K1582" s="252"/>
      <c r="L1582" s="252"/>
      <c r="M1582" s="769"/>
      <c r="N1582" s="777"/>
    </row>
    <row r="1583" spans="2:14" x14ac:dyDescent="0.25">
      <c r="B1583" s="252"/>
      <c r="C1583" s="265"/>
      <c r="D1583" s="252"/>
      <c r="E1583" s="252"/>
      <c r="F1583" s="252"/>
      <c r="G1583" s="252"/>
      <c r="H1583" s="252"/>
      <c r="I1583" s="252"/>
      <c r="J1583" s="252"/>
      <c r="K1583" s="252"/>
      <c r="L1583" s="252"/>
      <c r="M1583" s="769"/>
      <c r="N1583" s="777"/>
    </row>
    <row r="1584" spans="2:14" x14ac:dyDescent="0.25">
      <c r="B1584" s="252"/>
      <c r="C1584" s="265"/>
      <c r="D1584" s="252"/>
      <c r="E1584" s="252"/>
      <c r="F1584" s="252"/>
      <c r="G1584" s="252"/>
      <c r="H1584" s="252"/>
      <c r="I1584" s="252"/>
      <c r="J1584" s="252"/>
      <c r="K1584" s="252"/>
      <c r="L1584" s="252"/>
      <c r="M1584" s="769"/>
      <c r="N1584" s="777"/>
    </row>
    <row r="1585" spans="2:14" x14ac:dyDescent="0.25">
      <c r="B1585" s="252"/>
      <c r="C1585" s="265"/>
      <c r="D1585" s="252"/>
      <c r="E1585" s="252"/>
      <c r="F1585" s="252"/>
      <c r="G1585" s="252"/>
      <c r="H1585" s="252"/>
      <c r="I1585" s="252"/>
      <c r="J1585" s="252"/>
      <c r="K1585" s="252"/>
      <c r="L1585" s="252"/>
      <c r="M1585" s="769"/>
      <c r="N1585" s="777"/>
    </row>
    <row r="1586" spans="2:14" x14ac:dyDescent="0.25">
      <c r="B1586" s="252"/>
      <c r="C1586" s="265"/>
      <c r="D1586" s="252"/>
      <c r="E1586" s="252"/>
      <c r="F1586" s="252"/>
      <c r="G1586" s="252"/>
      <c r="H1586" s="252"/>
      <c r="I1586" s="252"/>
      <c r="J1586" s="252"/>
      <c r="K1586" s="252"/>
      <c r="L1586" s="252"/>
      <c r="M1586" s="769"/>
      <c r="N1586" s="777"/>
    </row>
    <row r="1587" spans="2:14" x14ac:dyDescent="0.25">
      <c r="B1587" s="252"/>
      <c r="C1587" s="265"/>
      <c r="D1587" s="252"/>
      <c r="E1587" s="252"/>
      <c r="F1587" s="252"/>
      <c r="G1587" s="252"/>
      <c r="H1587" s="252"/>
      <c r="I1587" s="252"/>
      <c r="J1587" s="252"/>
      <c r="K1587" s="252"/>
      <c r="L1587" s="252"/>
      <c r="M1587" s="769"/>
      <c r="N1587" s="777"/>
    </row>
    <row r="1588" spans="2:14" x14ac:dyDescent="0.25">
      <c r="B1588" s="252"/>
      <c r="C1588" s="265"/>
      <c r="D1588" s="252"/>
      <c r="E1588" s="252"/>
      <c r="F1588" s="252"/>
      <c r="G1588" s="252"/>
      <c r="H1588" s="252"/>
      <c r="I1588" s="252"/>
      <c r="J1588" s="252"/>
      <c r="K1588" s="252"/>
      <c r="L1588" s="252"/>
      <c r="M1588" s="769"/>
      <c r="N1588" s="777"/>
    </row>
    <row r="1589" spans="2:14" x14ac:dyDescent="0.25">
      <c r="B1589" s="252"/>
      <c r="C1589" s="265"/>
      <c r="D1589" s="252"/>
      <c r="E1589" s="252"/>
      <c r="F1589" s="252"/>
      <c r="G1589" s="252"/>
      <c r="H1589" s="252"/>
      <c r="I1589" s="252"/>
      <c r="J1589" s="252"/>
      <c r="K1589" s="252"/>
      <c r="L1589" s="252"/>
      <c r="M1589" s="769"/>
      <c r="N1589" s="777"/>
    </row>
    <row r="1590" spans="2:14" x14ac:dyDescent="0.25">
      <c r="B1590" s="252"/>
      <c r="C1590" s="265"/>
      <c r="D1590" s="252"/>
      <c r="E1590" s="252"/>
      <c r="F1590" s="252"/>
      <c r="G1590" s="252"/>
      <c r="H1590" s="252"/>
      <c r="I1590" s="252"/>
      <c r="J1590" s="252"/>
      <c r="K1590" s="252"/>
      <c r="L1590" s="252"/>
      <c r="M1590" s="769"/>
      <c r="N1590" s="777"/>
    </row>
    <row r="1591" spans="2:14" x14ac:dyDescent="0.25">
      <c r="B1591" s="252"/>
      <c r="C1591" s="265"/>
      <c r="D1591" s="252"/>
      <c r="E1591" s="252"/>
      <c r="F1591" s="252"/>
      <c r="G1591" s="252"/>
      <c r="H1591" s="252"/>
      <c r="I1591" s="252"/>
      <c r="J1591" s="252"/>
      <c r="K1591" s="252"/>
      <c r="L1591" s="252"/>
      <c r="M1591" s="769"/>
      <c r="N1591" s="777"/>
    </row>
    <row r="1592" spans="2:14" x14ac:dyDescent="0.25">
      <c r="B1592" s="252"/>
      <c r="C1592" s="265"/>
      <c r="D1592" s="252"/>
      <c r="E1592" s="252"/>
      <c r="F1592" s="252"/>
      <c r="G1592" s="252"/>
      <c r="H1592" s="252"/>
      <c r="I1592" s="252"/>
      <c r="J1592" s="252"/>
      <c r="K1592" s="252"/>
      <c r="L1592" s="252"/>
      <c r="M1592" s="769"/>
      <c r="N1592" s="777"/>
    </row>
    <row r="1593" spans="2:14" x14ac:dyDescent="0.25">
      <c r="B1593" s="252"/>
      <c r="C1593" s="265"/>
      <c r="D1593" s="252"/>
      <c r="E1593" s="252"/>
      <c r="F1593" s="252"/>
      <c r="G1593" s="252"/>
      <c r="H1593" s="252"/>
      <c r="I1593" s="252"/>
      <c r="J1593" s="252"/>
      <c r="K1593" s="252"/>
      <c r="L1593" s="252"/>
      <c r="M1593" s="769"/>
      <c r="N1593" s="777"/>
    </row>
    <row r="1594" spans="2:14" x14ac:dyDescent="0.25">
      <c r="B1594" s="252"/>
      <c r="C1594" s="265"/>
      <c r="D1594" s="252"/>
      <c r="E1594" s="252"/>
      <c r="F1594" s="252"/>
      <c r="G1594" s="252"/>
      <c r="H1594" s="252"/>
      <c r="I1594" s="252"/>
      <c r="J1594" s="252"/>
      <c r="K1594" s="252"/>
      <c r="L1594" s="252"/>
      <c r="M1594" s="769"/>
      <c r="N1594" s="777"/>
    </row>
    <row r="1595" spans="2:14" x14ac:dyDescent="0.25">
      <c r="B1595" s="252"/>
      <c r="C1595" s="265"/>
      <c r="D1595" s="252"/>
      <c r="E1595" s="252"/>
      <c r="F1595" s="252"/>
      <c r="G1595" s="252"/>
      <c r="H1595" s="252"/>
      <c r="I1595" s="252"/>
      <c r="J1595" s="252"/>
      <c r="K1595" s="252"/>
      <c r="L1595" s="252"/>
      <c r="M1595" s="769"/>
      <c r="N1595" s="777"/>
    </row>
    <row r="1596" spans="2:14" x14ac:dyDescent="0.25">
      <c r="B1596" s="252"/>
      <c r="C1596" s="265"/>
      <c r="D1596" s="252"/>
      <c r="E1596" s="252"/>
      <c r="F1596" s="252"/>
      <c r="G1596" s="252"/>
      <c r="H1596" s="252"/>
      <c r="I1596" s="252"/>
      <c r="J1596" s="252"/>
      <c r="K1596" s="252"/>
      <c r="L1596" s="252"/>
      <c r="M1596" s="769"/>
      <c r="N1596" s="777"/>
    </row>
    <row r="1597" spans="2:14" x14ac:dyDescent="0.25">
      <c r="B1597" s="252"/>
      <c r="C1597" s="265"/>
      <c r="D1597" s="252"/>
      <c r="E1597" s="252"/>
      <c r="F1597" s="252"/>
      <c r="G1597" s="252"/>
      <c r="H1597" s="252"/>
      <c r="I1597" s="252"/>
      <c r="J1597" s="252"/>
      <c r="K1597" s="252"/>
      <c r="L1597" s="252"/>
      <c r="M1597" s="769"/>
      <c r="N1597" s="777"/>
    </row>
    <row r="1598" spans="2:14" x14ac:dyDescent="0.25">
      <c r="B1598" s="252"/>
      <c r="C1598" s="265"/>
      <c r="D1598" s="252"/>
      <c r="E1598" s="252"/>
      <c r="F1598" s="252"/>
      <c r="G1598" s="252"/>
      <c r="H1598" s="252"/>
      <c r="I1598" s="252"/>
      <c r="J1598" s="252"/>
      <c r="K1598" s="252"/>
      <c r="L1598" s="252"/>
      <c r="M1598" s="769"/>
      <c r="N1598" s="777"/>
    </row>
    <row r="1599" spans="2:14" x14ac:dyDescent="0.25">
      <c r="B1599" s="252"/>
      <c r="C1599" s="265"/>
      <c r="D1599" s="252"/>
      <c r="E1599" s="252"/>
      <c r="F1599" s="252"/>
      <c r="G1599" s="252"/>
      <c r="H1599" s="252"/>
      <c r="I1599" s="252"/>
      <c r="J1599" s="252"/>
      <c r="K1599" s="252"/>
      <c r="L1599" s="252"/>
      <c r="M1599" s="769"/>
      <c r="N1599" s="777"/>
    </row>
    <row r="1600" spans="2:14" x14ac:dyDescent="0.25">
      <c r="B1600" s="252"/>
      <c r="C1600" s="265"/>
      <c r="D1600" s="252"/>
      <c r="E1600" s="252"/>
      <c r="F1600" s="252"/>
      <c r="G1600" s="252"/>
      <c r="H1600" s="252"/>
      <c r="I1600" s="252"/>
      <c r="J1600" s="252"/>
      <c r="K1600" s="252"/>
      <c r="L1600" s="252"/>
      <c r="M1600" s="769"/>
      <c r="N1600" s="777"/>
    </row>
    <row r="1601" spans="2:14" x14ac:dyDescent="0.25">
      <c r="B1601" s="252"/>
      <c r="C1601" s="265"/>
      <c r="D1601" s="252"/>
      <c r="E1601" s="252"/>
      <c r="F1601" s="252"/>
      <c r="G1601" s="252"/>
      <c r="H1601" s="252"/>
      <c r="I1601" s="252"/>
      <c r="J1601" s="252"/>
      <c r="K1601" s="252"/>
      <c r="L1601" s="252"/>
      <c r="M1601" s="769"/>
      <c r="N1601" s="777"/>
    </row>
    <row r="1602" spans="2:14" x14ac:dyDescent="0.25">
      <c r="B1602" s="252"/>
      <c r="C1602" s="265"/>
      <c r="D1602" s="252"/>
      <c r="E1602" s="252"/>
      <c r="F1602" s="252"/>
      <c r="G1602" s="252"/>
      <c r="H1602" s="252"/>
      <c r="I1602" s="252"/>
      <c r="J1602" s="252"/>
      <c r="K1602" s="252"/>
      <c r="L1602" s="252"/>
      <c r="M1602" s="769"/>
      <c r="N1602" s="777"/>
    </row>
    <row r="1603" spans="2:14" x14ac:dyDescent="0.25">
      <c r="B1603" s="252"/>
      <c r="C1603" s="265"/>
      <c r="D1603" s="252"/>
      <c r="E1603" s="252"/>
      <c r="F1603" s="252"/>
      <c r="G1603" s="252"/>
      <c r="H1603" s="252"/>
      <c r="I1603" s="252"/>
      <c r="J1603" s="252"/>
      <c r="K1603" s="252"/>
      <c r="L1603" s="252"/>
      <c r="M1603" s="769"/>
      <c r="N1603" s="777"/>
    </row>
    <row r="1604" spans="2:14" x14ac:dyDescent="0.25">
      <c r="B1604" s="252"/>
      <c r="C1604" s="265"/>
      <c r="D1604" s="252"/>
      <c r="E1604" s="252"/>
      <c r="F1604" s="252"/>
      <c r="G1604" s="252"/>
      <c r="H1604" s="252"/>
      <c r="I1604" s="252"/>
      <c r="J1604" s="252"/>
      <c r="K1604" s="252"/>
      <c r="L1604" s="252"/>
      <c r="M1604" s="769"/>
      <c r="N1604" s="777"/>
    </row>
    <row r="1605" spans="2:14" x14ac:dyDescent="0.25">
      <c r="B1605" s="252"/>
      <c r="C1605" s="265"/>
      <c r="D1605" s="252"/>
      <c r="E1605" s="252"/>
      <c r="F1605" s="252"/>
      <c r="G1605" s="252"/>
      <c r="H1605" s="252"/>
      <c r="I1605" s="252"/>
      <c r="J1605" s="252"/>
      <c r="K1605" s="252"/>
      <c r="L1605" s="252"/>
      <c r="M1605" s="769"/>
      <c r="N1605" s="777"/>
    </row>
    <row r="1606" spans="2:14" x14ac:dyDescent="0.25">
      <c r="B1606" s="252"/>
      <c r="C1606" s="265"/>
      <c r="D1606" s="252"/>
      <c r="E1606" s="252"/>
      <c r="F1606" s="252"/>
      <c r="G1606" s="252"/>
      <c r="H1606" s="252"/>
      <c r="I1606" s="252"/>
      <c r="J1606" s="252"/>
      <c r="K1606" s="252"/>
      <c r="L1606" s="252"/>
      <c r="M1606" s="769"/>
      <c r="N1606" s="777"/>
    </row>
    <row r="1607" spans="2:14" x14ac:dyDescent="0.25">
      <c r="B1607" s="252"/>
      <c r="C1607" s="265"/>
      <c r="D1607" s="252"/>
      <c r="E1607" s="252"/>
      <c r="F1607" s="252"/>
      <c r="G1607" s="252"/>
      <c r="H1607" s="252"/>
      <c r="I1607" s="252"/>
      <c r="J1607" s="252"/>
      <c r="K1607" s="252"/>
      <c r="L1607" s="252"/>
      <c r="M1607" s="769"/>
      <c r="N1607" s="777"/>
    </row>
    <row r="1608" spans="2:14" x14ac:dyDescent="0.25">
      <c r="B1608" s="252"/>
      <c r="C1608" s="265"/>
      <c r="D1608" s="252"/>
      <c r="E1608" s="252"/>
      <c r="F1608" s="252"/>
      <c r="G1608" s="252"/>
      <c r="H1608" s="252"/>
      <c r="I1608" s="252"/>
      <c r="J1608" s="252"/>
      <c r="K1608" s="252"/>
      <c r="L1608" s="252"/>
      <c r="M1608" s="769"/>
      <c r="N1608" s="777"/>
    </row>
    <row r="1609" spans="2:14" x14ac:dyDescent="0.25">
      <c r="B1609" s="252"/>
      <c r="C1609" s="265"/>
      <c r="D1609" s="252"/>
      <c r="E1609" s="252"/>
      <c r="F1609" s="252"/>
      <c r="G1609" s="252"/>
      <c r="H1609" s="252"/>
      <c r="I1609" s="252"/>
      <c r="J1609" s="252"/>
      <c r="K1609" s="252"/>
      <c r="L1609" s="252"/>
      <c r="M1609" s="769"/>
      <c r="N1609" s="777"/>
    </row>
    <row r="1610" spans="2:14" x14ac:dyDescent="0.25">
      <c r="B1610" s="252"/>
      <c r="C1610" s="265"/>
      <c r="D1610" s="252"/>
      <c r="E1610" s="252"/>
      <c r="F1610" s="252"/>
      <c r="G1610" s="252"/>
      <c r="H1610" s="252"/>
      <c r="I1610" s="252"/>
      <c r="J1610" s="252"/>
      <c r="K1610" s="252"/>
      <c r="L1610" s="252"/>
      <c r="M1610" s="769"/>
      <c r="N1610" s="777"/>
    </row>
    <row r="1611" spans="2:14" x14ac:dyDescent="0.25">
      <c r="B1611" s="252"/>
      <c r="C1611" s="265"/>
      <c r="D1611" s="252"/>
      <c r="E1611" s="252"/>
      <c r="F1611" s="252"/>
      <c r="G1611" s="252"/>
      <c r="H1611" s="252"/>
      <c r="I1611" s="252"/>
      <c r="J1611" s="252"/>
      <c r="K1611" s="252"/>
      <c r="L1611" s="252"/>
      <c r="M1611" s="769"/>
      <c r="N1611" s="777"/>
    </row>
    <row r="1612" spans="2:14" x14ac:dyDescent="0.25">
      <c r="B1612" s="252"/>
      <c r="C1612" s="265"/>
      <c r="D1612" s="252"/>
      <c r="E1612" s="252"/>
      <c r="F1612" s="252"/>
      <c r="G1612" s="252"/>
      <c r="H1612" s="252"/>
      <c r="I1612" s="252"/>
      <c r="J1612" s="252"/>
      <c r="K1612" s="252"/>
      <c r="L1612" s="252"/>
      <c r="M1612" s="769"/>
      <c r="N1612" s="777"/>
    </row>
    <row r="1613" spans="2:14" x14ac:dyDescent="0.25">
      <c r="B1613" s="252"/>
      <c r="C1613" s="265"/>
      <c r="D1613" s="252"/>
      <c r="E1613" s="252"/>
      <c r="F1613" s="252"/>
      <c r="G1613" s="252"/>
      <c r="H1613" s="252"/>
      <c r="I1613" s="252"/>
      <c r="J1613" s="252"/>
      <c r="K1613" s="252"/>
      <c r="L1613" s="252"/>
      <c r="M1613" s="769"/>
      <c r="N1613" s="777"/>
    </row>
    <row r="1614" spans="2:14" x14ac:dyDescent="0.25">
      <c r="B1614" s="252"/>
      <c r="C1614" s="265"/>
      <c r="D1614" s="252"/>
      <c r="E1614" s="252"/>
      <c r="F1614" s="252"/>
      <c r="G1614" s="252"/>
      <c r="H1614" s="252"/>
      <c r="I1614" s="252"/>
      <c r="J1614" s="252"/>
      <c r="K1614" s="252"/>
      <c r="L1614" s="252"/>
      <c r="M1614" s="769"/>
      <c r="N1614" s="777"/>
    </row>
    <row r="1615" spans="2:14" x14ac:dyDescent="0.25">
      <c r="B1615" s="252"/>
      <c r="C1615" s="265"/>
      <c r="D1615" s="252"/>
      <c r="E1615" s="252"/>
      <c r="F1615" s="252"/>
      <c r="G1615" s="252"/>
      <c r="H1615" s="252"/>
      <c r="I1615" s="252"/>
      <c r="J1615" s="252"/>
      <c r="K1615" s="252"/>
      <c r="L1615" s="252"/>
      <c r="M1615" s="769"/>
      <c r="N1615" s="777"/>
    </row>
    <row r="1616" spans="2:14" x14ac:dyDescent="0.25">
      <c r="B1616" s="252"/>
      <c r="C1616" s="265"/>
      <c r="D1616" s="252"/>
      <c r="E1616" s="252"/>
      <c r="F1616" s="252"/>
      <c r="G1616" s="252"/>
      <c r="H1616" s="252"/>
      <c r="I1616" s="252"/>
      <c r="J1616" s="252"/>
      <c r="K1616" s="252"/>
      <c r="L1616" s="252"/>
      <c r="M1616" s="769"/>
      <c r="N1616" s="777"/>
    </row>
    <row r="1617" spans="2:14" x14ac:dyDescent="0.25">
      <c r="B1617" s="252"/>
      <c r="C1617" s="265"/>
      <c r="D1617" s="252"/>
      <c r="E1617" s="252"/>
      <c r="F1617" s="252"/>
      <c r="G1617" s="252"/>
      <c r="H1617" s="252"/>
      <c r="I1617" s="252"/>
      <c r="J1617" s="252"/>
      <c r="K1617" s="252"/>
      <c r="L1617" s="252"/>
      <c r="M1617" s="769"/>
      <c r="N1617" s="777"/>
    </row>
    <row r="1618" spans="2:14" x14ac:dyDescent="0.25">
      <c r="B1618" s="252"/>
      <c r="C1618" s="265"/>
      <c r="D1618" s="252"/>
      <c r="E1618" s="252"/>
      <c r="F1618" s="252"/>
      <c r="G1618" s="252"/>
      <c r="H1618" s="252"/>
      <c r="I1618" s="252"/>
      <c r="J1618" s="252"/>
      <c r="K1618" s="252"/>
      <c r="L1618" s="252"/>
      <c r="M1618" s="769"/>
      <c r="N1618" s="777"/>
    </row>
    <row r="1619" spans="2:14" x14ac:dyDescent="0.25">
      <c r="B1619" s="252"/>
      <c r="C1619" s="265"/>
      <c r="D1619" s="252"/>
      <c r="E1619" s="252"/>
      <c r="F1619" s="252"/>
      <c r="G1619" s="252"/>
      <c r="H1619" s="252"/>
      <c r="I1619" s="252"/>
      <c r="J1619" s="252"/>
      <c r="K1619" s="252"/>
      <c r="L1619" s="252"/>
      <c r="M1619" s="769"/>
      <c r="N1619" s="777"/>
    </row>
    <row r="1620" spans="2:14" x14ac:dyDescent="0.25">
      <c r="B1620" s="252"/>
      <c r="C1620" s="265"/>
      <c r="D1620" s="252"/>
      <c r="E1620" s="252"/>
      <c r="F1620" s="252"/>
      <c r="G1620" s="252"/>
      <c r="H1620" s="252"/>
      <c r="I1620" s="252"/>
      <c r="J1620" s="252"/>
      <c r="K1620" s="252"/>
      <c r="L1620" s="252"/>
      <c r="M1620" s="769"/>
      <c r="N1620" s="777"/>
    </row>
    <row r="1621" spans="2:14" x14ac:dyDescent="0.25">
      <c r="B1621" s="252"/>
      <c r="C1621" s="265"/>
      <c r="D1621" s="252"/>
      <c r="E1621" s="252"/>
      <c r="F1621" s="252"/>
      <c r="G1621" s="252"/>
      <c r="H1621" s="252"/>
      <c r="I1621" s="252"/>
      <c r="J1621" s="252"/>
      <c r="K1621" s="252"/>
      <c r="L1621" s="252"/>
      <c r="M1621" s="769"/>
      <c r="N1621" s="777"/>
    </row>
    <row r="1622" spans="2:14" x14ac:dyDescent="0.25">
      <c r="B1622" s="252"/>
      <c r="C1622" s="265"/>
      <c r="D1622" s="252"/>
      <c r="E1622" s="252"/>
      <c r="F1622" s="252"/>
      <c r="G1622" s="252"/>
      <c r="H1622" s="252"/>
      <c r="I1622" s="252"/>
      <c r="J1622" s="252"/>
      <c r="K1622" s="252"/>
      <c r="L1622" s="252"/>
      <c r="M1622" s="769"/>
      <c r="N1622" s="777"/>
    </row>
    <row r="1623" spans="2:14" x14ac:dyDescent="0.25">
      <c r="B1623" s="252"/>
      <c r="C1623" s="265"/>
      <c r="D1623" s="252"/>
      <c r="E1623" s="252"/>
      <c r="F1623" s="252"/>
      <c r="G1623" s="252"/>
      <c r="H1623" s="252"/>
      <c r="I1623" s="252"/>
      <c r="J1623" s="252"/>
      <c r="K1623" s="252"/>
      <c r="L1623" s="252"/>
      <c r="M1623" s="769"/>
      <c r="N1623" s="777"/>
    </row>
    <row r="1624" spans="2:14" x14ac:dyDescent="0.25">
      <c r="B1624" s="252"/>
      <c r="C1624" s="265"/>
      <c r="D1624" s="252"/>
      <c r="E1624" s="252"/>
      <c r="F1624" s="252"/>
      <c r="G1624" s="252"/>
      <c r="H1624" s="252"/>
      <c r="I1624" s="252"/>
      <c r="J1624" s="252"/>
      <c r="K1624" s="252"/>
      <c r="L1624" s="252"/>
      <c r="M1624" s="769"/>
      <c r="N1624" s="777"/>
    </row>
    <row r="1625" spans="2:14" x14ac:dyDescent="0.25">
      <c r="B1625" s="252"/>
      <c r="C1625" s="265"/>
      <c r="D1625" s="252"/>
      <c r="E1625" s="252"/>
      <c r="F1625" s="252"/>
      <c r="G1625" s="252"/>
      <c r="H1625" s="252"/>
      <c r="I1625" s="252"/>
      <c r="J1625" s="252"/>
      <c r="K1625" s="252"/>
      <c r="L1625" s="252"/>
      <c r="M1625" s="769"/>
      <c r="N1625" s="777"/>
    </row>
    <row r="1626" spans="2:14" x14ac:dyDescent="0.25">
      <c r="B1626" s="252"/>
      <c r="C1626" s="265"/>
      <c r="D1626" s="252"/>
      <c r="E1626" s="252"/>
      <c r="F1626" s="252"/>
      <c r="G1626" s="252"/>
      <c r="H1626" s="252"/>
      <c r="I1626" s="252"/>
      <c r="J1626" s="252"/>
      <c r="K1626" s="252"/>
      <c r="L1626" s="252"/>
      <c r="M1626" s="769"/>
      <c r="N1626" s="777"/>
    </row>
    <row r="1627" spans="2:14" x14ac:dyDescent="0.25">
      <c r="B1627" s="252"/>
      <c r="C1627" s="265"/>
      <c r="D1627" s="252"/>
      <c r="E1627" s="252"/>
      <c r="F1627" s="252"/>
      <c r="G1627" s="252"/>
      <c r="H1627" s="252"/>
      <c r="I1627" s="252"/>
      <c r="J1627" s="252"/>
      <c r="K1627" s="252"/>
      <c r="L1627" s="252"/>
      <c r="M1627" s="769"/>
      <c r="N1627" s="777"/>
    </row>
    <row r="1628" spans="2:14" x14ac:dyDescent="0.25">
      <c r="B1628" s="252"/>
      <c r="C1628" s="265"/>
      <c r="D1628" s="252"/>
      <c r="E1628" s="252"/>
      <c r="F1628" s="252"/>
      <c r="G1628" s="252"/>
      <c r="H1628" s="252"/>
      <c r="I1628" s="252"/>
      <c r="J1628" s="252"/>
      <c r="K1628" s="252"/>
      <c r="L1628" s="252"/>
      <c r="M1628" s="769"/>
      <c r="N1628" s="777"/>
    </row>
    <row r="1629" spans="2:14" x14ac:dyDescent="0.25">
      <c r="B1629" s="252"/>
      <c r="C1629" s="265"/>
      <c r="D1629" s="252"/>
      <c r="E1629" s="252"/>
      <c r="F1629" s="252"/>
      <c r="G1629" s="252"/>
      <c r="H1629" s="252"/>
      <c r="I1629" s="252"/>
      <c r="J1629" s="252"/>
      <c r="K1629" s="252"/>
      <c r="L1629" s="252"/>
      <c r="M1629" s="769"/>
      <c r="N1629" s="777"/>
    </row>
    <row r="1630" spans="2:14" x14ac:dyDescent="0.25">
      <c r="B1630" s="252"/>
      <c r="C1630" s="265"/>
      <c r="D1630" s="252"/>
      <c r="E1630" s="252"/>
      <c r="F1630" s="252"/>
      <c r="G1630" s="252"/>
      <c r="H1630" s="252"/>
      <c r="I1630" s="252"/>
      <c r="J1630" s="252"/>
      <c r="K1630" s="252"/>
      <c r="L1630" s="252"/>
      <c r="M1630" s="769"/>
      <c r="N1630" s="777"/>
    </row>
    <row r="1631" spans="2:14" x14ac:dyDescent="0.25">
      <c r="B1631" s="252"/>
      <c r="C1631" s="265"/>
      <c r="D1631" s="252"/>
      <c r="E1631" s="252"/>
      <c r="F1631" s="252"/>
      <c r="G1631" s="252"/>
      <c r="H1631" s="252"/>
      <c r="I1631" s="252"/>
      <c r="J1631" s="252"/>
      <c r="K1631" s="252"/>
      <c r="L1631" s="252"/>
      <c r="M1631" s="769"/>
      <c r="N1631" s="777"/>
    </row>
    <row r="1632" spans="2:14" x14ac:dyDescent="0.25">
      <c r="B1632" s="252"/>
      <c r="C1632" s="265"/>
      <c r="D1632" s="252"/>
      <c r="E1632" s="252"/>
      <c r="F1632" s="252"/>
      <c r="G1632" s="252"/>
      <c r="H1632" s="252"/>
      <c r="I1632" s="252"/>
      <c r="J1632" s="252"/>
      <c r="K1632" s="252"/>
      <c r="L1632" s="252"/>
      <c r="M1632" s="769"/>
      <c r="N1632" s="777"/>
    </row>
    <row r="1633" spans="2:14" x14ac:dyDescent="0.25">
      <c r="B1633" s="252"/>
      <c r="C1633" s="265"/>
      <c r="D1633" s="252"/>
      <c r="E1633" s="252"/>
      <c r="F1633" s="252"/>
      <c r="G1633" s="252"/>
      <c r="H1633" s="252"/>
      <c r="I1633" s="252"/>
      <c r="J1633" s="252"/>
      <c r="K1633" s="252"/>
      <c r="L1633" s="252"/>
      <c r="M1633" s="769"/>
      <c r="N1633" s="777"/>
    </row>
    <row r="1634" spans="2:14" x14ac:dyDescent="0.25">
      <c r="B1634" s="252"/>
      <c r="C1634" s="265"/>
      <c r="D1634" s="252"/>
      <c r="E1634" s="252"/>
      <c r="F1634" s="252"/>
      <c r="G1634" s="252"/>
      <c r="H1634" s="252"/>
      <c r="I1634" s="252"/>
      <c r="J1634" s="252"/>
      <c r="K1634" s="252"/>
      <c r="L1634" s="252"/>
      <c r="M1634" s="769"/>
      <c r="N1634" s="777"/>
    </row>
    <row r="1635" spans="2:14" x14ac:dyDescent="0.25">
      <c r="B1635" s="252"/>
      <c r="C1635" s="265"/>
      <c r="D1635" s="252"/>
      <c r="E1635" s="252"/>
      <c r="F1635" s="252"/>
      <c r="G1635" s="252"/>
      <c r="H1635" s="252"/>
      <c r="I1635" s="252"/>
      <c r="J1635" s="252"/>
      <c r="K1635" s="252"/>
      <c r="L1635" s="252"/>
      <c r="M1635" s="769"/>
      <c r="N1635" s="777"/>
    </row>
    <row r="1636" spans="2:14" x14ac:dyDescent="0.25">
      <c r="B1636" s="252"/>
      <c r="C1636" s="265"/>
      <c r="D1636" s="252"/>
      <c r="E1636" s="252"/>
      <c r="F1636" s="252"/>
      <c r="G1636" s="252"/>
      <c r="H1636" s="252"/>
      <c r="I1636" s="252"/>
      <c r="J1636" s="252"/>
      <c r="K1636" s="252"/>
      <c r="L1636" s="252"/>
      <c r="M1636" s="769"/>
      <c r="N1636" s="777"/>
    </row>
    <row r="1637" spans="2:14" x14ac:dyDescent="0.25">
      <c r="B1637" s="252"/>
      <c r="C1637" s="265"/>
      <c r="D1637" s="252"/>
      <c r="E1637" s="252"/>
      <c r="F1637" s="252"/>
      <c r="G1637" s="252"/>
      <c r="H1637" s="252"/>
      <c r="I1637" s="252"/>
      <c r="J1637" s="252"/>
      <c r="K1637" s="252"/>
      <c r="L1637" s="252"/>
      <c r="M1637" s="769"/>
      <c r="N1637" s="777"/>
    </row>
    <row r="1638" spans="2:14" x14ac:dyDescent="0.25">
      <c r="B1638" s="252"/>
      <c r="C1638" s="265"/>
      <c r="D1638" s="252"/>
      <c r="E1638" s="252"/>
      <c r="F1638" s="252"/>
      <c r="G1638" s="252"/>
      <c r="H1638" s="252"/>
      <c r="I1638" s="252"/>
      <c r="J1638" s="252"/>
      <c r="K1638" s="252"/>
      <c r="L1638" s="252"/>
      <c r="M1638" s="769"/>
      <c r="N1638" s="777"/>
    </row>
    <row r="1639" spans="2:14" x14ac:dyDescent="0.25">
      <c r="B1639" s="252"/>
      <c r="C1639" s="265"/>
      <c r="D1639" s="252"/>
      <c r="E1639" s="252"/>
      <c r="F1639" s="252"/>
      <c r="G1639" s="252"/>
      <c r="H1639" s="252"/>
      <c r="I1639" s="252"/>
      <c r="J1639" s="252"/>
      <c r="K1639" s="252"/>
      <c r="L1639" s="252"/>
      <c r="M1639" s="769"/>
      <c r="N1639" s="777"/>
    </row>
    <row r="1640" spans="2:14" x14ac:dyDescent="0.25">
      <c r="B1640" s="252"/>
      <c r="C1640" s="265"/>
      <c r="D1640" s="252"/>
      <c r="E1640" s="252"/>
      <c r="F1640" s="252"/>
      <c r="G1640" s="252"/>
      <c r="H1640" s="252"/>
      <c r="I1640" s="252"/>
      <c r="J1640" s="252"/>
      <c r="K1640" s="252"/>
      <c r="L1640" s="252"/>
      <c r="M1640" s="769"/>
      <c r="N1640" s="777"/>
    </row>
    <row r="1641" spans="2:14" x14ac:dyDescent="0.25">
      <c r="B1641" s="252"/>
      <c r="C1641" s="265"/>
      <c r="D1641" s="252"/>
      <c r="E1641" s="252"/>
      <c r="F1641" s="252"/>
      <c r="G1641" s="252"/>
      <c r="H1641" s="252"/>
      <c r="I1641" s="252"/>
      <c r="J1641" s="252"/>
      <c r="K1641" s="252"/>
      <c r="L1641" s="252"/>
      <c r="M1641" s="769"/>
      <c r="N1641" s="777"/>
    </row>
    <row r="1642" spans="2:14" x14ac:dyDescent="0.25">
      <c r="B1642" s="252"/>
      <c r="C1642" s="265"/>
      <c r="D1642" s="252"/>
      <c r="E1642" s="252"/>
      <c r="F1642" s="252"/>
      <c r="G1642" s="252"/>
      <c r="H1642" s="252"/>
      <c r="I1642" s="252"/>
      <c r="J1642" s="252"/>
      <c r="K1642" s="252"/>
      <c r="L1642" s="252"/>
      <c r="M1642" s="769"/>
      <c r="N1642" s="777"/>
    </row>
    <row r="1643" spans="2:14" x14ac:dyDescent="0.25">
      <c r="B1643" s="252"/>
      <c r="C1643" s="265"/>
      <c r="D1643" s="252"/>
      <c r="E1643" s="252"/>
      <c r="F1643" s="252"/>
      <c r="G1643" s="252"/>
      <c r="H1643" s="252"/>
      <c r="I1643" s="252"/>
      <c r="J1643" s="252"/>
      <c r="K1643" s="252"/>
      <c r="L1643" s="252"/>
      <c r="M1643" s="769"/>
      <c r="N1643" s="777"/>
    </row>
    <row r="1644" spans="2:14" x14ac:dyDescent="0.25">
      <c r="B1644" s="252"/>
      <c r="C1644" s="265"/>
      <c r="D1644" s="252"/>
      <c r="E1644" s="252"/>
      <c r="F1644" s="252"/>
      <c r="G1644" s="252"/>
      <c r="H1644" s="252"/>
      <c r="I1644" s="252"/>
      <c r="J1644" s="252"/>
      <c r="K1644" s="252"/>
      <c r="L1644" s="252"/>
      <c r="M1644" s="769"/>
      <c r="N1644" s="777"/>
    </row>
    <row r="1645" spans="2:14" x14ac:dyDescent="0.25">
      <c r="B1645" s="252"/>
      <c r="C1645" s="265"/>
      <c r="D1645" s="252"/>
      <c r="E1645" s="252"/>
      <c r="F1645" s="252"/>
      <c r="G1645" s="252"/>
      <c r="H1645" s="252"/>
      <c r="I1645" s="252"/>
      <c r="J1645" s="252"/>
      <c r="K1645" s="252"/>
      <c r="L1645" s="252"/>
      <c r="M1645" s="769"/>
      <c r="N1645" s="777"/>
    </row>
    <row r="1646" spans="2:14" x14ac:dyDescent="0.25">
      <c r="B1646" s="252"/>
      <c r="C1646" s="265"/>
      <c r="D1646" s="252"/>
      <c r="E1646" s="252"/>
      <c r="F1646" s="252"/>
      <c r="G1646" s="252"/>
      <c r="H1646" s="252"/>
      <c r="I1646" s="252"/>
      <c r="J1646" s="252"/>
      <c r="K1646" s="252"/>
      <c r="L1646" s="252"/>
      <c r="M1646" s="769"/>
      <c r="N1646" s="777"/>
    </row>
    <row r="1647" spans="2:14" x14ac:dyDescent="0.25">
      <c r="B1647" s="252"/>
      <c r="C1647" s="265"/>
      <c r="D1647" s="252"/>
      <c r="E1647" s="252"/>
      <c r="F1647" s="252"/>
      <c r="G1647" s="252"/>
      <c r="H1647" s="252"/>
      <c r="I1647" s="252"/>
      <c r="J1647" s="252"/>
      <c r="K1647" s="252"/>
      <c r="L1647" s="252"/>
      <c r="M1647" s="769"/>
      <c r="N1647" s="777"/>
    </row>
    <row r="1648" spans="2:14" x14ac:dyDescent="0.25">
      <c r="B1648" s="252"/>
      <c r="C1648" s="265"/>
      <c r="D1648" s="252"/>
      <c r="E1648" s="252"/>
      <c r="F1648" s="252"/>
      <c r="G1648" s="252"/>
      <c r="H1648" s="252"/>
      <c r="I1648" s="252"/>
      <c r="J1648" s="252"/>
      <c r="K1648" s="252"/>
      <c r="L1648" s="252"/>
      <c r="M1648" s="769"/>
      <c r="N1648" s="777"/>
    </row>
    <row r="1649" spans="2:14" x14ac:dyDescent="0.25">
      <c r="B1649" s="252"/>
      <c r="C1649" s="265"/>
      <c r="D1649" s="252"/>
      <c r="E1649" s="252"/>
      <c r="F1649" s="252"/>
      <c r="G1649" s="252"/>
      <c r="H1649" s="252"/>
      <c r="I1649" s="252"/>
      <c r="J1649" s="252"/>
      <c r="K1649" s="252"/>
      <c r="L1649" s="252"/>
      <c r="M1649" s="769"/>
      <c r="N1649" s="777"/>
    </row>
    <row r="1650" spans="2:14" x14ac:dyDescent="0.25">
      <c r="B1650" s="252"/>
      <c r="C1650" s="265"/>
      <c r="D1650" s="252"/>
      <c r="E1650" s="252"/>
      <c r="F1650" s="252"/>
      <c r="G1650" s="252"/>
      <c r="H1650" s="252"/>
      <c r="I1650" s="252"/>
      <c r="J1650" s="252"/>
      <c r="K1650" s="252"/>
      <c r="L1650" s="252"/>
      <c r="M1650" s="769"/>
      <c r="N1650" s="777"/>
    </row>
    <row r="1651" spans="2:14" x14ac:dyDescent="0.25">
      <c r="B1651" s="252"/>
      <c r="C1651" s="265"/>
      <c r="D1651" s="252"/>
      <c r="E1651" s="252"/>
      <c r="F1651" s="252"/>
      <c r="G1651" s="252"/>
      <c r="H1651" s="252"/>
      <c r="I1651" s="252"/>
      <c r="J1651" s="252"/>
      <c r="K1651" s="252"/>
      <c r="L1651" s="252"/>
      <c r="M1651" s="769"/>
      <c r="N1651" s="777"/>
    </row>
    <row r="1652" spans="2:14" x14ac:dyDescent="0.25">
      <c r="B1652" s="252"/>
      <c r="C1652" s="265"/>
      <c r="D1652" s="252"/>
      <c r="E1652" s="252"/>
      <c r="F1652" s="252"/>
      <c r="G1652" s="252"/>
      <c r="H1652" s="252"/>
      <c r="I1652" s="252"/>
      <c r="J1652" s="252"/>
      <c r="K1652" s="252"/>
      <c r="L1652" s="252"/>
      <c r="M1652" s="769"/>
      <c r="N1652" s="777"/>
    </row>
    <row r="1653" spans="2:14" x14ac:dyDescent="0.25">
      <c r="B1653" s="252"/>
      <c r="C1653" s="265"/>
      <c r="D1653" s="252"/>
      <c r="E1653" s="252"/>
      <c r="F1653" s="252"/>
      <c r="G1653" s="252"/>
      <c r="H1653" s="252"/>
      <c r="I1653" s="252"/>
      <c r="J1653" s="252"/>
      <c r="K1653" s="252"/>
      <c r="L1653" s="252"/>
      <c r="M1653" s="769"/>
      <c r="N1653" s="777"/>
    </row>
    <row r="1654" spans="2:14" x14ac:dyDescent="0.25">
      <c r="B1654" s="252"/>
      <c r="C1654" s="265"/>
      <c r="D1654" s="252"/>
      <c r="E1654" s="252"/>
      <c r="F1654" s="252"/>
      <c r="G1654" s="252"/>
      <c r="H1654" s="252"/>
      <c r="I1654" s="252"/>
      <c r="J1654" s="252"/>
      <c r="K1654" s="252"/>
      <c r="L1654" s="252"/>
      <c r="M1654" s="769"/>
      <c r="N1654" s="777"/>
    </row>
    <row r="1655" spans="2:14" x14ac:dyDescent="0.25">
      <c r="B1655" s="252"/>
      <c r="C1655" s="265"/>
      <c r="D1655" s="252"/>
      <c r="E1655" s="252"/>
      <c r="F1655" s="252"/>
      <c r="G1655" s="252"/>
      <c r="H1655" s="252"/>
      <c r="I1655" s="252"/>
      <c r="J1655" s="252"/>
      <c r="K1655" s="252"/>
      <c r="L1655" s="252"/>
      <c r="M1655" s="769"/>
      <c r="N1655" s="777"/>
    </row>
    <row r="1656" spans="2:14" x14ac:dyDescent="0.25">
      <c r="B1656" s="252"/>
      <c r="C1656" s="265"/>
      <c r="D1656" s="252"/>
      <c r="E1656" s="252"/>
      <c r="F1656" s="252"/>
      <c r="G1656" s="252"/>
      <c r="H1656" s="252"/>
      <c r="I1656" s="252"/>
      <c r="J1656" s="252"/>
      <c r="K1656" s="252"/>
      <c r="L1656" s="252"/>
      <c r="M1656" s="769"/>
      <c r="N1656" s="777"/>
    </row>
    <row r="1657" spans="2:14" x14ac:dyDescent="0.25">
      <c r="B1657" s="252"/>
      <c r="C1657" s="265"/>
      <c r="D1657" s="252"/>
      <c r="E1657" s="252"/>
      <c r="F1657" s="252"/>
      <c r="G1657" s="252"/>
      <c r="H1657" s="252"/>
      <c r="I1657" s="252"/>
      <c r="J1657" s="252"/>
      <c r="K1657" s="252"/>
      <c r="L1657" s="252"/>
      <c r="M1657" s="769"/>
      <c r="N1657" s="777"/>
    </row>
    <row r="1658" spans="2:14" x14ac:dyDescent="0.25">
      <c r="B1658" s="252"/>
      <c r="C1658" s="265"/>
      <c r="D1658" s="252"/>
      <c r="E1658" s="252"/>
      <c r="F1658" s="252"/>
      <c r="G1658" s="252"/>
      <c r="H1658" s="252"/>
      <c r="I1658" s="252"/>
      <c r="J1658" s="252"/>
      <c r="K1658" s="252"/>
      <c r="L1658" s="252"/>
      <c r="M1658" s="769"/>
      <c r="N1658" s="777"/>
    </row>
    <row r="1659" spans="2:14" x14ac:dyDescent="0.25">
      <c r="B1659" s="252"/>
      <c r="C1659" s="265"/>
      <c r="D1659" s="252"/>
      <c r="E1659" s="252"/>
      <c r="F1659" s="252"/>
      <c r="G1659" s="252"/>
      <c r="H1659" s="252"/>
      <c r="I1659" s="252"/>
      <c r="J1659" s="252"/>
      <c r="K1659" s="252"/>
      <c r="L1659" s="252"/>
      <c r="M1659" s="769"/>
      <c r="N1659" s="777"/>
    </row>
    <row r="1660" spans="2:14" x14ac:dyDescent="0.25">
      <c r="B1660" s="252"/>
      <c r="C1660" s="265"/>
      <c r="D1660" s="252"/>
      <c r="E1660" s="252"/>
      <c r="F1660" s="252"/>
      <c r="G1660" s="252"/>
      <c r="H1660" s="252"/>
      <c r="I1660" s="252"/>
      <c r="J1660" s="252"/>
      <c r="K1660" s="252"/>
      <c r="L1660" s="252"/>
      <c r="M1660" s="769"/>
      <c r="N1660" s="777"/>
    </row>
    <row r="1661" spans="2:14" x14ac:dyDescent="0.25">
      <c r="B1661" s="252"/>
      <c r="C1661" s="265"/>
      <c r="D1661" s="252"/>
      <c r="E1661" s="252"/>
      <c r="F1661" s="252"/>
      <c r="G1661" s="252"/>
      <c r="H1661" s="252"/>
      <c r="I1661" s="252"/>
      <c r="J1661" s="252"/>
      <c r="K1661" s="252"/>
      <c r="L1661" s="252"/>
      <c r="M1661" s="769"/>
      <c r="N1661" s="777"/>
    </row>
    <row r="1662" spans="2:14" x14ac:dyDescent="0.25">
      <c r="B1662" s="252"/>
      <c r="C1662" s="265"/>
      <c r="D1662" s="252"/>
      <c r="E1662" s="252"/>
      <c r="F1662" s="252"/>
      <c r="G1662" s="252"/>
      <c r="H1662" s="252"/>
      <c r="I1662" s="252"/>
      <c r="J1662" s="252"/>
      <c r="K1662" s="252"/>
      <c r="L1662" s="252"/>
      <c r="M1662" s="769"/>
      <c r="N1662" s="777"/>
    </row>
    <row r="1663" spans="2:14" x14ac:dyDescent="0.25">
      <c r="B1663" s="252"/>
      <c r="C1663" s="265"/>
      <c r="D1663" s="252"/>
      <c r="E1663" s="252"/>
      <c r="F1663" s="252"/>
      <c r="G1663" s="252"/>
      <c r="H1663" s="252"/>
      <c r="I1663" s="252"/>
      <c r="J1663" s="252"/>
      <c r="K1663" s="252"/>
      <c r="L1663" s="252"/>
      <c r="M1663" s="769"/>
      <c r="N1663" s="777"/>
    </row>
    <row r="1664" spans="2:14" x14ac:dyDescent="0.25">
      <c r="B1664" s="252"/>
      <c r="C1664" s="265"/>
      <c r="D1664" s="252"/>
      <c r="E1664" s="252"/>
      <c r="F1664" s="252"/>
      <c r="G1664" s="252"/>
      <c r="H1664" s="252"/>
      <c r="I1664" s="252"/>
      <c r="J1664" s="252"/>
      <c r="K1664" s="252"/>
      <c r="L1664" s="252"/>
      <c r="M1664" s="769"/>
      <c r="N1664" s="777"/>
    </row>
    <row r="1665" spans="2:14" x14ac:dyDescent="0.25">
      <c r="B1665" s="252"/>
      <c r="C1665" s="265"/>
      <c r="D1665" s="252"/>
      <c r="E1665" s="252"/>
      <c r="F1665" s="252"/>
      <c r="G1665" s="252"/>
      <c r="H1665" s="252"/>
      <c r="I1665" s="252"/>
      <c r="J1665" s="252"/>
      <c r="K1665" s="252"/>
      <c r="L1665" s="252"/>
      <c r="M1665" s="769"/>
      <c r="N1665" s="777"/>
    </row>
    <row r="1666" spans="2:14" x14ac:dyDescent="0.25">
      <c r="B1666" s="252"/>
      <c r="C1666" s="265"/>
      <c r="D1666" s="252"/>
      <c r="E1666" s="252"/>
      <c r="F1666" s="252"/>
      <c r="G1666" s="252"/>
      <c r="H1666" s="252"/>
      <c r="I1666" s="252"/>
      <c r="J1666" s="252"/>
      <c r="K1666" s="252"/>
      <c r="L1666" s="252"/>
      <c r="M1666" s="769"/>
      <c r="N1666" s="777"/>
    </row>
    <row r="1667" spans="2:14" x14ac:dyDescent="0.25">
      <c r="B1667" s="252"/>
      <c r="C1667" s="265"/>
      <c r="D1667" s="252"/>
      <c r="E1667" s="252"/>
      <c r="F1667" s="252"/>
      <c r="G1667" s="252"/>
      <c r="H1667" s="252"/>
      <c r="I1667" s="252"/>
      <c r="J1667" s="252"/>
      <c r="K1667" s="252"/>
      <c r="L1667" s="252"/>
      <c r="M1667" s="769"/>
      <c r="N1667" s="777"/>
    </row>
    <row r="1668" spans="2:14" x14ac:dyDescent="0.25">
      <c r="B1668" s="252"/>
      <c r="C1668" s="265"/>
      <c r="D1668" s="252"/>
      <c r="E1668" s="252"/>
      <c r="F1668" s="252"/>
      <c r="G1668" s="252"/>
      <c r="H1668" s="252"/>
      <c r="I1668" s="252"/>
      <c r="J1668" s="252"/>
      <c r="K1668" s="252"/>
      <c r="L1668" s="252"/>
      <c r="M1668" s="769"/>
      <c r="N1668" s="777"/>
    </row>
    <row r="1669" spans="2:14" x14ac:dyDescent="0.25">
      <c r="B1669" s="252"/>
      <c r="C1669" s="265"/>
      <c r="D1669" s="252"/>
      <c r="E1669" s="252"/>
      <c r="F1669" s="252"/>
      <c r="G1669" s="252"/>
      <c r="H1669" s="252"/>
      <c r="I1669" s="252"/>
      <c r="J1669" s="252"/>
      <c r="K1669" s="252"/>
      <c r="L1669" s="252"/>
      <c r="M1669" s="769"/>
      <c r="N1669" s="777"/>
    </row>
    <row r="1670" spans="2:14" x14ac:dyDescent="0.25">
      <c r="B1670" s="252"/>
      <c r="C1670" s="265"/>
      <c r="D1670" s="252"/>
      <c r="E1670" s="252"/>
      <c r="F1670" s="252"/>
      <c r="G1670" s="252"/>
      <c r="H1670" s="252"/>
      <c r="I1670" s="252"/>
      <c r="J1670" s="252"/>
      <c r="K1670" s="252"/>
      <c r="L1670" s="252"/>
      <c r="M1670" s="769"/>
      <c r="N1670" s="777"/>
    </row>
    <row r="1671" spans="2:14" x14ac:dyDescent="0.25">
      <c r="B1671" s="252"/>
      <c r="C1671" s="265"/>
      <c r="D1671" s="252"/>
      <c r="E1671" s="252"/>
      <c r="F1671" s="252"/>
      <c r="G1671" s="252"/>
      <c r="H1671" s="252"/>
      <c r="I1671" s="252"/>
      <c r="J1671" s="252"/>
      <c r="K1671" s="252"/>
      <c r="L1671" s="252"/>
      <c r="M1671" s="769"/>
      <c r="N1671" s="777"/>
    </row>
    <row r="1672" spans="2:14" x14ac:dyDescent="0.25">
      <c r="B1672" s="252"/>
      <c r="C1672" s="265"/>
      <c r="D1672" s="252"/>
      <c r="E1672" s="252"/>
      <c r="F1672" s="252"/>
      <c r="G1672" s="252"/>
      <c r="H1672" s="252"/>
      <c r="I1672" s="252"/>
      <c r="J1672" s="252"/>
      <c r="K1672" s="252"/>
      <c r="L1672" s="252"/>
      <c r="M1672" s="769"/>
      <c r="N1672" s="777"/>
    </row>
    <row r="1673" spans="2:14" x14ac:dyDescent="0.25">
      <c r="B1673" s="252"/>
      <c r="C1673" s="265"/>
      <c r="D1673" s="252"/>
      <c r="E1673" s="252"/>
      <c r="F1673" s="252"/>
      <c r="G1673" s="252"/>
      <c r="H1673" s="252"/>
      <c r="I1673" s="252"/>
      <c r="J1673" s="252"/>
      <c r="K1673" s="252"/>
      <c r="L1673" s="252"/>
      <c r="M1673" s="769"/>
      <c r="N1673" s="777"/>
    </row>
    <row r="1674" spans="2:14" x14ac:dyDescent="0.25">
      <c r="B1674" s="252"/>
      <c r="C1674" s="265"/>
      <c r="D1674" s="252"/>
      <c r="E1674" s="252"/>
      <c r="F1674" s="252"/>
      <c r="G1674" s="252"/>
      <c r="H1674" s="252"/>
      <c r="I1674" s="252"/>
      <c r="J1674" s="252"/>
      <c r="K1674" s="252"/>
      <c r="L1674" s="252"/>
      <c r="M1674" s="769"/>
      <c r="N1674" s="777"/>
    </row>
    <row r="1675" spans="2:14" x14ac:dyDescent="0.25">
      <c r="B1675" s="252"/>
      <c r="C1675" s="265"/>
      <c r="D1675" s="252"/>
      <c r="E1675" s="252"/>
      <c r="F1675" s="252"/>
      <c r="G1675" s="252"/>
      <c r="H1675" s="252"/>
      <c r="I1675" s="252"/>
      <c r="J1675" s="252"/>
      <c r="K1675" s="252"/>
      <c r="L1675" s="252"/>
      <c r="M1675" s="769"/>
      <c r="N1675" s="777"/>
    </row>
    <row r="1676" spans="2:14" x14ac:dyDescent="0.25">
      <c r="B1676" s="252"/>
      <c r="C1676" s="265"/>
      <c r="D1676" s="252"/>
      <c r="E1676" s="252"/>
      <c r="F1676" s="252"/>
      <c r="G1676" s="252"/>
      <c r="H1676" s="252"/>
      <c r="I1676" s="252"/>
      <c r="J1676" s="252"/>
      <c r="K1676" s="252"/>
      <c r="L1676" s="252"/>
      <c r="M1676" s="769"/>
      <c r="N1676" s="777"/>
    </row>
    <row r="1677" spans="2:14" x14ac:dyDescent="0.25">
      <c r="B1677" s="252"/>
      <c r="C1677" s="265"/>
      <c r="D1677" s="252"/>
      <c r="E1677" s="252"/>
      <c r="F1677" s="252"/>
      <c r="G1677" s="252"/>
      <c r="H1677" s="252"/>
      <c r="I1677" s="252"/>
      <c r="J1677" s="252"/>
      <c r="K1677" s="252"/>
      <c r="L1677" s="252"/>
      <c r="M1677" s="769"/>
      <c r="N1677" s="777"/>
    </row>
    <row r="1678" spans="2:14" x14ac:dyDescent="0.25">
      <c r="B1678" s="252"/>
      <c r="C1678" s="265"/>
      <c r="D1678" s="252"/>
      <c r="E1678" s="252"/>
      <c r="F1678" s="252"/>
      <c r="G1678" s="252"/>
      <c r="H1678" s="252"/>
      <c r="I1678" s="252"/>
      <c r="J1678" s="252"/>
      <c r="K1678" s="252"/>
      <c r="L1678" s="252"/>
      <c r="M1678" s="769"/>
      <c r="N1678" s="777"/>
    </row>
    <row r="1679" spans="2:14" x14ac:dyDescent="0.25">
      <c r="B1679" s="252"/>
      <c r="C1679" s="265"/>
      <c r="D1679" s="252"/>
      <c r="E1679" s="252"/>
      <c r="F1679" s="252"/>
      <c r="G1679" s="252"/>
      <c r="H1679" s="252"/>
      <c r="I1679" s="252"/>
      <c r="J1679" s="252"/>
      <c r="K1679" s="252"/>
      <c r="L1679" s="252"/>
      <c r="M1679" s="769"/>
      <c r="N1679" s="777"/>
    </row>
    <row r="1680" spans="2:14" x14ac:dyDescent="0.25">
      <c r="B1680" s="252"/>
      <c r="C1680" s="265"/>
      <c r="D1680" s="252"/>
      <c r="E1680" s="252"/>
      <c r="F1680" s="252"/>
      <c r="G1680" s="252"/>
      <c r="H1680" s="252"/>
      <c r="I1680" s="252"/>
      <c r="J1680" s="252"/>
      <c r="K1680" s="252"/>
      <c r="L1680" s="252"/>
      <c r="M1680" s="769"/>
      <c r="N1680" s="777"/>
    </row>
    <row r="1681" spans="2:14" x14ac:dyDescent="0.25">
      <c r="B1681" s="252"/>
      <c r="C1681" s="265"/>
      <c r="D1681" s="252"/>
      <c r="E1681" s="252"/>
      <c r="F1681" s="252"/>
      <c r="G1681" s="252"/>
      <c r="H1681" s="252"/>
      <c r="I1681" s="252"/>
      <c r="J1681" s="252"/>
      <c r="K1681" s="252"/>
      <c r="L1681" s="252"/>
      <c r="M1681" s="769"/>
      <c r="N1681" s="777"/>
    </row>
    <row r="1682" spans="2:14" x14ac:dyDescent="0.25">
      <c r="B1682" s="252"/>
      <c r="C1682" s="265"/>
      <c r="D1682" s="252"/>
      <c r="E1682" s="252"/>
      <c r="F1682" s="252"/>
      <c r="G1682" s="252"/>
      <c r="H1682" s="252"/>
      <c r="I1682" s="252"/>
      <c r="J1682" s="252"/>
      <c r="K1682" s="252"/>
      <c r="L1682" s="252"/>
      <c r="M1682" s="769"/>
      <c r="N1682" s="777"/>
    </row>
    <row r="1683" spans="2:14" x14ac:dyDescent="0.25">
      <c r="B1683" s="252"/>
      <c r="C1683" s="265"/>
      <c r="D1683" s="252"/>
      <c r="E1683" s="252"/>
      <c r="F1683" s="252"/>
      <c r="G1683" s="252"/>
      <c r="H1683" s="252"/>
      <c r="I1683" s="252"/>
      <c r="J1683" s="252"/>
      <c r="K1683" s="252"/>
      <c r="L1683" s="252"/>
      <c r="M1683" s="769"/>
      <c r="N1683" s="777"/>
    </row>
    <row r="1684" spans="2:14" x14ac:dyDescent="0.25">
      <c r="B1684" s="252"/>
      <c r="C1684" s="265"/>
      <c r="D1684" s="252"/>
      <c r="E1684" s="252"/>
      <c r="F1684" s="252"/>
      <c r="G1684" s="252"/>
      <c r="H1684" s="252"/>
      <c r="I1684" s="252"/>
      <c r="J1684" s="252"/>
      <c r="K1684" s="252"/>
      <c r="L1684" s="252"/>
      <c r="M1684" s="769"/>
      <c r="N1684" s="777"/>
    </row>
    <row r="1685" spans="2:14" x14ac:dyDescent="0.25">
      <c r="B1685" s="252"/>
      <c r="C1685" s="265"/>
      <c r="D1685" s="252"/>
      <c r="E1685" s="252"/>
      <c r="F1685" s="252"/>
      <c r="G1685" s="252"/>
      <c r="H1685" s="252"/>
      <c r="I1685" s="252"/>
      <c r="J1685" s="252"/>
      <c r="K1685" s="252"/>
      <c r="L1685" s="252"/>
      <c r="M1685" s="769"/>
      <c r="N1685" s="777"/>
    </row>
    <row r="1686" spans="2:14" x14ac:dyDescent="0.25">
      <c r="B1686" s="252"/>
      <c r="C1686" s="265"/>
      <c r="D1686" s="252"/>
      <c r="E1686" s="252"/>
      <c r="F1686" s="252"/>
      <c r="G1686" s="252"/>
      <c r="H1686" s="252"/>
      <c r="I1686" s="252"/>
      <c r="J1686" s="252"/>
      <c r="K1686" s="252"/>
      <c r="L1686" s="252"/>
      <c r="M1686" s="769"/>
      <c r="N1686" s="777"/>
    </row>
    <row r="1687" spans="2:14" x14ac:dyDescent="0.25">
      <c r="B1687" s="252"/>
      <c r="C1687" s="265"/>
      <c r="D1687" s="252"/>
      <c r="E1687" s="252"/>
      <c r="F1687" s="252"/>
      <c r="G1687" s="252"/>
      <c r="H1687" s="252"/>
      <c r="I1687" s="252"/>
      <c r="J1687" s="252"/>
      <c r="K1687" s="252"/>
      <c r="L1687" s="252"/>
      <c r="M1687" s="769"/>
      <c r="N1687" s="777"/>
    </row>
    <row r="1688" spans="2:14" x14ac:dyDescent="0.25">
      <c r="B1688" s="252"/>
      <c r="C1688" s="265"/>
      <c r="D1688" s="252"/>
      <c r="E1688" s="252"/>
      <c r="F1688" s="252"/>
      <c r="G1688" s="252"/>
      <c r="H1688" s="252"/>
      <c r="I1688" s="252"/>
      <c r="J1688" s="252"/>
      <c r="K1688" s="252"/>
      <c r="L1688" s="252"/>
      <c r="M1688" s="769"/>
      <c r="N1688" s="777"/>
    </row>
    <row r="1689" spans="2:14" x14ac:dyDescent="0.25">
      <c r="B1689" s="252"/>
      <c r="C1689" s="265"/>
      <c r="D1689" s="252"/>
      <c r="E1689" s="252"/>
      <c r="F1689" s="252"/>
      <c r="G1689" s="252"/>
      <c r="H1689" s="252"/>
      <c r="I1689" s="252"/>
      <c r="J1689" s="252"/>
      <c r="K1689" s="252"/>
      <c r="L1689" s="252"/>
      <c r="M1689" s="769"/>
      <c r="N1689" s="777"/>
    </row>
    <row r="1690" spans="2:14" x14ac:dyDescent="0.25">
      <c r="B1690" s="252"/>
      <c r="C1690" s="265"/>
      <c r="D1690" s="252"/>
      <c r="E1690" s="252"/>
      <c r="F1690" s="252"/>
      <c r="G1690" s="252"/>
      <c r="H1690" s="252"/>
      <c r="I1690" s="252"/>
      <c r="J1690" s="252"/>
      <c r="K1690" s="252"/>
      <c r="L1690" s="252"/>
      <c r="M1690" s="769"/>
      <c r="N1690" s="777"/>
    </row>
    <row r="1691" spans="2:14" x14ac:dyDescent="0.25">
      <c r="B1691" s="252"/>
      <c r="C1691" s="265"/>
      <c r="D1691" s="252"/>
      <c r="E1691" s="252"/>
      <c r="F1691" s="252"/>
      <c r="G1691" s="252"/>
      <c r="H1691" s="252"/>
      <c r="I1691" s="252"/>
      <c r="J1691" s="252"/>
      <c r="K1691" s="252"/>
      <c r="L1691" s="252"/>
      <c r="M1691" s="769"/>
      <c r="N1691" s="777"/>
    </row>
    <row r="1692" spans="2:14" x14ac:dyDescent="0.25">
      <c r="B1692" s="252"/>
      <c r="C1692" s="265"/>
      <c r="D1692" s="252"/>
      <c r="E1692" s="252"/>
      <c r="F1692" s="252"/>
      <c r="G1692" s="252"/>
      <c r="H1692" s="252"/>
      <c r="I1692" s="252"/>
      <c r="J1692" s="252"/>
      <c r="K1692" s="252"/>
      <c r="L1692" s="252"/>
      <c r="M1692" s="769"/>
      <c r="N1692" s="777"/>
    </row>
    <row r="1693" spans="2:14" x14ac:dyDescent="0.25">
      <c r="B1693" s="252"/>
      <c r="C1693" s="265"/>
      <c r="D1693" s="252"/>
      <c r="E1693" s="252"/>
      <c r="F1693" s="252"/>
      <c r="G1693" s="252"/>
      <c r="H1693" s="252"/>
      <c r="I1693" s="252"/>
      <c r="J1693" s="252"/>
      <c r="K1693" s="252"/>
      <c r="L1693" s="252"/>
      <c r="M1693" s="769"/>
      <c r="N1693" s="777"/>
    </row>
    <row r="1694" spans="2:14" x14ac:dyDescent="0.25">
      <c r="B1694" s="252"/>
      <c r="C1694" s="265"/>
      <c r="D1694" s="252"/>
      <c r="E1694" s="252"/>
      <c r="F1694" s="252"/>
      <c r="G1694" s="252"/>
      <c r="H1694" s="252"/>
      <c r="I1694" s="252"/>
      <c r="J1694" s="252"/>
      <c r="K1694" s="252"/>
      <c r="L1694" s="252"/>
      <c r="M1694" s="769"/>
      <c r="N1694" s="777"/>
    </row>
    <row r="1695" spans="2:14" x14ac:dyDescent="0.25">
      <c r="B1695" s="252"/>
      <c r="C1695" s="265"/>
      <c r="D1695" s="252"/>
      <c r="E1695" s="252"/>
      <c r="F1695" s="252"/>
      <c r="G1695" s="252"/>
      <c r="H1695" s="252"/>
      <c r="I1695" s="252"/>
      <c r="J1695" s="252"/>
      <c r="K1695" s="252"/>
      <c r="L1695" s="252"/>
      <c r="M1695" s="769"/>
      <c r="N1695" s="777"/>
    </row>
    <row r="1696" spans="2:14" x14ac:dyDescent="0.25">
      <c r="B1696" s="252"/>
      <c r="C1696" s="265"/>
      <c r="D1696" s="252"/>
      <c r="E1696" s="252"/>
      <c r="F1696" s="252"/>
      <c r="G1696" s="252"/>
      <c r="H1696" s="252"/>
      <c r="I1696" s="252"/>
      <c r="J1696" s="252"/>
      <c r="K1696" s="252"/>
      <c r="L1696" s="252"/>
      <c r="M1696" s="769"/>
      <c r="N1696" s="777"/>
    </row>
    <row r="1697" spans="2:14" x14ac:dyDescent="0.25">
      <c r="B1697" s="252"/>
      <c r="C1697" s="265"/>
      <c r="D1697" s="252"/>
      <c r="E1697" s="252"/>
      <c r="F1697" s="252"/>
      <c r="G1697" s="252"/>
      <c r="H1697" s="252"/>
      <c r="I1697" s="252"/>
      <c r="J1697" s="252"/>
      <c r="K1697" s="252"/>
      <c r="L1697" s="252"/>
      <c r="M1697" s="769"/>
      <c r="N1697" s="777"/>
    </row>
    <row r="1698" spans="2:14" x14ac:dyDescent="0.25">
      <c r="B1698" s="252"/>
      <c r="C1698" s="265"/>
      <c r="D1698" s="252"/>
      <c r="E1698" s="252"/>
      <c r="F1698" s="252"/>
      <c r="G1698" s="252"/>
      <c r="H1698" s="252"/>
      <c r="I1698" s="252"/>
      <c r="J1698" s="252"/>
      <c r="K1698" s="252"/>
      <c r="L1698" s="252"/>
      <c r="M1698" s="769"/>
      <c r="N1698" s="777"/>
    </row>
    <row r="1699" spans="2:14" x14ac:dyDescent="0.25">
      <c r="B1699" s="252"/>
      <c r="C1699" s="265"/>
      <c r="D1699" s="252"/>
      <c r="E1699" s="252"/>
      <c r="F1699" s="252"/>
      <c r="G1699" s="252"/>
      <c r="H1699" s="252"/>
      <c r="I1699" s="252"/>
      <c r="J1699" s="252"/>
      <c r="K1699" s="252"/>
      <c r="L1699" s="252"/>
      <c r="M1699" s="769"/>
      <c r="N1699" s="777"/>
    </row>
    <row r="1700" spans="2:14" x14ac:dyDescent="0.25">
      <c r="B1700" s="252"/>
      <c r="C1700" s="265"/>
      <c r="D1700" s="252"/>
      <c r="E1700" s="252"/>
      <c r="F1700" s="252"/>
      <c r="G1700" s="252"/>
      <c r="H1700" s="252"/>
      <c r="I1700" s="252"/>
      <c r="J1700" s="252"/>
      <c r="K1700" s="252"/>
      <c r="L1700" s="252"/>
      <c r="M1700" s="769"/>
      <c r="N1700" s="777"/>
    </row>
    <row r="1701" spans="2:14" x14ac:dyDescent="0.25">
      <c r="B1701" s="252"/>
      <c r="C1701" s="265"/>
      <c r="D1701" s="252"/>
      <c r="E1701" s="252"/>
      <c r="F1701" s="252"/>
      <c r="G1701" s="252"/>
      <c r="H1701" s="252"/>
      <c r="I1701" s="252"/>
      <c r="J1701" s="252"/>
      <c r="K1701" s="252"/>
      <c r="L1701" s="252"/>
      <c r="M1701" s="769"/>
      <c r="N1701" s="777"/>
    </row>
    <row r="1702" spans="2:14" x14ac:dyDescent="0.25">
      <c r="B1702" s="252"/>
      <c r="C1702" s="265"/>
      <c r="D1702" s="252"/>
      <c r="E1702" s="252"/>
      <c r="F1702" s="252"/>
      <c r="G1702" s="252"/>
      <c r="H1702" s="252"/>
      <c r="I1702" s="252"/>
      <c r="J1702" s="252"/>
      <c r="K1702" s="252"/>
      <c r="L1702" s="252"/>
      <c r="M1702" s="769"/>
      <c r="N1702" s="777"/>
    </row>
    <row r="1703" spans="2:14" x14ac:dyDescent="0.25">
      <c r="B1703" s="252"/>
      <c r="C1703" s="265"/>
      <c r="D1703" s="252"/>
      <c r="E1703" s="252"/>
      <c r="F1703" s="252"/>
      <c r="G1703" s="252"/>
      <c r="H1703" s="252"/>
      <c r="I1703" s="252"/>
      <c r="J1703" s="252"/>
      <c r="K1703" s="252"/>
      <c r="L1703" s="252"/>
      <c r="M1703" s="769"/>
      <c r="N1703" s="777"/>
    </row>
    <row r="1704" spans="2:14" x14ac:dyDescent="0.25">
      <c r="B1704" s="252"/>
      <c r="C1704" s="265"/>
      <c r="D1704" s="252"/>
      <c r="E1704" s="252"/>
      <c r="F1704" s="252"/>
      <c r="G1704" s="252"/>
      <c r="H1704" s="252"/>
      <c r="I1704" s="252"/>
      <c r="J1704" s="252"/>
      <c r="K1704" s="252"/>
      <c r="L1704" s="252"/>
      <c r="M1704" s="769"/>
      <c r="N1704" s="777"/>
    </row>
    <row r="1705" spans="2:14" x14ac:dyDescent="0.25">
      <c r="B1705" s="252"/>
      <c r="C1705" s="265"/>
      <c r="D1705" s="252"/>
      <c r="E1705" s="252"/>
      <c r="F1705" s="252"/>
      <c r="G1705" s="252"/>
      <c r="H1705" s="252"/>
      <c r="I1705" s="252"/>
      <c r="J1705" s="252"/>
      <c r="K1705" s="252"/>
      <c r="L1705" s="252"/>
      <c r="M1705" s="769"/>
      <c r="N1705" s="777"/>
    </row>
    <row r="1706" spans="2:14" x14ac:dyDescent="0.25">
      <c r="B1706" s="252"/>
      <c r="C1706" s="265"/>
      <c r="D1706" s="252"/>
      <c r="E1706" s="252"/>
      <c r="F1706" s="252"/>
      <c r="G1706" s="252"/>
      <c r="H1706" s="252"/>
      <c r="I1706" s="252"/>
      <c r="J1706" s="252"/>
      <c r="K1706" s="252"/>
      <c r="L1706" s="252"/>
      <c r="M1706" s="769"/>
      <c r="N1706" s="777"/>
    </row>
    <row r="1707" spans="2:14" x14ac:dyDescent="0.25">
      <c r="B1707" s="252"/>
      <c r="C1707" s="265"/>
      <c r="D1707" s="252"/>
      <c r="E1707" s="252"/>
      <c r="F1707" s="252"/>
      <c r="G1707" s="252"/>
      <c r="H1707" s="252"/>
      <c r="I1707" s="252"/>
      <c r="J1707" s="252"/>
      <c r="K1707" s="252"/>
      <c r="L1707" s="252"/>
      <c r="M1707" s="769"/>
      <c r="N1707" s="777"/>
    </row>
    <row r="1708" spans="2:14" x14ac:dyDescent="0.25">
      <c r="B1708" s="252"/>
      <c r="C1708" s="265"/>
      <c r="D1708" s="252"/>
      <c r="E1708" s="252"/>
      <c r="F1708" s="252"/>
      <c r="G1708" s="252"/>
      <c r="H1708" s="252"/>
      <c r="I1708" s="252"/>
      <c r="J1708" s="252"/>
      <c r="K1708" s="252"/>
      <c r="L1708" s="252"/>
      <c r="M1708" s="769"/>
      <c r="N1708" s="777"/>
    </row>
    <row r="1709" spans="2:14" x14ac:dyDescent="0.25">
      <c r="B1709" s="252"/>
      <c r="C1709" s="265"/>
      <c r="D1709" s="252"/>
      <c r="E1709" s="252"/>
      <c r="F1709" s="252"/>
      <c r="G1709" s="252"/>
      <c r="H1709" s="252"/>
      <c r="I1709" s="252"/>
      <c r="J1709" s="252"/>
      <c r="K1709" s="252"/>
      <c r="L1709" s="252"/>
      <c r="M1709" s="769"/>
      <c r="N1709" s="777"/>
    </row>
    <row r="1710" spans="2:14" x14ac:dyDescent="0.25">
      <c r="B1710" s="252"/>
      <c r="C1710" s="265"/>
      <c r="D1710" s="252"/>
      <c r="E1710" s="252"/>
      <c r="F1710" s="252"/>
      <c r="G1710" s="252"/>
      <c r="H1710" s="252"/>
      <c r="I1710" s="252"/>
      <c r="J1710" s="252"/>
      <c r="K1710" s="252"/>
      <c r="L1710" s="252"/>
      <c r="M1710" s="769"/>
      <c r="N1710" s="777"/>
    </row>
    <row r="1711" spans="2:14" x14ac:dyDescent="0.25">
      <c r="B1711" s="252"/>
      <c r="C1711" s="265"/>
      <c r="D1711" s="252"/>
      <c r="E1711" s="252"/>
      <c r="F1711" s="252"/>
      <c r="G1711" s="252"/>
      <c r="H1711" s="252"/>
      <c r="I1711" s="252"/>
      <c r="J1711" s="252"/>
      <c r="K1711" s="252"/>
      <c r="L1711" s="252"/>
      <c r="M1711" s="769"/>
      <c r="N1711" s="777"/>
    </row>
    <row r="1712" spans="2:14" x14ac:dyDescent="0.25">
      <c r="B1712" s="252"/>
      <c r="C1712" s="265"/>
      <c r="D1712" s="252"/>
      <c r="E1712" s="252"/>
      <c r="F1712" s="252"/>
      <c r="G1712" s="252"/>
      <c r="H1712" s="252"/>
      <c r="I1712" s="252"/>
      <c r="J1712" s="252"/>
      <c r="K1712" s="252"/>
      <c r="L1712" s="252"/>
      <c r="M1712" s="769"/>
      <c r="N1712" s="777"/>
    </row>
    <row r="1713" spans="2:14" x14ac:dyDescent="0.25">
      <c r="B1713" s="252"/>
      <c r="C1713" s="265"/>
      <c r="D1713" s="252"/>
      <c r="E1713" s="252"/>
      <c r="F1713" s="252"/>
      <c r="G1713" s="252"/>
      <c r="H1713" s="252"/>
      <c r="I1713" s="252"/>
      <c r="J1713" s="252"/>
      <c r="K1713" s="252"/>
      <c r="L1713" s="252"/>
      <c r="M1713" s="769"/>
      <c r="N1713" s="777"/>
    </row>
    <row r="1714" spans="2:14" x14ac:dyDescent="0.25">
      <c r="B1714" s="252"/>
      <c r="C1714" s="265"/>
      <c r="D1714" s="252"/>
      <c r="E1714" s="252"/>
      <c r="F1714" s="252"/>
      <c r="G1714" s="252"/>
      <c r="H1714" s="252"/>
      <c r="I1714" s="252"/>
      <c r="J1714" s="252"/>
      <c r="K1714" s="252"/>
      <c r="L1714" s="252"/>
      <c r="M1714" s="769"/>
      <c r="N1714" s="777"/>
    </row>
    <row r="1715" spans="2:14" x14ac:dyDescent="0.25">
      <c r="B1715" s="252"/>
      <c r="C1715" s="265"/>
      <c r="D1715" s="252"/>
      <c r="E1715" s="252"/>
      <c r="F1715" s="252"/>
      <c r="G1715" s="252"/>
      <c r="H1715" s="252"/>
      <c r="I1715" s="252"/>
      <c r="J1715" s="252"/>
      <c r="K1715" s="252"/>
      <c r="L1715" s="252"/>
      <c r="M1715" s="769"/>
      <c r="N1715" s="777"/>
    </row>
    <row r="1716" spans="2:14" x14ac:dyDescent="0.25">
      <c r="B1716" s="252"/>
      <c r="C1716" s="265"/>
      <c r="D1716" s="252"/>
      <c r="E1716" s="252"/>
      <c r="F1716" s="252"/>
      <c r="G1716" s="252"/>
      <c r="H1716" s="252"/>
      <c r="I1716" s="252"/>
      <c r="J1716" s="252"/>
      <c r="K1716" s="252"/>
      <c r="L1716" s="252"/>
      <c r="M1716" s="769"/>
      <c r="N1716" s="777"/>
    </row>
    <row r="1717" spans="2:14" x14ac:dyDescent="0.25">
      <c r="B1717" s="252"/>
      <c r="C1717" s="265"/>
      <c r="D1717" s="252"/>
      <c r="E1717" s="252"/>
      <c r="F1717" s="252"/>
      <c r="G1717" s="252"/>
      <c r="H1717" s="252"/>
      <c r="I1717" s="252"/>
      <c r="J1717" s="252"/>
      <c r="K1717" s="252"/>
      <c r="L1717" s="252"/>
      <c r="M1717" s="769"/>
      <c r="N1717" s="777"/>
    </row>
    <row r="1718" spans="2:14" x14ac:dyDescent="0.25">
      <c r="B1718" s="252"/>
      <c r="C1718" s="265"/>
      <c r="D1718" s="252"/>
      <c r="E1718" s="252"/>
      <c r="F1718" s="252"/>
      <c r="G1718" s="252"/>
      <c r="H1718" s="252"/>
      <c r="I1718" s="252"/>
      <c r="J1718" s="252"/>
      <c r="K1718" s="252"/>
      <c r="L1718" s="252"/>
      <c r="M1718" s="769"/>
      <c r="N1718" s="777"/>
    </row>
    <row r="1719" spans="2:14" x14ac:dyDescent="0.25">
      <c r="B1719" s="252"/>
      <c r="C1719" s="265"/>
      <c r="D1719" s="252"/>
      <c r="E1719" s="252"/>
      <c r="F1719" s="252"/>
      <c r="G1719" s="252"/>
      <c r="H1719" s="252"/>
      <c r="I1719" s="252"/>
      <c r="J1719" s="252"/>
      <c r="K1719" s="252"/>
      <c r="L1719" s="252"/>
      <c r="M1719" s="769"/>
      <c r="N1719" s="777"/>
    </row>
    <row r="1720" spans="2:14" x14ac:dyDescent="0.25">
      <c r="B1720" s="252"/>
      <c r="C1720" s="265"/>
      <c r="D1720" s="252"/>
      <c r="E1720" s="252"/>
      <c r="F1720" s="252"/>
      <c r="G1720" s="252"/>
      <c r="H1720" s="252"/>
      <c r="I1720" s="252"/>
      <c r="J1720" s="252"/>
      <c r="K1720" s="252"/>
      <c r="L1720" s="252"/>
      <c r="M1720" s="769"/>
      <c r="N1720" s="777"/>
    </row>
    <row r="1721" spans="2:14" x14ac:dyDescent="0.25">
      <c r="B1721" s="252"/>
      <c r="C1721" s="265"/>
      <c r="D1721" s="252"/>
      <c r="E1721" s="252"/>
      <c r="F1721" s="252"/>
      <c r="G1721" s="252"/>
      <c r="H1721" s="252"/>
      <c r="I1721" s="252"/>
      <c r="J1721" s="252"/>
      <c r="K1721" s="252"/>
      <c r="L1721" s="252"/>
      <c r="M1721" s="769"/>
      <c r="N1721" s="777"/>
    </row>
    <row r="1722" spans="2:14" x14ac:dyDescent="0.25">
      <c r="B1722" s="252"/>
      <c r="C1722" s="265"/>
      <c r="D1722" s="252"/>
      <c r="E1722" s="252"/>
      <c r="F1722" s="252"/>
      <c r="G1722" s="252"/>
      <c r="H1722" s="252"/>
      <c r="I1722" s="252"/>
      <c r="J1722" s="252"/>
      <c r="K1722" s="252"/>
      <c r="L1722" s="252"/>
      <c r="M1722" s="769"/>
      <c r="N1722" s="777"/>
    </row>
    <row r="1723" spans="2:14" x14ac:dyDescent="0.25">
      <c r="B1723" s="252"/>
      <c r="C1723" s="265"/>
      <c r="D1723" s="252"/>
      <c r="E1723" s="252"/>
      <c r="F1723" s="252"/>
      <c r="G1723" s="252"/>
      <c r="H1723" s="252"/>
      <c r="I1723" s="252"/>
      <c r="J1723" s="252"/>
      <c r="K1723" s="252"/>
      <c r="L1723" s="252"/>
      <c r="M1723" s="769"/>
      <c r="N1723" s="777"/>
    </row>
    <row r="1724" spans="2:14" x14ac:dyDescent="0.25">
      <c r="B1724" s="252"/>
      <c r="C1724" s="265"/>
      <c r="D1724" s="252"/>
      <c r="E1724" s="252"/>
      <c r="F1724" s="252"/>
      <c r="G1724" s="252"/>
      <c r="H1724" s="252"/>
      <c r="I1724" s="252"/>
      <c r="J1724" s="252"/>
      <c r="K1724" s="252"/>
      <c r="L1724" s="252"/>
      <c r="M1724" s="769"/>
      <c r="N1724" s="777"/>
    </row>
    <row r="1725" spans="2:14" x14ac:dyDescent="0.25">
      <c r="B1725" s="252"/>
      <c r="C1725" s="265"/>
      <c r="D1725" s="252"/>
      <c r="E1725" s="252"/>
      <c r="F1725" s="252"/>
      <c r="G1725" s="252"/>
      <c r="H1725" s="252"/>
      <c r="I1725" s="252"/>
      <c r="J1725" s="252"/>
      <c r="K1725" s="252"/>
      <c r="L1725" s="252"/>
      <c r="M1725" s="769"/>
      <c r="N1725" s="777"/>
    </row>
    <row r="1726" spans="2:14" x14ac:dyDescent="0.25">
      <c r="B1726" s="252"/>
      <c r="C1726" s="265"/>
      <c r="D1726" s="252"/>
      <c r="E1726" s="252"/>
      <c r="F1726" s="252"/>
      <c r="G1726" s="252"/>
      <c r="H1726" s="252"/>
      <c r="I1726" s="252"/>
      <c r="J1726" s="252"/>
      <c r="K1726" s="252"/>
      <c r="L1726" s="252"/>
      <c r="M1726" s="769"/>
      <c r="N1726" s="777"/>
    </row>
    <row r="1727" spans="2:14" x14ac:dyDescent="0.25">
      <c r="B1727" s="252"/>
      <c r="C1727" s="265"/>
      <c r="D1727" s="252"/>
      <c r="E1727" s="252"/>
      <c r="F1727" s="252"/>
      <c r="G1727" s="252"/>
      <c r="H1727" s="252"/>
      <c r="I1727" s="252"/>
      <c r="J1727" s="252"/>
      <c r="K1727" s="252"/>
      <c r="L1727" s="252"/>
      <c r="M1727" s="769"/>
      <c r="N1727" s="777"/>
    </row>
    <row r="1728" spans="2:14" x14ac:dyDescent="0.25">
      <c r="B1728" s="252"/>
      <c r="C1728" s="265"/>
      <c r="D1728" s="252"/>
      <c r="E1728" s="252"/>
      <c r="F1728" s="252"/>
      <c r="G1728" s="252"/>
      <c r="H1728" s="252"/>
      <c r="I1728" s="252"/>
      <c r="J1728" s="252"/>
      <c r="K1728" s="252"/>
      <c r="L1728" s="252"/>
      <c r="M1728" s="769"/>
      <c r="N1728" s="777"/>
    </row>
    <row r="1729" spans="2:14" x14ac:dyDescent="0.25">
      <c r="B1729" s="252"/>
      <c r="C1729" s="265"/>
      <c r="D1729" s="252"/>
      <c r="E1729" s="252"/>
      <c r="F1729" s="252"/>
      <c r="G1729" s="252"/>
      <c r="H1729" s="252"/>
      <c r="I1729" s="252"/>
      <c r="J1729" s="252"/>
      <c r="K1729" s="252"/>
      <c r="L1729" s="252"/>
      <c r="M1729" s="769"/>
      <c r="N1729" s="777"/>
    </row>
    <row r="1730" spans="2:14" x14ac:dyDescent="0.25">
      <c r="B1730" s="252"/>
      <c r="C1730" s="265"/>
      <c r="D1730" s="252"/>
      <c r="E1730" s="252"/>
      <c r="F1730" s="252"/>
      <c r="G1730" s="252"/>
      <c r="H1730" s="252"/>
      <c r="I1730" s="252"/>
      <c r="J1730" s="252"/>
      <c r="K1730" s="252"/>
      <c r="L1730" s="252"/>
      <c r="M1730" s="769"/>
      <c r="N1730" s="777"/>
    </row>
    <row r="1731" spans="2:14" x14ac:dyDescent="0.25">
      <c r="B1731" s="252"/>
      <c r="C1731" s="265"/>
      <c r="D1731" s="252"/>
      <c r="E1731" s="252"/>
      <c r="F1731" s="252"/>
      <c r="G1731" s="252"/>
      <c r="H1731" s="252"/>
      <c r="I1731" s="252"/>
      <c r="J1731" s="252"/>
      <c r="K1731" s="252"/>
      <c r="L1731" s="252"/>
      <c r="M1731" s="769"/>
      <c r="N1731" s="777"/>
    </row>
    <row r="1732" spans="2:14" x14ac:dyDescent="0.25">
      <c r="B1732" s="252"/>
      <c r="C1732" s="265"/>
      <c r="D1732" s="252"/>
      <c r="E1732" s="252"/>
      <c r="F1732" s="252"/>
      <c r="G1732" s="252"/>
      <c r="H1732" s="252"/>
      <c r="I1732" s="252"/>
      <c r="J1732" s="252"/>
      <c r="K1732" s="252"/>
      <c r="L1732" s="252"/>
      <c r="M1732" s="769"/>
      <c r="N1732" s="777"/>
    </row>
    <row r="1733" spans="2:14" x14ac:dyDescent="0.25">
      <c r="B1733" s="252"/>
      <c r="C1733" s="265"/>
      <c r="D1733" s="252"/>
      <c r="E1733" s="252"/>
      <c r="F1733" s="252"/>
      <c r="G1733" s="252"/>
      <c r="H1733" s="252"/>
      <c r="I1733" s="252"/>
      <c r="J1733" s="252"/>
      <c r="K1733" s="252"/>
      <c r="L1733" s="252"/>
      <c r="M1733" s="769"/>
      <c r="N1733" s="777"/>
    </row>
    <row r="1734" spans="2:14" x14ac:dyDescent="0.25">
      <c r="B1734" s="252"/>
      <c r="C1734" s="265"/>
      <c r="D1734" s="252"/>
      <c r="E1734" s="252"/>
      <c r="F1734" s="252"/>
      <c r="G1734" s="252"/>
      <c r="H1734" s="252"/>
      <c r="I1734" s="252"/>
      <c r="J1734" s="252"/>
      <c r="K1734" s="252"/>
      <c r="L1734" s="252"/>
      <c r="M1734" s="769"/>
      <c r="N1734" s="777"/>
    </row>
    <row r="1735" spans="2:14" x14ac:dyDescent="0.25">
      <c r="B1735" s="252"/>
      <c r="C1735" s="265"/>
      <c r="D1735" s="252"/>
      <c r="E1735" s="252"/>
      <c r="F1735" s="252"/>
      <c r="G1735" s="252"/>
      <c r="H1735" s="252"/>
      <c r="I1735" s="252"/>
      <c r="J1735" s="252"/>
      <c r="K1735" s="252"/>
      <c r="L1735" s="252"/>
      <c r="M1735" s="769"/>
      <c r="N1735" s="777"/>
    </row>
    <row r="1736" spans="2:14" x14ac:dyDescent="0.25">
      <c r="B1736" s="252"/>
      <c r="C1736" s="265"/>
      <c r="D1736" s="252"/>
      <c r="E1736" s="252"/>
      <c r="F1736" s="252"/>
      <c r="G1736" s="252"/>
      <c r="H1736" s="252"/>
      <c r="I1736" s="252"/>
      <c r="J1736" s="252"/>
      <c r="K1736" s="252"/>
      <c r="L1736" s="252"/>
      <c r="M1736" s="769"/>
      <c r="N1736" s="777"/>
    </row>
    <row r="1737" spans="2:14" x14ac:dyDescent="0.25">
      <c r="B1737" s="252"/>
      <c r="C1737" s="265"/>
      <c r="D1737" s="252"/>
      <c r="E1737" s="252"/>
      <c r="F1737" s="252"/>
      <c r="G1737" s="252"/>
      <c r="H1737" s="252"/>
      <c r="I1737" s="252"/>
      <c r="J1737" s="252"/>
      <c r="K1737" s="252"/>
      <c r="L1737" s="252"/>
      <c r="M1737" s="769"/>
      <c r="N1737" s="777"/>
    </row>
    <row r="1738" spans="2:14" x14ac:dyDescent="0.25">
      <c r="B1738" s="252"/>
      <c r="C1738" s="265"/>
      <c r="D1738" s="252"/>
      <c r="E1738" s="252"/>
      <c r="F1738" s="252"/>
      <c r="G1738" s="252"/>
      <c r="H1738" s="252"/>
      <c r="I1738" s="252"/>
      <c r="J1738" s="252"/>
      <c r="K1738" s="252"/>
      <c r="L1738" s="252"/>
      <c r="M1738" s="769"/>
      <c r="N1738" s="777"/>
    </row>
    <row r="1739" spans="2:14" x14ac:dyDescent="0.25">
      <c r="B1739" s="252"/>
      <c r="C1739" s="265"/>
      <c r="D1739" s="252"/>
      <c r="E1739" s="252"/>
      <c r="F1739" s="252"/>
      <c r="G1739" s="252"/>
      <c r="H1739" s="252"/>
      <c r="I1739" s="252"/>
      <c r="J1739" s="252"/>
      <c r="K1739" s="252"/>
      <c r="L1739" s="252"/>
      <c r="M1739" s="769"/>
      <c r="N1739" s="777"/>
    </row>
    <row r="1740" spans="2:14" x14ac:dyDescent="0.25">
      <c r="B1740" s="252"/>
      <c r="C1740" s="265"/>
      <c r="D1740" s="252"/>
      <c r="E1740" s="252"/>
      <c r="F1740" s="252"/>
      <c r="G1740" s="252"/>
      <c r="H1740" s="252"/>
      <c r="I1740" s="252"/>
      <c r="J1740" s="252"/>
      <c r="K1740" s="252"/>
      <c r="L1740" s="252"/>
      <c r="M1740" s="769"/>
      <c r="N1740" s="777"/>
    </row>
    <row r="1741" spans="2:14" x14ac:dyDescent="0.25">
      <c r="B1741" s="252"/>
      <c r="C1741" s="265"/>
      <c r="D1741" s="252"/>
      <c r="E1741" s="252"/>
      <c r="F1741" s="252"/>
      <c r="G1741" s="252"/>
      <c r="H1741" s="252"/>
      <c r="I1741" s="252"/>
      <c r="J1741" s="252"/>
      <c r="K1741" s="252"/>
      <c r="L1741" s="252"/>
      <c r="M1741" s="769"/>
      <c r="N1741" s="777"/>
    </row>
    <row r="1742" spans="2:14" x14ac:dyDescent="0.25">
      <c r="B1742" s="252"/>
      <c r="C1742" s="265"/>
      <c r="D1742" s="252"/>
      <c r="E1742" s="252"/>
      <c r="F1742" s="252"/>
      <c r="G1742" s="252"/>
      <c r="H1742" s="252"/>
      <c r="I1742" s="252"/>
      <c r="J1742" s="252"/>
      <c r="K1742" s="252"/>
      <c r="L1742" s="252"/>
      <c r="M1742" s="769"/>
      <c r="N1742" s="777"/>
    </row>
    <row r="1743" spans="2:14" x14ac:dyDescent="0.25">
      <c r="B1743" s="252"/>
      <c r="C1743" s="265"/>
      <c r="D1743" s="252"/>
      <c r="E1743" s="252"/>
      <c r="F1743" s="252"/>
      <c r="G1743" s="252"/>
      <c r="H1743" s="252"/>
      <c r="I1743" s="252"/>
      <c r="J1743" s="252"/>
      <c r="K1743" s="252"/>
      <c r="L1743" s="252"/>
      <c r="M1743" s="769"/>
      <c r="N1743" s="777"/>
    </row>
    <row r="1744" spans="2:14" x14ac:dyDescent="0.25">
      <c r="B1744" s="252"/>
      <c r="C1744" s="265"/>
      <c r="D1744" s="252"/>
      <c r="E1744" s="252"/>
      <c r="F1744" s="252"/>
      <c r="G1744" s="252"/>
      <c r="H1744" s="252"/>
      <c r="I1744" s="252"/>
      <c r="J1744" s="252"/>
      <c r="K1744" s="252"/>
      <c r="L1744" s="252"/>
    </row>
    <row r="1745" spans="2:12" x14ac:dyDescent="0.25">
      <c r="B1745" s="252"/>
      <c r="C1745" s="265"/>
      <c r="D1745" s="252"/>
      <c r="E1745" s="252"/>
      <c r="F1745" s="252"/>
      <c r="G1745" s="252"/>
      <c r="H1745" s="252"/>
      <c r="I1745" s="252"/>
      <c r="J1745" s="252"/>
      <c r="K1745" s="252"/>
      <c r="L1745" s="252"/>
    </row>
    <row r="1746" spans="2:12" x14ac:dyDescent="0.25">
      <c r="B1746" s="252"/>
      <c r="C1746" s="265"/>
      <c r="D1746" s="252"/>
      <c r="E1746" s="252"/>
      <c r="F1746" s="252"/>
      <c r="G1746" s="252"/>
      <c r="H1746" s="252"/>
      <c r="I1746" s="252"/>
      <c r="J1746" s="252"/>
      <c r="K1746" s="252"/>
      <c r="L1746" s="252"/>
    </row>
    <row r="1747" spans="2:12" x14ac:dyDescent="0.25">
      <c r="B1747" s="252"/>
      <c r="C1747" s="265"/>
      <c r="D1747" s="252"/>
      <c r="E1747" s="252"/>
      <c r="F1747" s="252"/>
      <c r="G1747" s="252"/>
      <c r="H1747" s="252"/>
      <c r="I1747" s="252"/>
      <c r="J1747" s="252"/>
      <c r="K1747" s="252"/>
      <c r="L1747" s="252"/>
    </row>
    <row r="1748" spans="2:12" x14ac:dyDescent="0.25">
      <c r="B1748" s="252"/>
      <c r="C1748" s="265"/>
      <c r="D1748" s="252"/>
      <c r="E1748" s="252"/>
      <c r="F1748" s="252"/>
      <c r="G1748" s="252"/>
      <c r="H1748" s="252"/>
      <c r="I1748" s="252"/>
      <c r="J1748" s="252"/>
      <c r="K1748" s="252"/>
      <c r="L1748" s="252"/>
    </row>
    <row r="1749" spans="2:12" x14ac:dyDescent="0.25">
      <c r="B1749" s="252"/>
      <c r="C1749" s="265"/>
      <c r="D1749" s="252"/>
      <c r="E1749" s="252"/>
      <c r="F1749" s="252"/>
      <c r="G1749" s="252"/>
      <c r="H1749" s="252"/>
      <c r="I1749" s="252"/>
      <c r="J1749" s="252"/>
      <c r="K1749" s="252"/>
      <c r="L1749" s="252"/>
    </row>
    <row r="1750" spans="2:12" x14ac:dyDescent="0.25">
      <c r="B1750" s="252"/>
      <c r="C1750" s="265"/>
      <c r="D1750" s="252"/>
      <c r="E1750" s="252"/>
      <c r="F1750" s="252"/>
      <c r="G1750" s="252"/>
      <c r="H1750" s="252"/>
      <c r="I1750" s="252"/>
      <c r="J1750" s="252"/>
      <c r="K1750" s="252"/>
      <c r="L1750" s="252"/>
    </row>
    <row r="1751" spans="2:12" x14ac:dyDescent="0.25">
      <c r="B1751" s="252"/>
      <c r="C1751" s="265"/>
      <c r="D1751" s="252"/>
      <c r="E1751" s="252"/>
      <c r="F1751" s="252"/>
      <c r="G1751" s="252"/>
      <c r="H1751" s="252"/>
      <c r="I1751" s="252"/>
      <c r="J1751" s="252"/>
      <c r="K1751" s="252"/>
      <c r="L1751" s="252"/>
    </row>
    <row r="1752" spans="2:12" x14ac:dyDescent="0.25">
      <c r="B1752" s="252"/>
      <c r="C1752" s="265"/>
      <c r="D1752" s="252"/>
      <c r="E1752" s="252"/>
      <c r="F1752" s="252"/>
      <c r="G1752" s="252"/>
      <c r="H1752" s="252"/>
      <c r="I1752" s="252"/>
      <c r="J1752" s="252"/>
      <c r="K1752" s="252"/>
      <c r="L1752" s="252"/>
    </row>
    <row r="1753" spans="2:12" x14ac:dyDescent="0.25">
      <c r="B1753" s="252"/>
      <c r="C1753" s="265"/>
      <c r="D1753" s="252"/>
      <c r="E1753" s="252"/>
      <c r="F1753" s="252"/>
      <c r="G1753" s="252"/>
      <c r="H1753" s="252"/>
      <c r="I1753" s="252"/>
      <c r="J1753" s="252"/>
      <c r="K1753" s="252"/>
      <c r="L1753" s="252"/>
    </row>
    <row r="1754" spans="2:12" x14ac:dyDescent="0.25">
      <c r="B1754" s="252"/>
      <c r="C1754" s="265"/>
      <c r="D1754" s="252"/>
      <c r="E1754" s="252"/>
      <c r="F1754" s="252"/>
      <c r="G1754" s="252"/>
      <c r="H1754" s="252"/>
      <c r="I1754" s="252"/>
      <c r="J1754" s="252"/>
      <c r="K1754" s="252"/>
      <c r="L1754" s="252"/>
    </row>
    <row r="1755" spans="2:12" x14ac:dyDescent="0.25">
      <c r="B1755" s="252"/>
      <c r="C1755" s="265"/>
      <c r="D1755" s="252"/>
      <c r="E1755" s="252"/>
      <c r="F1755" s="252"/>
      <c r="G1755" s="252"/>
      <c r="H1755" s="252"/>
      <c r="I1755" s="252"/>
      <c r="J1755" s="252"/>
      <c r="K1755" s="252"/>
      <c r="L1755" s="252"/>
    </row>
    <row r="1756" spans="2:12" x14ac:dyDescent="0.25">
      <c r="B1756" s="252"/>
      <c r="C1756" s="265"/>
      <c r="D1756" s="252"/>
      <c r="E1756" s="252"/>
      <c r="F1756" s="252"/>
      <c r="G1756" s="252"/>
      <c r="H1756" s="252"/>
      <c r="I1756" s="252"/>
      <c r="J1756" s="252"/>
      <c r="K1756" s="252"/>
      <c r="L1756" s="252"/>
    </row>
    <row r="1757" spans="2:12" x14ac:dyDescent="0.25">
      <c r="B1757" s="252"/>
      <c r="C1757" s="265"/>
      <c r="D1757" s="252"/>
      <c r="E1757" s="252"/>
      <c r="F1757" s="252"/>
      <c r="G1757" s="252"/>
      <c r="H1757" s="252"/>
      <c r="I1757" s="252"/>
      <c r="J1757" s="252"/>
      <c r="K1757" s="252"/>
      <c r="L1757" s="252"/>
    </row>
    <row r="1758" spans="2:12" x14ac:dyDescent="0.25">
      <c r="B1758" s="252"/>
      <c r="C1758" s="265"/>
      <c r="D1758" s="252"/>
      <c r="E1758" s="252"/>
      <c r="F1758" s="252"/>
      <c r="G1758" s="252"/>
      <c r="H1758" s="252"/>
      <c r="I1758" s="252"/>
      <c r="J1758" s="252"/>
      <c r="K1758" s="252"/>
      <c r="L1758" s="252"/>
    </row>
    <row r="1759" spans="2:12" x14ac:dyDescent="0.25">
      <c r="B1759" s="252"/>
      <c r="C1759" s="265"/>
      <c r="D1759" s="252"/>
      <c r="E1759" s="252"/>
      <c r="F1759" s="252"/>
      <c r="G1759" s="252"/>
      <c r="H1759" s="252"/>
      <c r="I1759" s="252"/>
      <c r="J1759" s="252"/>
      <c r="K1759" s="252"/>
      <c r="L1759" s="252"/>
    </row>
    <row r="1760" spans="2:12" x14ac:dyDescent="0.25">
      <c r="B1760" s="252"/>
      <c r="C1760" s="265"/>
      <c r="D1760" s="252"/>
      <c r="E1760" s="252"/>
      <c r="F1760" s="252"/>
      <c r="G1760" s="252"/>
      <c r="H1760" s="252"/>
      <c r="I1760" s="252"/>
      <c r="J1760" s="252"/>
      <c r="K1760" s="252"/>
      <c r="L1760" s="252"/>
    </row>
    <row r="1761" spans="2:12" x14ac:dyDescent="0.25">
      <c r="B1761" s="252"/>
      <c r="C1761" s="265"/>
      <c r="D1761" s="252"/>
      <c r="E1761" s="252"/>
      <c r="F1761" s="252"/>
      <c r="G1761" s="252"/>
      <c r="H1761" s="252"/>
      <c r="I1761" s="252"/>
      <c r="J1761" s="252"/>
      <c r="K1761" s="252"/>
      <c r="L1761" s="252"/>
    </row>
    <row r="1762" spans="2:12" x14ac:dyDescent="0.25">
      <c r="B1762" s="252"/>
      <c r="C1762" s="265"/>
      <c r="D1762" s="252"/>
      <c r="E1762" s="252"/>
      <c r="F1762" s="252"/>
      <c r="G1762" s="252"/>
      <c r="H1762" s="252"/>
      <c r="I1762" s="252"/>
      <c r="J1762" s="252"/>
      <c r="K1762" s="252"/>
      <c r="L1762" s="252"/>
    </row>
    <row r="1763" spans="2:12" x14ac:dyDescent="0.25">
      <c r="B1763" s="252"/>
      <c r="C1763" s="265"/>
      <c r="D1763" s="252"/>
      <c r="E1763" s="252"/>
      <c r="F1763" s="252"/>
      <c r="G1763" s="252"/>
      <c r="H1763" s="252"/>
      <c r="I1763" s="252"/>
      <c r="J1763" s="252"/>
      <c r="K1763" s="252"/>
      <c r="L1763" s="252"/>
    </row>
    <row r="1764" spans="2:12" x14ac:dyDescent="0.25">
      <c r="B1764" s="252"/>
      <c r="C1764" s="265"/>
      <c r="D1764" s="252"/>
      <c r="E1764" s="252"/>
      <c r="F1764" s="252"/>
      <c r="G1764" s="252"/>
      <c r="H1764" s="252"/>
      <c r="I1764" s="252"/>
      <c r="J1764" s="252"/>
      <c r="K1764" s="252"/>
      <c r="L1764" s="252"/>
    </row>
    <row r="1765" spans="2:12" x14ac:dyDescent="0.25">
      <c r="B1765" s="252"/>
      <c r="C1765" s="265"/>
      <c r="D1765" s="252"/>
      <c r="E1765" s="252"/>
      <c r="F1765" s="252"/>
      <c r="G1765" s="252"/>
      <c r="H1765" s="252"/>
      <c r="I1765" s="252"/>
      <c r="J1765" s="252"/>
      <c r="K1765" s="252"/>
      <c r="L1765" s="252"/>
    </row>
    <row r="1766" spans="2:12" x14ac:dyDescent="0.25">
      <c r="B1766" s="252"/>
      <c r="C1766" s="265"/>
      <c r="D1766" s="252"/>
      <c r="E1766" s="252"/>
      <c r="F1766" s="252"/>
      <c r="G1766" s="252"/>
      <c r="H1766" s="252"/>
      <c r="I1766" s="252"/>
      <c r="J1766" s="252"/>
      <c r="K1766" s="252"/>
      <c r="L1766" s="252"/>
    </row>
    <row r="1767" spans="2:12" x14ac:dyDescent="0.25">
      <c r="B1767" s="252"/>
      <c r="C1767" s="265"/>
      <c r="D1767" s="252"/>
      <c r="E1767" s="252"/>
      <c r="F1767" s="252"/>
      <c r="G1767" s="252"/>
      <c r="H1767" s="252"/>
      <c r="I1767" s="252"/>
      <c r="J1767" s="252"/>
      <c r="K1767" s="252"/>
      <c r="L1767" s="252"/>
    </row>
    <row r="1768" spans="2:12" x14ac:dyDescent="0.25">
      <c r="B1768" s="252"/>
      <c r="C1768" s="265"/>
      <c r="D1768" s="252"/>
      <c r="E1768" s="252"/>
      <c r="F1768" s="252"/>
      <c r="G1768" s="252"/>
      <c r="H1768" s="252"/>
      <c r="I1768" s="252"/>
      <c r="J1768" s="252"/>
      <c r="K1768" s="252"/>
      <c r="L1768" s="252"/>
    </row>
    <row r="1769" spans="2:12" x14ac:dyDescent="0.25">
      <c r="B1769" s="252"/>
      <c r="C1769" s="265"/>
      <c r="D1769" s="252"/>
      <c r="E1769" s="252"/>
      <c r="F1769" s="252"/>
      <c r="G1769" s="252"/>
      <c r="H1769" s="252"/>
      <c r="I1769" s="252"/>
      <c r="J1769" s="252"/>
      <c r="K1769" s="252"/>
      <c r="L1769" s="252"/>
    </row>
    <row r="1770" spans="2:12" x14ac:dyDescent="0.25">
      <c r="B1770" s="252"/>
      <c r="C1770" s="265"/>
      <c r="D1770" s="252"/>
      <c r="E1770" s="252"/>
      <c r="F1770" s="252"/>
      <c r="G1770" s="252"/>
      <c r="H1770" s="252"/>
      <c r="I1770" s="252"/>
      <c r="J1770" s="252"/>
      <c r="K1770" s="252"/>
      <c r="L1770" s="252"/>
    </row>
    <row r="1771" spans="2:12" x14ac:dyDescent="0.25">
      <c r="B1771" s="252"/>
      <c r="C1771" s="265"/>
      <c r="D1771" s="252"/>
      <c r="E1771" s="252"/>
      <c r="F1771" s="252"/>
      <c r="G1771" s="252"/>
      <c r="H1771" s="252"/>
      <c r="I1771" s="252"/>
      <c r="J1771" s="252"/>
      <c r="K1771" s="252"/>
      <c r="L1771" s="252"/>
    </row>
    <row r="1772" spans="2:12" x14ac:dyDescent="0.25">
      <c r="B1772" s="252"/>
      <c r="C1772" s="265"/>
      <c r="D1772" s="252"/>
      <c r="E1772" s="252"/>
      <c r="F1772" s="252"/>
      <c r="G1772" s="252"/>
      <c r="H1772" s="252"/>
      <c r="I1772" s="252"/>
      <c r="J1772" s="252"/>
      <c r="K1772" s="252"/>
      <c r="L1772" s="252"/>
    </row>
    <row r="1773" spans="2:12" x14ac:dyDescent="0.25">
      <c r="B1773" s="252"/>
      <c r="C1773" s="265"/>
      <c r="D1773" s="252"/>
      <c r="E1773" s="252"/>
      <c r="F1773" s="252"/>
      <c r="G1773" s="252"/>
      <c r="H1773" s="252"/>
      <c r="I1773" s="252"/>
      <c r="J1773" s="252"/>
      <c r="K1773" s="252"/>
      <c r="L1773" s="252"/>
    </row>
    <row r="1774" spans="2:12" x14ac:dyDescent="0.25">
      <c r="B1774" s="252"/>
      <c r="C1774" s="265"/>
      <c r="D1774" s="252"/>
      <c r="E1774" s="252"/>
      <c r="F1774" s="252"/>
      <c r="G1774" s="252"/>
      <c r="H1774" s="252"/>
      <c r="I1774" s="252"/>
      <c r="J1774" s="252"/>
      <c r="K1774" s="252"/>
      <c r="L1774" s="252"/>
    </row>
    <row r="1775" spans="2:12" x14ac:dyDescent="0.25">
      <c r="B1775" s="252"/>
      <c r="C1775" s="265"/>
      <c r="D1775" s="252"/>
      <c r="E1775" s="252"/>
      <c r="F1775" s="252"/>
      <c r="G1775" s="252"/>
      <c r="H1775" s="252"/>
      <c r="I1775" s="252"/>
      <c r="J1775" s="252"/>
      <c r="K1775" s="252"/>
      <c r="L1775" s="252"/>
    </row>
    <row r="1776" spans="2:12" x14ac:dyDescent="0.25">
      <c r="B1776" s="252"/>
      <c r="C1776" s="265"/>
      <c r="D1776" s="252"/>
      <c r="E1776" s="252"/>
      <c r="F1776" s="252"/>
      <c r="G1776" s="252"/>
      <c r="H1776" s="252"/>
      <c r="I1776" s="252"/>
      <c r="J1776" s="252"/>
      <c r="K1776" s="252"/>
      <c r="L1776" s="252"/>
    </row>
    <row r="1777" spans="2:12" x14ac:dyDescent="0.25">
      <c r="B1777" s="252"/>
      <c r="C1777" s="265"/>
      <c r="D1777" s="252"/>
      <c r="E1777" s="252"/>
      <c r="F1777" s="252"/>
      <c r="G1777" s="252"/>
      <c r="H1777" s="252"/>
      <c r="I1777" s="252"/>
      <c r="J1777" s="252"/>
      <c r="K1777" s="252"/>
      <c r="L1777" s="252"/>
    </row>
    <row r="1778" spans="2:12" x14ac:dyDescent="0.25">
      <c r="B1778" s="252"/>
      <c r="C1778" s="265"/>
      <c r="D1778" s="252"/>
      <c r="E1778" s="252"/>
      <c r="F1778" s="252"/>
      <c r="G1778" s="252"/>
      <c r="H1778" s="252"/>
      <c r="I1778" s="252"/>
      <c r="J1778" s="252"/>
      <c r="K1778" s="252"/>
      <c r="L1778" s="252"/>
    </row>
    <row r="1779" spans="2:12" x14ac:dyDescent="0.25">
      <c r="B1779" s="252"/>
      <c r="C1779" s="265"/>
      <c r="D1779" s="252"/>
      <c r="E1779" s="252"/>
      <c r="F1779" s="252"/>
      <c r="G1779" s="252"/>
      <c r="H1779" s="252"/>
      <c r="I1779" s="252"/>
      <c r="J1779" s="252"/>
      <c r="K1779" s="252"/>
      <c r="L1779" s="252"/>
    </row>
    <row r="1780" spans="2:12" x14ac:dyDescent="0.25">
      <c r="B1780" s="252"/>
      <c r="C1780" s="265"/>
      <c r="D1780" s="252"/>
      <c r="E1780" s="252"/>
      <c r="F1780" s="252"/>
      <c r="G1780" s="252"/>
      <c r="H1780" s="252"/>
      <c r="I1780" s="252"/>
      <c r="J1780" s="252"/>
      <c r="K1780" s="252"/>
      <c r="L1780" s="252"/>
    </row>
    <row r="1781" spans="2:12" x14ac:dyDescent="0.25">
      <c r="B1781" s="252"/>
      <c r="C1781" s="265"/>
      <c r="D1781" s="252"/>
      <c r="E1781" s="252"/>
      <c r="F1781" s="252"/>
      <c r="G1781" s="252"/>
      <c r="H1781" s="252"/>
      <c r="I1781" s="252"/>
      <c r="J1781" s="252"/>
      <c r="K1781" s="252"/>
      <c r="L1781" s="252"/>
    </row>
    <row r="1782" spans="2:12" x14ac:dyDescent="0.25">
      <c r="B1782" s="252"/>
      <c r="C1782" s="265"/>
      <c r="D1782" s="252"/>
      <c r="E1782" s="252"/>
      <c r="F1782" s="252"/>
      <c r="G1782" s="252"/>
      <c r="H1782" s="252"/>
      <c r="I1782" s="252"/>
      <c r="J1782" s="252"/>
      <c r="K1782" s="252"/>
      <c r="L1782" s="252"/>
    </row>
    <row r="1783" spans="2:12" x14ac:dyDescent="0.25">
      <c r="B1783" s="252"/>
      <c r="C1783" s="265"/>
      <c r="D1783" s="252"/>
      <c r="E1783" s="252"/>
      <c r="F1783" s="252"/>
      <c r="G1783" s="252"/>
      <c r="H1783" s="252"/>
      <c r="I1783" s="252"/>
      <c r="J1783" s="252"/>
      <c r="K1783" s="252"/>
      <c r="L1783" s="252"/>
    </row>
    <row r="1784" spans="2:12" x14ac:dyDescent="0.25">
      <c r="B1784" s="252"/>
      <c r="C1784" s="265"/>
      <c r="D1784" s="252"/>
      <c r="E1784" s="252"/>
      <c r="F1784" s="252"/>
      <c r="G1784" s="252"/>
      <c r="H1784" s="252"/>
      <c r="I1784" s="252"/>
      <c r="J1784" s="252"/>
      <c r="K1784" s="252"/>
      <c r="L1784" s="252"/>
    </row>
    <row r="1785" spans="2:12" x14ac:dyDescent="0.25">
      <c r="B1785" s="252"/>
      <c r="C1785" s="265"/>
      <c r="D1785" s="252"/>
      <c r="E1785" s="252"/>
      <c r="F1785" s="252"/>
      <c r="G1785" s="252"/>
      <c r="H1785" s="252"/>
      <c r="I1785" s="252"/>
      <c r="J1785" s="252"/>
      <c r="K1785" s="252"/>
      <c r="L1785" s="252"/>
    </row>
    <row r="1786" spans="2:12" x14ac:dyDescent="0.25">
      <c r="B1786" s="252"/>
      <c r="C1786" s="265"/>
      <c r="D1786" s="252"/>
      <c r="E1786" s="252"/>
      <c r="F1786" s="252"/>
      <c r="G1786" s="252"/>
      <c r="H1786" s="252"/>
      <c r="I1786" s="252"/>
      <c r="J1786" s="252"/>
      <c r="K1786" s="252"/>
      <c r="L1786" s="252"/>
    </row>
    <row r="1787" spans="2:12" x14ac:dyDescent="0.25">
      <c r="B1787" s="252"/>
      <c r="C1787" s="265"/>
      <c r="D1787" s="252"/>
      <c r="E1787" s="252"/>
      <c r="F1787" s="252"/>
      <c r="G1787" s="252"/>
      <c r="H1787" s="252"/>
      <c r="I1787" s="252"/>
      <c r="J1787" s="252"/>
      <c r="K1787" s="252"/>
      <c r="L1787" s="252"/>
    </row>
    <row r="1788" spans="2:12" x14ac:dyDescent="0.25">
      <c r="B1788" s="252"/>
      <c r="C1788" s="265"/>
      <c r="D1788" s="252"/>
      <c r="E1788" s="252"/>
      <c r="F1788" s="252"/>
      <c r="G1788" s="252"/>
      <c r="H1788" s="252"/>
      <c r="I1788" s="252"/>
      <c r="J1788" s="252"/>
      <c r="K1788" s="252"/>
      <c r="L1788" s="252"/>
    </row>
    <row r="1789" spans="2:12" x14ac:dyDescent="0.25">
      <c r="B1789" s="252"/>
      <c r="C1789" s="265"/>
      <c r="D1789" s="252"/>
      <c r="E1789" s="252"/>
      <c r="F1789" s="252"/>
      <c r="G1789" s="252"/>
      <c r="H1789" s="252"/>
      <c r="I1789" s="252"/>
      <c r="J1789" s="252"/>
      <c r="K1789" s="252"/>
      <c r="L1789" s="252"/>
    </row>
    <row r="1790" spans="2:12" x14ac:dyDescent="0.25">
      <c r="B1790" s="252"/>
      <c r="C1790" s="265"/>
      <c r="D1790" s="252"/>
      <c r="E1790" s="252"/>
      <c r="F1790" s="252"/>
      <c r="G1790" s="252"/>
      <c r="H1790" s="252"/>
      <c r="I1790" s="252"/>
      <c r="J1790" s="252"/>
      <c r="K1790" s="252"/>
      <c r="L1790" s="252"/>
    </row>
    <row r="1791" spans="2:12" x14ac:dyDescent="0.25">
      <c r="B1791" s="252"/>
      <c r="C1791" s="265"/>
      <c r="D1791" s="252"/>
      <c r="E1791" s="252"/>
      <c r="F1791" s="252"/>
      <c r="G1791" s="252"/>
      <c r="H1791" s="252"/>
      <c r="I1791" s="252"/>
      <c r="J1791" s="252"/>
      <c r="K1791" s="252"/>
      <c r="L1791" s="252"/>
    </row>
    <row r="1792" spans="2:12" x14ac:dyDescent="0.25">
      <c r="B1792" s="252"/>
      <c r="C1792" s="265"/>
      <c r="D1792" s="252"/>
      <c r="E1792" s="252"/>
      <c r="F1792" s="252"/>
      <c r="G1792" s="252"/>
      <c r="H1792" s="252"/>
      <c r="I1792" s="252"/>
      <c r="J1792" s="252"/>
      <c r="K1792" s="252"/>
      <c r="L1792" s="252"/>
    </row>
    <row r="1793" spans="2:12" x14ac:dyDescent="0.25">
      <c r="B1793" s="252"/>
      <c r="C1793" s="265"/>
      <c r="D1793" s="252"/>
      <c r="E1793" s="252"/>
      <c r="F1793" s="252"/>
      <c r="G1793" s="252"/>
      <c r="H1793" s="252"/>
      <c r="I1793" s="252"/>
      <c r="J1793" s="252"/>
      <c r="K1793" s="252"/>
      <c r="L1793" s="252"/>
    </row>
    <row r="1794" spans="2:12" x14ac:dyDescent="0.25">
      <c r="B1794" s="252"/>
      <c r="C1794" s="265"/>
      <c r="D1794" s="252"/>
      <c r="E1794" s="252"/>
      <c r="F1794" s="252"/>
      <c r="G1794" s="252"/>
      <c r="H1794" s="252"/>
      <c r="I1794" s="252"/>
      <c r="J1794" s="252"/>
      <c r="K1794" s="252"/>
      <c r="L1794" s="252"/>
    </row>
    <row r="1795" spans="2:12" x14ac:dyDescent="0.25">
      <c r="B1795" s="252"/>
      <c r="C1795" s="265"/>
      <c r="D1795" s="252"/>
      <c r="E1795" s="252"/>
      <c r="F1795" s="252"/>
      <c r="G1795" s="252"/>
      <c r="H1795" s="252"/>
      <c r="I1795" s="252"/>
      <c r="J1795" s="252"/>
      <c r="K1795" s="252"/>
      <c r="L1795" s="252"/>
    </row>
  </sheetData>
  <mergeCells count="1">
    <mergeCell ref="B1:M1"/>
  </mergeCells>
  <dataValidations count="1">
    <dataValidation type="list" allowBlank="1" showInputMessage="1" showErrorMessage="1" sqref="M4:M1743">
      <formula1>Mutatie</formula1>
    </dataValidation>
  </dataValidations>
  <pageMargins left="0.31" right="0.27" top="0.74803149606299213" bottom="0.74803149606299213" header="0.31496062992125984" footer="0.31496062992125984"/>
  <pageSetup paperSize="9" scale="64"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pageSetUpPr fitToPage="1"/>
  </sheetPr>
  <dimension ref="B1:V4263"/>
  <sheetViews>
    <sheetView showGridLines="0" showRowColHeaders="0" zoomScale="90" zoomScaleNormal="90" workbookViewId="0">
      <pane ySplit="3" topLeftCell="A4" activePane="bottomLeft" state="frozen"/>
      <selection pane="bottomLeft"/>
    </sheetView>
  </sheetViews>
  <sheetFormatPr defaultRowHeight="15" x14ac:dyDescent="0.25"/>
  <cols>
    <col min="1" max="1" width="2.42578125" style="229" customWidth="1"/>
    <col min="2" max="2" width="42.42578125" style="229" customWidth="1"/>
    <col min="3" max="3" width="18.5703125" style="242" customWidth="1"/>
    <col min="4" max="4" width="22.7109375" style="229" customWidth="1"/>
    <col min="5" max="5" width="11.140625" style="229" customWidth="1"/>
    <col min="6" max="6" width="29.42578125" style="229" customWidth="1"/>
    <col min="7" max="7" width="60" style="229" customWidth="1"/>
    <col min="8" max="8" width="10.42578125" style="229" customWidth="1"/>
    <col min="9" max="9" width="34.85546875" style="244" bestFit="1" customWidth="1"/>
    <col min="10" max="250" width="37.5703125" style="229" customWidth="1"/>
    <col min="251" max="16384" width="9.140625" style="229"/>
  </cols>
  <sheetData>
    <row r="1" spans="2:22" s="236" customFormat="1" ht="33.75" customHeight="1" x14ac:dyDescent="0.2">
      <c r="B1" s="1009" t="s">
        <v>1655</v>
      </c>
      <c r="C1" s="1010"/>
      <c r="D1" s="1010"/>
      <c r="E1" s="1010"/>
      <c r="F1" s="1010"/>
      <c r="G1" s="1010"/>
      <c r="H1" s="1011"/>
      <c r="I1" s="243" t="s">
        <v>2372</v>
      </c>
    </row>
    <row r="2" spans="2:22" s="230" customFormat="1" ht="26.25" x14ac:dyDescent="0.25">
      <c r="B2" s="246" t="s">
        <v>449</v>
      </c>
      <c r="C2" s="247" t="s">
        <v>1536</v>
      </c>
      <c r="D2" s="248" t="s">
        <v>151</v>
      </c>
      <c r="E2" s="248" t="s">
        <v>1535</v>
      </c>
      <c r="F2" s="248" t="s">
        <v>1525</v>
      </c>
      <c r="G2" s="248" t="s">
        <v>1526</v>
      </c>
      <c r="H2" s="251" t="s">
        <v>1661</v>
      </c>
      <c r="I2" s="245" t="s">
        <v>1662</v>
      </c>
      <c r="U2" s="230" t="s">
        <v>7</v>
      </c>
      <c r="V2" s="230" t="s">
        <v>1521</v>
      </c>
    </row>
    <row r="3" spans="2:22" x14ac:dyDescent="0.25">
      <c r="B3" s="308" t="s">
        <v>1620</v>
      </c>
      <c r="C3" s="308" t="s">
        <v>1621</v>
      </c>
      <c r="D3" s="308" t="s">
        <v>1622</v>
      </c>
      <c r="E3" s="308" t="s">
        <v>1627</v>
      </c>
      <c r="F3" s="308" t="s">
        <v>1628</v>
      </c>
      <c r="G3" s="308" t="s">
        <v>1629</v>
      </c>
      <c r="H3" s="770"/>
      <c r="I3" s="253"/>
    </row>
    <row r="4" spans="2:22" x14ac:dyDescent="0.25">
      <c r="B4" s="308" t="s">
        <v>734</v>
      </c>
      <c r="C4" s="309" t="s">
        <v>2777</v>
      </c>
      <c r="D4" s="308" t="s">
        <v>2778</v>
      </c>
      <c r="E4" s="308">
        <v>4</v>
      </c>
      <c r="F4" s="308" t="s">
        <v>216</v>
      </c>
      <c r="G4" s="308"/>
      <c r="H4" s="765"/>
      <c r="I4" s="253"/>
    </row>
    <row r="5" spans="2:22" x14ac:dyDescent="0.25">
      <c r="B5" s="308" t="s">
        <v>734</v>
      </c>
      <c r="C5" s="309" t="s">
        <v>2777</v>
      </c>
      <c r="D5" s="308" t="s">
        <v>2778</v>
      </c>
      <c r="E5" s="308">
        <v>5</v>
      </c>
      <c r="F5" s="308" t="s">
        <v>940</v>
      </c>
      <c r="G5" s="308" t="s">
        <v>1287</v>
      </c>
      <c r="H5" s="765"/>
      <c r="I5" s="253"/>
    </row>
    <row r="6" spans="2:22" x14ac:dyDescent="0.25">
      <c r="B6" s="308" t="s">
        <v>734</v>
      </c>
      <c r="C6" s="309" t="s">
        <v>2777</v>
      </c>
      <c r="D6" s="308" t="s">
        <v>2778</v>
      </c>
      <c r="E6" s="308">
        <v>1</v>
      </c>
      <c r="F6" s="308" t="s">
        <v>714</v>
      </c>
      <c r="G6" s="308" t="s">
        <v>2862</v>
      </c>
      <c r="H6" s="765"/>
      <c r="I6" s="253"/>
    </row>
    <row r="7" spans="2:22" x14ac:dyDescent="0.25">
      <c r="B7" s="308" t="s">
        <v>734</v>
      </c>
      <c r="C7" s="309" t="s">
        <v>2777</v>
      </c>
      <c r="D7" s="308" t="s">
        <v>2778</v>
      </c>
      <c r="E7" s="308">
        <v>2</v>
      </c>
      <c r="F7" s="308" t="s">
        <v>715</v>
      </c>
      <c r="G7" s="308" t="s">
        <v>34</v>
      </c>
      <c r="H7" s="765"/>
      <c r="I7" s="253"/>
    </row>
    <row r="8" spans="2:22" x14ac:dyDescent="0.25">
      <c r="B8" s="308" t="s">
        <v>734</v>
      </c>
      <c r="C8" s="309" t="s">
        <v>2777</v>
      </c>
      <c r="D8" s="308" t="s">
        <v>2778</v>
      </c>
      <c r="E8" s="308">
        <v>3</v>
      </c>
      <c r="F8" s="308" t="s">
        <v>720</v>
      </c>
      <c r="G8" s="308" t="s">
        <v>2863</v>
      </c>
      <c r="H8" s="765"/>
      <c r="I8" s="253"/>
    </row>
    <row r="9" spans="2:22" x14ac:dyDescent="0.25">
      <c r="B9" s="308" t="s">
        <v>734</v>
      </c>
      <c r="C9" s="309" t="s">
        <v>2777</v>
      </c>
      <c r="D9" s="308" t="s">
        <v>2778</v>
      </c>
      <c r="E9" s="308">
        <v>4</v>
      </c>
      <c r="F9" s="308" t="s">
        <v>216</v>
      </c>
      <c r="G9" s="308"/>
      <c r="H9" s="765"/>
      <c r="I9" s="253"/>
    </row>
    <row r="10" spans="2:22" x14ac:dyDescent="0.25">
      <c r="B10" s="308" t="s">
        <v>734</v>
      </c>
      <c r="C10" s="309" t="s">
        <v>2777</v>
      </c>
      <c r="D10" s="308" t="s">
        <v>2778</v>
      </c>
      <c r="E10" s="308">
        <v>5</v>
      </c>
      <c r="F10" s="308" t="s">
        <v>940</v>
      </c>
      <c r="G10" s="308" t="s">
        <v>1287</v>
      </c>
      <c r="H10" s="765"/>
      <c r="I10" s="253"/>
    </row>
    <row r="11" spans="2:22" x14ac:dyDescent="0.25">
      <c r="B11" s="308" t="s">
        <v>734</v>
      </c>
      <c r="C11" s="309" t="s">
        <v>2777</v>
      </c>
      <c r="D11" s="308" t="s">
        <v>2778</v>
      </c>
      <c r="E11" s="308">
        <v>1</v>
      </c>
      <c r="F11" s="308" t="s">
        <v>714</v>
      </c>
      <c r="G11" s="308" t="s">
        <v>2864</v>
      </c>
      <c r="H11" s="765"/>
      <c r="I11" s="253"/>
    </row>
    <row r="12" spans="2:22" x14ac:dyDescent="0.25">
      <c r="B12" s="308" t="s">
        <v>734</v>
      </c>
      <c r="C12" s="309" t="s">
        <v>2777</v>
      </c>
      <c r="D12" s="308" t="s">
        <v>2778</v>
      </c>
      <c r="E12" s="308">
        <v>2</v>
      </c>
      <c r="F12" s="308" t="s">
        <v>715</v>
      </c>
      <c r="G12" s="308" t="s">
        <v>34</v>
      </c>
      <c r="H12" s="765"/>
      <c r="I12" s="253"/>
    </row>
    <row r="13" spans="2:22" x14ac:dyDescent="0.25">
      <c r="B13" s="308" t="s">
        <v>734</v>
      </c>
      <c r="C13" s="309" t="s">
        <v>2777</v>
      </c>
      <c r="D13" s="308" t="s">
        <v>2778</v>
      </c>
      <c r="E13" s="308">
        <v>3</v>
      </c>
      <c r="F13" s="308" t="s">
        <v>720</v>
      </c>
      <c r="G13" s="308" t="s">
        <v>2865</v>
      </c>
      <c r="H13" s="765"/>
      <c r="I13" s="253"/>
    </row>
    <row r="14" spans="2:22" x14ac:dyDescent="0.25">
      <c r="B14" s="308" t="s">
        <v>734</v>
      </c>
      <c r="C14" s="309" t="s">
        <v>2777</v>
      </c>
      <c r="D14" s="308" t="s">
        <v>2778</v>
      </c>
      <c r="E14" s="308">
        <v>4</v>
      </c>
      <c r="F14" s="308" t="s">
        <v>216</v>
      </c>
      <c r="G14" s="308"/>
      <c r="H14" s="765"/>
      <c r="I14" s="253"/>
    </row>
    <row r="15" spans="2:22" x14ac:dyDescent="0.25">
      <c r="B15" s="308" t="s">
        <v>734</v>
      </c>
      <c r="C15" s="309" t="s">
        <v>2777</v>
      </c>
      <c r="D15" s="308" t="s">
        <v>2778</v>
      </c>
      <c r="E15" s="308">
        <v>5</v>
      </c>
      <c r="F15" s="308" t="s">
        <v>940</v>
      </c>
      <c r="G15" s="308" t="s">
        <v>1287</v>
      </c>
      <c r="H15" s="765"/>
      <c r="I15" s="253"/>
    </row>
    <row r="16" spans="2:22" x14ac:dyDescent="0.25">
      <c r="B16" s="308" t="s">
        <v>734</v>
      </c>
      <c r="C16" s="309" t="s">
        <v>2777</v>
      </c>
      <c r="D16" s="308" t="s">
        <v>2778</v>
      </c>
      <c r="E16" s="308">
        <v>1</v>
      </c>
      <c r="F16" s="308" t="s">
        <v>714</v>
      </c>
      <c r="G16" s="308" t="s">
        <v>2866</v>
      </c>
      <c r="H16" s="765"/>
      <c r="I16" s="253"/>
    </row>
    <row r="17" spans="2:9" x14ac:dyDescent="0.25">
      <c r="B17" s="308" t="s">
        <v>734</v>
      </c>
      <c r="C17" s="309" t="s">
        <v>2777</v>
      </c>
      <c r="D17" s="308" t="s">
        <v>2778</v>
      </c>
      <c r="E17" s="308">
        <v>2</v>
      </c>
      <c r="F17" s="308" t="s">
        <v>715</v>
      </c>
      <c r="G17" s="308" t="s">
        <v>34</v>
      </c>
      <c r="H17" s="765"/>
      <c r="I17" s="253"/>
    </row>
    <row r="18" spans="2:9" x14ac:dyDescent="0.25">
      <c r="B18" s="308" t="s">
        <v>734</v>
      </c>
      <c r="C18" s="309" t="s">
        <v>2777</v>
      </c>
      <c r="D18" s="308" t="s">
        <v>2778</v>
      </c>
      <c r="E18" s="308">
        <v>3</v>
      </c>
      <c r="F18" s="308" t="s">
        <v>720</v>
      </c>
      <c r="G18" s="308" t="s">
        <v>2867</v>
      </c>
      <c r="H18" s="765"/>
      <c r="I18" s="253"/>
    </row>
    <row r="19" spans="2:9" x14ac:dyDescent="0.25">
      <c r="B19" s="308" t="s">
        <v>734</v>
      </c>
      <c r="C19" s="309" t="s">
        <v>2777</v>
      </c>
      <c r="D19" s="308" t="s">
        <v>2778</v>
      </c>
      <c r="E19" s="308">
        <v>4</v>
      </c>
      <c r="F19" s="308" t="s">
        <v>216</v>
      </c>
      <c r="G19" s="308"/>
      <c r="H19" s="765"/>
      <c r="I19" s="253"/>
    </row>
    <row r="20" spans="2:9" x14ac:dyDescent="0.25">
      <c r="B20" s="308" t="s">
        <v>734</v>
      </c>
      <c r="C20" s="309" t="s">
        <v>2777</v>
      </c>
      <c r="D20" s="308" t="s">
        <v>2778</v>
      </c>
      <c r="E20" s="308">
        <v>5</v>
      </c>
      <c r="F20" s="308" t="s">
        <v>940</v>
      </c>
      <c r="G20" s="308" t="s">
        <v>1287</v>
      </c>
      <c r="H20" s="765"/>
      <c r="I20" s="253"/>
    </row>
    <row r="21" spans="2:9" x14ac:dyDescent="0.25">
      <c r="B21" s="308" t="s">
        <v>734</v>
      </c>
      <c r="C21" s="309" t="s">
        <v>2777</v>
      </c>
      <c r="D21" s="308" t="s">
        <v>2778</v>
      </c>
      <c r="E21" s="308">
        <v>1</v>
      </c>
      <c r="F21" s="308" t="s">
        <v>714</v>
      </c>
      <c r="G21" s="308" t="s">
        <v>2868</v>
      </c>
      <c r="H21" s="765"/>
      <c r="I21" s="253"/>
    </row>
    <row r="22" spans="2:9" x14ac:dyDescent="0.25">
      <c r="B22" s="308" t="s">
        <v>734</v>
      </c>
      <c r="C22" s="309" t="s">
        <v>2777</v>
      </c>
      <c r="D22" s="308" t="s">
        <v>2778</v>
      </c>
      <c r="E22" s="308">
        <v>2</v>
      </c>
      <c r="F22" s="308" t="s">
        <v>715</v>
      </c>
      <c r="G22" s="308" t="s">
        <v>34</v>
      </c>
      <c r="H22" s="765"/>
      <c r="I22" s="253"/>
    </row>
    <row r="23" spans="2:9" x14ac:dyDescent="0.25">
      <c r="B23" s="308" t="s">
        <v>734</v>
      </c>
      <c r="C23" s="309" t="s">
        <v>2777</v>
      </c>
      <c r="D23" s="308" t="s">
        <v>2778</v>
      </c>
      <c r="E23" s="308">
        <v>3</v>
      </c>
      <c r="F23" s="308" t="s">
        <v>720</v>
      </c>
      <c r="G23" s="308" t="s">
        <v>2869</v>
      </c>
      <c r="H23" s="765"/>
      <c r="I23" s="253"/>
    </row>
    <row r="24" spans="2:9" x14ac:dyDescent="0.25">
      <c r="B24" s="308" t="s">
        <v>734</v>
      </c>
      <c r="C24" s="309" t="s">
        <v>2777</v>
      </c>
      <c r="D24" s="308" t="s">
        <v>2778</v>
      </c>
      <c r="E24" s="308">
        <v>4</v>
      </c>
      <c r="F24" s="308" t="s">
        <v>216</v>
      </c>
      <c r="G24" s="308"/>
      <c r="H24" s="765"/>
      <c r="I24" s="253"/>
    </row>
    <row r="25" spans="2:9" x14ac:dyDescent="0.25">
      <c r="B25" s="308" t="s">
        <v>734</v>
      </c>
      <c r="C25" s="309" t="s">
        <v>2777</v>
      </c>
      <c r="D25" s="308" t="s">
        <v>2778</v>
      </c>
      <c r="E25" s="308">
        <v>5</v>
      </c>
      <c r="F25" s="308" t="s">
        <v>940</v>
      </c>
      <c r="G25" s="308" t="s">
        <v>1287</v>
      </c>
      <c r="H25" s="765"/>
      <c r="I25" s="253"/>
    </row>
    <row r="26" spans="2:9" x14ac:dyDescent="0.25">
      <c r="B26" s="308" t="s">
        <v>734</v>
      </c>
      <c r="C26" s="309" t="s">
        <v>2777</v>
      </c>
      <c r="D26" s="308" t="s">
        <v>2778</v>
      </c>
      <c r="E26" s="308">
        <v>1</v>
      </c>
      <c r="F26" s="308" t="s">
        <v>714</v>
      </c>
      <c r="G26" s="308" t="s">
        <v>2870</v>
      </c>
      <c r="H26" s="765"/>
      <c r="I26" s="253"/>
    </row>
    <row r="27" spans="2:9" x14ac:dyDescent="0.25">
      <c r="B27" s="308" t="s">
        <v>734</v>
      </c>
      <c r="C27" s="309" t="s">
        <v>2777</v>
      </c>
      <c r="D27" s="308" t="s">
        <v>2778</v>
      </c>
      <c r="E27" s="308">
        <v>2</v>
      </c>
      <c r="F27" s="308" t="s">
        <v>715</v>
      </c>
      <c r="G27" s="308" t="s">
        <v>34</v>
      </c>
      <c r="H27" s="765"/>
      <c r="I27" s="253"/>
    </row>
    <row r="28" spans="2:9" x14ac:dyDescent="0.25">
      <c r="B28" s="308" t="s">
        <v>734</v>
      </c>
      <c r="C28" s="309" t="s">
        <v>2777</v>
      </c>
      <c r="D28" s="308" t="s">
        <v>2778</v>
      </c>
      <c r="E28" s="308">
        <v>3</v>
      </c>
      <c r="F28" s="308" t="s">
        <v>720</v>
      </c>
      <c r="G28" s="308" t="s">
        <v>2871</v>
      </c>
      <c r="H28" s="765"/>
      <c r="I28" s="253"/>
    </row>
    <row r="29" spans="2:9" x14ac:dyDescent="0.25">
      <c r="B29" s="308" t="s">
        <v>734</v>
      </c>
      <c r="C29" s="309" t="s">
        <v>2777</v>
      </c>
      <c r="D29" s="308" t="s">
        <v>2778</v>
      </c>
      <c r="E29" s="308">
        <v>4</v>
      </c>
      <c r="F29" s="308" t="s">
        <v>216</v>
      </c>
      <c r="G29" s="308"/>
      <c r="H29" s="765"/>
      <c r="I29" s="253"/>
    </row>
    <row r="30" spans="2:9" x14ac:dyDescent="0.25">
      <c r="B30" s="308" t="s">
        <v>734</v>
      </c>
      <c r="C30" s="309" t="s">
        <v>2777</v>
      </c>
      <c r="D30" s="308" t="s">
        <v>2778</v>
      </c>
      <c r="E30" s="308">
        <v>5</v>
      </c>
      <c r="F30" s="308" t="s">
        <v>940</v>
      </c>
      <c r="G30" s="308" t="s">
        <v>1287</v>
      </c>
      <c r="H30" s="765"/>
      <c r="I30" s="253"/>
    </row>
    <row r="31" spans="2:9" x14ac:dyDescent="0.25">
      <c r="B31" s="308" t="s">
        <v>734</v>
      </c>
      <c r="C31" s="309" t="s">
        <v>2777</v>
      </c>
      <c r="D31" s="308" t="s">
        <v>2778</v>
      </c>
      <c r="E31" s="308">
        <v>1</v>
      </c>
      <c r="F31" s="308" t="s">
        <v>714</v>
      </c>
      <c r="G31" s="308" t="s">
        <v>2872</v>
      </c>
      <c r="H31" s="765"/>
      <c r="I31" s="253"/>
    </row>
    <row r="32" spans="2:9" x14ac:dyDescent="0.25">
      <c r="B32" s="308" t="s">
        <v>734</v>
      </c>
      <c r="C32" s="309" t="s">
        <v>2777</v>
      </c>
      <c r="D32" s="308" t="s">
        <v>2778</v>
      </c>
      <c r="E32" s="308">
        <v>2</v>
      </c>
      <c r="F32" s="308" t="s">
        <v>715</v>
      </c>
      <c r="G32" s="308" t="s">
        <v>34</v>
      </c>
      <c r="H32" s="765"/>
      <c r="I32" s="253"/>
    </row>
    <row r="33" spans="2:9" x14ac:dyDescent="0.25">
      <c r="B33" s="308" t="s">
        <v>734</v>
      </c>
      <c r="C33" s="309" t="s">
        <v>2777</v>
      </c>
      <c r="D33" s="308" t="s">
        <v>2778</v>
      </c>
      <c r="E33" s="308">
        <v>3</v>
      </c>
      <c r="F33" s="308" t="s">
        <v>720</v>
      </c>
      <c r="G33" s="308" t="s">
        <v>2873</v>
      </c>
      <c r="H33" s="765"/>
      <c r="I33" s="253"/>
    </row>
    <row r="34" spans="2:9" x14ac:dyDescent="0.25">
      <c r="B34" s="308" t="s">
        <v>734</v>
      </c>
      <c r="C34" s="309" t="s">
        <v>2777</v>
      </c>
      <c r="D34" s="308" t="s">
        <v>2778</v>
      </c>
      <c r="E34" s="308">
        <v>4</v>
      </c>
      <c r="F34" s="308" t="s">
        <v>216</v>
      </c>
      <c r="G34" s="308"/>
      <c r="H34" s="765"/>
      <c r="I34" s="253"/>
    </row>
    <row r="35" spans="2:9" x14ac:dyDescent="0.25">
      <c r="B35" s="308" t="s">
        <v>734</v>
      </c>
      <c r="C35" s="309" t="s">
        <v>2777</v>
      </c>
      <c r="D35" s="308" t="s">
        <v>2778</v>
      </c>
      <c r="E35" s="308">
        <v>5</v>
      </c>
      <c r="F35" s="308" t="s">
        <v>940</v>
      </c>
      <c r="G35" s="308" t="s">
        <v>1287</v>
      </c>
      <c r="H35" s="765"/>
      <c r="I35" s="253"/>
    </row>
    <row r="36" spans="2:9" x14ac:dyDescent="0.25">
      <c r="B36" s="308" t="s">
        <v>734</v>
      </c>
      <c r="C36" s="309" t="s">
        <v>2777</v>
      </c>
      <c r="D36" s="308" t="s">
        <v>2778</v>
      </c>
      <c r="E36" s="308">
        <v>1</v>
      </c>
      <c r="F36" s="308" t="s">
        <v>714</v>
      </c>
      <c r="G36" s="308" t="s">
        <v>2874</v>
      </c>
      <c r="H36" s="765"/>
      <c r="I36" s="253"/>
    </row>
    <row r="37" spans="2:9" x14ac:dyDescent="0.25">
      <c r="B37" s="308" t="s">
        <v>734</v>
      </c>
      <c r="C37" s="309" t="s">
        <v>2777</v>
      </c>
      <c r="D37" s="308" t="s">
        <v>2778</v>
      </c>
      <c r="E37" s="308">
        <v>2</v>
      </c>
      <c r="F37" s="308" t="s">
        <v>715</v>
      </c>
      <c r="G37" s="308" t="s">
        <v>34</v>
      </c>
      <c r="H37" s="765"/>
      <c r="I37" s="253"/>
    </row>
    <row r="38" spans="2:9" x14ac:dyDescent="0.25">
      <c r="B38" s="308" t="s">
        <v>734</v>
      </c>
      <c r="C38" s="309" t="s">
        <v>2777</v>
      </c>
      <c r="D38" s="308" t="s">
        <v>2778</v>
      </c>
      <c r="E38" s="308">
        <v>3</v>
      </c>
      <c r="F38" s="308" t="s">
        <v>720</v>
      </c>
      <c r="G38" s="308" t="s">
        <v>2875</v>
      </c>
      <c r="H38" s="765"/>
      <c r="I38" s="253"/>
    </row>
    <row r="39" spans="2:9" x14ac:dyDescent="0.25">
      <c r="B39" s="308" t="s">
        <v>734</v>
      </c>
      <c r="C39" s="309" t="s">
        <v>2777</v>
      </c>
      <c r="D39" s="308" t="s">
        <v>2778</v>
      </c>
      <c r="E39" s="308">
        <v>4</v>
      </c>
      <c r="F39" s="308" t="s">
        <v>216</v>
      </c>
      <c r="G39" s="308"/>
      <c r="H39" s="765"/>
      <c r="I39" s="253"/>
    </row>
    <row r="40" spans="2:9" x14ac:dyDescent="0.25">
      <c r="B40" s="308" t="s">
        <v>734</v>
      </c>
      <c r="C40" s="309" t="s">
        <v>2777</v>
      </c>
      <c r="D40" s="308" t="s">
        <v>2778</v>
      </c>
      <c r="E40" s="308">
        <v>5</v>
      </c>
      <c r="F40" s="308" t="s">
        <v>940</v>
      </c>
      <c r="G40" s="308" t="s">
        <v>1287</v>
      </c>
      <c r="H40" s="765"/>
      <c r="I40" s="253"/>
    </row>
    <row r="41" spans="2:9" x14ac:dyDescent="0.25">
      <c r="B41" s="308" t="s">
        <v>734</v>
      </c>
      <c r="C41" s="309" t="s">
        <v>2777</v>
      </c>
      <c r="D41" s="308" t="s">
        <v>2778</v>
      </c>
      <c r="E41" s="308">
        <v>1</v>
      </c>
      <c r="F41" s="308" t="s">
        <v>714</v>
      </c>
      <c r="G41" s="308" t="s">
        <v>2876</v>
      </c>
      <c r="H41" s="765"/>
      <c r="I41" s="253"/>
    </row>
    <row r="42" spans="2:9" x14ac:dyDescent="0.25">
      <c r="B42" s="308" t="s">
        <v>734</v>
      </c>
      <c r="C42" s="309" t="s">
        <v>2777</v>
      </c>
      <c r="D42" s="308" t="s">
        <v>2778</v>
      </c>
      <c r="E42" s="308">
        <v>2</v>
      </c>
      <c r="F42" s="308" t="s">
        <v>715</v>
      </c>
      <c r="G42" s="308" t="s">
        <v>34</v>
      </c>
      <c r="H42" s="765"/>
      <c r="I42" s="253"/>
    </row>
    <row r="43" spans="2:9" x14ac:dyDescent="0.25">
      <c r="B43" s="308" t="s">
        <v>734</v>
      </c>
      <c r="C43" s="309" t="s">
        <v>2777</v>
      </c>
      <c r="D43" s="308" t="s">
        <v>2778</v>
      </c>
      <c r="E43" s="308">
        <v>3</v>
      </c>
      <c r="F43" s="308" t="s">
        <v>720</v>
      </c>
      <c r="G43" s="308" t="s">
        <v>2877</v>
      </c>
      <c r="H43" s="765"/>
      <c r="I43" s="253"/>
    </row>
    <row r="44" spans="2:9" x14ac:dyDescent="0.25">
      <c r="B44" s="308" t="s">
        <v>734</v>
      </c>
      <c r="C44" s="309" t="s">
        <v>2777</v>
      </c>
      <c r="D44" s="308" t="s">
        <v>2778</v>
      </c>
      <c r="E44" s="308">
        <v>4</v>
      </c>
      <c r="F44" s="308" t="s">
        <v>216</v>
      </c>
      <c r="G44" s="308"/>
      <c r="H44" s="765"/>
      <c r="I44" s="253"/>
    </row>
    <row r="45" spans="2:9" x14ac:dyDescent="0.25">
      <c r="B45" s="308" t="s">
        <v>734</v>
      </c>
      <c r="C45" s="309" t="s">
        <v>2777</v>
      </c>
      <c r="D45" s="308" t="s">
        <v>2778</v>
      </c>
      <c r="E45" s="308">
        <v>5</v>
      </c>
      <c r="F45" s="308" t="s">
        <v>940</v>
      </c>
      <c r="G45" s="308" t="s">
        <v>1287</v>
      </c>
      <c r="H45" s="765"/>
      <c r="I45" s="253"/>
    </row>
    <row r="46" spans="2:9" x14ac:dyDescent="0.25">
      <c r="B46" s="308" t="s">
        <v>734</v>
      </c>
      <c r="C46" s="309" t="s">
        <v>2777</v>
      </c>
      <c r="D46" s="308" t="s">
        <v>2778</v>
      </c>
      <c r="E46" s="308">
        <v>1</v>
      </c>
      <c r="F46" s="308" t="s">
        <v>714</v>
      </c>
      <c r="G46" s="308" t="s">
        <v>2878</v>
      </c>
      <c r="H46" s="765"/>
      <c r="I46" s="253"/>
    </row>
    <row r="47" spans="2:9" x14ac:dyDescent="0.25">
      <c r="B47" s="308" t="s">
        <v>734</v>
      </c>
      <c r="C47" s="309" t="s">
        <v>2777</v>
      </c>
      <c r="D47" s="308" t="s">
        <v>2778</v>
      </c>
      <c r="E47" s="308">
        <v>2</v>
      </c>
      <c r="F47" s="308" t="s">
        <v>715</v>
      </c>
      <c r="G47" s="308" t="s">
        <v>34</v>
      </c>
      <c r="H47" s="765"/>
      <c r="I47" s="253"/>
    </row>
    <row r="48" spans="2:9" x14ac:dyDescent="0.25">
      <c r="B48" s="308" t="s">
        <v>734</v>
      </c>
      <c r="C48" s="309" t="s">
        <v>2777</v>
      </c>
      <c r="D48" s="308" t="s">
        <v>2778</v>
      </c>
      <c r="E48" s="308">
        <v>3</v>
      </c>
      <c r="F48" s="308" t="s">
        <v>720</v>
      </c>
      <c r="G48" s="308" t="s">
        <v>2879</v>
      </c>
      <c r="H48" s="765"/>
      <c r="I48" s="253"/>
    </row>
    <row r="49" spans="2:9" x14ac:dyDescent="0.25">
      <c r="B49" s="308" t="s">
        <v>734</v>
      </c>
      <c r="C49" s="309" t="s">
        <v>2777</v>
      </c>
      <c r="D49" s="308" t="s">
        <v>2778</v>
      </c>
      <c r="E49" s="308">
        <v>4</v>
      </c>
      <c r="F49" s="308" t="s">
        <v>216</v>
      </c>
      <c r="G49" s="308"/>
      <c r="H49" s="765"/>
      <c r="I49" s="253"/>
    </row>
    <row r="50" spans="2:9" x14ac:dyDescent="0.25">
      <c r="B50" s="308" t="s">
        <v>734</v>
      </c>
      <c r="C50" s="309" t="s">
        <v>2777</v>
      </c>
      <c r="D50" s="308" t="s">
        <v>2778</v>
      </c>
      <c r="E50" s="308">
        <v>5</v>
      </c>
      <c r="F50" s="308" t="s">
        <v>940</v>
      </c>
      <c r="G50" s="308" t="s">
        <v>1287</v>
      </c>
      <c r="H50" s="765"/>
      <c r="I50" s="253"/>
    </row>
    <row r="51" spans="2:9" x14ac:dyDescent="0.25">
      <c r="B51" s="308" t="s">
        <v>734</v>
      </c>
      <c r="C51" s="309" t="s">
        <v>2777</v>
      </c>
      <c r="D51" s="308" t="s">
        <v>2778</v>
      </c>
      <c r="E51" s="308">
        <v>1</v>
      </c>
      <c r="F51" s="308" t="s">
        <v>714</v>
      </c>
      <c r="G51" s="308" t="s">
        <v>2880</v>
      </c>
      <c r="H51" s="765"/>
      <c r="I51" s="253"/>
    </row>
    <row r="52" spans="2:9" x14ac:dyDescent="0.25">
      <c r="B52" s="308" t="s">
        <v>734</v>
      </c>
      <c r="C52" s="309" t="s">
        <v>2777</v>
      </c>
      <c r="D52" s="308" t="s">
        <v>2778</v>
      </c>
      <c r="E52" s="308">
        <v>2</v>
      </c>
      <c r="F52" s="308" t="s">
        <v>715</v>
      </c>
      <c r="G52" s="308" t="s">
        <v>34</v>
      </c>
      <c r="H52" s="765"/>
      <c r="I52" s="253"/>
    </row>
    <row r="53" spans="2:9" x14ac:dyDescent="0.25">
      <c r="B53" s="308" t="s">
        <v>734</v>
      </c>
      <c r="C53" s="309" t="s">
        <v>2777</v>
      </c>
      <c r="D53" s="308" t="s">
        <v>2778</v>
      </c>
      <c r="E53" s="308">
        <v>3</v>
      </c>
      <c r="F53" s="308" t="s">
        <v>720</v>
      </c>
      <c r="G53" s="308" t="s">
        <v>2881</v>
      </c>
      <c r="H53" s="765"/>
      <c r="I53" s="253"/>
    </row>
    <row r="54" spans="2:9" x14ac:dyDescent="0.25">
      <c r="B54" s="308" t="s">
        <v>734</v>
      </c>
      <c r="C54" s="309" t="s">
        <v>2777</v>
      </c>
      <c r="D54" s="308" t="s">
        <v>2778</v>
      </c>
      <c r="E54" s="308">
        <v>4</v>
      </c>
      <c r="F54" s="308" t="s">
        <v>216</v>
      </c>
      <c r="G54" s="308"/>
      <c r="H54" s="765"/>
      <c r="I54" s="253"/>
    </row>
    <row r="55" spans="2:9" x14ac:dyDescent="0.25">
      <c r="B55" s="308" t="s">
        <v>734</v>
      </c>
      <c r="C55" s="309" t="s">
        <v>2777</v>
      </c>
      <c r="D55" s="308" t="s">
        <v>2778</v>
      </c>
      <c r="E55" s="308">
        <v>5</v>
      </c>
      <c r="F55" s="308" t="s">
        <v>940</v>
      </c>
      <c r="G55" s="308" t="s">
        <v>1287</v>
      </c>
      <c r="H55" s="765"/>
      <c r="I55" s="253"/>
    </row>
    <row r="56" spans="2:9" x14ac:dyDescent="0.25">
      <c r="B56" s="308" t="s">
        <v>734</v>
      </c>
      <c r="C56" s="309" t="s">
        <v>2777</v>
      </c>
      <c r="D56" s="308" t="s">
        <v>2778</v>
      </c>
      <c r="E56" s="308">
        <v>1</v>
      </c>
      <c r="F56" s="308" t="s">
        <v>714</v>
      </c>
      <c r="G56" s="308" t="s">
        <v>2882</v>
      </c>
      <c r="H56" s="765"/>
      <c r="I56" s="253"/>
    </row>
    <row r="57" spans="2:9" x14ac:dyDescent="0.25">
      <c r="B57" s="308" t="s">
        <v>734</v>
      </c>
      <c r="C57" s="309" t="s">
        <v>2777</v>
      </c>
      <c r="D57" s="308" t="s">
        <v>2778</v>
      </c>
      <c r="E57" s="308">
        <v>2</v>
      </c>
      <c r="F57" s="308" t="s">
        <v>715</v>
      </c>
      <c r="G57" s="308" t="s">
        <v>34</v>
      </c>
      <c r="H57" s="765"/>
      <c r="I57" s="253"/>
    </row>
    <row r="58" spans="2:9" x14ac:dyDescent="0.25">
      <c r="B58" s="308" t="s">
        <v>734</v>
      </c>
      <c r="C58" s="309" t="s">
        <v>2777</v>
      </c>
      <c r="D58" s="308" t="s">
        <v>2778</v>
      </c>
      <c r="E58" s="308">
        <v>3</v>
      </c>
      <c r="F58" s="308" t="s">
        <v>720</v>
      </c>
      <c r="G58" s="308" t="s">
        <v>2883</v>
      </c>
      <c r="H58" s="765"/>
      <c r="I58" s="253"/>
    </row>
    <row r="59" spans="2:9" x14ac:dyDescent="0.25">
      <c r="B59" s="308" t="s">
        <v>734</v>
      </c>
      <c r="C59" s="309" t="s">
        <v>2777</v>
      </c>
      <c r="D59" s="308" t="s">
        <v>2778</v>
      </c>
      <c r="E59" s="308">
        <v>4</v>
      </c>
      <c r="F59" s="308" t="s">
        <v>216</v>
      </c>
      <c r="G59" s="308"/>
      <c r="H59" s="765"/>
      <c r="I59" s="253"/>
    </row>
    <row r="60" spans="2:9" x14ac:dyDescent="0.25">
      <c r="B60" s="308" t="s">
        <v>734</v>
      </c>
      <c r="C60" s="309" t="s">
        <v>2777</v>
      </c>
      <c r="D60" s="308" t="s">
        <v>2778</v>
      </c>
      <c r="E60" s="308">
        <v>5</v>
      </c>
      <c r="F60" s="308" t="s">
        <v>940</v>
      </c>
      <c r="G60" s="308" t="s">
        <v>1287</v>
      </c>
      <c r="H60" s="765"/>
      <c r="I60" s="253"/>
    </row>
    <row r="61" spans="2:9" x14ac:dyDescent="0.25">
      <c r="B61" s="308" t="s">
        <v>734</v>
      </c>
      <c r="C61" s="309" t="s">
        <v>2777</v>
      </c>
      <c r="D61" s="308" t="s">
        <v>2778</v>
      </c>
      <c r="E61" s="308">
        <v>1</v>
      </c>
      <c r="F61" s="308" t="s">
        <v>714</v>
      </c>
      <c r="G61" s="308" t="s">
        <v>2884</v>
      </c>
      <c r="H61" s="765"/>
      <c r="I61" s="253"/>
    </row>
    <row r="62" spans="2:9" x14ac:dyDescent="0.25">
      <c r="B62" s="308" t="s">
        <v>734</v>
      </c>
      <c r="C62" s="309" t="s">
        <v>2777</v>
      </c>
      <c r="D62" s="308" t="s">
        <v>2778</v>
      </c>
      <c r="E62" s="308">
        <v>2</v>
      </c>
      <c r="F62" s="308" t="s">
        <v>715</v>
      </c>
      <c r="G62" s="308" t="s">
        <v>34</v>
      </c>
      <c r="H62" s="765"/>
      <c r="I62" s="253"/>
    </row>
    <row r="63" spans="2:9" x14ac:dyDescent="0.25">
      <c r="B63" s="308" t="s">
        <v>734</v>
      </c>
      <c r="C63" s="309" t="s">
        <v>2777</v>
      </c>
      <c r="D63" s="308" t="s">
        <v>2778</v>
      </c>
      <c r="E63" s="308">
        <v>3</v>
      </c>
      <c r="F63" s="308" t="s">
        <v>720</v>
      </c>
      <c r="G63" s="308" t="s">
        <v>2885</v>
      </c>
      <c r="H63" s="765"/>
      <c r="I63" s="253"/>
    </row>
    <row r="64" spans="2:9" x14ac:dyDescent="0.25">
      <c r="B64" s="308" t="s">
        <v>734</v>
      </c>
      <c r="C64" s="309" t="s">
        <v>2777</v>
      </c>
      <c r="D64" s="308" t="s">
        <v>2778</v>
      </c>
      <c r="E64" s="308">
        <v>4</v>
      </c>
      <c r="F64" s="308" t="s">
        <v>216</v>
      </c>
      <c r="G64" s="308"/>
      <c r="H64" s="765"/>
      <c r="I64" s="253"/>
    </row>
    <row r="65" spans="2:9" x14ac:dyDescent="0.25">
      <c r="B65" s="308" t="s">
        <v>734</v>
      </c>
      <c r="C65" s="309" t="s">
        <v>2777</v>
      </c>
      <c r="D65" s="308" t="s">
        <v>2778</v>
      </c>
      <c r="E65" s="308">
        <v>5</v>
      </c>
      <c r="F65" s="308" t="s">
        <v>940</v>
      </c>
      <c r="G65" s="308" t="s">
        <v>1287</v>
      </c>
      <c r="H65" s="765"/>
      <c r="I65" s="253"/>
    </row>
    <row r="66" spans="2:9" x14ac:dyDescent="0.25">
      <c r="B66" s="308" t="s">
        <v>734</v>
      </c>
      <c r="C66" s="309" t="s">
        <v>2777</v>
      </c>
      <c r="D66" s="308" t="s">
        <v>2778</v>
      </c>
      <c r="E66" s="308">
        <v>1</v>
      </c>
      <c r="F66" s="308" t="s">
        <v>714</v>
      </c>
      <c r="G66" s="308" t="s">
        <v>2886</v>
      </c>
      <c r="H66" s="765"/>
      <c r="I66" s="253"/>
    </row>
    <row r="67" spans="2:9" x14ac:dyDescent="0.25">
      <c r="B67" s="308" t="s">
        <v>734</v>
      </c>
      <c r="C67" s="309" t="s">
        <v>2777</v>
      </c>
      <c r="D67" s="308" t="s">
        <v>2778</v>
      </c>
      <c r="E67" s="308">
        <v>2</v>
      </c>
      <c r="F67" s="308" t="s">
        <v>715</v>
      </c>
      <c r="G67" s="308" t="s">
        <v>34</v>
      </c>
      <c r="H67" s="765"/>
      <c r="I67" s="253"/>
    </row>
    <row r="68" spans="2:9" x14ac:dyDescent="0.25">
      <c r="B68" s="308" t="s">
        <v>734</v>
      </c>
      <c r="C68" s="309" t="s">
        <v>2777</v>
      </c>
      <c r="D68" s="308" t="s">
        <v>2778</v>
      </c>
      <c r="E68" s="308">
        <v>3</v>
      </c>
      <c r="F68" s="308" t="s">
        <v>720</v>
      </c>
      <c r="G68" s="308" t="s">
        <v>2887</v>
      </c>
      <c r="H68" s="765"/>
      <c r="I68" s="253"/>
    </row>
    <row r="69" spans="2:9" x14ac:dyDescent="0.25">
      <c r="B69" s="308" t="s">
        <v>734</v>
      </c>
      <c r="C69" s="309" t="s">
        <v>2777</v>
      </c>
      <c r="D69" s="308" t="s">
        <v>2778</v>
      </c>
      <c r="E69" s="308">
        <v>4</v>
      </c>
      <c r="F69" s="308" t="s">
        <v>216</v>
      </c>
      <c r="G69" s="308"/>
      <c r="H69" s="765"/>
      <c r="I69" s="253"/>
    </row>
    <row r="70" spans="2:9" x14ac:dyDescent="0.25">
      <c r="B70" s="308" t="s">
        <v>734</v>
      </c>
      <c r="C70" s="309" t="s">
        <v>2777</v>
      </c>
      <c r="D70" s="308" t="s">
        <v>2778</v>
      </c>
      <c r="E70" s="308">
        <v>5</v>
      </c>
      <c r="F70" s="308" t="s">
        <v>940</v>
      </c>
      <c r="G70" s="308" t="s">
        <v>1287</v>
      </c>
      <c r="H70" s="765"/>
      <c r="I70" s="253"/>
    </row>
    <row r="71" spans="2:9" x14ac:dyDescent="0.25">
      <c r="B71" s="308" t="s">
        <v>734</v>
      </c>
      <c r="C71" s="309" t="s">
        <v>2777</v>
      </c>
      <c r="D71" s="308" t="s">
        <v>2778</v>
      </c>
      <c r="E71" s="308">
        <v>1</v>
      </c>
      <c r="F71" s="308" t="s">
        <v>714</v>
      </c>
      <c r="G71" s="308" t="s">
        <v>2888</v>
      </c>
      <c r="H71" s="765"/>
      <c r="I71" s="253"/>
    </row>
    <row r="72" spans="2:9" x14ac:dyDescent="0.25">
      <c r="B72" s="308" t="s">
        <v>734</v>
      </c>
      <c r="C72" s="309" t="s">
        <v>2777</v>
      </c>
      <c r="D72" s="308" t="s">
        <v>2778</v>
      </c>
      <c r="E72" s="308">
        <v>2</v>
      </c>
      <c r="F72" s="308" t="s">
        <v>715</v>
      </c>
      <c r="G72" s="308" t="s">
        <v>34</v>
      </c>
      <c r="H72" s="765"/>
      <c r="I72" s="253"/>
    </row>
    <row r="73" spans="2:9" x14ac:dyDescent="0.25">
      <c r="B73" s="308" t="s">
        <v>734</v>
      </c>
      <c r="C73" s="309" t="s">
        <v>2777</v>
      </c>
      <c r="D73" s="308" t="s">
        <v>2778</v>
      </c>
      <c r="E73" s="308">
        <v>3</v>
      </c>
      <c r="F73" s="308" t="s">
        <v>720</v>
      </c>
      <c r="G73" s="308" t="s">
        <v>2889</v>
      </c>
      <c r="H73" s="765"/>
      <c r="I73" s="253"/>
    </row>
    <row r="74" spans="2:9" x14ac:dyDescent="0.25">
      <c r="B74" s="308" t="s">
        <v>734</v>
      </c>
      <c r="C74" s="309" t="s">
        <v>2777</v>
      </c>
      <c r="D74" s="308" t="s">
        <v>2778</v>
      </c>
      <c r="E74" s="308">
        <v>4</v>
      </c>
      <c r="F74" s="308" t="s">
        <v>216</v>
      </c>
      <c r="G74" s="308"/>
      <c r="H74" s="765"/>
      <c r="I74" s="253"/>
    </row>
    <row r="75" spans="2:9" x14ac:dyDescent="0.25">
      <c r="B75" s="308" t="s">
        <v>734</v>
      </c>
      <c r="C75" s="309" t="s">
        <v>2777</v>
      </c>
      <c r="D75" s="308" t="s">
        <v>2778</v>
      </c>
      <c r="E75" s="308">
        <v>5</v>
      </c>
      <c r="F75" s="308" t="s">
        <v>940</v>
      </c>
      <c r="G75" s="308" t="s">
        <v>1287</v>
      </c>
      <c r="H75" s="765"/>
      <c r="I75" s="253"/>
    </row>
    <row r="76" spans="2:9" x14ac:dyDescent="0.25">
      <c r="B76" s="308" t="s">
        <v>734</v>
      </c>
      <c r="C76" s="309" t="s">
        <v>2777</v>
      </c>
      <c r="D76" s="308" t="s">
        <v>2778</v>
      </c>
      <c r="E76" s="308">
        <v>1</v>
      </c>
      <c r="F76" s="308" t="s">
        <v>714</v>
      </c>
      <c r="G76" s="308" t="s">
        <v>2890</v>
      </c>
      <c r="H76" s="765"/>
      <c r="I76" s="253"/>
    </row>
    <row r="77" spans="2:9" x14ac:dyDescent="0.25">
      <c r="B77" s="308" t="s">
        <v>734</v>
      </c>
      <c r="C77" s="309" t="s">
        <v>2777</v>
      </c>
      <c r="D77" s="308" t="s">
        <v>2778</v>
      </c>
      <c r="E77" s="308">
        <v>2</v>
      </c>
      <c r="F77" s="308" t="s">
        <v>715</v>
      </c>
      <c r="G77" s="308" t="s">
        <v>34</v>
      </c>
      <c r="H77" s="765"/>
      <c r="I77" s="253"/>
    </row>
    <row r="78" spans="2:9" x14ac:dyDescent="0.25">
      <c r="B78" s="308" t="s">
        <v>734</v>
      </c>
      <c r="C78" s="309" t="s">
        <v>2777</v>
      </c>
      <c r="D78" s="308" t="s">
        <v>2778</v>
      </c>
      <c r="E78" s="308">
        <v>3</v>
      </c>
      <c r="F78" s="308" t="s">
        <v>720</v>
      </c>
      <c r="G78" s="308" t="s">
        <v>2891</v>
      </c>
      <c r="H78" s="765"/>
      <c r="I78" s="253"/>
    </row>
    <row r="79" spans="2:9" x14ac:dyDescent="0.25">
      <c r="B79" s="308" t="s">
        <v>734</v>
      </c>
      <c r="C79" s="309" t="s">
        <v>2777</v>
      </c>
      <c r="D79" s="308" t="s">
        <v>2778</v>
      </c>
      <c r="E79" s="308">
        <v>4</v>
      </c>
      <c r="F79" s="308" t="s">
        <v>216</v>
      </c>
      <c r="G79" s="308"/>
      <c r="H79" s="765"/>
      <c r="I79" s="253"/>
    </row>
    <row r="80" spans="2:9" x14ac:dyDescent="0.25">
      <c r="B80" s="308" t="s">
        <v>734</v>
      </c>
      <c r="C80" s="309" t="s">
        <v>2777</v>
      </c>
      <c r="D80" s="308" t="s">
        <v>2778</v>
      </c>
      <c r="E80" s="308">
        <v>5</v>
      </c>
      <c r="F80" s="308" t="s">
        <v>940</v>
      </c>
      <c r="G80" s="308" t="s">
        <v>1287</v>
      </c>
      <c r="H80" s="765"/>
      <c r="I80" s="253"/>
    </row>
    <row r="81" spans="2:9" x14ac:dyDescent="0.25">
      <c r="B81" s="308" t="s">
        <v>734</v>
      </c>
      <c r="C81" s="309" t="s">
        <v>2777</v>
      </c>
      <c r="D81" s="308" t="s">
        <v>2778</v>
      </c>
      <c r="E81" s="308">
        <v>1</v>
      </c>
      <c r="F81" s="308" t="s">
        <v>714</v>
      </c>
      <c r="G81" s="308" t="s">
        <v>2892</v>
      </c>
      <c r="H81" s="765"/>
      <c r="I81" s="253"/>
    </row>
    <row r="82" spans="2:9" x14ac:dyDescent="0.25">
      <c r="B82" s="308" t="s">
        <v>734</v>
      </c>
      <c r="C82" s="309" t="s">
        <v>2777</v>
      </c>
      <c r="D82" s="308" t="s">
        <v>2778</v>
      </c>
      <c r="E82" s="308">
        <v>2</v>
      </c>
      <c r="F82" s="308" t="s">
        <v>715</v>
      </c>
      <c r="G82" s="308" t="s">
        <v>34</v>
      </c>
      <c r="H82" s="765"/>
      <c r="I82" s="253"/>
    </row>
    <row r="83" spans="2:9" x14ac:dyDescent="0.25">
      <c r="B83" s="308" t="s">
        <v>734</v>
      </c>
      <c r="C83" s="309" t="s">
        <v>2777</v>
      </c>
      <c r="D83" s="308" t="s">
        <v>2778</v>
      </c>
      <c r="E83" s="308">
        <v>3</v>
      </c>
      <c r="F83" s="308" t="s">
        <v>720</v>
      </c>
      <c r="G83" s="308" t="s">
        <v>2893</v>
      </c>
      <c r="H83" s="765"/>
      <c r="I83" s="253"/>
    </row>
    <row r="84" spans="2:9" x14ac:dyDescent="0.25">
      <c r="B84" s="308" t="s">
        <v>734</v>
      </c>
      <c r="C84" s="309" t="s">
        <v>2777</v>
      </c>
      <c r="D84" s="308" t="s">
        <v>2778</v>
      </c>
      <c r="E84" s="308">
        <v>4</v>
      </c>
      <c r="F84" s="308" t="s">
        <v>216</v>
      </c>
      <c r="G84" s="308"/>
      <c r="H84" s="765"/>
      <c r="I84" s="253"/>
    </row>
    <row r="85" spans="2:9" x14ac:dyDescent="0.25">
      <c r="B85" s="308" t="s">
        <v>734</v>
      </c>
      <c r="C85" s="309" t="s">
        <v>2777</v>
      </c>
      <c r="D85" s="308" t="s">
        <v>2778</v>
      </c>
      <c r="E85" s="308">
        <v>5</v>
      </c>
      <c r="F85" s="308" t="s">
        <v>940</v>
      </c>
      <c r="G85" s="308" t="s">
        <v>1287</v>
      </c>
      <c r="H85" s="765"/>
      <c r="I85" s="253"/>
    </row>
    <row r="86" spans="2:9" x14ac:dyDescent="0.25">
      <c r="B86" s="308" t="s">
        <v>734</v>
      </c>
      <c r="C86" s="309" t="s">
        <v>2777</v>
      </c>
      <c r="D86" s="308" t="s">
        <v>2778</v>
      </c>
      <c r="E86" s="308">
        <v>1</v>
      </c>
      <c r="F86" s="308" t="s">
        <v>714</v>
      </c>
      <c r="G86" s="308" t="s">
        <v>2894</v>
      </c>
      <c r="H86" s="765"/>
      <c r="I86" s="253"/>
    </row>
    <row r="87" spans="2:9" x14ac:dyDescent="0.25">
      <c r="B87" s="308" t="s">
        <v>734</v>
      </c>
      <c r="C87" s="309" t="s">
        <v>2777</v>
      </c>
      <c r="D87" s="308" t="s">
        <v>2778</v>
      </c>
      <c r="E87" s="308">
        <v>2</v>
      </c>
      <c r="F87" s="308" t="s">
        <v>715</v>
      </c>
      <c r="G87" s="308" t="s">
        <v>34</v>
      </c>
      <c r="H87" s="765"/>
      <c r="I87" s="253"/>
    </row>
    <row r="88" spans="2:9" x14ac:dyDescent="0.25">
      <c r="B88" s="308" t="s">
        <v>734</v>
      </c>
      <c r="C88" s="309" t="s">
        <v>2777</v>
      </c>
      <c r="D88" s="308" t="s">
        <v>2778</v>
      </c>
      <c r="E88" s="308">
        <v>3</v>
      </c>
      <c r="F88" s="308" t="s">
        <v>720</v>
      </c>
      <c r="G88" s="308" t="s">
        <v>2895</v>
      </c>
      <c r="H88" s="765"/>
      <c r="I88" s="253"/>
    </row>
    <row r="89" spans="2:9" x14ac:dyDescent="0.25">
      <c r="B89" s="308" t="s">
        <v>734</v>
      </c>
      <c r="C89" s="309" t="s">
        <v>2777</v>
      </c>
      <c r="D89" s="308" t="s">
        <v>2778</v>
      </c>
      <c r="E89" s="308">
        <v>4</v>
      </c>
      <c r="F89" s="308" t="s">
        <v>216</v>
      </c>
      <c r="G89" s="308"/>
      <c r="H89" s="765"/>
      <c r="I89" s="253"/>
    </row>
    <row r="90" spans="2:9" x14ac:dyDescent="0.25">
      <c r="B90" s="308" t="s">
        <v>734</v>
      </c>
      <c r="C90" s="309" t="s">
        <v>2777</v>
      </c>
      <c r="D90" s="308" t="s">
        <v>2778</v>
      </c>
      <c r="E90" s="308">
        <v>5</v>
      </c>
      <c r="F90" s="308" t="s">
        <v>940</v>
      </c>
      <c r="G90" s="308" t="s">
        <v>1287</v>
      </c>
      <c r="H90" s="765"/>
      <c r="I90" s="253"/>
    </row>
    <row r="91" spans="2:9" x14ac:dyDescent="0.25">
      <c r="B91" s="308" t="s">
        <v>734</v>
      </c>
      <c r="C91" s="309" t="s">
        <v>2777</v>
      </c>
      <c r="D91" s="308" t="s">
        <v>2778</v>
      </c>
      <c r="E91" s="308">
        <v>1</v>
      </c>
      <c r="F91" s="308" t="s">
        <v>714</v>
      </c>
      <c r="G91" s="308" t="s">
        <v>2896</v>
      </c>
      <c r="H91" s="765"/>
      <c r="I91" s="253"/>
    </row>
    <row r="92" spans="2:9" x14ac:dyDescent="0.25">
      <c r="B92" s="308" t="s">
        <v>734</v>
      </c>
      <c r="C92" s="309" t="s">
        <v>2777</v>
      </c>
      <c r="D92" s="308" t="s">
        <v>2778</v>
      </c>
      <c r="E92" s="308">
        <v>2</v>
      </c>
      <c r="F92" s="308" t="s">
        <v>715</v>
      </c>
      <c r="G92" s="308" t="s">
        <v>34</v>
      </c>
      <c r="H92" s="765"/>
      <c r="I92" s="253"/>
    </row>
    <row r="93" spans="2:9" x14ac:dyDescent="0.25">
      <c r="B93" s="308" t="s">
        <v>734</v>
      </c>
      <c r="C93" s="309" t="s">
        <v>2777</v>
      </c>
      <c r="D93" s="308" t="s">
        <v>2778</v>
      </c>
      <c r="E93" s="308">
        <v>3</v>
      </c>
      <c r="F93" s="308" t="s">
        <v>720</v>
      </c>
      <c r="G93" s="308" t="s">
        <v>2897</v>
      </c>
      <c r="H93" s="765"/>
      <c r="I93" s="253"/>
    </row>
    <row r="94" spans="2:9" x14ac:dyDescent="0.25">
      <c r="B94" s="308" t="s">
        <v>734</v>
      </c>
      <c r="C94" s="309" t="s">
        <v>2777</v>
      </c>
      <c r="D94" s="308" t="s">
        <v>2778</v>
      </c>
      <c r="E94" s="308">
        <v>4</v>
      </c>
      <c r="F94" s="308" t="s">
        <v>216</v>
      </c>
      <c r="G94" s="308"/>
      <c r="H94" s="765"/>
      <c r="I94" s="253"/>
    </row>
    <row r="95" spans="2:9" x14ac:dyDescent="0.25">
      <c r="B95" s="308" t="s">
        <v>734</v>
      </c>
      <c r="C95" s="309" t="s">
        <v>2777</v>
      </c>
      <c r="D95" s="308" t="s">
        <v>2778</v>
      </c>
      <c r="E95" s="308">
        <v>5</v>
      </c>
      <c r="F95" s="308" t="s">
        <v>940</v>
      </c>
      <c r="G95" s="308" t="s">
        <v>1287</v>
      </c>
      <c r="H95" s="765"/>
      <c r="I95" s="253"/>
    </row>
    <row r="96" spans="2:9" x14ac:dyDescent="0.25">
      <c r="B96" s="308" t="s">
        <v>734</v>
      </c>
      <c r="C96" s="309" t="s">
        <v>2777</v>
      </c>
      <c r="D96" s="308" t="s">
        <v>2778</v>
      </c>
      <c r="E96" s="308">
        <v>1</v>
      </c>
      <c r="F96" s="308" t="s">
        <v>714</v>
      </c>
      <c r="G96" s="308" t="s">
        <v>2898</v>
      </c>
      <c r="H96" s="765"/>
      <c r="I96" s="253"/>
    </row>
    <row r="97" spans="2:9" x14ac:dyDescent="0.25">
      <c r="B97" s="308" t="s">
        <v>734</v>
      </c>
      <c r="C97" s="309" t="s">
        <v>2777</v>
      </c>
      <c r="D97" s="308" t="s">
        <v>2778</v>
      </c>
      <c r="E97" s="308">
        <v>2</v>
      </c>
      <c r="F97" s="308" t="s">
        <v>715</v>
      </c>
      <c r="G97" s="308" t="s">
        <v>34</v>
      </c>
      <c r="H97" s="765"/>
      <c r="I97" s="253"/>
    </row>
    <row r="98" spans="2:9" x14ac:dyDescent="0.25">
      <c r="B98" s="308" t="s">
        <v>734</v>
      </c>
      <c r="C98" s="309" t="s">
        <v>2777</v>
      </c>
      <c r="D98" s="308" t="s">
        <v>2778</v>
      </c>
      <c r="E98" s="308">
        <v>3</v>
      </c>
      <c r="F98" s="308" t="s">
        <v>720</v>
      </c>
      <c r="G98" s="308" t="s">
        <v>2899</v>
      </c>
      <c r="H98" s="765"/>
      <c r="I98" s="253"/>
    </row>
    <row r="99" spans="2:9" x14ac:dyDescent="0.25">
      <c r="B99" s="308" t="s">
        <v>734</v>
      </c>
      <c r="C99" s="309" t="s">
        <v>2777</v>
      </c>
      <c r="D99" s="308" t="s">
        <v>2778</v>
      </c>
      <c r="E99" s="308">
        <v>4</v>
      </c>
      <c r="F99" s="308" t="s">
        <v>216</v>
      </c>
      <c r="G99" s="308"/>
      <c r="H99" s="765"/>
      <c r="I99" s="253"/>
    </row>
    <row r="100" spans="2:9" x14ac:dyDescent="0.25">
      <c r="B100" s="308" t="s">
        <v>734</v>
      </c>
      <c r="C100" s="309" t="s">
        <v>2777</v>
      </c>
      <c r="D100" s="308" t="s">
        <v>2778</v>
      </c>
      <c r="E100" s="308">
        <v>5</v>
      </c>
      <c r="F100" s="308" t="s">
        <v>940</v>
      </c>
      <c r="G100" s="308" t="s">
        <v>1287</v>
      </c>
      <c r="H100" s="765"/>
      <c r="I100" s="253"/>
    </row>
    <row r="101" spans="2:9" x14ac:dyDescent="0.25">
      <c r="B101" s="308" t="s">
        <v>734</v>
      </c>
      <c r="C101" s="309" t="s">
        <v>2777</v>
      </c>
      <c r="D101" s="308" t="s">
        <v>2778</v>
      </c>
      <c r="E101" s="308">
        <v>1</v>
      </c>
      <c r="F101" s="308" t="s">
        <v>714</v>
      </c>
      <c r="G101" s="308" t="s">
        <v>2900</v>
      </c>
      <c r="H101" s="765"/>
      <c r="I101" s="253"/>
    </row>
    <row r="102" spans="2:9" x14ac:dyDescent="0.25">
      <c r="B102" s="308" t="s">
        <v>734</v>
      </c>
      <c r="C102" s="309" t="s">
        <v>2777</v>
      </c>
      <c r="D102" s="308" t="s">
        <v>2778</v>
      </c>
      <c r="E102" s="308">
        <v>2</v>
      </c>
      <c r="F102" s="308" t="s">
        <v>715</v>
      </c>
      <c r="G102" s="308" t="s">
        <v>34</v>
      </c>
      <c r="H102" s="765"/>
      <c r="I102" s="253"/>
    </row>
    <row r="103" spans="2:9" x14ac:dyDescent="0.25">
      <c r="B103" s="308" t="s">
        <v>734</v>
      </c>
      <c r="C103" s="309" t="s">
        <v>2777</v>
      </c>
      <c r="D103" s="308" t="s">
        <v>2778</v>
      </c>
      <c r="E103" s="308">
        <v>3</v>
      </c>
      <c r="F103" s="308" t="s">
        <v>720</v>
      </c>
      <c r="G103" s="308" t="s">
        <v>2901</v>
      </c>
      <c r="H103" s="765"/>
      <c r="I103" s="253"/>
    </row>
    <row r="104" spans="2:9" x14ac:dyDescent="0.25">
      <c r="B104" s="308" t="s">
        <v>734</v>
      </c>
      <c r="C104" s="309" t="s">
        <v>2777</v>
      </c>
      <c r="D104" s="308" t="s">
        <v>2778</v>
      </c>
      <c r="E104" s="308">
        <v>4</v>
      </c>
      <c r="F104" s="308" t="s">
        <v>216</v>
      </c>
      <c r="G104" s="308"/>
      <c r="H104" s="765"/>
      <c r="I104" s="253"/>
    </row>
    <row r="105" spans="2:9" x14ac:dyDescent="0.25">
      <c r="B105" s="308" t="s">
        <v>734</v>
      </c>
      <c r="C105" s="309" t="s">
        <v>2777</v>
      </c>
      <c r="D105" s="308" t="s">
        <v>2778</v>
      </c>
      <c r="E105" s="308">
        <v>5</v>
      </c>
      <c r="F105" s="308" t="s">
        <v>940</v>
      </c>
      <c r="G105" s="308" t="s">
        <v>1287</v>
      </c>
      <c r="H105" s="765"/>
      <c r="I105" s="253"/>
    </row>
    <row r="106" spans="2:9" x14ac:dyDescent="0.25">
      <c r="B106" s="308" t="s">
        <v>734</v>
      </c>
      <c r="C106" s="309" t="s">
        <v>2777</v>
      </c>
      <c r="D106" s="308" t="s">
        <v>2778</v>
      </c>
      <c r="E106" s="308">
        <v>1</v>
      </c>
      <c r="F106" s="308" t="s">
        <v>714</v>
      </c>
      <c r="G106" s="308" t="s">
        <v>2902</v>
      </c>
      <c r="H106" s="765"/>
      <c r="I106" s="253"/>
    </row>
    <row r="107" spans="2:9" x14ac:dyDescent="0.25">
      <c r="B107" s="308" t="s">
        <v>734</v>
      </c>
      <c r="C107" s="309" t="s">
        <v>2777</v>
      </c>
      <c r="D107" s="308" t="s">
        <v>2778</v>
      </c>
      <c r="E107" s="308">
        <v>2</v>
      </c>
      <c r="F107" s="308" t="s">
        <v>715</v>
      </c>
      <c r="G107" s="308" t="s">
        <v>34</v>
      </c>
      <c r="H107" s="765"/>
      <c r="I107" s="253"/>
    </row>
    <row r="108" spans="2:9" x14ac:dyDescent="0.25">
      <c r="B108" s="308" t="s">
        <v>734</v>
      </c>
      <c r="C108" s="309" t="s">
        <v>2777</v>
      </c>
      <c r="D108" s="308" t="s">
        <v>2778</v>
      </c>
      <c r="E108" s="308">
        <v>3</v>
      </c>
      <c r="F108" s="308" t="s">
        <v>720</v>
      </c>
      <c r="G108" s="308" t="s">
        <v>2903</v>
      </c>
      <c r="H108" s="765"/>
      <c r="I108" s="253"/>
    </row>
    <row r="109" spans="2:9" x14ac:dyDescent="0.25">
      <c r="B109" s="308" t="s">
        <v>734</v>
      </c>
      <c r="C109" s="309" t="s">
        <v>2777</v>
      </c>
      <c r="D109" s="308" t="s">
        <v>2778</v>
      </c>
      <c r="E109" s="308">
        <v>4</v>
      </c>
      <c r="F109" s="308" t="s">
        <v>216</v>
      </c>
      <c r="G109" s="308"/>
      <c r="H109" s="765"/>
      <c r="I109" s="253"/>
    </row>
    <row r="110" spans="2:9" x14ac:dyDescent="0.25">
      <c r="B110" s="308" t="s">
        <v>734</v>
      </c>
      <c r="C110" s="309" t="s">
        <v>2777</v>
      </c>
      <c r="D110" s="308" t="s">
        <v>2778</v>
      </c>
      <c r="E110" s="308">
        <v>5</v>
      </c>
      <c r="F110" s="308" t="s">
        <v>940</v>
      </c>
      <c r="G110" s="308" t="s">
        <v>1287</v>
      </c>
      <c r="H110" s="765"/>
      <c r="I110" s="253"/>
    </row>
    <row r="111" spans="2:9" x14ac:dyDescent="0.25">
      <c r="B111" s="308" t="s">
        <v>734</v>
      </c>
      <c r="C111" s="309" t="s">
        <v>2777</v>
      </c>
      <c r="D111" s="308" t="s">
        <v>2778</v>
      </c>
      <c r="E111" s="308">
        <v>1</v>
      </c>
      <c r="F111" s="308" t="s">
        <v>714</v>
      </c>
      <c r="G111" s="308" t="s">
        <v>2904</v>
      </c>
      <c r="H111" s="765"/>
      <c r="I111" s="253"/>
    </row>
    <row r="112" spans="2:9" x14ac:dyDescent="0.25">
      <c r="B112" s="308" t="s">
        <v>734</v>
      </c>
      <c r="C112" s="309" t="s">
        <v>2777</v>
      </c>
      <c r="D112" s="308" t="s">
        <v>2778</v>
      </c>
      <c r="E112" s="308">
        <v>2</v>
      </c>
      <c r="F112" s="308" t="s">
        <v>715</v>
      </c>
      <c r="G112" s="308" t="s">
        <v>34</v>
      </c>
      <c r="H112" s="765"/>
      <c r="I112" s="253"/>
    </row>
    <row r="113" spans="2:9" x14ac:dyDescent="0.25">
      <c r="B113" s="308" t="s">
        <v>734</v>
      </c>
      <c r="C113" s="309" t="s">
        <v>2777</v>
      </c>
      <c r="D113" s="308" t="s">
        <v>2778</v>
      </c>
      <c r="E113" s="308">
        <v>3</v>
      </c>
      <c r="F113" s="308" t="s">
        <v>720</v>
      </c>
      <c r="G113" s="308" t="s">
        <v>2905</v>
      </c>
      <c r="H113" s="765"/>
      <c r="I113" s="253"/>
    </row>
    <row r="114" spans="2:9" x14ac:dyDescent="0.25">
      <c r="B114" s="308" t="s">
        <v>734</v>
      </c>
      <c r="C114" s="309" t="s">
        <v>2777</v>
      </c>
      <c r="D114" s="308" t="s">
        <v>2778</v>
      </c>
      <c r="E114" s="308">
        <v>4</v>
      </c>
      <c r="F114" s="308" t="s">
        <v>216</v>
      </c>
      <c r="G114" s="308"/>
      <c r="H114" s="765"/>
      <c r="I114" s="253"/>
    </row>
    <row r="115" spans="2:9" x14ac:dyDescent="0.25">
      <c r="B115" s="308" t="s">
        <v>734</v>
      </c>
      <c r="C115" s="309" t="s">
        <v>2777</v>
      </c>
      <c r="D115" s="308" t="s">
        <v>2778</v>
      </c>
      <c r="E115" s="308">
        <v>5</v>
      </c>
      <c r="F115" s="308" t="s">
        <v>940</v>
      </c>
      <c r="G115" s="308" t="s">
        <v>1287</v>
      </c>
      <c r="H115" s="765"/>
      <c r="I115" s="253"/>
    </row>
    <row r="116" spans="2:9" x14ac:dyDescent="0.25">
      <c r="B116" s="308" t="s">
        <v>734</v>
      </c>
      <c r="C116" s="309" t="s">
        <v>2777</v>
      </c>
      <c r="D116" s="308" t="s">
        <v>2778</v>
      </c>
      <c r="E116" s="308">
        <v>1</v>
      </c>
      <c r="F116" s="308" t="s">
        <v>714</v>
      </c>
      <c r="G116" s="308" t="s">
        <v>2906</v>
      </c>
      <c r="H116" s="765"/>
      <c r="I116" s="253"/>
    </row>
    <row r="117" spans="2:9" x14ac:dyDescent="0.25">
      <c r="B117" s="308" t="s">
        <v>734</v>
      </c>
      <c r="C117" s="309" t="s">
        <v>2777</v>
      </c>
      <c r="D117" s="308" t="s">
        <v>2778</v>
      </c>
      <c r="E117" s="308">
        <v>2</v>
      </c>
      <c r="F117" s="308" t="s">
        <v>715</v>
      </c>
      <c r="G117" s="308" t="s">
        <v>34</v>
      </c>
      <c r="H117" s="765"/>
      <c r="I117" s="253"/>
    </row>
    <row r="118" spans="2:9" x14ac:dyDescent="0.25">
      <c r="B118" s="308" t="s">
        <v>734</v>
      </c>
      <c r="C118" s="309" t="s">
        <v>2777</v>
      </c>
      <c r="D118" s="308" t="s">
        <v>2778</v>
      </c>
      <c r="E118" s="308">
        <v>3</v>
      </c>
      <c r="F118" s="308" t="s">
        <v>720</v>
      </c>
      <c r="G118" s="308" t="s">
        <v>2907</v>
      </c>
      <c r="H118" s="765"/>
      <c r="I118" s="253"/>
    </row>
    <row r="119" spans="2:9" x14ac:dyDescent="0.25">
      <c r="B119" s="308" t="s">
        <v>734</v>
      </c>
      <c r="C119" s="309" t="s">
        <v>2777</v>
      </c>
      <c r="D119" s="308" t="s">
        <v>2778</v>
      </c>
      <c r="E119" s="308">
        <v>4</v>
      </c>
      <c r="F119" s="308" t="s">
        <v>216</v>
      </c>
      <c r="G119" s="308"/>
      <c r="H119" s="765"/>
      <c r="I119" s="253"/>
    </row>
    <row r="120" spans="2:9" x14ac:dyDescent="0.25">
      <c r="B120" s="308" t="s">
        <v>734</v>
      </c>
      <c r="C120" s="309" t="s">
        <v>2777</v>
      </c>
      <c r="D120" s="308" t="s">
        <v>2778</v>
      </c>
      <c r="E120" s="308">
        <v>5</v>
      </c>
      <c r="F120" s="308" t="s">
        <v>940</v>
      </c>
      <c r="G120" s="308" t="s">
        <v>1287</v>
      </c>
      <c r="H120" s="765"/>
      <c r="I120" s="253"/>
    </row>
    <row r="121" spans="2:9" x14ac:dyDescent="0.25">
      <c r="B121" s="308" t="s">
        <v>734</v>
      </c>
      <c r="C121" s="309" t="s">
        <v>2777</v>
      </c>
      <c r="D121" s="308" t="s">
        <v>2778</v>
      </c>
      <c r="E121" s="308">
        <v>1</v>
      </c>
      <c r="F121" s="308" t="s">
        <v>714</v>
      </c>
      <c r="G121" s="308" t="s">
        <v>2908</v>
      </c>
      <c r="H121" s="765"/>
      <c r="I121" s="253"/>
    </row>
    <row r="122" spans="2:9" x14ac:dyDescent="0.25">
      <c r="B122" s="308" t="s">
        <v>734</v>
      </c>
      <c r="C122" s="309" t="s">
        <v>2777</v>
      </c>
      <c r="D122" s="308" t="s">
        <v>2778</v>
      </c>
      <c r="E122" s="308">
        <v>2</v>
      </c>
      <c r="F122" s="308" t="s">
        <v>715</v>
      </c>
      <c r="G122" s="308" t="s">
        <v>34</v>
      </c>
      <c r="H122" s="765"/>
      <c r="I122" s="253"/>
    </row>
    <row r="123" spans="2:9" x14ac:dyDescent="0.25">
      <c r="B123" s="308" t="s">
        <v>734</v>
      </c>
      <c r="C123" s="309" t="s">
        <v>2777</v>
      </c>
      <c r="D123" s="308" t="s">
        <v>2778</v>
      </c>
      <c r="E123" s="308">
        <v>3</v>
      </c>
      <c r="F123" s="308" t="s">
        <v>720</v>
      </c>
      <c r="G123" s="308" t="s">
        <v>2909</v>
      </c>
      <c r="H123" s="765"/>
      <c r="I123" s="253"/>
    </row>
    <row r="124" spans="2:9" x14ac:dyDescent="0.25">
      <c r="B124" s="308" t="s">
        <v>734</v>
      </c>
      <c r="C124" s="309" t="s">
        <v>2777</v>
      </c>
      <c r="D124" s="308" t="s">
        <v>2778</v>
      </c>
      <c r="E124" s="308">
        <v>4</v>
      </c>
      <c r="F124" s="308" t="s">
        <v>216</v>
      </c>
      <c r="G124" s="308"/>
      <c r="H124" s="765"/>
      <c r="I124" s="253"/>
    </row>
    <row r="125" spans="2:9" x14ac:dyDescent="0.25">
      <c r="B125" s="308" t="s">
        <v>734</v>
      </c>
      <c r="C125" s="309" t="s">
        <v>2777</v>
      </c>
      <c r="D125" s="308" t="s">
        <v>2778</v>
      </c>
      <c r="E125" s="308">
        <v>5</v>
      </c>
      <c r="F125" s="308" t="s">
        <v>940</v>
      </c>
      <c r="G125" s="308" t="s">
        <v>1287</v>
      </c>
      <c r="H125" s="765"/>
      <c r="I125" s="253"/>
    </row>
    <row r="126" spans="2:9" x14ac:dyDescent="0.25">
      <c r="B126" s="308" t="s">
        <v>734</v>
      </c>
      <c r="C126" s="309" t="s">
        <v>2777</v>
      </c>
      <c r="D126" s="308" t="s">
        <v>2778</v>
      </c>
      <c r="E126" s="308">
        <v>1</v>
      </c>
      <c r="F126" s="308" t="s">
        <v>714</v>
      </c>
      <c r="G126" s="308" t="s">
        <v>2910</v>
      </c>
      <c r="H126" s="765"/>
      <c r="I126" s="253"/>
    </row>
    <row r="127" spans="2:9" x14ac:dyDescent="0.25">
      <c r="B127" s="308" t="s">
        <v>734</v>
      </c>
      <c r="C127" s="309" t="s">
        <v>2777</v>
      </c>
      <c r="D127" s="308" t="s">
        <v>2778</v>
      </c>
      <c r="E127" s="308">
        <v>2</v>
      </c>
      <c r="F127" s="308" t="s">
        <v>715</v>
      </c>
      <c r="G127" s="308" t="s">
        <v>34</v>
      </c>
      <c r="H127" s="765"/>
      <c r="I127" s="253"/>
    </row>
    <row r="128" spans="2:9" x14ac:dyDescent="0.25">
      <c r="B128" s="308" t="s">
        <v>734</v>
      </c>
      <c r="C128" s="309" t="s">
        <v>2777</v>
      </c>
      <c r="D128" s="308" t="s">
        <v>2778</v>
      </c>
      <c r="E128" s="308">
        <v>3</v>
      </c>
      <c r="F128" s="308" t="s">
        <v>720</v>
      </c>
      <c r="G128" s="308" t="s">
        <v>2911</v>
      </c>
      <c r="H128" s="765"/>
      <c r="I128" s="253"/>
    </row>
    <row r="129" spans="2:9" x14ac:dyDescent="0.25">
      <c r="B129" s="308" t="s">
        <v>734</v>
      </c>
      <c r="C129" s="309" t="s">
        <v>2777</v>
      </c>
      <c r="D129" s="308" t="s">
        <v>2778</v>
      </c>
      <c r="E129" s="308">
        <v>4</v>
      </c>
      <c r="F129" s="308" t="s">
        <v>216</v>
      </c>
      <c r="G129" s="308"/>
      <c r="H129" s="765"/>
      <c r="I129" s="253"/>
    </row>
    <row r="130" spans="2:9" x14ac:dyDescent="0.25">
      <c r="B130" s="308" t="s">
        <v>734</v>
      </c>
      <c r="C130" s="309" t="s">
        <v>2777</v>
      </c>
      <c r="D130" s="308" t="s">
        <v>2778</v>
      </c>
      <c r="E130" s="308">
        <v>5</v>
      </c>
      <c r="F130" s="308" t="s">
        <v>940</v>
      </c>
      <c r="G130" s="308" t="s">
        <v>1287</v>
      </c>
      <c r="H130" s="765"/>
      <c r="I130" s="253"/>
    </row>
    <row r="131" spans="2:9" x14ac:dyDescent="0.25">
      <c r="B131" s="308" t="s">
        <v>734</v>
      </c>
      <c r="C131" s="309" t="s">
        <v>2777</v>
      </c>
      <c r="D131" s="308" t="s">
        <v>2778</v>
      </c>
      <c r="E131" s="308">
        <v>1</v>
      </c>
      <c r="F131" s="308" t="s">
        <v>714</v>
      </c>
      <c r="G131" s="308" t="s">
        <v>2912</v>
      </c>
      <c r="H131" s="765"/>
      <c r="I131" s="253"/>
    </row>
    <row r="132" spans="2:9" x14ac:dyDescent="0.25">
      <c r="B132" s="308" t="s">
        <v>734</v>
      </c>
      <c r="C132" s="309" t="s">
        <v>2777</v>
      </c>
      <c r="D132" s="308" t="s">
        <v>2778</v>
      </c>
      <c r="E132" s="308">
        <v>2</v>
      </c>
      <c r="F132" s="308" t="s">
        <v>715</v>
      </c>
      <c r="G132" s="308" t="s">
        <v>34</v>
      </c>
      <c r="H132" s="765"/>
      <c r="I132" s="253"/>
    </row>
    <row r="133" spans="2:9" x14ac:dyDescent="0.25">
      <c r="B133" s="308" t="s">
        <v>734</v>
      </c>
      <c r="C133" s="309" t="s">
        <v>2777</v>
      </c>
      <c r="D133" s="308" t="s">
        <v>2778</v>
      </c>
      <c r="E133" s="308">
        <v>3</v>
      </c>
      <c r="F133" s="308" t="s">
        <v>720</v>
      </c>
      <c r="G133" s="308" t="s">
        <v>2913</v>
      </c>
      <c r="H133" s="765"/>
      <c r="I133" s="253"/>
    </row>
    <row r="134" spans="2:9" x14ac:dyDescent="0.25">
      <c r="B134" s="308" t="s">
        <v>734</v>
      </c>
      <c r="C134" s="309" t="s">
        <v>2777</v>
      </c>
      <c r="D134" s="308" t="s">
        <v>2778</v>
      </c>
      <c r="E134" s="308">
        <v>4</v>
      </c>
      <c r="F134" s="308" t="s">
        <v>216</v>
      </c>
      <c r="G134" s="308"/>
      <c r="H134" s="765"/>
      <c r="I134" s="253"/>
    </row>
    <row r="135" spans="2:9" x14ac:dyDescent="0.25">
      <c r="B135" s="308" t="s">
        <v>734</v>
      </c>
      <c r="C135" s="309" t="s">
        <v>2777</v>
      </c>
      <c r="D135" s="308" t="s">
        <v>2778</v>
      </c>
      <c r="E135" s="308">
        <v>5</v>
      </c>
      <c r="F135" s="308" t="s">
        <v>940</v>
      </c>
      <c r="G135" s="308" t="s">
        <v>1287</v>
      </c>
      <c r="H135" s="765"/>
      <c r="I135" s="253"/>
    </row>
    <row r="136" spans="2:9" x14ac:dyDescent="0.25">
      <c r="B136" s="308" t="s">
        <v>734</v>
      </c>
      <c r="C136" s="309" t="s">
        <v>2777</v>
      </c>
      <c r="D136" s="308" t="s">
        <v>2778</v>
      </c>
      <c r="E136" s="308">
        <v>1</v>
      </c>
      <c r="F136" s="308" t="s">
        <v>714</v>
      </c>
      <c r="G136" s="308" t="s">
        <v>2914</v>
      </c>
      <c r="H136" s="765"/>
      <c r="I136" s="253"/>
    </row>
    <row r="137" spans="2:9" x14ac:dyDescent="0.25">
      <c r="B137" s="308" t="s">
        <v>734</v>
      </c>
      <c r="C137" s="309" t="s">
        <v>2777</v>
      </c>
      <c r="D137" s="308" t="s">
        <v>2778</v>
      </c>
      <c r="E137" s="308">
        <v>2</v>
      </c>
      <c r="F137" s="308" t="s">
        <v>715</v>
      </c>
      <c r="G137" s="308" t="s">
        <v>34</v>
      </c>
      <c r="H137" s="765"/>
      <c r="I137" s="253"/>
    </row>
    <row r="138" spans="2:9" x14ac:dyDescent="0.25">
      <c r="B138" s="308" t="s">
        <v>734</v>
      </c>
      <c r="C138" s="309" t="s">
        <v>2777</v>
      </c>
      <c r="D138" s="308" t="s">
        <v>2778</v>
      </c>
      <c r="E138" s="308">
        <v>3</v>
      </c>
      <c r="F138" s="308" t="s">
        <v>720</v>
      </c>
      <c r="G138" s="308" t="s">
        <v>2915</v>
      </c>
      <c r="H138" s="765"/>
      <c r="I138" s="253"/>
    </row>
    <row r="139" spans="2:9" x14ac:dyDescent="0.25">
      <c r="B139" s="308" t="s">
        <v>734</v>
      </c>
      <c r="C139" s="309" t="s">
        <v>2777</v>
      </c>
      <c r="D139" s="308" t="s">
        <v>2778</v>
      </c>
      <c r="E139" s="308">
        <v>4</v>
      </c>
      <c r="F139" s="308" t="s">
        <v>216</v>
      </c>
      <c r="G139" s="308"/>
      <c r="H139" s="765"/>
      <c r="I139" s="253"/>
    </row>
    <row r="140" spans="2:9" x14ac:dyDescent="0.25">
      <c r="B140" s="308" t="s">
        <v>734</v>
      </c>
      <c r="C140" s="309" t="s">
        <v>2777</v>
      </c>
      <c r="D140" s="308" t="s">
        <v>2778</v>
      </c>
      <c r="E140" s="308">
        <v>5</v>
      </c>
      <c r="F140" s="308" t="s">
        <v>940</v>
      </c>
      <c r="G140" s="308" t="s">
        <v>1287</v>
      </c>
      <c r="H140" s="765"/>
      <c r="I140" s="253"/>
    </row>
    <row r="141" spans="2:9" x14ac:dyDescent="0.25">
      <c r="B141" s="308" t="s">
        <v>734</v>
      </c>
      <c r="C141" s="309" t="s">
        <v>2777</v>
      </c>
      <c r="D141" s="308" t="s">
        <v>2778</v>
      </c>
      <c r="E141" s="308">
        <v>1</v>
      </c>
      <c r="F141" s="308" t="s">
        <v>714</v>
      </c>
      <c r="G141" s="308" t="s">
        <v>2916</v>
      </c>
      <c r="H141" s="765"/>
      <c r="I141" s="253"/>
    </row>
    <row r="142" spans="2:9" x14ac:dyDescent="0.25">
      <c r="B142" s="308" t="s">
        <v>734</v>
      </c>
      <c r="C142" s="309" t="s">
        <v>2777</v>
      </c>
      <c r="D142" s="308" t="s">
        <v>2778</v>
      </c>
      <c r="E142" s="308">
        <v>2</v>
      </c>
      <c r="F142" s="308" t="s">
        <v>715</v>
      </c>
      <c r="G142" s="308" t="s">
        <v>34</v>
      </c>
      <c r="H142" s="765"/>
      <c r="I142" s="253"/>
    </row>
    <row r="143" spans="2:9" x14ac:dyDescent="0.25">
      <c r="B143" s="308" t="s">
        <v>734</v>
      </c>
      <c r="C143" s="309" t="s">
        <v>2777</v>
      </c>
      <c r="D143" s="308" t="s">
        <v>2778</v>
      </c>
      <c r="E143" s="308">
        <v>3</v>
      </c>
      <c r="F143" s="308" t="s">
        <v>720</v>
      </c>
      <c r="G143" s="308" t="s">
        <v>2917</v>
      </c>
      <c r="H143" s="765"/>
      <c r="I143" s="253"/>
    </row>
    <row r="144" spans="2:9" x14ac:dyDescent="0.25">
      <c r="B144" s="308" t="s">
        <v>734</v>
      </c>
      <c r="C144" s="309" t="s">
        <v>2777</v>
      </c>
      <c r="D144" s="308" t="s">
        <v>2778</v>
      </c>
      <c r="E144" s="308">
        <v>4</v>
      </c>
      <c r="F144" s="308" t="s">
        <v>216</v>
      </c>
      <c r="G144" s="308"/>
      <c r="H144" s="765"/>
      <c r="I144" s="253"/>
    </row>
    <row r="145" spans="2:9" x14ac:dyDescent="0.25">
      <c r="B145" s="308" t="s">
        <v>734</v>
      </c>
      <c r="C145" s="309" t="s">
        <v>2777</v>
      </c>
      <c r="D145" s="308" t="s">
        <v>2778</v>
      </c>
      <c r="E145" s="308">
        <v>5</v>
      </c>
      <c r="F145" s="308" t="s">
        <v>940</v>
      </c>
      <c r="G145" s="308" t="s">
        <v>1287</v>
      </c>
      <c r="H145" s="765"/>
      <c r="I145" s="253"/>
    </row>
    <row r="146" spans="2:9" x14ac:dyDescent="0.25">
      <c r="B146" s="308" t="s">
        <v>734</v>
      </c>
      <c r="C146" s="309" t="s">
        <v>2777</v>
      </c>
      <c r="D146" s="308" t="s">
        <v>2778</v>
      </c>
      <c r="E146" s="308">
        <v>1</v>
      </c>
      <c r="F146" s="308" t="s">
        <v>714</v>
      </c>
      <c r="G146" s="308" t="s">
        <v>2918</v>
      </c>
      <c r="H146" s="765"/>
      <c r="I146" s="253"/>
    </row>
    <row r="147" spans="2:9" x14ac:dyDescent="0.25">
      <c r="B147" s="308" t="s">
        <v>734</v>
      </c>
      <c r="C147" s="309" t="s">
        <v>2777</v>
      </c>
      <c r="D147" s="308" t="s">
        <v>2778</v>
      </c>
      <c r="E147" s="308">
        <v>2</v>
      </c>
      <c r="F147" s="308" t="s">
        <v>715</v>
      </c>
      <c r="G147" s="308" t="s">
        <v>34</v>
      </c>
      <c r="H147" s="765"/>
      <c r="I147" s="253"/>
    </row>
    <row r="148" spans="2:9" x14ac:dyDescent="0.25">
      <c r="B148" s="308" t="s">
        <v>734</v>
      </c>
      <c r="C148" s="309" t="s">
        <v>2777</v>
      </c>
      <c r="D148" s="308" t="s">
        <v>2778</v>
      </c>
      <c r="E148" s="308">
        <v>3</v>
      </c>
      <c r="F148" s="308" t="s">
        <v>720</v>
      </c>
      <c r="G148" s="308" t="s">
        <v>2919</v>
      </c>
      <c r="H148" s="765"/>
      <c r="I148" s="253"/>
    </row>
    <row r="149" spans="2:9" x14ac:dyDescent="0.25">
      <c r="B149" s="308" t="s">
        <v>734</v>
      </c>
      <c r="C149" s="309" t="s">
        <v>2777</v>
      </c>
      <c r="D149" s="308" t="s">
        <v>2778</v>
      </c>
      <c r="E149" s="308">
        <v>4</v>
      </c>
      <c r="F149" s="308" t="s">
        <v>216</v>
      </c>
      <c r="G149" s="308"/>
      <c r="H149" s="765"/>
      <c r="I149" s="253"/>
    </row>
    <row r="150" spans="2:9" x14ac:dyDescent="0.25">
      <c r="B150" s="308" t="s">
        <v>734</v>
      </c>
      <c r="C150" s="309" t="s">
        <v>2777</v>
      </c>
      <c r="D150" s="308" t="s">
        <v>2778</v>
      </c>
      <c r="E150" s="308">
        <v>5</v>
      </c>
      <c r="F150" s="308" t="s">
        <v>940</v>
      </c>
      <c r="G150" s="308" t="s">
        <v>1287</v>
      </c>
      <c r="H150" s="765"/>
      <c r="I150" s="253"/>
    </row>
    <row r="151" spans="2:9" x14ac:dyDescent="0.25">
      <c r="B151" s="308" t="s">
        <v>734</v>
      </c>
      <c r="C151" s="309" t="s">
        <v>2777</v>
      </c>
      <c r="D151" s="308" t="s">
        <v>2778</v>
      </c>
      <c r="E151" s="308">
        <v>1</v>
      </c>
      <c r="F151" s="308" t="s">
        <v>714</v>
      </c>
      <c r="G151" s="308" t="s">
        <v>2920</v>
      </c>
      <c r="H151" s="765"/>
      <c r="I151" s="253"/>
    </row>
    <row r="152" spans="2:9" x14ac:dyDescent="0.25">
      <c r="B152" s="308" t="s">
        <v>734</v>
      </c>
      <c r="C152" s="309" t="s">
        <v>2777</v>
      </c>
      <c r="D152" s="308" t="s">
        <v>2778</v>
      </c>
      <c r="E152" s="308">
        <v>2</v>
      </c>
      <c r="F152" s="308" t="s">
        <v>715</v>
      </c>
      <c r="G152" s="308" t="s">
        <v>34</v>
      </c>
      <c r="H152" s="765"/>
      <c r="I152" s="253"/>
    </row>
    <row r="153" spans="2:9" x14ac:dyDescent="0.25">
      <c r="B153" s="308" t="s">
        <v>734</v>
      </c>
      <c r="C153" s="309" t="s">
        <v>2777</v>
      </c>
      <c r="D153" s="308" t="s">
        <v>2778</v>
      </c>
      <c r="E153" s="308">
        <v>3</v>
      </c>
      <c r="F153" s="308" t="s">
        <v>720</v>
      </c>
      <c r="G153" s="308" t="s">
        <v>2921</v>
      </c>
      <c r="H153" s="765"/>
      <c r="I153" s="253"/>
    </row>
    <row r="154" spans="2:9" x14ac:dyDescent="0.25">
      <c r="B154" s="308" t="s">
        <v>734</v>
      </c>
      <c r="C154" s="309" t="s">
        <v>2777</v>
      </c>
      <c r="D154" s="308" t="s">
        <v>2778</v>
      </c>
      <c r="E154" s="308">
        <v>4</v>
      </c>
      <c r="F154" s="308" t="s">
        <v>216</v>
      </c>
      <c r="G154" s="308"/>
      <c r="H154" s="765"/>
      <c r="I154" s="253"/>
    </row>
    <row r="155" spans="2:9" x14ac:dyDescent="0.25">
      <c r="B155" s="308" t="s">
        <v>734</v>
      </c>
      <c r="C155" s="309" t="s">
        <v>2777</v>
      </c>
      <c r="D155" s="308" t="s">
        <v>2778</v>
      </c>
      <c r="E155" s="308">
        <v>5</v>
      </c>
      <c r="F155" s="308" t="s">
        <v>940</v>
      </c>
      <c r="G155" s="308" t="s">
        <v>1287</v>
      </c>
      <c r="H155" s="765"/>
      <c r="I155" s="253"/>
    </row>
    <row r="156" spans="2:9" x14ac:dyDescent="0.25">
      <c r="B156" s="308" t="s">
        <v>734</v>
      </c>
      <c r="C156" s="309" t="s">
        <v>2777</v>
      </c>
      <c r="D156" s="308" t="s">
        <v>2778</v>
      </c>
      <c r="E156" s="308">
        <v>1</v>
      </c>
      <c r="F156" s="308" t="s">
        <v>714</v>
      </c>
      <c r="G156" s="308" t="s">
        <v>2922</v>
      </c>
      <c r="H156" s="765"/>
      <c r="I156" s="253"/>
    </row>
    <row r="157" spans="2:9" x14ac:dyDescent="0.25">
      <c r="B157" s="308" t="s">
        <v>734</v>
      </c>
      <c r="C157" s="309" t="s">
        <v>2777</v>
      </c>
      <c r="D157" s="308" t="s">
        <v>2778</v>
      </c>
      <c r="E157" s="308">
        <v>2</v>
      </c>
      <c r="F157" s="308" t="s">
        <v>715</v>
      </c>
      <c r="G157" s="308" t="s">
        <v>34</v>
      </c>
      <c r="H157" s="765"/>
      <c r="I157" s="253"/>
    </row>
    <row r="158" spans="2:9" x14ac:dyDescent="0.25">
      <c r="B158" s="308" t="s">
        <v>734</v>
      </c>
      <c r="C158" s="309" t="s">
        <v>2777</v>
      </c>
      <c r="D158" s="308" t="s">
        <v>2778</v>
      </c>
      <c r="E158" s="308">
        <v>3</v>
      </c>
      <c r="F158" s="308" t="s">
        <v>720</v>
      </c>
      <c r="G158" s="308" t="s">
        <v>2923</v>
      </c>
      <c r="H158" s="765"/>
      <c r="I158" s="253"/>
    </row>
    <row r="159" spans="2:9" x14ac:dyDescent="0.25">
      <c r="B159" s="308" t="s">
        <v>734</v>
      </c>
      <c r="C159" s="309" t="s">
        <v>2777</v>
      </c>
      <c r="D159" s="308" t="s">
        <v>2778</v>
      </c>
      <c r="E159" s="308">
        <v>4</v>
      </c>
      <c r="F159" s="308" t="s">
        <v>216</v>
      </c>
      <c r="G159" s="308"/>
      <c r="H159" s="765"/>
      <c r="I159" s="253"/>
    </row>
    <row r="160" spans="2:9" x14ac:dyDescent="0.25">
      <c r="B160" s="308" t="s">
        <v>734</v>
      </c>
      <c r="C160" s="309" t="s">
        <v>2777</v>
      </c>
      <c r="D160" s="308" t="s">
        <v>2778</v>
      </c>
      <c r="E160" s="308">
        <v>5</v>
      </c>
      <c r="F160" s="308" t="s">
        <v>940</v>
      </c>
      <c r="G160" s="308" t="s">
        <v>1287</v>
      </c>
      <c r="H160" s="765"/>
      <c r="I160" s="253"/>
    </row>
    <row r="161" spans="2:9" x14ac:dyDescent="0.25">
      <c r="B161" s="308" t="s">
        <v>734</v>
      </c>
      <c r="C161" s="309" t="s">
        <v>2777</v>
      </c>
      <c r="D161" s="308" t="s">
        <v>2778</v>
      </c>
      <c r="E161" s="308">
        <v>1</v>
      </c>
      <c r="F161" s="308" t="s">
        <v>714</v>
      </c>
      <c r="G161" s="308" t="s">
        <v>2924</v>
      </c>
      <c r="H161" s="765"/>
      <c r="I161" s="253"/>
    </row>
    <row r="162" spans="2:9" x14ac:dyDescent="0.25">
      <c r="B162" s="308" t="s">
        <v>734</v>
      </c>
      <c r="C162" s="309" t="s">
        <v>2777</v>
      </c>
      <c r="D162" s="308" t="s">
        <v>2778</v>
      </c>
      <c r="E162" s="308">
        <v>2</v>
      </c>
      <c r="F162" s="308" t="s">
        <v>715</v>
      </c>
      <c r="G162" s="308" t="s">
        <v>34</v>
      </c>
      <c r="H162" s="765"/>
      <c r="I162" s="253"/>
    </row>
    <row r="163" spans="2:9" x14ac:dyDescent="0.25">
      <c r="B163" s="308" t="s">
        <v>734</v>
      </c>
      <c r="C163" s="309" t="s">
        <v>2777</v>
      </c>
      <c r="D163" s="308" t="s">
        <v>2778</v>
      </c>
      <c r="E163" s="308">
        <v>3</v>
      </c>
      <c r="F163" s="308" t="s">
        <v>720</v>
      </c>
      <c r="G163" s="308" t="s">
        <v>2925</v>
      </c>
      <c r="H163" s="765"/>
      <c r="I163" s="253"/>
    </row>
    <row r="164" spans="2:9" x14ac:dyDescent="0.25">
      <c r="B164" s="308" t="s">
        <v>734</v>
      </c>
      <c r="C164" s="309" t="s">
        <v>2777</v>
      </c>
      <c r="D164" s="308" t="s">
        <v>2778</v>
      </c>
      <c r="E164" s="308">
        <v>4</v>
      </c>
      <c r="F164" s="308" t="s">
        <v>216</v>
      </c>
      <c r="G164" s="308"/>
      <c r="H164" s="765"/>
      <c r="I164" s="253"/>
    </row>
    <row r="165" spans="2:9" x14ac:dyDescent="0.25">
      <c r="B165" s="308" t="s">
        <v>734</v>
      </c>
      <c r="C165" s="309" t="s">
        <v>2777</v>
      </c>
      <c r="D165" s="308" t="s">
        <v>2778</v>
      </c>
      <c r="E165" s="308">
        <v>5</v>
      </c>
      <c r="F165" s="308" t="s">
        <v>940</v>
      </c>
      <c r="G165" s="308" t="s">
        <v>1287</v>
      </c>
      <c r="H165" s="765"/>
      <c r="I165" s="253"/>
    </row>
    <row r="166" spans="2:9" x14ac:dyDescent="0.25">
      <c r="B166" s="308" t="s">
        <v>734</v>
      </c>
      <c r="C166" s="309" t="s">
        <v>2777</v>
      </c>
      <c r="D166" s="308" t="s">
        <v>2778</v>
      </c>
      <c r="E166" s="308">
        <v>1</v>
      </c>
      <c r="F166" s="308" t="s">
        <v>714</v>
      </c>
      <c r="G166" s="308" t="s">
        <v>2926</v>
      </c>
      <c r="H166" s="765"/>
      <c r="I166" s="253"/>
    </row>
    <row r="167" spans="2:9" x14ac:dyDescent="0.25">
      <c r="B167" s="308" t="s">
        <v>734</v>
      </c>
      <c r="C167" s="309" t="s">
        <v>2777</v>
      </c>
      <c r="D167" s="308" t="s">
        <v>2778</v>
      </c>
      <c r="E167" s="308">
        <v>2</v>
      </c>
      <c r="F167" s="308" t="s">
        <v>715</v>
      </c>
      <c r="G167" s="308" t="s">
        <v>34</v>
      </c>
      <c r="H167" s="765"/>
      <c r="I167" s="253"/>
    </row>
    <row r="168" spans="2:9" x14ac:dyDescent="0.25">
      <c r="B168" s="308" t="s">
        <v>734</v>
      </c>
      <c r="C168" s="309" t="s">
        <v>2777</v>
      </c>
      <c r="D168" s="308" t="s">
        <v>2778</v>
      </c>
      <c r="E168" s="308">
        <v>3</v>
      </c>
      <c r="F168" s="308" t="s">
        <v>720</v>
      </c>
      <c r="G168" s="308" t="s">
        <v>2927</v>
      </c>
      <c r="H168" s="765"/>
      <c r="I168" s="253"/>
    </row>
    <row r="169" spans="2:9" x14ac:dyDescent="0.25">
      <c r="B169" s="308" t="s">
        <v>734</v>
      </c>
      <c r="C169" s="309" t="s">
        <v>2777</v>
      </c>
      <c r="D169" s="308" t="s">
        <v>2778</v>
      </c>
      <c r="E169" s="308">
        <v>4</v>
      </c>
      <c r="F169" s="308" t="s">
        <v>216</v>
      </c>
      <c r="G169" s="308"/>
      <c r="H169" s="765"/>
      <c r="I169" s="253"/>
    </row>
    <row r="170" spans="2:9" x14ac:dyDescent="0.25">
      <c r="B170" s="308" t="s">
        <v>734</v>
      </c>
      <c r="C170" s="309" t="s">
        <v>2777</v>
      </c>
      <c r="D170" s="308" t="s">
        <v>2778</v>
      </c>
      <c r="E170" s="308">
        <v>5</v>
      </c>
      <c r="F170" s="308" t="s">
        <v>940</v>
      </c>
      <c r="G170" s="308" t="s">
        <v>1287</v>
      </c>
      <c r="H170" s="765"/>
      <c r="I170" s="253"/>
    </row>
    <row r="171" spans="2:9" x14ac:dyDescent="0.25">
      <c r="B171" s="308" t="s">
        <v>734</v>
      </c>
      <c r="C171" s="309" t="s">
        <v>2777</v>
      </c>
      <c r="D171" s="308" t="s">
        <v>2778</v>
      </c>
      <c r="E171" s="308">
        <v>1</v>
      </c>
      <c r="F171" s="308" t="s">
        <v>714</v>
      </c>
      <c r="G171" s="308" t="s">
        <v>2928</v>
      </c>
      <c r="H171" s="765"/>
      <c r="I171" s="253"/>
    </row>
    <row r="172" spans="2:9" x14ac:dyDescent="0.25">
      <c r="B172" s="308" t="s">
        <v>734</v>
      </c>
      <c r="C172" s="309" t="s">
        <v>2777</v>
      </c>
      <c r="D172" s="308" t="s">
        <v>2778</v>
      </c>
      <c r="E172" s="308">
        <v>2</v>
      </c>
      <c r="F172" s="308" t="s">
        <v>715</v>
      </c>
      <c r="G172" s="308" t="s">
        <v>34</v>
      </c>
      <c r="H172" s="765"/>
      <c r="I172" s="253"/>
    </row>
    <row r="173" spans="2:9" x14ac:dyDescent="0.25">
      <c r="B173" s="308" t="s">
        <v>734</v>
      </c>
      <c r="C173" s="309" t="s">
        <v>2777</v>
      </c>
      <c r="D173" s="308" t="s">
        <v>2778</v>
      </c>
      <c r="E173" s="308">
        <v>3</v>
      </c>
      <c r="F173" s="308" t="s">
        <v>720</v>
      </c>
      <c r="G173" s="308" t="s">
        <v>2929</v>
      </c>
      <c r="H173" s="765"/>
      <c r="I173" s="253"/>
    </row>
    <row r="174" spans="2:9" x14ac:dyDescent="0.25">
      <c r="B174" s="308" t="s">
        <v>734</v>
      </c>
      <c r="C174" s="309" t="s">
        <v>2777</v>
      </c>
      <c r="D174" s="308" t="s">
        <v>2778</v>
      </c>
      <c r="E174" s="308">
        <v>4</v>
      </c>
      <c r="F174" s="308" t="s">
        <v>216</v>
      </c>
      <c r="G174" s="308"/>
      <c r="H174" s="765"/>
      <c r="I174" s="253"/>
    </row>
    <row r="175" spans="2:9" x14ac:dyDescent="0.25">
      <c r="B175" s="308" t="s">
        <v>734</v>
      </c>
      <c r="C175" s="309" t="s">
        <v>2777</v>
      </c>
      <c r="D175" s="308" t="s">
        <v>2778</v>
      </c>
      <c r="E175" s="308">
        <v>5</v>
      </c>
      <c r="F175" s="308" t="s">
        <v>940</v>
      </c>
      <c r="G175" s="308" t="s">
        <v>1287</v>
      </c>
      <c r="H175" s="765"/>
      <c r="I175" s="253"/>
    </row>
    <row r="176" spans="2:9" x14ac:dyDescent="0.25">
      <c r="B176" s="308" t="s">
        <v>734</v>
      </c>
      <c r="C176" s="309" t="s">
        <v>2777</v>
      </c>
      <c r="D176" s="308" t="s">
        <v>2778</v>
      </c>
      <c r="E176" s="308">
        <v>1</v>
      </c>
      <c r="F176" s="308" t="s">
        <v>714</v>
      </c>
      <c r="G176" s="308" t="s">
        <v>2930</v>
      </c>
      <c r="H176" s="765"/>
      <c r="I176" s="253"/>
    </row>
    <row r="177" spans="2:9" x14ac:dyDescent="0.25">
      <c r="B177" s="308" t="s">
        <v>734</v>
      </c>
      <c r="C177" s="309" t="s">
        <v>2777</v>
      </c>
      <c r="D177" s="308" t="s">
        <v>2778</v>
      </c>
      <c r="E177" s="308">
        <v>2</v>
      </c>
      <c r="F177" s="308" t="s">
        <v>715</v>
      </c>
      <c r="G177" s="308" t="s">
        <v>34</v>
      </c>
      <c r="H177" s="765"/>
      <c r="I177" s="253"/>
    </row>
    <row r="178" spans="2:9" x14ac:dyDescent="0.25">
      <c r="B178" s="308" t="s">
        <v>734</v>
      </c>
      <c r="C178" s="309" t="s">
        <v>2777</v>
      </c>
      <c r="D178" s="308" t="s">
        <v>2778</v>
      </c>
      <c r="E178" s="308">
        <v>3</v>
      </c>
      <c r="F178" s="308" t="s">
        <v>720</v>
      </c>
      <c r="G178" s="308" t="s">
        <v>2931</v>
      </c>
      <c r="H178" s="765"/>
      <c r="I178" s="253"/>
    </row>
    <row r="179" spans="2:9" x14ac:dyDescent="0.25">
      <c r="B179" s="308" t="s">
        <v>734</v>
      </c>
      <c r="C179" s="309" t="s">
        <v>2777</v>
      </c>
      <c r="D179" s="308" t="s">
        <v>2778</v>
      </c>
      <c r="E179" s="308">
        <v>4</v>
      </c>
      <c r="F179" s="308" t="s">
        <v>216</v>
      </c>
      <c r="G179" s="308"/>
      <c r="H179" s="765"/>
      <c r="I179" s="253"/>
    </row>
    <row r="180" spans="2:9" x14ac:dyDescent="0.25">
      <c r="B180" s="308" t="s">
        <v>734</v>
      </c>
      <c r="C180" s="309" t="s">
        <v>2777</v>
      </c>
      <c r="D180" s="308" t="s">
        <v>2778</v>
      </c>
      <c r="E180" s="308">
        <v>5</v>
      </c>
      <c r="F180" s="308" t="s">
        <v>940</v>
      </c>
      <c r="G180" s="308" t="s">
        <v>1287</v>
      </c>
      <c r="H180" s="765"/>
      <c r="I180" s="253"/>
    </row>
    <row r="181" spans="2:9" x14ac:dyDescent="0.25">
      <c r="B181" s="308" t="s">
        <v>734</v>
      </c>
      <c r="C181" s="309" t="s">
        <v>2777</v>
      </c>
      <c r="D181" s="308" t="s">
        <v>2778</v>
      </c>
      <c r="E181" s="308">
        <v>1</v>
      </c>
      <c r="F181" s="308" t="s">
        <v>714</v>
      </c>
      <c r="G181" s="308" t="s">
        <v>2932</v>
      </c>
      <c r="H181" s="765"/>
      <c r="I181" s="253"/>
    </row>
    <row r="182" spans="2:9" x14ac:dyDescent="0.25">
      <c r="B182" s="308" t="s">
        <v>734</v>
      </c>
      <c r="C182" s="309" t="s">
        <v>2777</v>
      </c>
      <c r="D182" s="308" t="s">
        <v>2778</v>
      </c>
      <c r="E182" s="308">
        <v>2</v>
      </c>
      <c r="F182" s="308" t="s">
        <v>715</v>
      </c>
      <c r="G182" s="308" t="s">
        <v>34</v>
      </c>
      <c r="H182" s="765"/>
      <c r="I182" s="253"/>
    </row>
    <row r="183" spans="2:9" x14ac:dyDescent="0.25">
      <c r="B183" s="308" t="s">
        <v>734</v>
      </c>
      <c r="C183" s="309" t="s">
        <v>2777</v>
      </c>
      <c r="D183" s="308" t="s">
        <v>2778</v>
      </c>
      <c r="E183" s="308">
        <v>3</v>
      </c>
      <c r="F183" s="308" t="s">
        <v>720</v>
      </c>
      <c r="G183" s="308" t="s">
        <v>2933</v>
      </c>
      <c r="H183" s="765"/>
      <c r="I183" s="253"/>
    </row>
    <row r="184" spans="2:9" x14ac:dyDescent="0.25">
      <c r="B184" s="308" t="s">
        <v>734</v>
      </c>
      <c r="C184" s="309" t="s">
        <v>2777</v>
      </c>
      <c r="D184" s="308" t="s">
        <v>2778</v>
      </c>
      <c r="E184" s="308">
        <v>1</v>
      </c>
      <c r="F184" s="308" t="s">
        <v>714</v>
      </c>
      <c r="G184" s="308" t="s">
        <v>2934</v>
      </c>
      <c r="H184" s="765"/>
      <c r="I184" s="253"/>
    </row>
    <row r="185" spans="2:9" x14ac:dyDescent="0.25">
      <c r="B185" s="308" t="s">
        <v>734</v>
      </c>
      <c r="C185" s="309" t="s">
        <v>2777</v>
      </c>
      <c r="D185" s="308" t="s">
        <v>2778</v>
      </c>
      <c r="E185" s="308">
        <v>2</v>
      </c>
      <c r="F185" s="308" t="s">
        <v>715</v>
      </c>
      <c r="G185" s="308" t="s">
        <v>34</v>
      </c>
      <c r="H185" s="765"/>
      <c r="I185" s="253"/>
    </row>
    <row r="186" spans="2:9" x14ac:dyDescent="0.25">
      <c r="B186" s="308" t="s">
        <v>734</v>
      </c>
      <c r="C186" s="309" t="s">
        <v>2777</v>
      </c>
      <c r="D186" s="308" t="s">
        <v>2778</v>
      </c>
      <c r="E186" s="308">
        <v>3</v>
      </c>
      <c r="F186" s="308" t="s">
        <v>720</v>
      </c>
      <c r="G186" s="308" t="s">
        <v>2935</v>
      </c>
      <c r="H186" s="765"/>
      <c r="I186" s="253"/>
    </row>
    <row r="187" spans="2:9" x14ac:dyDescent="0.25">
      <c r="B187" s="308" t="s">
        <v>734</v>
      </c>
      <c r="C187" s="309" t="s">
        <v>2777</v>
      </c>
      <c r="D187" s="308" t="s">
        <v>2778</v>
      </c>
      <c r="E187" s="308">
        <v>4</v>
      </c>
      <c r="F187" s="308" t="s">
        <v>216</v>
      </c>
      <c r="G187" s="308"/>
      <c r="H187" s="765"/>
      <c r="I187" s="253"/>
    </row>
    <row r="188" spans="2:9" x14ac:dyDescent="0.25">
      <c r="B188" s="308" t="s">
        <v>734</v>
      </c>
      <c r="C188" s="309" t="s">
        <v>2777</v>
      </c>
      <c r="D188" s="308" t="s">
        <v>2778</v>
      </c>
      <c r="E188" s="308">
        <v>5</v>
      </c>
      <c r="F188" s="308" t="s">
        <v>940</v>
      </c>
      <c r="G188" s="308" t="s">
        <v>1287</v>
      </c>
      <c r="H188" s="765"/>
      <c r="I188" s="253"/>
    </row>
    <row r="189" spans="2:9" x14ac:dyDescent="0.25">
      <c r="B189" s="308" t="s">
        <v>734</v>
      </c>
      <c r="C189" s="309" t="s">
        <v>2777</v>
      </c>
      <c r="D189" s="308" t="s">
        <v>2778</v>
      </c>
      <c r="E189" s="308">
        <v>1</v>
      </c>
      <c r="F189" s="308" t="s">
        <v>714</v>
      </c>
      <c r="G189" s="308" t="s">
        <v>2936</v>
      </c>
      <c r="H189" s="765"/>
      <c r="I189" s="253"/>
    </row>
    <row r="190" spans="2:9" x14ac:dyDescent="0.25">
      <c r="B190" s="308" t="s">
        <v>734</v>
      </c>
      <c r="C190" s="309" t="s">
        <v>2777</v>
      </c>
      <c r="D190" s="308" t="s">
        <v>2778</v>
      </c>
      <c r="E190" s="308">
        <v>2</v>
      </c>
      <c r="F190" s="308" t="s">
        <v>715</v>
      </c>
      <c r="G190" s="308" t="s">
        <v>34</v>
      </c>
      <c r="H190" s="765"/>
      <c r="I190" s="253"/>
    </row>
    <row r="191" spans="2:9" x14ac:dyDescent="0.25">
      <c r="B191" s="308" t="s">
        <v>734</v>
      </c>
      <c r="C191" s="309" t="s">
        <v>2777</v>
      </c>
      <c r="D191" s="308" t="s">
        <v>2778</v>
      </c>
      <c r="E191" s="308">
        <v>3</v>
      </c>
      <c r="F191" s="308" t="s">
        <v>720</v>
      </c>
      <c r="G191" s="308" t="s">
        <v>2937</v>
      </c>
      <c r="H191" s="765"/>
      <c r="I191" s="253"/>
    </row>
    <row r="192" spans="2:9" x14ac:dyDescent="0.25">
      <c r="B192" s="308" t="s">
        <v>734</v>
      </c>
      <c r="C192" s="309" t="s">
        <v>2777</v>
      </c>
      <c r="D192" s="308" t="s">
        <v>2778</v>
      </c>
      <c r="E192" s="308">
        <v>4</v>
      </c>
      <c r="F192" s="308" t="s">
        <v>216</v>
      </c>
      <c r="G192" s="308"/>
      <c r="H192" s="765"/>
      <c r="I192" s="253"/>
    </row>
    <row r="193" spans="2:9" x14ac:dyDescent="0.25">
      <c r="B193" s="308" t="s">
        <v>734</v>
      </c>
      <c r="C193" s="309" t="s">
        <v>2777</v>
      </c>
      <c r="D193" s="308" t="s">
        <v>2778</v>
      </c>
      <c r="E193" s="308">
        <v>5</v>
      </c>
      <c r="F193" s="308" t="s">
        <v>940</v>
      </c>
      <c r="G193" s="308" t="s">
        <v>1287</v>
      </c>
      <c r="H193" s="765"/>
      <c r="I193" s="253"/>
    </row>
    <row r="194" spans="2:9" x14ac:dyDescent="0.25">
      <c r="B194" s="308" t="s">
        <v>734</v>
      </c>
      <c r="C194" s="309" t="s">
        <v>2777</v>
      </c>
      <c r="D194" s="308" t="s">
        <v>2778</v>
      </c>
      <c r="E194" s="308">
        <v>1</v>
      </c>
      <c r="F194" s="308" t="s">
        <v>714</v>
      </c>
      <c r="G194" s="308" t="s">
        <v>2938</v>
      </c>
      <c r="H194" s="765"/>
      <c r="I194" s="253"/>
    </row>
    <row r="195" spans="2:9" x14ac:dyDescent="0.25">
      <c r="B195" s="308" t="s">
        <v>734</v>
      </c>
      <c r="C195" s="309" t="s">
        <v>2777</v>
      </c>
      <c r="D195" s="308" t="s">
        <v>2778</v>
      </c>
      <c r="E195" s="308">
        <v>2</v>
      </c>
      <c r="F195" s="308" t="s">
        <v>715</v>
      </c>
      <c r="G195" s="308" t="s">
        <v>34</v>
      </c>
      <c r="H195" s="765"/>
      <c r="I195" s="253"/>
    </row>
    <row r="196" spans="2:9" x14ac:dyDescent="0.25">
      <c r="B196" s="308" t="s">
        <v>734</v>
      </c>
      <c r="C196" s="309" t="s">
        <v>2777</v>
      </c>
      <c r="D196" s="308" t="s">
        <v>2778</v>
      </c>
      <c r="E196" s="308">
        <v>3</v>
      </c>
      <c r="F196" s="308" t="s">
        <v>720</v>
      </c>
      <c r="G196" s="308" t="s">
        <v>2939</v>
      </c>
      <c r="H196" s="765"/>
      <c r="I196" s="253"/>
    </row>
    <row r="197" spans="2:9" x14ac:dyDescent="0.25">
      <c r="B197" s="308" t="s">
        <v>734</v>
      </c>
      <c r="C197" s="309" t="s">
        <v>2777</v>
      </c>
      <c r="D197" s="308" t="s">
        <v>2778</v>
      </c>
      <c r="E197" s="308">
        <v>4</v>
      </c>
      <c r="F197" s="308" t="s">
        <v>216</v>
      </c>
      <c r="G197" s="308"/>
      <c r="H197" s="765"/>
      <c r="I197" s="253"/>
    </row>
    <row r="198" spans="2:9" x14ac:dyDescent="0.25">
      <c r="B198" s="308" t="s">
        <v>734</v>
      </c>
      <c r="C198" s="309" t="s">
        <v>2777</v>
      </c>
      <c r="D198" s="308" t="s">
        <v>2778</v>
      </c>
      <c r="E198" s="308">
        <v>5</v>
      </c>
      <c r="F198" s="308" t="s">
        <v>940</v>
      </c>
      <c r="G198" s="308" t="s">
        <v>1287</v>
      </c>
      <c r="H198" s="765"/>
      <c r="I198" s="253"/>
    </row>
    <row r="199" spans="2:9" x14ac:dyDescent="0.25">
      <c r="B199" s="308" t="s">
        <v>734</v>
      </c>
      <c r="C199" s="309" t="s">
        <v>2777</v>
      </c>
      <c r="D199" s="308" t="s">
        <v>2778</v>
      </c>
      <c r="E199" s="308">
        <v>1</v>
      </c>
      <c r="F199" s="308" t="s">
        <v>714</v>
      </c>
      <c r="G199" s="308" t="s">
        <v>2940</v>
      </c>
      <c r="H199" s="765"/>
      <c r="I199" s="253"/>
    </row>
    <row r="200" spans="2:9" x14ac:dyDescent="0.25">
      <c r="B200" s="308" t="s">
        <v>734</v>
      </c>
      <c r="C200" s="309" t="s">
        <v>2777</v>
      </c>
      <c r="D200" s="308" t="s">
        <v>2778</v>
      </c>
      <c r="E200" s="308">
        <v>2</v>
      </c>
      <c r="F200" s="308" t="s">
        <v>715</v>
      </c>
      <c r="G200" s="308" t="s">
        <v>34</v>
      </c>
      <c r="H200" s="765"/>
      <c r="I200" s="253"/>
    </row>
    <row r="201" spans="2:9" x14ac:dyDescent="0.25">
      <c r="B201" s="308" t="s">
        <v>734</v>
      </c>
      <c r="C201" s="309" t="s">
        <v>2777</v>
      </c>
      <c r="D201" s="308" t="s">
        <v>2778</v>
      </c>
      <c r="E201" s="308">
        <v>3</v>
      </c>
      <c r="F201" s="308" t="s">
        <v>720</v>
      </c>
      <c r="G201" s="308" t="s">
        <v>2941</v>
      </c>
      <c r="H201" s="765"/>
      <c r="I201" s="253"/>
    </row>
    <row r="202" spans="2:9" x14ac:dyDescent="0.25">
      <c r="B202" s="308" t="s">
        <v>734</v>
      </c>
      <c r="C202" s="309" t="s">
        <v>2777</v>
      </c>
      <c r="D202" s="308" t="s">
        <v>2778</v>
      </c>
      <c r="E202" s="308">
        <v>4</v>
      </c>
      <c r="F202" s="308" t="s">
        <v>216</v>
      </c>
      <c r="G202" s="308"/>
      <c r="H202" s="765"/>
      <c r="I202" s="253"/>
    </row>
    <row r="203" spans="2:9" x14ac:dyDescent="0.25">
      <c r="B203" s="308" t="s">
        <v>734</v>
      </c>
      <c r="C203" s="309" t="s">
        <v>2777</v>
      </c>
      <c r="D203" s="308" t="s">
        <v>2778</v>
      </c>
      <c r="E203" s="308">
        <v>5</v>
      </c>
      <c r="F203" s="308" t="s">
        <v>940</v>
      </c>
      <c r="G203" s="308" t="s">
        <v>1287</v>
      </c>
      <c r="H203" s="765"/>
      <c r="I203" s="253"/>
    </row>
    <row r="204" spans="2:9" x14ac:dyDescent="0.25">
      <c r="B204" s="308" t="s">
        <v>734</v>
      </c>
      <c r="C204" s="309" t="s">
        <v>2777</v>
      </c>
      <c r="D204" s="308" t="s">
        <v>2778</v>
      </c>
      <c r="E204" s="308">
        <v>1</v>
      </c>
      <c r="F204" s="308" t="s">
        <v>714</v>
      </c>
      <c r="G204" s="308" t="s">
        <v>2942</v>
      </c>
      <c r="H204" s="765"/>
      <c r="I204" s="253"/>
    </row>
    <row r="205" spans="2:9" x14ac:dyDescent="0.25">
      <c r="B205" s="308" t="s">
        <v>734</v>
      </c>
      <c r="C205" s="309" t="s">
        <v>2777</v>
      </c>
      <c r="D205" s="308" t="s">
        <v>2778</v>
      </c>
      <c r="E205" s="308">
        <v>2</v>
      </c>
      <c r="F205" s="308" t="s">
        <v>715</v>
      </c>
      <c r="G205" s="308" t="s">
        <v>34</v>
      </c>
      <c r="H205" s="765"/>
      <c r="I205" s="253"/>
    </row>
    <row r="206" spans="2:9" x14ac:dyDescent="0.25">
      <c r="B206" s="308" t="s">
        <v>734</v>
      </c>
      <c r="C206" s="309" t="s">
        <v>2777</v>
      </c>
      <c r="D206" s="308" t="s">
        <v>2778</v>
      </c>
      <c r="E206" s="308">
        <v>3</v>
      </c>
      <c r="F206" s="308" t="s">
        <v>720</v>
      </c>
      <c r="G206" s="308" t="s">
        <v>2943</v>
      </c>
      <c r="H206" s="765"/>
      <c r="I206" s="253"/>
    </row>
    <row r="207" spans="2:9" x14ac:dyDescent="0.25">
      <c r="B207" s="308" t="s">
        <v>734</v>
      </c>
      <c r="C207" s="309" t="s">
        <v>2777</v>
      </c>
      <c r="D207" s="308" t="s">
        <v>2778</v>
      </c>
      <c r="E207" s="308">
        <v>4</v>
      </c>
      <c r="F207" s="308" t="s">
        <v>216</v>
      </c>
      <c r="G207" s="308"/>
      <c r="H207" s="765"/>
      <c r="I207" s="253"/>
    </row>
    <row r="208" spans="2:9" x14ac:dyDescent="0.25">
      <c r="B208" s="308" t="s">
        <v>734</v>
      </c>
      <c r="C208" s="309" t="s">
        <v>2777</v>
      </c>
      <c r="D208" s="308" t="s">
        <v>2778</v>
      </c>
      <c r="E208" s="308">
        <v>5</v>
      </c>
      <c r="F208" s="308" t="s">
        <v>940</v>
      </c>
      <c r="G208" s="308" t="s">
        <v>1287</v>
      </c>
      <c r="H208" s="765"/>
      <c r="I208" s="253"/>
    </row>
    <row r="209" spans="2:9" x14ac:dyDescent="0.25">
      <c r="B209" s="308" t="s">
        <v>734</v>
      </c>
      <c r="C209" s="309" t="s">
        <v>2777</v>
      </c>
      <c r="D209" s="308" t="s">
        <v>2778</v>
      </c>
      <c r="E209" s="308">
        <v>6</v>
      </c>
      <c r="F209" s="308" t="s">
        <v>1746</v>
      </c>
      <c r="G209" s="308" t="s">
        <v>1748</v>
      </c>
      <c r="H209" s="765"/>
      <c r="I209" s="253"/>
    </row>
    <row r="210" spans="2:9" x14ac:dyDescent="0.25">
      <c r="B210" s="308" t="s">
        <v>734</v>
      </c>
      <c r="C210" s="309" t="s">
        <v>2777</v>
      </c>
      <c r="D210" s="308" t="s">
        <v>2778</v>
      </c>
      <c r="E210" s="308">
        <v>7</v>
      </c>
      <c r="F210" s="308" t="s">
        <v>1749</v>
      </c>
      <c r="G210" s="308" t="s">
        <v>1410</v>
      </c>
      <c r="H210" s="765"/>
      <c r="I210" s="253"/>
    </row>
    <row r="211" spans="2:9" x14ac:dyDescent="0.25">
      <c r="B211" s="308" t="s">
        <v>734</v>
      </c>
      <c r="C211" s="309" t="s">
        <v>2777</v>
      </c>
      <c r="D211" s="308" t="s">
        <v>2778</v>
      </c>
      <c r="E211" s="308">
        <v>1</v>
      </c>
      <c r="F211" s="308" t="s">
        <v>714</v>
      </c>
      <c r="G211" s="308" t="s">
        <v>2944</v>
      </c>
      <c r="H211" s="765"/>
      <c r="I211" s="253"/>
    </row>
    <row r="212" spans="2:9" x14ac:dyDescent="0.25">
      <c r="B212" s="308" t="s">
        <v>734</v>
      </c>
      <c r="C212" s="309" t="s">
        <v>2777</v>
      </c>
      <c r="D212" s="308" t="s">
        <v>2778</v>
      </c>
      <c r="E212" s="308">
        <v>2</v>
      </c>
      <c r="F212" s="308" t="s">
        <v>715</v>
      </c>
      <c r="G212" s="308" t="s">
        <v>34</v>
      </c>
      <c r="H212" s="765"/>
      <c r="I212" s="253"/>
    </row>
    <row r="213" spans="2:9" x14ac:dyDescent="0.25">
      <c r="B213" s="308" t="s">
        <v>734</v>
      </c>
      <c r="C213" s="309" t="s">
        <v>2777</v>
      </c>
      <c r="D213" s="308" t="s">
        <v>2778</v>
      </c>
      <c r="E213" s="308">
        <v>3</v>
      </c>
      <c r="F213" s="308" t="s">
        <v>720</v>
      </c>
      <c r="G213" s="308" t="s">
        <v>2945</v>
      </c>
      <c r="H213" s="765"/>
      <c r="I213" s="253"/>
    </row>
    <row r="214" spans="2:9" x14ac:dyDescent="0.25">
      <c r="B214" s="308" t="s">
        <v>734</v>
      </c>
      <c r="C214" s="309" t="s">
        <v>2777</v>
      </c>
      <c r="D214" s="308" t="s">
        <v>2778</v>
      </c>
      <c r="E214" s="308">
        <v>4</v>
      </c>
      <c r="F214" s="308" t="s">
        <v>216</v>
      </c>
      <c r="G214" s="308"/>
      <c r="H214" s="765"/>
      <c r="I214" s="253"/>
    </row>
    <row r="215" spans="2:9" x14ac:dyDescent="0.25">
      <c r="B215" s="308" t="s">
        <v>734</v>
      </c>
      <c r="C215" s="309" t="s">
        <v>2777</v>
      </c>
      <c r="D215" s="308" t="s">
        <v>2778</v>
      </c>
      <c r="E215" s="308">
        <v>5</v>
      </c>
      <c r="F215" s="308" t="s">
        <v>940</v>
      </c>
      <c r="G215" s="308" t="s">
        <v>1287</v>
      </c>
      <c r="H215" s="765"/>
      <c r="I215" s="253"/>
    </row>
    <row r="216" spans="2:9" x14ac:dyDescent="0.25">
      <c r="B216" s="308" t="s">
        <v>734</v>
      </c>
      <c r="C216" s="309" t="s">
        <v>2777</v>
      </c>
      <c r="D216" s="308" t="s">
        <v>2778</v>
      </c>
      <c r="E216" s="308">
        <v>1</v>
      </c>
      <c r="F216" s="308" t="s">
        <v>714</v>
      </c>
      <c r="G216" s="308" t="s">
        <v>2946</v>
      </c>
      <c r="H216" s="765"/>
      <c r="I216" s="253"/>
    </row>
    <row r="217" spans="2:9" x14ac:dyDescent="0.25">
      <c r="B217" s="308" t="s">
        <v>734</v>
      </c>
      <c r="C217" s="309" t="s">
        <v>2777</v>
      </c>
      <c r="D217" s="308" t="s">
        <v>2778</v>
      </c>
      <c r="E217" s="308">
        <v>2</v>
      </c>
      <c r="F217" s="308" t="s">
        <v>715</v>
      </c>
      <c r="G217" s="308" t="s">
        <v>34</v>
      </c>
      <c r="H217" s="765"/>
      <c r="I217" s="253"/>
    </row>
    <row r="218" spans="2:9" x14ac:dyDescent="0.25">
      <c r="B218" s="308" t="s">
        <v>734</v>
      </c>
      <c r="C218" s="309" t="s">
        <v>2777</v>
      </c>
      <c r="D218" s="308" t="s">
        <v>2778</v>
      </c>
      <c r="E218" s="308">
        <v>3</v>
      </c>
      <c r="F218" s="308" t="s">
        <v>720</v>
      </c>
      <c r="G218" s="308" t="s">
        <v>2947</v>
      </c>
      <c r="H218" s="765"/>
      <c r="I218" s="253"/>
    </row>
    <row r="219" spans="2:9" x14ac:dyDescent="0.25">
      <c r="B219" s="308" t="s">
        <v>734</v>
      </c>
      <c r="C219" s="309" t="s">
        <v>2777</v>
      </c>
      <c r="D219" s="308" t="s">
        <v>2778</v>
      </c>
      <c r="E219" s="308">
        <v>4</v>
      </c>
      <c r="F219" s="308" t="s">
        <v>216</v>
      </c>
      <c r="G219" s="308"/>
      <c r="H219" s="765"/>
      <c r="I219" s="253"/>
    </row>
    <row r="220" spans="2:9" x14ac:dyDescent="0.25">
      <c r="B220" s="308" t="s">
        <v>734</v>
      </c>
      <c r="C220" s="309" t="s">
        <v>2777</v>
      </c>
      <c r="D220" s="308" t="s">
        <v>2778</v>
      </c>
      <c r="E220" s="308">
        <v>5</v>
      </c>
      <c r="F220" s="308" t="s">
        <v>940</v>
      </c>
      <c r="G220" s="308" t="s">
        <v>1287</v>
      </c>
      <c r="H220" s="765"/>
      <c r="I220" s="253"/>
    </row>
    <row r="221" spans="2:9" x14ac:dyDescent="0.25">
      <c r="B221" s="308" t="s">
        <v>734</v>
      </c>
      <c r="C221" s="309" t="s">
        <v>2777</v>
      </c>
      <c r="D221" s="308" t="s">
        <v>2778</v>
      </c>
      <c r="E221" s="308">
        <v>1</v>
      </c>
      <c r="F221" s="308" t="s">
        <v>714</v>
      </c>
      <c r="G221" s="308" t="s">
        <v>2948</v>
      </c>
      <c r="H221" s="765"/>
      <c r="I221" s="253"/>
    </row>
    <row r="222" spans="2:9" x14ac:dyDescent="0.25">
      <c r="B222" s="308" t="s">
        <v>734</v>
      </c>
      <c r="C222" s="309" t="s">
        <v>2777</v>
      </c>
      <c r="D222" s="308" t="s">
        <v>2778</v>
      </c>
      <c r="E222" s="308">
        <v>2</v>
      </c>
      <c r="F222" s="308" t="s">
        <v>715</v>
      </c>
      <c r="G222" s="308" t="s">
        <v>34</v>
      </c>
      <c r="H222" s="765"/>
      <c r="I222" s="253"/>
    </row>
    <row r="223" spans="2:9" x14ac:dyDescent="0.25">
      <c r="B223" s="308" t="s">
        <v>734</v>
      </c>
      <c r="C223" s="309" t="s">
        <v>2777</v>
      </c>
      <c r="D223" s="308" t="s">
        <v>2778</v>
      </c>
      <c r="E223" s="308">
        <v>3</v>
      </c>
      <c r="F223" s="308" t="s">
        <v>720</v>
      </c>
      <c r="G223" s="308" t="s">
        <v>2949</v>
      </c>
      <c r="H223" s="765"/>
      <c r="I223" s="253"/>
    </row>
    <row r="224" spans="2:9" x14ac:dyDescent="0.25">
      <c r="B224" s="308" t="s">
        <v>734</v>
      </c>
      <c r="C224" s="309" t="s">
        <v>2777</v>
      </c>
      <c r="D224" s="308" t="s">
        <v>2778</v>
      </c>
      <c r="E224" s="308">
        <v>4</v>
      </c>
      <c r="F224" s="308" t="s">
        <v>216</v>
      </c>
      <c r="G224" s="308"/>
      <c r="H224" s="765"/>
      <c r="I224" s="253"/>
    </row>
    <row r="225" spans="2:9" x14ac:dyDescent="0.25">
      <c r="B225" s="308" t="s">
        <v>734</v>
      </c>
      <c r="C225" s="309" t="s">
        <v>2777</v>
      </c>
      <c r="D225" s="308" t="s">
        <v>2778</v>
      </c>
      <c r="E225" s="308">
        <v>5</v>
      </c>
      <c r="F225" s="308" t="s">
        <v>940</v>
      </c>
      <c r="G225" s="308" t="s">
        <v>1287</v>
      </c>
      <c r="H225" s="765"/>
      <c r="I225" s="253"/>
    </row>
    <row r="226" spans="2:9" x14ac:dyDescent="0.25">
      <c r="B226" s="308" t="s">
        <v>734</v>
      </c>
      <c r="C226" s="309" t="s">
        <v>2777</v>
      </c>
      <c r="D226" s="308" t="s">
        <v>2778</v>
      </c>
      <c r="E226" s="308">
        <v>1</v>
      </c>
      <c r="F226" s="308" t="s">
        <v>714</v>
      </c>
      <c r="G226" s="308" t="s">
        <v>2950</v>
      </c>
      <c r="H226" s="765"/>
      <c r="I226" s="253"/>
    </row>
    <row r="227" spans="2:9" x14ac:dyDescent="0.25">
      <c r="B227" s="308" t="s">
        <v>734</v>
      </c>
      <c r="C227" s="309" t="s">
        <v>2777</v>
      </c>
      <c r="D227" s="308" t="s">
        <v>2778</v>
      </c>
      <c r="E227" s="308">
        <v>2</v>
      </c>
      <c r="F227" s="308" t="s">
        <v>715</v>
      </c>
      <c r="G227" s="308" t="s">
        <v>34</v>
      </c>
      <c r="H227" s="765"/>
      <c r="I227" s="253"/>
    </row>
    <row r="228" spans="2:9" x14ac:dyDescent="0.25">
      <c r="B228" s="308" t="s">
        <v>734</v>
      </c>
      <c r="C228" s="309" t="s">
        <v>2777</v>
      </c>
      <c r="D228" s="308" t="s">
        <v>2778</v>
      </c>
      <c r="E228" s="308">
        <v>3</v>
      </c>
      <c r="F228" s="308" t="s">
        <v>720</v>
      </c>
      <c r="G228" s="308" t="s">
        <v>2951</v>
      </c>
      <c r="H228" s="765"/>
      <c r="I228" s="253"/>
    </row>
    <row r="229" spans="2:9" x14ac:dyDescent="0.25">
      <c r="B229" s="347" t="s">
        <v>734</v>
      </c>
      <c r="C229" s="348" t="s">
        <v>2777</v>
      </c>
      <c r="D229" s="347" t="s">
        <v>2778</v>
      </c>
      <c r="E229" s="347">
        <v>4</v>
      </c>
      <c r="F229" s="347" t="s">
        <v>216</v>
      </c>
      <c r="G229" s="347"/>
      <c r="H229" s="765"/>
      <c r="I229" s="253"/>
    </row>
    <row r="230" spans="2:9" x14ac:dyDescent="0.25">
      <c r="B230" s="347" t="s">
        <v>734</v>
      </c>
      <c r="C230" s="348" t="s">
        <v>2777</v>
      </c>
      <c r="D230" s="347" t="s">
        <v>2778</v>
      </c>
      <c r="E230" s="347">
        <v>5</v>
      </c>
      <c r="F230" s="347" t="s">
        <v>940</v>
      </c>
      <c r="G230" s="347" t="s">
        <v>1287</v>
      </c>
      <c r="H230" s="765"/>
      <c r="I230" s="253"/>
    </row>
    <row r="231" spans="2:9" x14ac:dyDescent="0.25">
      <c r="B231" s="347" t="s">
        <v>734</v>
      </c>
      <c r="C231" s="348" t="s">
        <v>2777</v>
      </c>
      <c r="D231" s="347" t="s">
        <v>2778</v>
      </c>
      <c r="E231" s="347">
        <v>1</v>
      </c>
      <c r="F231" s="347" t="s">
        <v>714</v>
      </c>
      <c r="G231" s="347" t="s">
        <v>2952</v>
      </c>
      <c r="H231" s="765"/>
      <c r="I231" s="253"/>
    </row>
    <row r="232" spans="2:9" x14ac:dyDescent="0.25">
      <c r="B232" s="347" t="s">
        <v>734</v>
      </c>
      <c r="C232" s="348" t="s">
        <v>2777</v>
      </c>
      <c r="D232" s="347" t="s">
        <v>2778</v>
      </c>
      <c r="E232" s="347">
        <v>2</v>
      </c>
      <c r="F232" s="347" t="s">
        <v>715</v>
      </c>
      <c r="G232" s="347" t="s">
        <v>34</v>
      </c>
      <c r="H232" s="765"/>
      <c r="I232" s="253"/>
    </row>
    <row r="233" spans="2:9" x14ac:dyDescent="0.25">
      <c r="B233" s="347" t="s">
        <v>734</v>
      </c>
      <c r="C233" s="348" t="s">
        <v>2777</v>
      </c>
      <c r="D233" s="347" t="s">
        <v>2778</v>
      </c>
      <c r="E233" s="347">
        <v>3</v>
      </c>
      <c r="F233" s="347" t="s">
        <v>720</v>
      </c>
      <c r="G233" s="347" t="s">
        <v>2953</v>
      </c>
      <c r="H233" s="765"/>
      <c r="I233" s="253"/>
    </row>
    <row r="234" spans="2:9" x14ac:dyDescent="0.25">
      <c r="B234" s="347" t="s">
        <v>734</v>
      </c>
      <c r="C234" s="348" t="s">
        <v>2777</v>
      </c>
      <c r="D234" s="347" t="s">
        <v>2778</v>
      </c>
      <c r="E234" s="347">
        <v>4</v>
      </c>
      <c r="F234" s="347" t="s">
        <v>216</v>
      </c>
      <c r="G234" s="347"/>
      <c r="H234" s="765"/>
      <c r="I234" s="253"/>
    </row>
    <row r="235" spans="2:9" x14ac:dyDescent="0.25">
      <c r="B235" s="347" t="s">
        <v>734</v>
      </c>
      <c r="C235" s="348" t="s">
        <v>2777</v>
      </c>
      <c r="D235" s="347" t="s">
        <v>2778</v>
      </c>
      <c r="E235" s="347">
        <v>5</v>
      </c>
      <c r="F235" s="347" t="s">
        <v>940</v>
      </c>
      <c r="G235" s="347" t="s">
        <v>1287</v>
      </c>
      <c r="H235" s="765"/>
      <c r="I235" s="253"/>
    </row>
    <row r="236" spans="2:9" x14ac:dyDescent="0.25">
      <c r="B236" s="347" t="s">
        <v>734</v>
      </c>
      <c r="C236" s="348" t="s">
        <v>2777</v>
      </c>
      <c r="D236" s="347" t="s">
        <v>2778</v>
      </c>
      <c r="E236" s="347">
        <v>1</v>
      </c>
      <c r="F236" s="347" t="s">
        <v>714</v>
      </c>
      <c r="G236" s="347" t="s">
        <v>2954</v>
      </c>
      <c r="H236" s="765"/>
      <c r="I236" s="253"/>
    </row>
    <row r="237" spans="2:9" x14ac:dyDescent="0.25">
      <c r="B237" s="347" t="s">
        <v>734</v>
      </c>
      <c r="C237" s="348" t="s">
        <v>2777</v>
      </c>
      <c r="D237" s="347" t="s">
        <v>2778</v>
      </c>
      <c r="E237" s="347">
        <v>2</v>
      </c>
      <c r="F237" s="347" t="s">
        <v>715</v>
      </c>
      <c r="G237" s="347" t="s">
        <v>34</v>
      </c>
      <c r="H237" s="765"/>
      <c r="I237" s="253"/>
    </row>
    <row r="238" spans="2:9" x14ac:dyDescent="0.25">
      <c r="B238" s="347" t="s">
        <v>734</v>
      </c>
      <c r="C238" s="348" t="s">
        <v>2777</v>
      </c>
      <c r="D238" s="347" t="s">
        <v>2778</v>
      </c>
      <c r="E238" s="347">
        <v>3</v>
      </c>
      <c r="F238" s="347" t="s">
        <v>720</v>
      </c>
      <c r="G238" s="347" t="s">
        <v>2955</v>
      </c>
      <c r="H238" s="765"/>
      <c r="I238" s="253"/>
    </row>
    <row r="239" spans="2:9" x14ac:dyDescent="0.25">
      <c r="B239" s="347" t="s">
        <v>734</v>
      </c>
      <c r="C239" s="348" t="s">
        <v>2777</v>
      </c>
      <c r="D239" s="347" t="s">
        <v>2778</v>
      </c>
      <c r="E239" s="347">
        <v>4</v>
      </c>
      <c r="F239" s="347" t="s">
        <v>216</v>
      </c>
      <c r="G239" s="347"/>
      <c r="H239" s="765"/>
      <c r="I239" s="253"/>
    </row>
    <row r="240" spans="2:9" x14ac:dyDescent="0.25">
      <c r="B240" s="347" t="s">
        <v>734</v>
      </c>
      <c r="C240" s="348" t="s">
        <v>2777</v>
      </c>
      <c r="D240" s="347" t="s">
        <v>2778</v>
      </c>
      <c r="E240" s="347">
        <v>5</v>
      </c>
      <c r="F240" s="347" t="s">
        <v>940</v>
      </c>
      <c r="G240" s="347" t="s">
        <v>1287</v>
      </c>
      <c r="H240" s="765"/>
      <c r="I240" s="253"/>
    </row>
    <row r="241" spans="2:9" x14ac:dyDescent="0.25">
      <c r="B241" s="347" t="s">
        <v>734</v>
      </c>
      <c r="C241" s="348" t="s">
        <v>2777</v>
      </c>
      <c r="D241" s="347" t="s">
        <v>2778</v>
      </c>
      <c r="E241" s="347">
        <v>1</v>
      </c>
      <c r="F241" s="347" t="s">
        <v>714</v>
      </c>
      <c r="G241" s="347" t="s">
        <v>2956</v>
      </c>
      <c r="H241" s="765"/>
      <c r="I241" s="253"/>
    </row>
    <row r="242" spans="2:9" x14ac:dyDescent="0.25">
      <c r="B242" s="347" t="s">
        <v>734</v>
      </c>
      <c r="C242" s="348" t="s">
        <v>2777</v>
      </c>
      <c r="D242" s="347" t="s">
        <v>2778</v>
      </c>
      <c r="E242" s="347">
        <v>2</v>
      </c>
      <c r="F242" s="347" t="s">
        <v>715</v>
      </c>
      <c r="G242" s="347" t="s">
        <v>34</v>
      </c>
      <c r="H242" s="765"/>
      <c r="I242" s="253"/>
    </row>
    <row r="243" spans="2:9" x14ac:dyDescent="0.25">
      <c r="B243" s="347" t="s">
        <v>734</v>
      </c>
      <c r="C243" s="348" t="s">
        <v>2777</v>
      </c>
      <c r="D243" s="347" t="s">
        <v>2778</v>
      </c>
      <c r="E243" s="347">
        <v>3</v>
      </c>
      <c r="F243" s="347" t="s">
        <v>720</v>
      </c>
      <c r="G243" s="347" t="s">
        <v>2957</v>
      </c>
      <c r="H243" s="765"/>
      <c r="I243" s="253"/>
    </row>
    <row r="244" spans="2:9" x14ac:dyDescent="0.25">
      <c r="B244" s="347" t="s">
        <v>734</v>
      </c>
      <c r="C244" s="348" t="s">
        <v>2777</v>
      </c>
      <c r="D244" s="347" t="s">
        <v>2778</v>
      </c>
      <c r="E244" s="347">
        <v>4</v>
      </c>
      <c r="F244" s="347" t="s">
        <v>216</v>
      </c>
      <c r="G244" s="347"/>
      <c r="H244" s="765"/>
      <c r="I244" s="253"/>
    </row>
    <row r="245" spans="2:9" x14ac:dyDescent="0.25">
      <c r="B245" s="347" t="s">
        <v>734</v>
      </c>
      <c r="C245" s="348" t="s">
        <v>2777</v>
      </c>
      <c r="D245" s="347" t="s">
        <v>2778</v>
      </c>
      <c r="E245" s="347">
        <v>5</v>
      </c>
      <c r="F245" s="347" t="s">
        <v>940</v>
      </c>
      <c r="G245" s="347" t="s">
        <v>1287</v>
      </c>
      <c r="H245" s="765"/>
      <c r="I245" s="253"/>
    </row>
    <row r="246" spans="2:9" x14ac:dyDescent="0.25">
      <c r="B246" s="347" t="s">
        <v>734</v>
      </c>
      <c r="C246" s="348" t="s">
        <v>2777</v>
      </c>
      <c r="D246" s="347" t="s">
        <v>2778</v>
      </c>
      <c r="E246" s="347">
        <v>1</v>
      </c>
      <c r="F246" s="347" t="s">
        <v>714</v>
      </c>
      <c r="G246" s="347" t="s">
        <v>2958</v>
      </c>
      <c r="H246" s="765"/>
      <c r="I246" s="253"/>
    </row>
    <row r="247" spans="2:9" x14ac:dyDescent="0.25">
      <c r="B247" s="347" t="s">
        <v>734</v>
      </c>
      <c r="C247" s="348" t="s">
        <v>2777</v>
      </c>
      <c r="D247" s="347" t="s">
        <v>2778</v>
      </c>
      <c r="E247" s="347">
        <v>2</v>
      </c>
      <c r="F247" s="347" t="s">
        <v>715</v>
      </c>
      <c r="G247" s="347" t="s">
        <v>34</v>
      </c>
      <c r="H247" s="765"/>
      <c r="I247" s="253"/>
    </row>
    <row r="248" spans="2:9" x14ac:dyDescent="0.25">
      <c r="B248" s="347" t="s">
        <v>734</v>
      </c>
      <c r="C248" s="348" t="s">
        <v>2777</v>
      </c>
      <c r="D248" s="347" t="s">
        <v>2778</v>
      </c>
      <c r="E248" s="347">
        <v>3</v>
      </c>
      <c r="F248" s="347" t="s">
        <v>720</v>
      </c>
      <c r="G248" s="347" t="s">
        <v>2959</v>
      </c>
      <c r="H248" s="765"/>
      <c r="I248" s="253"/>
    </row>
    <row r="249" spans="2:9" x14ac:dyDescent="0.25">
      <c r="B249" s="347" t="s">
        <v>734</v>
      </c>
      <c r="C249" s="348" t="s">
        <v>2777</v>
      </c>
      <c r="D249" s="347" t="s">
        <v>2778</v>
      </c>
      <c r="E249" s="347">
        <v>4</v>
      </c>
      <c r="F249" s="347" t="s">
        <v>216</v>
      </c>
      <c r="G249" s="347"/>
      <c r="H249" s="765"/>
      <c r="I249" s="253"/>
    </row>
    <row r="250" spans="2:9" x14ac:dyDescent="0.25">
      <c r="B250" s="347" t="s">
        <v>734</v>
      </c>
      <c r="C250" s="348" t="s">
        <v>2777</v>
      </c>
      <c r="D250" s="347" t="s">
        <v>2778</v>
      </c>
      <c r="E250" s="347">
        <v>5</v>
      </c>
      <c r="F250" s="347" t="s">
        <v>940</v>
      </c>
      <c r="G250" s="347" t="s">
        <v>1287</v>
      </c>
      <c r="H250" s="765"/>
      <c r="I250" s="253"/>
    </row>
    <row r="251" spans="2:9" x14ac:dyDescent="0.25">
      <c r="B251" s="347" t="s">
        <v>734</v>
      </c>
      <c r="C251" s="348" t="s">
        <v>2777</v>
      </c>
      <c r="D251" s="347" t="s">
        <v>2778</v>
      </c>
      <c r="E251" s="347">
        <v>1</v>
      </c>
      <c r="F251" s="347" t="s">
        <v>714</v>
      </c>
      <c r="G251" s="347" t="s">
        <v>2960</v>
      </c>
      <c r="H251" s="765"/>
      <c r="I251" s="253"/>
    </row>
    <row r="252" spans="2:9" x14ac:dyDescent="0.25">
      <c r="B252" s="347" t="s">
        <v>734</v>
      </c>
      <c r="C252" s="348" t="s">
        <v>2777</v>
      </c>
      <c r="D252" s="347" t="s">
        <v>2778</v>
      </c>
      <c r="E252" s="347">
        <v>2</v>
      </c>
      <c r="F252" s="347" t="s">
        <v>715</v>
      </c>
      <c r="G252" s="347" t="s">
        <v>34</v>
      </c>
      <c r="H252" s="765"/>
      <c r="I252" s="253"/>
    </row>
    <row r="253" spans="2:9" x14ac:dyDescent="0.25">
      <c r="B253" s="347" t="s">
        <v>734</v>
      </c>
      <c r="C253" s="348" t="s">
        <v>2777</v>
      </c>
      <c r="D253" s="347" t="s">
        <v>2778</v>
      </c>
      <c r="E253" s="347">
        <v>3</v>
      </c>
      <c r="F253" s="347" t="s">
        <v>720</v>
      </c>
      <c r="G253" s="347" t="s">
        <v>2961</v>
      </c>
      <c r="H253" s="765"/>
      <c r="I253" s="253"/>
    </row>
    <row r="254" spans="2:9" x14ac:dyDescent="0.25">
      <c r="B254" s="347" t="s">
        <v>734</v>
      </c>
      <c r="C254" s="348" t="s">
        <v>2777</v>
      </c>
      <c r="D254" s="347" t="s">
        <v>2778</v>
      </c>
      <c r="E254" s="347">
        <v>4</v>
      </c>
      <c r="F254" s="347" t="s">
        <v>216</v>
      </c>
      <c r="G254" s="347"/>
      <c r="H254" s="765"/>
      <c r="I254" s="253"/>
    </row>
    <row r="255" spans="2:9" x14ac:dyDescent="0.25">
      <c r="B255" s="347" t="s">
        <v>734</v>
      </c>
      <c r="C255" s="348" t="s">
        <v>2777</v>
      </c>
      <c r="D255" s="347" t="s">
        <v>2778</v>
      </c>
      <c r="E255" s="347">
        <v>5</v>
      </c>
      <c r="F255" s="347" t="s">
        <v>940</v>
      </c>
      <c r="G255" s="347" t="s">
        <v>1287</v>
      </c>
      <c r="H255" s="765"/>
      <c r="I255" s="253"/>
    </row>
    <row r="256" spans="2:9" x14ac:dyDescent="0.25">
      <c r="B256" s="347" t="s">
        <v>734</v>
      </c>
      <c r="C256" s="348" t="s">
        <v>2777</v>
      </c>
      <c r="D256" s="347" t="s">
        <v>2778</v>
      </c>
      <c r="E256" s="347">
        <v>1</v>
      </c>
      <c r="F256" s="347" t="s">
        <v>714</v>
      </c>
      <c r="G256" s="347" t="s">
        <v>2962</v>
      </c>
      <c r="H256" s="765"/>
      <c r="I256" s="253"/>
    </row>
    <row r="257" spans="2:9" x14ac:dyDescent="0.25">
      <c r="B257" s="347" t="s">
        <v>734</v>
      </c>
      <c r="C257" s="348" t="s">
        <v>2777</v>
      </c>
      <c r="D257" s="347" t="s">
        <v>2778</v>
      </c>
      <c r="E257" s="347">
        <v>2</v>
      </c>
      <c r="F257" s="347" t="s">
        <v>715</v>
      </c>
      <c r="G257" s="347" t="s">
        <v>34</v>
      </c>
      <c r="H257" s="765"/>
      <c r="I257" s="253"/>
    </row>
    <row r="258" spans="2:9" x14ac:dyDescent="0.25">
      <c r="B258" s="347" t="s">
        <v>734</v>
      </c>
      <c r="C258" s="348" t="s">
        <v>2777</v>
      </c>
      <c r="D258" s="347" t="s">
        <v>2778</v>
      </c>
      <c r="E258" s="347">
        <v>3</v>
      </c>
      <c r="F258" s="347" t="s">
        <v>720</v>
      </c>
      <c r="G258" s="347" t="s">
        <v>2963</v>
      </c>
      <c r="H258" s="765"/>
      <c r="I258" s="253"/>
    </row>
    <row r="259" spans="2:9" x14ac:dyDescent="0.25">
      <c r="B259" s="347" t="s">
        <v>734</v>
      </c>
      <c r="C259" s="348" t="s">
        <v>2777</v>
      </c>
      <c r="D259" s="347" t="s">
        <v>2778</v>
      </c>
      <c r="E259" s="347">
        <v>4</v>
      </c>
      <c r="F259" s="347" t="s">
        <v>216</v>
      </c>
      <c r="G259" s="347"/>
      <c r="H259" s="765"/>
      <c r="I259" s="253"/>
    </row>
    <row r="260" spans="2:9" x14ac:dyDescent="0.25">
      <c r="B260" s="347" t="s">
        <v>734</v>
      </c>
      <c r="C260" s="348" t="s">
        <v>2777</v>
      </c>
      <c r="D260" s="347" t="s">
        <v>2778</v>
      </c>
      <c r="E260" s="347">
        <v>5</v>
      </c>
      <c r="F260" s="347" t="s">
        <v>940</v>
      </c>
      <c r="G260" s="347" t="s">
        <v>1287</v>
      </c>
      <c r="H260" s="765"/>
      <c r="I260" s="253"/>
    </row>
    <row r="261" spans="2:9" x14ac:dyDescent="0.25">
      <c r="B261" s="347" t="s">
        <v>734</v>
      </c>
      <c r="C261" s="348" t="s">
        <v>2777</v>
      </c>
      <c r="D261" s="347" t="s">
        <v>2778</v>
      </c>
      <c r="E261" s="347">
        <v>1</v>
      </c>
      <c r="F261" s="347" t="s">
        <v>714</v>
      </c>
      <c r="G261" s="347" t="s">
        <v>2964</v>
      </c>
      <c r="H261" s="765"/>
      <c r="I261" s="253"/>
    </row>
    <row r="262" spans="2:9" x14ac:dyDescent="0.25">
      <c r="B262" s="347" t="s">
        <v>734</v>
      </c>
      <c r="C262" s="348" t="s">
        <v>2777</v>
      </c>
      <c r="D262" s="347" t="s">
        <v>2778</v>
      </c>
      <c r="E262" s="347">
        <v>2</v>
      </c>
      <c r="F262" s="347" t="s">
        <v>715</v>
      </c>
      <c r="G262" s="347" t="s">
        <v>34</v>
      </c>
      <c r="H262" s="765"/>
      <c r="I262" s="253"/>
    </row>
    <row r="263" spans="2:9" x14ac:dyDescent="0.25">
      <c r="B263" s="347" t="s">
        <v>734</v>
      </c>
      <c r="C263" s="348" t="s">
        <v>2777</v>
      </c>
      <c r="D263" s="347" t="s">
        <v>2778</v>
      </c>
      <c r="E263" s="347">
        <v>3</v>
      </c>
      <c r="F263" s="347" t="s">
        <v>720</v>
      </c>
      <c r="G263" s="347" t="s">
        <v>2965</v>
      </c>
      <c r="H263" s="765"/>
      <c r="I263" s="253"/>
    </row>
    <row r="264" spans="2:9" x14ac:dyDescent="0.25">
      <c r="B264" s="347" t="s">
        <v>734</v>
      </c>
      <c r="C264" s="348" t="s">
        <v>2777</v>
      </c>
      <c r="D264" s="347" t="s">
        <v>2778</v>
      </c>
      <c r="E264" s="347">
        <v>4</v>
      </c>
      <c r="F264" s="347" t="s">
        <v>216</v>
      </c>
      <c r="G264" s="347"/>
      <c r="H264" s="765"/>
      <c r="I264" s="253"/>
    </row>
    <row r="265" spans="2:9" x14ac:dyDescent="0.25">
      <c r="B265" s="347" t="s">
        <v>734</v>
      </c>
      <c r="C265" s="348" t="s">
        <v>2777</v>
      </c>
      <c r="D265" s="347" t="s">
        <v>2778</v>
      </c>
      <c r="E265" s="347">
        <v>5</v>
      </c>
      <c r="F265" s="347" t="s">
        <v>940</v>
      </c>
      <c r="G265" s="347" t="s">
        <v>1287</v>
      </c>
      <c r="H265" s="765"/>
      <c r="I265" s="253"/>
    </row>
    <row r="266" spans="2:9" x14ac:dyDescent="0.25">
      <c r="B266" s="347" t="s">
        <v>734</v>
      </c>
      <c r="C266" s="348" t="s">
        <v>2777</v>
      </c>
      <c r="D266" s="347" t="s">
        <v>2778</v>
      </c>
      <c r="E266" s="347">
        <v>1</v>
      </c>
      <c r="F266" s="347" t="s">
        <v>714</v>
      </c>
      <c r="G266" s="347" t="s">
        <v>2966</v>
      </c>
      <c r="H266" s="765"/>
      <c r="I266" s="253"/>
    </row>
    <row r="267" spans="2:9" x14ac:dyDescent="0.25">
      <c r="B267" s="347" t="s">
        <v>734</v>
      </c>
      <c r="C267" s="348" t="s">
        <v>2777</v>
      </c>
      <c r="D267" s="347" t="s">
        <v>2778</v>
      </c>
      <c r="E267" s="347">
        <v>2</v>
      </c>
      <c r="F267" s="347" t="s">
        <v>715</v>
      </c>
      <c r="G267" s="347" t="s">
        <v>34</v>
      </c>
      <c r="H267" s="765"/>
      <c r="I267" s="253"/>
    </row>
    <row r="268" spans="2:9" x14ac:dyDescent="0.25">
      <c r="B268" s="347" t="s">
        <v>734</v>
      </c>
      <c r="C268" s="348" t="s">
        <v>2777</v>
      </c>
      <c r="D268" s="347" t="s">
        <v>2778</v>
      </c>
      <c r="E268" s="347">
        <v>3</v>
      </c>
      <c r="F268" s="347" t="s">
        <v>720</v>
      </c>
      <c r="G268" s="347" t="s">
        <v>2967</v>
      </c>
      <c r="H268" s="765"/>
      <c r="I268" s="253"/>
    </row>
    <row r="269" spans="2:9" x14ac:dyDescent="0.25">
      <c r="B269" s="347" t="s">
        <v>734</v>
      </c>
      <c r="C269" s="348" t="s">
        <v>2777</v>
      </c>
      <c r="D269" s="347" t="s">
        <v>2778</v>
      </c>
      <c r="E269" s="347">
        <v>4</v>
      </c>
      <c r="F269" s="347" t="s">
        <v>216</v>
      </c>
      <c r="G269" s="347"/>
      <c r="H269" s="765"/>
      <c r="I269" s="253"/>
    </row>
    <row r="270" spans="2:9" x14ac:dyDescent="0.25">
      <c r="B270" s="347" t="s">
        <v>734</v>
      </c>
      <c r="C270" s="348" t="s">
        <v>2777</v>
      </c>
      <c r="D270" s="347" t="s">
        <v>2778</v>
      </c>
      <c r="E270" s="347">
        <v>5</v>
      </c>
      <c r="F270" s="347" t="s">
        <v>940</v>
      </c>
      <c r="G270" s="347" t="s">
        <v>1287</v>
      </c>
      <c r="H270" s="765"/>
      <c r="I270" s="253"/>
    </row>
    <row r="271" spans="2:9" x14ac:dyDescent="0.25">
      <c r="B271" s="347" t="s">
        <v>734</v>
      </c>
      <c r="C271" s="348" t="s">
        <v>2777</v>
      </c>
      <c r="D271" s="347" t="s">
        <v>2778</v>
      </c>
      <c r="E271" s="347">
        <v>1</v>
      </c>
      <c r="F271" s="347" t="s">
        <v>714</v>
      </c>
      <c r="G271" s="347" t="s">
        <v>2968</v>
      </c>
      <c r="H271" s="765"/>
      <c r="I271" s="253"/>
    </row>
    <row r="272" spans="2:9" x14ac:dyDescent="0.25">
      <c r="B272" s="347" t="s">
        <v>734</v>
      </c>
      <c r="C272" s="348" t="s">
        <v>2777</v>
      </c>
      <c r="D272" s="347" t="s">
        <v>2778</v>
      </c>
      <c r="E272" s="347">
        <v>2</v>
      </c>
      <c r="F272" s="347" t="s">
        <v>715</v>
      </c>
      <c r="G272" s="347" t="s">
        <v>34</v>
      </c>
      <c r="H272" s="765"/>
      <c r="I272" s="253"/>
    </row>
    <row r="273" spans="2:9" x14ac:dyDescent="0.25">
      <c r="B273" s="347" t="s">
        <v>734</v>
      </c>
      <c r="C273" s="348" t="s">
        <v>2777</v>
      </c>
      <c r="D273" s="347" t="s">
        <v>2778</v>
      </c>
      <c r="E273" s="347">
        <v>3</v>
      </c>
      <c r="F273" s="347" t="s">
        <v>720</v>
      </c>
      <c r="G273" s="347" t="s">
        <v>2969</v>
      </c>
      <c r="H273" s="765"/>
      <c r="I273" s="253"/>
    </row>
    <row r="274" spans="2:9" x14ac:dyDescent="0.25">
      <c r="B274" s="347" t="s">
        <v>734</v>
      </c>
      <c r="C274" s="348" t="s">
        <v>2777</v>
      </c>
      <c r="D274" s="347" t="s">
        <v>2778</v>
      </c>
      <c r="E274" s="347">
        <v>4</v>
      </c>
      <c r="F274" s="347" t="s">
        <v>216</v>
      </c>
      <c r="G274" s="347"/>
      <c r="H274" s="765"/>
      <c r="I274" s="253"/>
    </row>
    <row r="275" spans="2:9" x14ac:dyDescent="0.25">
      <c r="B275" s="347" t="s">
        <v>734</v>
      </c>
      <c r="C275" s="348" t="s">
        <v>2777</v>
      </c>
      <c r="D275" s="347" t="s">
        <v>2778</v>
      </c>
      <c r="E275" s="347">
        <v>5</v>
      </c>
      <c r="F275" s="347" t="s">
        <v>940</v>
      </c>
      <c r="G275" s="347" t="s">
        <v>1287</v>
      </c>
      <c r="H275" s="765"/>
      <c r="I275" s="253"/>
    </row>
    <row r="276" spans="2:9" x14ac:dyDescent="0.25">
      <c r="B276" s="347" t="s">
        <v>734</v>
      </c>
      <c r="C276" s="348" t="s">
        <v>2777</v>
      </c>
      <c r="D276" s="347" t="s">
        <v>2778</v>
      </c>
      <c r="E276" s="347">
        <v>1</v>
      </c>
      <c r="F276" s="347" t="s">
        <v>714</v>
      </c>
      <c r="G276" s="347" t="s">
        <v>2970</v>
      </c>
      <c r="H276" s="765"/>
      <c r="I276" s="253"/>
    </row>
    <row r="277" spans="2:9" x14ac:dyDescent="0.25">
      <c r="B277" s="347" t="s">
        <v>734</v>
      </c>
      <c r="C277" s="348" t="s">
        <v>2777</v>
      </c>
      <c r="D277" s="347" t="s">
        <v>2778</v>
      </c>
      <c r="E277" s="347">
        <v>2</v>
      </c>
      <c r="F277" s="347" t="s">
        <v>715</v>
      </c>
      <c r="G277" s="347" t="s">
        <v>34</v>
      </c>
      <c r="H277" s="765"/>
      <c r="I277" s="253"/>
    </row>
    <row r="278" spans="2:9" x14ac:dyDescent="0.25">
      <c r="B278" s="347" t="s">
        <v>734</v>
      </c>
      <c r="C278" s="348" t="s">
        <v>2777</v>
      </c>
      <c r="D278" s="347" t="s">
        <v>2778</v>
      </c>
      <c r="E278" s="347">
        <v>3</v>
      </c>
      <c r="F278" s="347" t="s">
        <v>720</v>
      </c>
      <c r="G278" s="347" t="s">
        <v>2971</v>
      </c>
      <c r="H278" s="765"/>
      <c r="I278" s="253"/>
    </row>
    <row r="279" spans="2:9" x14ac:dyDescent="0.25">
      <c r="B279" s="347" t="s">
        <v>734</v>
      </c>
      <c r="C279" s="348" t="s">
        <v>2777</v>
      </c>
      <c r="D279" s="347" t="s">
        <v>2778</v>
      </c>
      <c r="E279" s="347">
        <v>4</v>
      </c>
      <c r="F279" s="347" t="s">
        <v>216</v>
      </c>
      <c r="G279" s="347"/>
      <c r="H279" s="765"/>
      <c r="I279" s="253"/>
    </row>
    <row r="280" spans="2:9" x14ac:dyDescent="0.25">
      <c r="B280" s="347" t="s">
        <v>734</v>
      </c>
      <c r="C280" s="348" t="s">
        <v>2777</v>
      </c>
      <c r="D280" s="347" t="s">
        <v>2778</v>
      </c>
      <c r="E280" s="347">
        <v>5</v>
      </c>
      <c r="F280" s="347" t="s">
        <v>940</v>
      </c>
      <c r="G280" s="347" t="s">
        <v>1287</v>
      </c>
      <c r="H280" s="765"/>
      <c r="I280" s="253"/>
    </row>
    <row r="281" spans="2:9" x14ac:dyDescent="0.25">
      <c r="B281" s="347" t="s">
        <v>734</v>
      </c>
      <c r="C281" s="348" t="s">
        <v>2777</v>
      </c>
      <c r="D281" s="347" t="s">
        <v>2778</v>
      </c>
      <c r="E281" s="347">
        <v>1</v>
      </c>
      <c r="F281" s="347" t="s">
        <v>714</v>
      </c>
      <c r="G281" s="347" t="s">
        <v>2972</v>
      </c>
      <c r="H281" s="765"/>
      <c r="I281" s="253"/>
    </row>
    <row r="282" spans="2:9" x14ac:dyDescent="0.25">
      <c r="B282" s="347" t="s">
        <v>734</v>
      </c>
      <c r="C282" s="348" t="s">
        <v>2777</v>
      </c>
      <c r="D282" s="347" t="s">
        <v>2778</v>
      </c>
      <c r="E282" s="347">
        <v>2</v>
      </c>
      <c r="F282" s="347" t="s">
        <v>715</v>
      </c>
      <c r="G282" s="347" t="s">
        <v>34</v>
      </c>
      <c r="H282" s="765"/>
      <c r="I282" s="253"/>
    </row>
    <row r="283" spans="2:9" x14ac:dyDescent="0.25">
      <c r="B283" s="347" t="s">
        <v>734</v>
      </c>
      <c r="C283" s="348" t="s">
        <v>2777</v>
      </c>
      <c r="D283" s="347" t="s">
        <v>2778</v>
      </c>
      <c r="E283" s="347">
        <v>3</v>
      </c>
      <c r="F283" s="347" t="s">
        <v>720</v>
      </c>
      <c r="G283" s="347" t="s">
        <v>2973</v>
      </c>
      <c r="H283" s="765"/>
      <c r="I283" s="253"/>
    </row>
    <row r="284" spans="2:9" x14ac:dyDescent="0.25">
      <c r="B284" s="347" t="s">
        <v>734</v>
      </c>
      <c r="C284" s="348" t="s">
        <v>2777</v>
      </c>
      <c r="D284" s="347" t="s">
        <v>2778</v>
      </c>
      <c r="E284" s="347">
        <v>4</v>
      </c>
      <c r="F284" s="347" t="s">
        <v>216</v>
      </c>
      <c r="G284" s="347"/>
      <c r="H284" s="765"/>
      <c r="I284" s="253"/>
    </row>
    <row r="285" spans="2:9" x14ac:dyDescent="0.25">
      <c r="B285" s="347" t="s">
        <v>734</v>
      </c>
      <c r="C285" s="348" t="s">
        <v>2777</v>
      </c>
      <c r="D285" s="347" t="s">
        <v>2778</v>
      </c>
      <c r="E285" s="347">
        <v>5</v>
      </c>
      <c r="F285" s="347" t="s">
        <v>940</v>
      </c>
      <c r="G285" s="347" t="s">
        <v>1287</v>
      </c>
      <c r="H285" s="765"/>
      <c r="I285" s="253"/>
    </row>
    <row r="286" spans="2:9" x14ac:dyDescent="0.25">
      <c r="B286" s="347" t="s">
        <v>734</v>
      </c>
      <c r="C286" s="348" t="s">
        <v>2777</v>
      </c>
      <c r="D286" s="347" t="s">
        <v>2778</v>
      </c>
      <c r="E286" s="347">
        <v>1</v>
      </c>
      <c r="F286" s="347" t="s">
        <v>714</v>
      </c>
      <c r="G286" s="347" t="s">
        <v>2974</v>
      </c>
      <c r="H286" s="765"/>
      <c r="I286" s="253"/>
    </row>
    <row r="287" spans="2:9" x14ac:dyDescent="0.25">
      <c r="B287" s="347" t="s">
        <v>734</v>
      </c>
      <c r="C287" s="348" t="s">
        <v>2777</v>
      </c>
      <c r="D287" s="347" t="s">
        <v>2778</v>
      </c>
      <c r="E287" s="347">
        <v>2</v>
      </c>
      <c r="F287" s="347" t="s">
        <v>715</v>
      </c>
      <c r="G287" s="347" t="s">
        <v>34</v>
      </c>
      <c r="H287" s="765"/>
      <c r="I287" s="253"/>
    </row>
    <row r="288" spans="2:9" x14ac:dyDescent="0.25">
      <c r="B288" s="347" t="s">
        <v>734</v>
      </c>
      <c r="C288" s="348" t="s">
        <v>2777</v>
      </c>
      <c r="D288" s="347" t="s">
        <v>2778</v>
      </c>
      <c r="E288" s="347">
        <v>3</v>
      </c>
      <c r="F288" s="347" t="s">
        <v>720</v>
      </c>
      <c r="G288" s="347" t="s">
        <v>2975</v>
      </c>
      <c r="H288" s="765"/>
      <c r="I288" s="253"/>
    </row>
    <row r="289" spans="2:9" x14ac:dyDescent="0.25">
      <c r="B289" s="347" t="s">
        <v>734</v>
      </c>
      <c r="C289" s="348" t="s">
        <v>2777</v>
      </c>
      <c r="D289" s="347" t="s">
        <v>2778</v>
      </c>
      <c r="E289" s="347">
        <v>4</v>
      </c>
      <c r="F289" s="347" t="s">
        <v>216</v>
      </c>
      <c r="G289" s="347"/>
      <c r="H289" s="765"/>
      <c r="I289" s="253"/>
    </row>
    <row r="290" spans="2:9" x14ac:dyDescent="0.25">
      <c r="B290" s="347" t="s">
        <v>734</v>
      </c>
      <c r="C290" s="348" t="s">
        <v>2777</v>
      </c>
      <c r="D290" s="347" t="s">
        <v>2778</v>
      </c>
      <c r="E290" s="347">
        <v>5</v>
      </c>
      <c r="F290" s="347" t="s">
        <v>940</v>
      </c>
      <c r="G290" s="347" t="s">
        <v>1287</v>
      </c>
      <c r="H290" s="765"/>
      <c r="I290" s="253"/>
    </row>
    <row r="291" spans="2:9" x14ac:dyDescent="0.25">
      <c r="B291" s="347" t="s">
        <v>734</v>
      </c>
      <c r="C291" s="348" t="s">
        <v>2777</v>
      </c>
      <c r="D291" s="347" t="s">
        <v>2778</v>
      </c>
      <c r="E291" s="347">
        <v>1</v>
      </c>
      <c r="F291" s="347" t="s">
        <v>714</v>
      </c>
      <c r="G291" s="347" t="s">
        <v>2976</v>
      </c>
      <c r="H291" s="765"/>
      <c r="I291" s="253"/>
    </row>
    <row r="292" spans="2:9" x14ac:dyDescent="0.25">
      <c r="B292" s="347" t="s">
        <v>734</v>
      </c>
      <c r="C292" s="348" t="s">
        <v>2777</v>
      </c>
      <c r="D292" s="347" t="s">
        <v>2778</v>
      </c>
      <c r="E292" s="347">
        <v>2</v>
      </c>
      <c r="F292" s="347" t="s">
        <v>715</v>
      </c>
      <c r="G292" s="347" t="s">
        <v>34</v>
      </c>
      <c r="H292" s="765"/>
      <c r="I292" s="253"/>
    </row>
    <row r="293" spans="2:9" x14ac:dyDescent="0.25">
      <c r="B293" s="347" t="s">
        <v>734</v>
      </c>
      <c r="C293" s="348" t="s">
        <v>2777</v>
      </c>
      <c r="D293" s="347" t="s">
        <v>2778</v>
      </c>
      <c r="E293" s="347">
        <v>3</v>
      </c>
      <c r="F293" s="347" t="s">
        <v>720</v>
      </c>
      <c r="G293" s="347" t="s">
        <v>2977</v>
      </c>
      <c r="H293" s="765"/>
      <c r="I293" s="253"/>
    </row>
    <row r="294" spans="2:9" x14ac:dyDescent="0.25">
      <c r="B294" s="347" t="s">
        <v>734</v>
      </c>
      <c r="C294" s="348" t="s">
        <v>2777</v>
      </c>
      <c r="D294" s="347" t="s">
        <v>2778</v>
      </c>
      <c r="E294" s="347">
        <v>4</v>
      </c>
      <c r="F294" s="347" t="s">
        <v>216</v>
      </c>
      <c r="G294" s="347"/>
      <c r="H294" s="765"/>
      <c r="I294" s="253"/>
    </row>
    <row r="295" spans="2:9" x14ac:dyDescent="0.25">
      <c r="B295" s="347" t="s">
        <v>734</v>
      </c>
      <c r="C295" s="348" t="s">
        <v>2777</v>
      </c>
      <c r="D295" s="347" t="s">
        <v>2778</v>
      </c>
      <c r="E295" s="347">
        <v>5</v>
      </c>
      <c r="F295" s="347" t="s">
        <v>940</v>
      </c>
      <c r="G295" s="347" t="s">
        <v>1287</v>
      </c>
      <c r="H295" s="765"/>
      <c r="I295" s="253"/>
    </row>
    <row r="296" spans="2:9" x14ac:dyDescent="0.25">
      <c r="B296" s="347" t="s">
        <v>734</v>
      </c>
      <c r="C296" s="348" t="s">
        <v>2777</v>
      </c>
      <c r="D296" s="347" t="s">
        <v>2778</v>
      </c>
      <c r="E296" s="347">
        <v>1</v>
      </c>
      <c r="F296" s="347" t="s">
        <v>714</v>
      </c>
      <c r="G296" s="347" t="s">
        <v>2978</v>
      </c>
      <c r="H296" s="765"/>
      <c r="I296" s="253"/>
    </row>
    <row r="297" spans="2:9" x14ac:dyDescent="0.25">
      <c r="B297" s="347" t="s">
        <v>734</v>
      </c>
      <c r="C297" s="348" t="s">
        <v>2777</v>
      </c>
      <c r="D297" s="347" t="s">
        <v>2778</v>
      </c>
      <c r="E297" s="347">
        <v>2</v>
      </c>
      <c r="F297" s="347" t="s">
        <v>715</v>
      </c>
      <c r="G297" s="347" t="s">
        <v>34</v>
      </c>
      <c r="H297" s="765"/>
      <c r="I297" s="253"/>
    </row>
    <row r="298" spans="2:9" x14ac:dyDescent="0.25">
      <c r="B298" s="347" t="s">
        <v>734</v>
      </c>
      <c r="C298" s="348" t="s">
        <v>2777</v>
      </c>
      <c r="D298" s="347" t="s">
        <v>2778</v>
      </c>
      <c r="E298" s="347">
        <v>3</v>
      </c>
      <c r="F298" s="347" t="s">
        <v>720</v>
      </c>
      <c r="G298" s="347" t="s">
        <v>2979</v>
      </c>
      <c r="H298" s="765"/>
      <c r="I298" s="253"/>
    </row>
    <row r="299" spans="2:9" x14ac:dyDescent="0.25">
      <c r="B299" s="347" t="s">
        <v>734</v>
      </c>
      <c r="C299" s="348" t="s">
        <v>2777</v>
      </c>
      <c r="D299" s="347" t="s">
        <v>2778</v>
      </c>
      <c r="E299" s="347">
        <v>4</v>
      </c>
      <c r="F299" s="347" t="s">
        <v>216</v>
      </c>
      <c r="G299" s="347"/>
      <c r="H299" s="765"/>
      <c r="I299" s="253"/>
    </row>
    <row r="300" spans="2:9" x14ac:dyDescent="0.25">
      <c r="B300" s="347" t="s">
        <v>734</v>
      </c>
      <c r="C300" s="348" t="s">
        <v>2777</v>
      </c>
      <c r="D300" s="347" t="s">
        <v>2778</v>
      </c>
      <c r="E300" s="347">
        <v>5</v>
      </c>
      <c r="F300" s="347" t="s">
        <v>940</v>
      </c>
      <c r="G300" s="347" t="s">
        <v>1287</v>
      </c>
      <c r="H300" s="765"/>
      <c r="I300" s="253"/>
    </row>
    <row r="301" spans="2:9" x14ac:dyDescent="0.25">
      <c r="B301" s="347" t="s">
        <v>734</v>
      </c>
      <c r="C301" s="348" t="s">
        <v>2777</v>
      </c>
      <c r="D301" s="347" t="s">
        <v>2778</v>
      </c>
      <c r="E301" s="347">
        <v>1</v>
      </c>
      <c r="F301" s="347" t="s">
        <v>714</v>
      </c>
      <c r="G301" s="347" t="s">
        <v>2980</v>
      </c>
      <c r="H301" s="765"/>
      <c r="I301" s="253"/>
    </row>
    <row r="302" spans="2:9" x14ac:dyDescent="0.25">
      <c r="B302" s="347" t="s">
        <v>734</v>
      </c>
      <c r="C302" s="348" t="s">
        <v>2777</v>
      </c>
      <c r="D302" s="347" t="s">
        <v>2778</v>
      </c>
      <c r="E302" s="347">
        <v>2</v>
      </c>
      <c r="F302" s="347" t="s">
        <v>715</v>
      </c>
      <c r="G302" s="347" t="s">
        <v>34</v>
      </c>
      <c r="H302" s="765"/>
      <c r="I302" s="253"/>
    </row>
    <row r="303" spans="2:9" x14ac:dyDescent="0.25">
      <c r="B303" s="347" t="s">
        <v>734</v>
      </c>
      <c r="C303" s="348" t="s">
        <v>2777</v>
      </c>
      <c r="D303" s="347" t="s">
        <v>2778</v>
      </c>
      <c r="E303" s="347">
        <v>3</v>
      </c>
      <c r="F303" s="347" t="s">
        <v>720</v>
      </c>
      <c r="G303" s="347" t="s">
        <v>2981</v>
      </c>
      <c r="H303" s="765"/>
      <c r="I303" s="253"/>
    </row>
    <row r="304" spans="2:9" x14ac:dyDescent="0.25">
      <c r="B304" s="347" t="s">
        <v>734</v>
      </c>
      <c r="C304" s="348" t="s">
        <v>2777</v>
      </c>
      <c r="D304" s="347" t="s">
        <v>2778</v>
      </c>
      <c r="E304" s="347">
        <v>4</v>
      </c>
      <c r="F304" s="347" t="s">
        <v>216</v>
      </c>
      <c r="G304" s="347"/>
      <c r="H304" s="765"/>
      <c r="I304" s="253"/>
    </row>
    <row r="305" spans="2:9" x14ac:dyDescent="0.25">
      <c r="B305" s="347" t="s">
        <v>734</v>
      </c>
      <c r="C305" s="348" t="s">
        <v>2777</v>
      </c>
      <c r="D305" s="347" t="s">
        <v>2778</v>
      </c>
      <c r="E305" s="347">
        <v>5</v>
      </c>
      <c r="F305" s="347" t="s">
        <v>940</v>
      </c>
      <c r="G305" s="347" t="s">
        <v>1287</v>
      </c>
      <c r="H305" s="765"/>
      <c r="I305" s="253"/>
    </row>
    <row r="306" spans="2:9" x14ac:dyDescent="0.25">
      <c r="B306" s="347" t="s">
        <v>734</v>
      </c>
      <c r="C306" s="348" t="s">
        <v>2777</v>
      </c>
      <c r="D306" s="347" t="s">
        <v>2778</v>
      </c>
      <c r="E306" s="347">
        <v>1</v>
      </c>
      <c r="F306" s="347" t="s">
        <v>714</v>
      </c>
      <c r="G306" s="347" t="s">
        <v>2982</v>
      </c>
      <c r="H306" s="765"/>
      <c r="I306" s="253"/>
    </row>
    <row r="307" spans="2:9" x14ac:dyDescent="0.25">
      <c r="B307" s="347" t="s">
        <v>734</v>
      </c>
      <c r="C307" s="348" t="s">
        <v>2777</v>
      </c>
      <c r="D307" s="347" t="s">
        <v>2778</v>
      </c>
      <c r="E307" s="347">
        <v>2</v>
      </c>
      <c r="F307" s="347" t="s">
        <v>715</v>
      </c>
      <c r="G307" s="347" t="s">
        <v>34</v>
      </c>
      <c r="H307" s="765"/>
      <c r="I307" s="253"/>
    </row>
    <row r="308" spans="2:9" x14ac:dyDescent="0.25">
      <c r="B308" s="347" t="s">
        <v>734</v>
      </c>
      <c r="C308" s="348" t="s">
        <v>2777</v>
      </c>
      <c r="D308" s="347" t="s">
        <v>2778</v>
      </c>
      <c r="E308" s="347">
        <v>3</v>
      </c>
      <c r="F308" s="347" t="s">
        <v>720</v>
      </c>
      <c r="G308" s="347" t="s">
        <v>2983</v>
      </c>
      <c r="H308" s="765"/>
      <c r="I308" s="253"/>
    </row>
    <row r="309" spans="2:9" x14ac:dyDescent="0.25">
      <c r="B309" s="347" t="s">
        <v>734</v>
      </c>
      <c r="C309" s="348" t="s">
        <v>2777</v>
      </c>
      <c r="D309" s="347" t="s">
        <v>2778</v>
      </c>
      <c r="E309" s="347">
        <v>4</v>
      </c>
      <c r="F309" s="347" t="s">
        <v>216</v>
      </c>
      <c r="G309" s="347"/>
      <c r="H309" s="765"/>
      <c r="I309" s="253"/>
    </row>
    <row r="310" spans="2:9" x14ac:dyDescent="0.25">
      <c r="B310" s="347" t="s">
        <v>734</v>
      </c>
      <c r="C310" s="348" t="s">
        <v>2777</v>
      </c>
      <c r="D310" s="347" t="s">
        <v>2778</v>
      </c>
      <c r="E310" s="347">
        <v>5</v>
      </c>
      <c r="F310" s="347" t="s">
        <v>940</v>
      </c>
      <c r="G310" s="347" t="s">
        <v>1287</v>
      </c>
      <c r="H310" s="765"/>
      <c r="I310" s="253"/>
    </row>
    <row r="311" spans="2:9" x14ac:dyDescent="0.25">
      <c r="B311" s="347" t="s">
        <v>734</v>
      </c>
      <c r="C311" s="348" t="s">
        <v>2777</v>
      </c>
      <c r="D311" s="347" t="s">
        <v>2778</v>
      </c>
      <c r="E311" s="347">
        <v>1</v>
      </c>
      <c r="F311" s="347" t="s">
        <v>714</v>
      </c>
      <c r="G311" s="347" t="s">
        <v>2984</v>
      </c>
      <c r="H311" s="765"/>
      <c r="I311" s="253"/>
    </row>
    <row r="312" spans="2:9" x14ac:dyDescent="0.25">
      <c r="B312" s="347" t="s">
        <v>734</v>
      </c>
      <c r="C312" s="348" t="s">
        <v>2777</v>
      </c>
      <c r="D312" s="347" t="s">
        <v>2778</v>
      </c>
      <c r="E312" s="347">
        <v>2</v>
      </c>
      <c r="F312" s="347" t="s">
        <v>715</v>
      </c>
      <c r="G312" s="347" t="s">
        <v>34</v>
      </c>
      <c r="H312" s="765"/>
      <c r="I312" s="253"/>
    </row>
    <row r="313" spans="2:9" x14ac:dyDescent="0.25">
      <c r="B313" s="347" t="s">
        <v>734</v>
      </c>
      <c r="C313" s="348" t="s">
        <v>2777</v>
      </c>
      <c r="D313" s="347" t="s">
        <v>2778</v>
      </c>
      <c r="E313" s="347">
        <v>3</v>
      </c>
      <c r="F313" s="347" t="s">
        <v>720</v>
      </c>
      <c r="G313" s="347" t="s">
        <v>2985</v>
      </c>
      <c r="H313" s="765"/>
      <c r="I313" s="253"/>
    </row>
    <row r="314" spans="2:9" x14ac:dyDescent="0.25">
      <c r="B314" s="347" t="s">
        <v>734</v>
      </c>
      <c r="C314" s="348" t="s">
        <v>2777</v>
      </c>
      <c r="D314" s="347" t="s">
        <v>2778</v>
      </c>
      <c r="E314" s="347">
        <v>4</v>
      </c>
      <c r="F314" s="347" t="s">
        <v>216</v>
      </c>
      <c r="G314" s="347"/>
      <c r="H314" s="765"/>
      <c r="I314" s="253"/>
    </row>
    <row r="315" spans="2:9" x14ac:dyDescent="0.25">
      <c r="B315" s="347" t="s">
        <v>734</v>
      </c>
      <c r="C315" s="348" t="s">
        <v>2777</v>
      </c>
      <c r="D315" s="347" t="s">
        <v>2778</v>
      </c>
      <c r="E315" s="347">
        <v>5</v>
      </c>
      <c r="F315" s="347" t="s">
        <v>940</v>
      </c>
      <c r="G315" s="347" t="s">
        <v>1287</v>
      </c>
      <c r="H315" s="765"/>
      <c r="I315" s="253"/>
    </row>
    <row r="316" spans="2:9" x14ac:dyDescent="0.25">
      <c r="B316" s="347" t="s">
        <v>734</v>
      </c>
      <c r="C316" s="348" t="s">
        <v>2777</v>
      </c>
      <c r="D316" s="347" t="s">
        <v>2778</v>
      </c>
      <c r="E316" s="347">
        <v>1</v>
      </c>
      <c r="F316" s="347" t="s">
        <v>714</v>
      </c>
      <c r="G316" s="347" t="s">
        <v>2986</v>
      </c>
      <c r="H316" s="765"/>
      <c r="I316" s="253"/>
    </row>
    <row r="317" spans="2:9" x14ac:dyDescent="0.25">
      <c r="B317" s="347" t="s">
        <v>734</v>
      </c>
      <c r="C317" s="348" t="s">
        <v>2777</v>
      </c>
      <c r="D317" s="347" t="s">
        <v>2778</v>
      </c>
      <c r="E317" s="347">
        <v>2</v>
      </c>
      <c r="F317" s="347" t="s">
        <v>715</v>
      </c>
      <c r="G317" s="347" t="s">
        <v>34</v>
      </c>
      <c r="H317" s="765"/>
      <c r="I317" s="253"/>
    </row>
    <row r="318" spans="2:9" x14ac:dyDescent="0.25">
      <c r="B318" s="347" t="s">
        <v>734</v>
      </c>
      <c r="C318" s="348" t="s">
        <v>2777</v>
      </c>
      <c r="D318" s="347" t="s">
        <v>2778</v>
      </c>
      <c r="E318" s="347">
        <v>3</v>
      </c>
      <c r="F318" s="347" t="s">
        <v>720</v>
      </c>
      <c r="G318" s="347" t="s">
        <v>2987</v>
      </c>
      <c r="H318" s="765"/>
      <c r="I318" s="253"/>
    </row>
    <row r="319" spans="2:9" x14ac:dyDescent="0.25">
      <c r="B319" s="347" t="s">
        <v>734</v>
      </c>
      <c r="C319" s="348" t="s">
        <v>2777</v>
      </c>
      <c r="D319" s="347" t="s">
        <v>2778</v>
      </c>
      <c r="E319" s="347">
        <v>4</v>
      </c>
      <c r="F319" s="347" t="s">
        <v>216</v>
      </c>
      <c r="G319" s="347"/>
      <c r="H319" s="765"/>
      <c r="I319" s="253"/>
    </row>
    <row r="320" spans="2:9" x14ac:dyDescent="0.25">
      <c r="B320" s="347" t="s">
        <v>734</v>
      </c>
      <c r="C320" s="348" t="s">
        <v>2777</v>
      </c>
      <c r="D320" s="347" t="s">
        <v>2778</v>
      </c>
      <c r="E320" s="347">
        <v>5</v>
      </c>
      <c r="F320" s="347" t="s">
        <v>940</v>
      </c>
      <c r="G320" s="347" t="s">
        <v>1287</v>
      </c>
      <c r="H320" s="765"/>
      <c r="I320" s="253"/>
    </row>
    <row r="321" spans="2:9" x14ac:dyDescent="0.25">
      <c r="B321" s="347" t="s">
        <v>734</v>
      </c>
      <c r="C321" s="348" t="s">
        <v>2777</v>
      </c>
      <c r="D321" s="347" t="s">
        <v>2778</v>
      </c>
      <c r="E321" s="347">
        <v>1</v>
      </c>
      <c r="F321" s="347" t="s">
        <v>714</v>
      </c>
      <c r="G321" s="347" t="s">
        <v>2988</v>
      </c>
      <c r="H321" s="765"/>
      <c r="I321" s="253"/>
    </row>
    <row r="322" spans="2:9" x14ac:dyDescent="0.25">
      <c r="B322" s="347" t="s">
        <v>734</v>
      </c>
      <c r="C322" s="348" t="s">
        <v>2777</v>
      </c>
      <c r="D322" s="347" t="s">
        <v>2778</v>
      </c>
      <c r="E322" s="347">
        <v>2</v>
      </c>
      <c r="F322" s="347" t="s">
        <v>715</v>
      </c>
      <c r="G322" s="347" t="s">
        <v>34</v>
      </c>
      <c r="H322" s="765"/>
      <c r="I322" s="253"/>
    </row>
    <row r="323" spans="2:9" x14ac:dyDescent="0.25">
      <c r="B323" s="347" t="s">
        <v>734</v>
      </c>
      <c r="C323" s="348" t="s">
        <v>2777</v>
      </c>
      <c r="D323" s="347" t="s">
        <v>2778</v>
      </c>
      <c r="E323" s="347">
        <v>3</v>
      </c>
      <c r="F323" s="347" t="s">
        <v>720</v>
      </c>
      <c r="G323" s="347" t="s">
        <v>2989</v>
      </c>
      <c r="H323" s="765"/>
      <c r="I323" s="253"/>
    </row>
    <row r="324" spans="2:9" x14ac:dyDescent="0.25">
      <c r="B324" s="347" t="s">
        <v>734</v>
      </c>
      <c r="C324" s="348" t="s">
        <v>2777</v>
      </c>
      <c r="D324" s="347" t="s">
        <v>2778</v>
      </c>
      <c r="E324" s="347">
        <v>4</v>
      </c>
      <c r="F324" s="347" t="s">
        <v>216</v>
      </c>
      <c r="G324" s="347"/>
      <c r="H324" s="765"/>
      <c r="I324" s="253"/>
    </row>
    <row r="325" spans="2:9" x14ac:dyDescent="0.25">
      <c r="B325" s="347" t="s">
        <v>734</v>
      </c>
      <c r="C325" s="348" t="s">
        <v>2777</v>
      </c>
      <c r="D325" s="347" t="s">
        <v>2778</v>
      </c>
      <c r="E325" s="347">
        <v>5</v>
      </c>
      <c r="F325" s="347" t="s">
        <v>940</v>
      </c>
      <c r="G325" s="347" t="s">
        <v>1287</v>
      </c>
      <c r="H325" s="765"/>
      <c r="I325" s="253"/>
    </row>
    <row r="326" spans="2:9" x14ac:dyDescent="0.25">
      <c r="B326" s="347" t="s">
        <v>734</v>
      </c>
      <c r="C326" s="348" t="s">
        <v>2777</v>
      </c>
      <c r="D326" s="347" t="s">
        <v>2778</v>
      </c>
      <c r="E326" s="347">
        <v>1</v>
      </c>
      <c r="F326" s="347" t="s">
        <v>714</v>
      </c>
      <c r="G326" s="347" t="s">
        <v>2990</v>
      </c>
      <c r="H326" s="765"/>
      <c r="I326" s="253"/>
    </row>
    <row r="327" spans="2:9" x14ac:dyDescent="0.25">
      <c r="B327" s="347" t="s">
        <v>734</v>
      </c>
      <c r="C327" s="348" t="s">
        <v>2777</v>
      </c>
      <c r="D327" s="347" t="s">
        <v>2778</v>
      </c>
      <c r="E327" s="347">
        <v>2</v>
      </c>
      <c r="F327" s="347" t="s">
        <v>715</v>
      </c>
      <c r="G327" s="347" t="s">
        <v>34</v>
      </c>
      <c r="H327" s="765"/>
      <c r="I327" s="253"/>
    </row>
    <row r="328" spans="2:9" x14ac:dyDescent="0.25">
      <c r="B328" s="347" t="s">
        <v>734</v>
      </c>
      <c r="C328" s="348" t="s">
        <v>2777</v>
      </c>
      <c r="D328" s="347" t="s">
        <v>2778</v>
      </c>
      <c r="E328" s="347">
        <v>3</v>
      </c>
      <c r="F328" s="347" t="s">
        <v>720</v>
      </c>
      <c r="G328" s="347" t="s">
        <v>2991</v>
      </c>
      <c r="H328" s="765"/>
      <c r="I328" s="253"/>
    </row>
    <row r="329" spans="2:9" x14ac:dyDescent="0.25">
      <c r="B329" s="347" t="s">
        <v>734</v>
      </c>
      <c r="C329" s="348" t="s">
        <v>2777</v>
      </c>
      <c r="D329" s="347" t="s">
        <v>2778</v>
      </c>
      <c r="E329" s="347">
        <v>4</v>
      </c>
      <c r="F329" s="347" t="s">
        <v>216</v>
      </c>
      <c r="G329" s="347"/>
      <c r="H329" s="765"/>
      <c r="I329" s="253"/>
    </row>
    <row r="330" spans="2:9" x14ac:dyDescent="0.25">
      <c r="B330" s="347" t="s">
        <v>734</v>
      </c>
      <c r="C330" s="348" t="s">
        <v>2777</v>
      </c>
      <c r="D330" s="347" t="s">
        <v>2778</v>
      </c>
      <c r="E330" s="347">
        <v>5</v>
      </c>
      <c r="F330" s="347" t="s">
        <v>940</v>
      </c>
      <c r="G330" s="347" t="s">
        <v>1287</v>
      </c>
      <c r="H330" s="765"/>
      <c r="I330" s="253"/>
    </row>
    <row r="331" spans="2:9" x14ac:dyDescent="0.25">
      <c r="B331" s="347" t="s">
        <v>734</v>
      </c>
      <c r="C331" s="348" t="s">
        <v>2777</v>
      </c>
      <c r="D331" s="347" t="s">
        <v>2778</v>
      </c>
      <c r="E331" s="347">
        <v>1</v>
      </c>
      <c r="F331" s="347" t="s">
        <v>714</v>
      </c>
      <c r="G331" s="347" t="s">
        <v>2992</v>
      </c>
      <c r="H331" s="765"/>
      <c r="I331" s="253"/>
    </row>
    <row r="332" spans="2:9" x14ac:dyDescent="0.25">
      <c r="B332" s="347" t="s">
        <v>734</v>
      </c>
      <c r="C332" s="348" t="s">
        <v>2777</v>
      </c>
      <c r="D332" s="347" t="s">
        <v>2778</v>
      </c>
      <c r="E332" s="347">
        <v>2</v>
      </c>
      <c r="F332" s="347" t="s">
        <v>715</v>
      </c>
      <c r="G332" s="347" t="s">
        <v>34</v>
      </c>
      <c r="H332" s="765"/>
      <c r="I332" s="253"/>
    </row>
    <row r="333" spans="2:9" x14ac:dyDescent="0.25">
      <c r="B333" s="347" t="s">
        <v>734</v>
      </c>
      <c r="C333" s="348" t="s">
        <v>2777</v>
      </c>
      <c r="D333" s="347" t="s">
        <v>2778</v>
      </c>
      <c r="E333" s="347">
        <v>3</v>
      </c>
      <c r="F333" s="347" t="s">
        <v>720</v>
      </c>
      <c r="G333" s="347" t="s">
        <v>2993</v>
      </c>
      <c r="H333" s="765"/>
      <c r="I333" s="253"/>
    </row>
    <row r="334" spans="2:9" x14ac:dyDescent="0.25">
      <c r="B334" s="347" t="s">
        <v>734</v>
      </c>
      <c r="C334" s="348" t="s">
        <v>2777</v>
      </c>
      <c r="D334" s="347" t="s">
        <v>2778</v>
      </c>
      <c r="E334" s="347">
        <v>4</v>
      </c>
      <c r="F334" s="347" t="s">
        <v>216</v>
      </c>
      <c r="G334" s="347"/>
      <c r="H334" s="765"/>
      <c r="I334" s="253"/>
    </row>
    <row r="335" spans="2:9" x14ac:dyDescent="0.25">
      <c r="B335" s="347" t="s">
        <v>734</v>
      </c>
      <c r="C335" s="348" t="s">
        <v>2777</v>
      </c>
      <c r="D335" s="347" t="s">
        <v>2778</v>
      </c>
      <c r="E335" s="347">
        <v>5</v>
      </c>
      <c r="F335" s="347" t="s">
        <v>940</v>
      </c>
      <c r="G335" s="347" t="s">
        <v>1287</v>
      </c>
      <c r="H335" s="765"/>
      <c r="I335" s="253"/>
    </row>
    <row r="336" spans="2:9" x14ac:dyDescent="0.25">
      <c r="B336" s="347" t="s">
        <v>734</v>
      </c>
      <c r="C336" s="348" t="s">
        <v>2777</v>
      </c>
      <c r="D336" s="347" t="s">
        <v>2778</v>
      </c>
      <c r="E336" s="347">
        <v>1</v>
      </c>
      <c r="F336" s="347" t="s">
        <v>714</v>
      </c>
      <c r="G336" s="347" t="s">
        <v>2994</v>
      </c>
      <c r="H336" s="765"/>
      <c r="I336" s="253"/>
    </row>
    <row r="337" spans="2:9" x14ac:dyDescent="0.25">
      <c r="B337" s="347" t="s">
        <v>734</v>
      </c>
      <c r="C337" s="348" t="s">
        <v>2777</v>
      </c>
      <c r="D337" s="347" t="s">
        <v>2778</v>
      </c>
      <c r="E337" s="347">
        <v>2</v>
      </c>
      <c r="F337" s="347" t="s">
        <v>715</v>
      </c>
      <c r="G337" s="347" t="s">
        <v>34</v>
      </c>
      <c r="H337" s="765"/>
      <c r="I337" s="253"/>
    </row>
    <row r="338" spans="2:9" x14ac:dyDescent="0.25">
      <c r="B338" s="347" t="s">
        <v>734</v>
      </c>
      <c r="C338" s="348" t="s">
        <v>2777</v>
      </c>
      <c r="D338" s="347" t="s">
        <v>2778</v>
      </c>
      <c r="E338" s="347">
        <v>3</v>
      </c>
      <c r="F338" s="347" t="s">
        <v>720</v>
      </c>
      <c r="G338" s="347" t="s">
        <v>2993</v>
      </c>
      <c r="H338" s="765"/>
      <c r="I338" s="253"/>
    </row>
    <row r="339" spans="2:9" x14ac:dyDescent="0.25">
      <c r="B339" s="347" t="s">
        <v>734</v>
      </c>
      <c r="C339" s="348" t="s">
        <v>2777</v>
      </c>
      <c r="D339" s="347" t="s">
        <v>2778</v>
      </c>
      <c r="E339" s="347">
        <v>4</v>
      </c>
      <c r="F339" s="347" t="s">
        <v>216</v>
      </c>
      <c r="G339" s="347"/>
      <c r="H339" s="765"/>
      <c r="I339" s="253"/>
    </row>
    <row r="340" spans="2:9" x14ac:dyDescent="0.25">
      <c r="B340" s="347" t="s">
        <v>734</v>
      </c>
      <c r="C340" s="348" t="s">
        <v>2777</v>
      </c>
      <c r="D340" s="347" t="s">
        <v>2778</v>
      </c>
      <c r="E340" s="347">
        <v>5</v>
      </c>
      <c r="F340" s="347" t="s">
        <v>940</v>
      </c>
      <c r="G340" s="347" t="s">
        <v>1287</v>
      </c>
      <c r="H340" s="765"/>
      <c r="I340" s="253"/>
    </row>
    <row r="341" spans="2:9" x14ac:dyDescent="0.25">
      <c r="B341" s="347" t="s">
        <v>734</v>
      </c>
      <c r="C341" s="348" t="s">
        <v>2777</v>
      </c>
      <c r="D341" s="347" t="s">
        <v>2778</v>
      </c>
      <c r="E341" s="347">
        <v>1</v>
      </c>
      <c r="F341" s="347" t="s">
        <v>714</v>
      </c>
      <c r="G341" s="347" t="s">
        <v>2995</v>
      </c>
      <c r="H341" s="765"/>
      <c r="I341" s="253"/>
    </row>
    <row r="342" spans="2:9" x14ac:dyDescent="0.25">
      <c r="B342" s="347" t="s">
        <v>734</v>
      </c>
      <c r="C342" s="348" t="s">
        <v>2777</v>
      </c>
      <c r="D342" s="347" t="s">
        <v>2778</v>
      </c>
      <c r="E342" s="347">
        <v>2</v>
      </c>
      <c r="F342" s="347" t="s">
        <v>715</v>
      </c>
      <c r="G342" s="347" t="s">
        <v>34</v>
      </c>
      <c r="H342" s="765"/>
      <c r="I342" s="253"/>
    </row>
    <row r="343" spans="2:9" x14ac:dyDescent="0.25">
      <c r="B343" s="347" t="s">
        <v>734</v>
      </c>
      <c r="C343" s="348" t="s">
        <v>2777</v>
      </c>
      <c r="D343" s="347" t="s">
        <v>2778</v>
      </c>
      <c r="E343" s="347">
        <v>3</v>
      </c>
      <c r="F343" s="347" t="s">
        <v>720</v>
      </c>
      <c r="G343" s="347" t="s">
        <v>2996</v>
      </c>
      <c r="H343" s="765"/>
      <c r="I343" s="253"/>
    </row>
    <row r="344" spans="2:9" x14ac:dyDescent="0.25">
      <c r="B344" s="347" t="s">
        <v>734</v>
      </c>
      <c r="C344" s="348" t="s">
        <v>2777</v>
      </c>
      <c r="D344" s="347" t="s">
        <v>2778</v>
      </c>
      <c r="E344" s="347">
        <v>4</v>
      </c>
      <c r="F344" s="347" t="s">
        <v>216</v>
      </c>
      <c r="G344" s="347"/>
      <c r="H344" s="765"/>
      <c r="I344" s="253"/>
    </row>
    <row r="345" spans="2:9" x14ac:dyDescent="0.25">
      <c r="B345" s="347" t="s">
        <v>734</v>
      </c>
      <c r="C345" s="348" t="s">
        <v>2777</v>
      </c>
      <c r="D345" s="347" t="s">
        <v>2778</v>
      </c>
      <c r="E345" s="347">
        <v>5</v>
      </c>
      <c r="F345" s="347" t="s">
        <v>940</v>
      </c>
      <c r="G345" s="347" t="s">
        <v>1287</v>
      </c>
      <c r="H345" s="765"/>
      <c r="I345" s="253"/>
    </row>
    <row r="346" spans="2:9" x14ac:dyDescent="0.25">
      <c r="B346" s="347" t="s">
        <v>734</v>
      </c>
      <c r="C346" s="348" t="s">
        <v>2777</v>
      </c>
      <c r="D346" s="347" t="s">
        <v>2778</v>
      </c>
      <c r="E346" s="347">
        <v>1</v>
      </c>
      <c r="F346" s="347" t="s">
        <v>714</v>
      </c>
      <c r="G346" s="347" t="s">
        <v>2997</v>
      </c>
      <c r="H346" s="765"/>
      <c r="I346" s="253"/>
    </row>
    <row r="347" spans="2:9" x14ac:dyDescent="0.25">
      <c r="B347" s="347" t="s">
        <v>734</v>
      </c>
      <c r="C347" s="348" t="s">
        <v>2777</v>
      </c>
      <c r="D347" s="347" t="s">
        <v>2778</v>
      </c>
      <c r="E347" s="347">
        <v>2</v>
      </c>
      <c r="F347" s="347" t="s">
        <v>715</v>
      </c>
      <c r="G347" s="347" t="s">
        <v>34</v>
      </c>
      <c r="H347" s="765"/>
      <c r="I347" s="253"/>
    </row>
    <row r="348" spans="2:9" x14ac:dyDescent="0.25">
      <c r="B348" s="347" t="s">
        <v>734</v>
      </c>
      <c r="C348" s="348" t="s">
        <v>2777</v>
      </c>
      <c r="D348" s="347" t="s">
        <v>2778</v>
      </c>
      <c r="E348" s="347">
        <v>3</v>
      </c>
      <c r="F348" s="347" t="s">
        <v>720</v>
      </c>
      <c r="G348" s="347" t="s">
        <v>2998</v>
      </c>
      <c r="H348" s="765"/>
      <c r="I348" s="253"/>
    </row>
    <row r="349" spans="2:9" x14ac:dyDescent="0.25">
      <c r="B349" s="347" t="s">
        <v>734</v>
      </c>
      <c r="C349" s="348" t="s">
        <v>2777</v>
      </c>
      <c r="D349" s="347" t="s">
        <v>2778</v>
      </c>
      <c r="E349" s="347">
        <v>4</v>
      </c>
      <c r="F349" s="347" t="s">
        <v>216</v>
      </c>
      <c r="G349" s="347"/>
      <c r="H349" s="765"/>
      <c r="I349" s="253"/>
    </row>
    <row r="350" spans="2:9" x14ac:dyDescent="0.25">
      <c r="B350" s="347" t="s">
        <v>734</v>
      </c>
      <c r="C350" s="348" t="s">
        <v>2777</v>
      </c>
      <c r="D350" s="347" t="s">
        <v>2778</v>
      </c>
      <c r="E350" s="347">
        <v>5</v>
      </c>
      <c r="F350" s="347" t="s">
        <v>940</v>
      </c>
      <c r="G350" s="347" t="s">
        <v>1287</v>
      </c>
      <c r="H350" s="765"/>
      <c r="I350" s="253"/>
    </row>
    <row r="351" spans="2:9" x14ac:dyDescent="0.25">
      <c r="B351" s="347" t="s">
        <v>734</v>
      </c>
      <c r="C351" s="348" t="s">
        <v>2777</v>
      </c>
      <c r="D351" s="347" t="s">
        <v>2778</v>
      </c>
      <c r="E351" s="347">
        <v>1</v>
      </c>
      <c r="F351" s="347" t="s">
        <v>714</v>
      </c>
      <c r="G351" s="347" t="s">
        <v>2999</v>
      </c>
      <c r="H351" s="765"/>
      <c r="I351" s="253"/>
    </row>
    <row r="352" spans="2:9" x14ac:dyDescent="0.25">
      <c r="B352" s="347" t="s">
        <v>734</v>
      </c>
      <c r="C352" s="348" t="s">
        <v>2777</v>
      </c>
      <c r="D352" s="347" t="s">
        <v>2778</v>
      </c>
      <c r="E352" s="347">
        <v>2</v>
      </c>
      <c r="F352" s="347" t="s">
        <v>715</v>
      </c>
      <c r="G352" s="347" t="s">
        <v>34</v>
      </c>
      <c r="H352" s="765"/>
      <c r="I352" s="253"/>
    </row>
    <row r="353" spans="2:9" x14ac:dyDescent="0.25">
      <c r="B353" s="347" t="s">
        <v>734</v>
      </c>
      <c r="C353" s="348" t="s">
        <v>2777</v>
      </c>
      <c r="D353" s="347" t="s">
        <v>2778</v>
      </c>
      <c r="E353" s="347">
        <v>3</v>
      </c>
      <c r="F353" s="347" t="s">
        <v>720</v>
      </c>
      <c r="G353" s="347" t="s">
        <v>3000</v>
      </c>
      <c r="H353" s="765"/>
      <c r="I353" s="253"/>
    </row>
    <row r="354" spans="2:9" x14ac:dyDescent="0.25">
      <c r="B354" s="347" t="s">
        <v>734</v>
      </c>
      <c r="C354" s="348" t="s">
        <v>2777</v>
      </c>
      <c r="D354" s="347" t="s">
        <v>2778</v>
      </c>
      <c r="E354" s="347">
        <v>4</v>
      </c>
      <c r="F354" s="347" t="s">
        <v>216</v>
      </c>
      <c r="G354" s="347"/>
      <c r="H354" s="765"/>
      <c r="I354" s="253"/>
    </row>
    <row r="355" spans="2:9" x14ac:dyDescent="0.25">
      <c r="B355" s="347" t="s">
        <v>734</v>
      </c>
      <c r="C355" s="348" t="s">
        <v>2777</v>
      </c>
      <c r="D355" s="347" t="s">
        <v>2778</v>
      </c>
      <c r="E355" s="347">
        <v>5</v>
      </c>
      <c r="F355" s="347" t="s">
        <v>940</v>
      </c>
      <c r="G355" s="347" t="s">
        <v>1287</v>
      </c>
      <c r="H355" s="765"/>
      <c r="I355" s="253"/>
    </row>
    <row r="356" spans="2:9" x14ac:dyDescent="0.25">
      <c r="B356" s="347" t="s">
        <v>734</v>
      </c>
      <c r="C356" s="348" t="s">
        <v>2777</v>
      </c>
      <c r="D356" s="347" t="s">
        <v>2778</v>
      </c>
      <c r="E356" s="347">
        <v>1</v>
      </c>
      <c r="F356" s="347" t="s">
        <v>714</v>
      </c>
      <c r="G356" s="347" t="s">
        <v>3001</v>
      </c>
      <c r="H356" s="765"/>
      <c r="I356" s="253"/>
    </row>
    <row r="357" spans="2:9" x14ac:dyDescent="0.25">
      <c r="B357" s="347" t="s">
        <v>734</v>
      </c>
      <c r="C357" s="348" t="s">
        <v>2777</v>
      </c>
      <c r="D357" s="347" t="s">
        <v>2778</v>
      </c>
      <c r="E357" s="347">
        <v>2</v>
      </c>
      <c r="F357" s="347" t="s">
        <v>715</v>
      </c>
      <c r="G357" s="347" t="s">
        <v>34</v>
      </c>
      <c r="H357" s="765"/>
      <c r="I357" s="253"/>
    </row>
    <row r="358" spans="2:9" x14ac:dyDescent="0.25">
      <c r="B358" s="347" t="s">
        <v>734</v>
      </c>
      <c r="C358" s="348" t="s">
        <v>2777</v>
      </c>
      <c r="D358" s="347" t="s">
        <v>2778</v>
      </c>
      <c r="E358" s="347">
        <v>3</v>
      </c>
      <c r="F358" s="347" t="s">
        <v>720</v>
      </c>
      <c r="G358" s="347" t="s">
        <v>3002</v>
      </c>
      <c r="H358" s="765"/>
      <c r="I358" s="253"/>
    </row>
    <row r="359" spans="2:9" x14ac:dyDescent="0.25">
      <c r="B359" s="347" t="s">
        <v>734</v>
      </c>
      <c r="C359" s="348" t="s">
        <v>2777</v>
      </c>
      <c r="D359" s="347" t="s">
        <v>2778</v>
      </c>
      <c r="E359" s="347">
        <v>4</v>
      </c>
      <c r="F359" s="347" t="s">
        <v>216</v>
      </c>
      <c r="G359" s="347"/>
      <c r="H359" s="765"/>
      <c r="I359" s="253"/>
    </row>
    <row r="360" spans="2:9" x14ac:dyDescent="0.25">
      <c r="B360" s="347" t="s">
        <v>734</v>
      </c>
      <c r="C360" s="348" t="s">
        <v>2777</v>
      </c>
      <c r="D360" s="347" t="s">
        <v>2778</v>
      </c>
      <c r="E360" s="347">
        <v>5</v>
      </c>
      <c r="F360" s="347" t="s">
        <v>940</v>
      </c>
      <c r="G360" s="347" t="s">
        <v>1287</v>
      </c>
      <c r="H360" s="765"/>
      <c r="I360" s="253"/>
    </row>
    <row r="361" spans="2:9" x14ac:dyDescent="0.25">
      <c r="B361" s="347" t="s">
        <v>734</v>
      </c>
      <c r="C361" s="348" t="s">
        <v>2777</v>
      </c>
      <c r="D361" s="347" t="s">
        <v>2778</v>
      </c>
      <c r="E361" s="347">
        <v>1</v>
      </c>
      <c r="F361" s="347" t="s">
        <v>714</v>
      </c>
      <c r="G361" s="347" t="s">
        <v>3003</v>
      </c>
      <c r="H361" s="765"/>
      <c r="I361" s="253"/>
    </row>
    <row r="362" spans="2:9" x14ac:dyDescent="0.25">
      <c r="B362" s="347" t="s">
        <v>734</v>
      </c>
      <c r="C362" s="348" t="s">
        <v>2777</v>
      </c>
      <c r="D362" s="347" t="s">
        <v>2778</v>
      </c>
      <c r="E362" s="347">
        <v>2</v>
      </c>
      <c r="F362" s="347" t="s">
        <v>715</v>
      </c>
      <c r="G362" s="347" t="s">
        <v>34</v>
      </c>
      <c r="H362" s="765"/>
      <c r="I362" s="253"/>
    </row>
    <row r="363" spans="2:9" x14ac:dyDescent="0.25">
      <c r="B363" s="347" t="s">
        <v>734</v>
      </c>
      <c r="C363" s="348" t="s">
        <v>2777</v>
      </c>
      <c r="D363" s="347" t="s">
        <v>2778</v>
      </c>
      <c r="E363" s="347">
        <v>3</v>
      </c>
      <c r="F363" s="347" t="s">
        <v>720</v>
      </c>
      <c r="G363" s="347" t="s">
        <v>3004</v>
      </c>
      <c r="H363" s="765"/>
      <c r="I363" s="253"/>
    </row>
    <row r="364" spans="2:9" x14ac:dyDescent="0.25">
      <c r="B364" s="347" t="s">
        <v>734</v>
      </c>
      <c r="C364" s="348" t="s">
        <v>2777</v>
      </c>
      <c r="D364" s="347" t="s">
        <v>2778</v>
      </c>
      <c r="E364" s="347">
        <v>4</v>
      </c>
      <c r="F364" s="347" t="s">
        <v>216</v>
      </c>
      <c r="G364" s="347"/>
      <c r="H364" s="765"/>
      <c r="I364" s="253"/>
    </row>
    <row r="365" spans="2:9" x14ac:dyDescent="0.25">
      <c r="B365" s="347" t="s">
        <v>734</v>
      </c>
      <c r="C365" s="348" t="s">
        <v>2777</v>
      </c>
      <c r="D365" s="347" t="s">
        <v>2778</v>
      </c>
      <c r="E365" s="347">
        <v>5</v>
      </c>
      <c r="F365" s="347" t="s">
        <v>940</v>
      </c>
      <c r="G365" s="347" t="s">
        <v>1287</v>
      </c>
      <c r="H365" s="765"/>
      <c r="I365" s="253"/>
    </row>
    <row r="366" spans="2:9" x14ac:dyDescent="0.25">
      <c r="B366" s="347" t="s">
        <v>734</v>
      </c>
      <c r="C366" s="348" t="s">
        <v>2777</v>
      </c>
      <c r="D366" s="347" t="s">
        <v>2778</v>
      </c>
      <c r="E366" s="347">
        <v>1</v>
      </c>
      <c r="F366" s="347" t="s">
        <v>714</v>
      </c>
      <c r="G366" s="347" t="s">
        <v>3005</v>
      </c>
      <c r="H366" s="765"/>
      <c r="I366" s="253"/>
    </row>
    <row r="367" spans="2:9" x14ac:dyDescent="0.25">
      <c r="B367" s="347" t="s">
        <v>734</v>
      </c>
      <c r="C367" s="348" t="s">
        <v>2777</v>
      </c>
      <c r="D367" s="347" t="s">
        <v>2778</v>
      </c>
      <c r="E367" s="347">
        <v>2</v>
      </c>
      <c r="F367" s="347" t="s">
        <v>715</v>
      </c>
      <c r="G367" s="347" t="s">
        <v>34</v>
      </c>
      <c r="H367" s="765"/>
      <c r="I367" s="253"/>
    </row>
    <row r="368" spans="2:9" x14ac:dyDescent="0.25">
      <c r="B368" s="347" t="s">
        <v>734</v>
      </c>
      <c r="C368" s="348" t="s">
        <v>2777</v>
      </c>
      <c r="D368" s="347" t="s">
        <v>2778</v>
      </c>
      <c r="E368" s="347">
        <v>3</v>
      </c>
      <c r="F368" s="347" t="s">
        <v>720</v>
      </c>
      <c r="G368" s="347" t="s">
        <v>3006</v>
      </c>
      <c r="H368" s="765"/>
      <c r="I368" s="253"/>
    </row>
    <row r="369" spans="2:9" x14ac:dyDescent="0.25">
      <c r="B369" s="347" t="s">
        <v>734</v>
      </c>
      <c r="C369" s="348" t="s">
        <v>2777</v>
      </c>
      <c r="D369" s="347" t="s">
        <v>2778</v>
      </c>
      <c r="E369" s="347">
        <v>4</v>
      </c>
      <c r="F369" s="347" t="s">
        <v>216</v>
      </c>
      <c r="G369" s="347"/>
      <c r="H369" s="765"/>
      <c r="I369" s="253"/>
    </row>
    <row r="370" spans="2:9" x14ac:dyDescent="0.25">
      <c r="B370" s="347" t="s">
        <v>734</v>
      </c>
      <c r="C370" s="348" t="s">
        <v>2777</v>
      </c>
      <c r="D370" s="347" t="s">
        <v>2778</v>
      </c>
      <c r="E370" s="347">
        <v>5</v>
      </c>
      <c r="F370" s="347" t="s">
        <v>940</v>
      </c>
      <c r="G370" s="347" t="s">
        <v>1287</v>
      </c>
      <c r="H370" s="765"/>
      <c r="I370" s="253"/>
    </row>
    <row r="371" spans="2:9" x14ac:dyDescent="0.25">
      <c r="B371" s="347" t="s">
        <v>734</v>
      </c>
      <c r="C371" s="348" t="s">
        <v>2777</v>
      </c>
      <c r="D371" s="347" t="s">
        <v>2778</v>
      </c>
      <c r="E371" s="347">
        <v>1</v>
      </c>
      <c r="F371" s="347" t="s">
        <v>714</v>
      </c>
      <c r="G371" s="347" t="s">
        <v>3007</v>
      </c>
      <c r="H371" s="765"/>
      <c r="I371" s="253"/>
    </row>
    <row r="372" spans="2:9" x14ac:dyDescent="0.25">
      <c r="B372" s="347" t="s">
        <v>734</v>
      </c>
      <c r="C372" s="348" t="s">
        <v>2777</v>
      </c>
      <c r="D372" s="347" t="s">
        <v>2778</v>
      </c>
      <c r="E372" s="347">
        <v>2</v>
      </c>
      <c r="F372" s="347" t="s">
        <v>715</v>
      </c>
      <c r="G372" s="347" t="s">
        <v>34</v>
      </c>
      <c r="H372" s="765"/>
      <c r="I372" s="253"/>
    </row>
    <row r="373" spans="2:9" x14ac:dyDescent="0.25">
      <c r="B373" s="347" t="s">
        <v>734</v>
      </c>
      <c r="C373" s="348" t="s">
        <v>2777</v>
      </c>
      <c r="D373" s="347" t="s">
        <v>2778</v>
      </c>
      <c r="E373" s="347">
        <v>3</v>
      </c>
      <c r="F373" s="347" t="s">
        <v>720</v>
      </c>
      <c r="G373" s="347" t="s">
        <v>2996</v>
      </c>
      <c r="H373" s="765"/>
      <c r="I373" s="253"/>
    </row>
    <row r="374" spans="2:9" x14ac:dyDescent="0.25">
      <c r="B374" s="347" t="s">
        <v>734</v>
      </c>
      <c r="C374" s="348" t="s">
        <v>2777</v>
      </c>
      <c r="D374" s="347" t="s">
        <v>2778</v>
      </c>
      <c r="E374" s="347">
        <v>4</v>
      </c>
      <c r="F374" s="347" t="s">
        <v>216</v>
      </c>
      <c r="G374" s="347"/>
      <c r="H374" s="765"/>
      <c r="I374" s="253"/>
    </row>
    <row r="375" spans="2:9" x14ac:dyDescent="0.25">
      <c r="B375" s="347" t="s">
        <v>734</v>
      </c>
      <c r="C375" s="348" t="s">
        <v>2777</v>
      </c>
      <c r="D375" s="347" t="s">
        <v>2778</v>
      </c>
      <c r="E375" s="347">
        <v>5</v>
      </c>
      <c r="F375" s="347" t="s">
        <v>940</v>
      </c>
      <c r="G375" s="347" t="s">
        <v>1287</v>
      </c>
      <c r="H375" s="765"/>
      <c r="I375" s="253"/>
    </row>
    <row r="376" spans="2:9" x14ac:dyDescent="0.25">
      <c r="B376" s="347" t="s">
        <v>734</v>
      </c>
      <c r="C376" s="348" t="s">
        <v>2777</v>
      </c>
      <c r="D376" s="347" t="s">
        <v>2778</v>
      </c>
      <c r="E376" s="347">
        <v>1</v>
      </c>
      <c r="F376" s="347" t="s">
        <v>714</v>
      </c>
      <c r="G376" s="347" t="s">
        <v>3008</v>
      </c>
      <c r="H376" s="765"/>
      <c r="I376" s="253"/>
    </row>
    <row r="377" spans="2:9" x14ac:dyDescent="0.25">
      <c r="B377" s="347" t="s">
        <v>734</v>
      </c>
      <c r="C377" s="348" t="s">
        <v>2777</v>
      </c>
      <c r="D377" s="347" t="s">
        <v>2778</v>
      </c>
      <c r="E377" s="347">
        <v>2</v>
      </c>
      <c r="F377" s="347" t="s">
        <v>715</v>
      </c>
      <c r="G377" s="347" t="s">
        <v>34</v>
      </c>
      <c r="H377" s="765"/>
      <c r="I377" s="253"/>
    </row>
    <row r="378" spans="2:9" x14ac:dyDescent="0.25">
      <c r="B378" s="347" t="s">
        <v>734</v>
      </c>
      <c r="C378" s="348" t="s">
        <v>2777</v>
      </c>
      <c r="D378" s="347" t="s">
        <v>2778</v>
      </c>
      <c r="E378" s="347">
        <v>3</v>
      </c>
      <c r="F378" s="347" t="s">
        <v>720</v>
      </c>
      <c r="G378" s="347" t="s">
        <v>3009</v>
      </c>
      <c r="H378" s="765"/>
      <c r="I378" s="253"/>
    </row>
    <row r="379" spans="2:9" x14ac:dyDescent="0.25">
      <c r="B379" s="347" t="s">
        <v>734</v>
      </c>
      <c r="C379" s="348" t="s">
        <v>2777</v>
      </c>
      <c r="D379" s="347" t="s">
        <v>2778</v>
      </c>
      <c r="E379" s="347">
        <v>4</v>
      </c>
      <c r="F379" s="347" t="s">
        <v>216</v>
      </c>
      <c r="G379" s="347"/>
      <c r="H379" s="765"/>
      <c r="I379" s="253"/>
    </row>
    <row r="380" spans="2:9" x14ac:dyDescent="0.25">
      <c r="B380" s="347" t="s">
        <v>734</v>
      </c>
      <c r="C380" s="348" t="s">
        <v>2777</v>
      </c>
      <c r="D380" s="347" t="s">
        <v>2778</v>
      </c>
      <c r="E380" s="347">
        <v>5</v>
      </c>
      <c r="F380" s="347" t="s">
        <v>940</v>
      </c>
      <c r="G380" s="347" t="s">
        <v>1287</v>
      </c>
      <c r="H380" s="765"/>
      <c r="I380" s="253"/>
    </row>
    <row r="381" spans="2:9" x14ac:dyDescent="0.25">
      <c r="B381" s="347" t="s">
        <v>734</v>
      </c>
      <c r="C381" s="348" t="s">
        <v>2777</v>
      </c>
      <c r="D381" s="347" t="s">
        <v>2778</v>
      </c>
      <c r="E381" s="347">
        <v>1</v>
      </c>
      <c r="F381" s="347" t="s">
        <v>714</v>
      </c>
      <c r="G381" s="347" t="s">
        <v>3010</v>
      </c>
      <c r="H381" s="765"/>
      <c r="I381" s="253"/>
    </row>
    <row r="382" spans="2:9" x14ac:dyDescent="0.25">
      <c r="B382" s="347" t="s">
        <v>734</v>
      </c>
      <c r="C382" s="348" t="s">
        <v>2777</v>
      </c>
      <c r="D382" s="347" t="s">
        <v>2778</v>
      </c>
      <c r="E382" s="347">
        <v>2</v>
      </c>
      <c r="F382" s="347" t="s">
        <v>715</v>
      </c>
      <c r="G382" s="347" t="s">
        <v>34</v>
      </c>
      <c r="H382" s="765"/>
      <c r="I382" s="253"/>
    </row>
    <row r="383" spans="2:9" x14ac:dyDescent="0.25">
      <c r="B383" s="347" t="s">
        <v>734</v>
      </c>
      <c r="C383" s="348" t="s">
        <v>2777</v>
      </c>
      <c r="D383" s="347" t="s">
        <v>2778</v>
      </c>
      <c r="E383" s="347">
        <v>3</v>
      </c>
      <c r="F383" s="347" t="s">
        <v>720</v>
      </c>
      <c r="G383" s="347" t="s">
        <v>3011</v>
      </c>
      <c r="H383" s="765"/>
      <c r="I383" s="253"/>
    </row>
    <row r="384" spans="2:9" x14ac:dyDescent="0.25">
      <c r="B384" s="347" t="s">
        <v>734</v>
      </c>
      <c r="C384" s="348" t="s">
        <v>2777</v>
      </c>
      <c r="D384" s="347" t="s">
        <v>2778</v>
      </c>
      <c r="E384" s="347">
        <v>4</v>
      </c>
      <c r="F384" s="347" t="s">
        <v>216</v>
      </c>
      <c r="G384" s="347"/>
      <c r="H384" s="765"/>
      <c r="I384" s="253"/>
    </row>
    <row r="385" spans="2:9" x14ac:dyDescent="0.25">
      <c r="B385" s="347" t="s">
        <v>734</v>
      </c>
      <c r="C385" s="348" t="s">
        <v>2777</v>
      </c>
      <c r="D385" s="347" t="s">
        <v>2778</v>
      </c>
      <c r="E385" s="347">
        <v>5</v>
      </c>
      <c r="F385" s="347" t="s">
        <v>940</v>
      </c>
      <c r="G385" s="347" t="s">
        <v>1287</v>
      </c>
      <c r="H385" s="765"/>
      <c r="I385" s="253"/>
    </row>
    <row r="386" spans="2:9" x14ac:dyDescent="0.25">
      <c r="B386" s="347" t="s">
        <v>734</v>
      </c>
      <c r="C386" s="348" t="s">
        <v>2777</v>
      </c>
      <c r="D386" s="347" t="s">
        <v>2778</v>
      </c>
      <c r="E386" s="347">
        <v>1</v>
      </c>
      <c r="F386" s="347" t="s">
        <v>714</v>
      </c>
      <c r="G386" s="347" t="s">
        <v>3012</v>
      </c>
      <c r="H386" s="765"/>
      <c r="I386" s="253"/>
    </row>
    <row r="387" spans="2:9" x14ac:dyDescent="0.25">
      <c r="B387" s="347" t="s">
        <v>734</v>
      </c>
      <c r="C387" s="348" t="s">
        <v>2777</v>
      </c>
      <c r="D387" s="347" t="s">
        <v>2778</v>
      </c>
      <c r="E387" s="347">
        <v>2</v>
      </c>
      <c r="F387" s="347" t="s">
        <v>715</v>
      </c>
      <c r="G387" s="347" t="s">
        <v>34</v>
      </c>
      <c r="H387" s="765"/>
      <c r="I387" s="253"/>
    </row>
    <row r="388" spans="2:9" x14ac:dyDescent="0.25">
      <c r="B388" s="347" t="s">
        <v>734</v>
      </c>
      <c r="C388" s="348" t="s">
        <v>2777</v>
      </c>
      <c r="D388" s="347" t="s">
        <v>2778</v>
      </c>
      <c r="E388" s="347">
        <v>3</v>
      </c>
      <c r="F388" s="347" t="s">
        <v>720</v>
      </c>
      <c r="G388" s="347" t="s">
        <v>3013</v>
      </c>
      <c r="H388" s="765"/>
      <c r="I388" s="253"/>
    </row>
    <row r="389" spans="2:9" x14ac:dyDescent="0.25">
      <c r="B389" s="347" t="s">
        <v>734</v>
      </c>
      <c r="C389" s="348" t="s">
        <v>2777</v>
      </c>
      <c r="D389" s="347" t="s">
        <v>2778</v>
      </c>
      <c r="E389" s="347">
        <v>4</v>
      </c>
      <c r="F389" s="347" t="s">
        <v>216</v>
      </c>
      <c r="G389" s="347"/>
      <c r="H389" s="765"/>
      <c r="I389" s="253"/>
    </row>
    <row r="390" spans="2:9" x14ac:dyDescent="0.25">
      <c r="B390" s="347" t="s">
        <v>734</v>
      </c>
      <c r="C390" s="348" t="s">
        <v>2777</v>
      </c>
      <c r="D390" s="347" t="s">
        <v>2778</v>
      </c>
      <c r="E390" s="347">
        <v>5</v>
      </c>
      <c r="F390" s="347" t="s">
        <v>940</v>
      </c>
      <c r="G390" s="347" t="s">
        <v>1287</v>
      </c>
      <c r="H390" s="765"/>
      <c r="I390" s="253"/>
    </row>
    <row r="391" spans="2:9" x14ac:dyDescent="0.25">
      <c r="B391" s="347" t="s">
        <v>734</v>
      </c>
      <c r="C391" s="348" t="s">
        <v>2777</v>
      </c>
      <c r="D391" s="347" t="s">
        <v>2778</v>
      </c>
      <c r="E391" s="347">
        <v>1</v>
      </c>
      <c r="F391" s="347" t="s">
        <v>714</v>
      </c>
      <c r="G391" s="347" t="s">
        <v>3014</v>
      </c>
      <c r="H391" s="765"/>
      <c r="I391" s="253"/>
    </row>
    <row r="392" spans="2:9" x14ac:dyDescent="0.25">
      <c r="B392" s="347" t="s">
        <v>734</v>
      </c>
      <c r="C392" s="348" t="s">
        <v>2777</v>
      </c>
      <c r="D392" s="347" t="s">
        <v>2778</v>
      </c>
      <c r="E392" s="347">
        <v>2</v>
      </c>
      <c r="F392" s="347" t="s">
        <v>715</v>
      </c>
      <c r="G392" s="347" t="s">
        <v>34</v>
      </c>
      <c r="H392" s="765"/>
      <c r="I392" s="253"/>
    </row>
    <row r="393" spans="2:9" x14ac:dyDescent="0.25">
      <c r="B393" s="347" t="s">
        <v>734</v>
      </c>
      <c r="C393" s="348" t="s">
        <v>2777</v>
      </c>
      <c r="D393" s="347" t="s">
        <v>2778</v>
      </c>
      <c r="E393" s="347">
        <v>3</v>
      </c>
      <c r="F393" s="347" t="s">
        <v>720</v>
      </c>
      <c r="G393" s="347" t="s">
        <v>3015</v>
      </c>
      <c r="H393" s="765"/>
      <c r="I393" s="253"/>
    </row>
    <row r="394" spans="2:9" x14ac:dyDescent="0.25">
      <c r="B394" s="347" t="s">
        <v>734</v>
      </c>
      <c r="C394" s="348" t="s">
        <v>2777</v>
      </c>
      <c r="D394" s="347" t="s">
        <v>2778</v>
      </c>
      <c r="E394" s="347">
        <v>4</v>
      </c>
      <c r="F394" s="347" t="s">
        <v>216</v>
      </c>
      <c r="G394" s="347"/>
      <c r="H394" s="765"/>
      <c r="I394" s="253"/>
    </row>
    <row r="395" spans="2:9" x14ac:dyDescent="0.25">
      <c r="B395" s="347" t="s">
        <v>734</v>
      </c>
      <c r="C395" s="348" t="s">
        <v>2777</v>
      </c>
      <c r="D395" s="347" t="s">
        <v>2778</v>
      </c>
      <c r="E395" s="347">
        <v>5</v>
      </c>
      <c r="F395" s="347" t="s">
        <v>940</v>
      </c>
      <c r="G395" s="347" t="s">
        <v>1287</v>
      </c>
      <c r="H395" s="765"/>
      <c r="I395" s="253"/>
    </row>
    <row r="396" spans="2:9" x14ac:dyDescent="0.25">
      <c r="B396" s="347" t="s">
        <v>734</v>
      </c>
      <c r="C396" s="348" t="s">
        <v>2777</v>
      </c>
      <c r="D396" s="347" t="s">
        <v>2778</v>
      </c>
      <c r="E396" s="347">
        <v>1</v>
      </c>
      <c r="F396" s="347" t="s">
        <v>714</v>
      </c>
      <c r="G396" s="347" t="s">
        <v>3016</v>
      </c>
      <c r="H396" s="765"/>
      <c r="I396" s="253"/>
    </row>
    <row r="397" spans="2:9" x14ac:dyDescent="0.25">
      <c r="B397" s="347" t="s">
        <v>734</v>
      </c>
      <c r="C397" s="348" t="s">
        <v>2777</v>
      </c>
      <c r="D397" s="347" t="s">
        <v>2778</v>
      </c>
      <c r="E397" s="347">
        <v>2</v>
      </c>
      <c r="F397" s="347" t="s">
        <v>715</v>
      </c>
      <c r="G397" s="347" t="s">
        <v>34</v>
      </c>
      <c r="H397" s="765"/>
      <c r="I397" s="253"/>
    </row>
    <row r="398" spans="2:9" x14ac:dyDescent="0.25">
      <c r="B398" s="347" t="s">
        <v>734</v>
      </c>
      <c r="C398" s="348" t="s">
        <v>2777</v>
      </c>
      <c r="D398" s="347" t="s">
        <v>2778</v>
      </c>
      <c r="E398" s="347">
        <v>3</v>
      </c>
      <c r="F398" s="347" t="s">
        <v>720</v>
      </c>
      <c r="G398" s="347" t="s">
        <v>3017</v>
      </c>
      <c r="H398" s="765"/>
      <c r="I398" s="253"/>
    </row>
    <row r="399" spans="2:9" x14ac:dyDescent="0.25">
      <c r="B399" s="347" t="s">
        <v>734</v>
      </c>
      <c r="C399" s="348" t="s">
        <v>2777</v>
      </c>
      <c r="D399" s="347" t="s">
        <v>2778</v>
      </c>
      <c r="E399" s="347">
        <v>4</v>
      </c>
      <c r="F399" s="347" t="s">
        <v>216</v>
      </c>
      <c r="G399" s="347"/>
      <c r="H399" s="765"/>
      <c r="I399" s="253"/>
    </row>
    <row r="400" spans="2:9" x14ac:dyDescent="0.25">
      <c r="B400" s="347" t="s">
        <v>734</v>
      </c>
      <c r="C400" s="348" t="s">
        <v>2777</v>
      </c>
      <c r="D400" s="347" t="s">
        <v>2778</v>
      </c>
      <c r="E400" s="347">
        <v>5</v>
      </c>
      <c r="F400" s="347" t="s">
        <v>940</v>
      </c>
      <c r="G400" s="347" t="s">
        <v>1287</v>
      </c>
      <c r="H400" s="765"/>
      <c r="I400" s="253"/>
    </row>
    <row r="401" spans="2:9" x14ac:dyDescent="0.25">
      <c r="B401" s="347" t="s">
        <v>734</v>
      </c>
      <c r="C401" s="348" t="s">
        <v>2777</v>
      </c>
      <c r="D401" s="347" t="s">
        <v>2778</v>
      </c>
      <c r="E401" s="347">
        <v>1</v>
      </c>
      <c r="F401" s="347" t="s">
        <v>714</v>
      </c>
      <c r="G401" s="347" t="s">
        <v>3018</v>
      </c>
      <c r="H401" s="765"/>
      <c r="I401" s="253"/>
    </row>
    <row r="402" spans="2:9" x14ac:dyDescent="0.25">
      <c r="B402" s="347" t="s">
        <v>734</v>
      </c>
      <c r="C402" s="348" t="s">
        <v>2777</v>
      </c>
      <c r="D402" s="347" t="s">
        <v>2778</v>
      </c>
      <c r="E402" s="347">
        <v>2</v>
      </c>
      <c r="F402" s="347" t="s">
        <v>715</v>
      </c>
      <c r="G402" s="347" t="s">
        <v>34</v>
      </c>
      <c r="H402" s="765"/>
      <c r="I402" s="253"/>
    </row>
    <row r="403" spans="2:9" x14ac:dyDescent="0.25">
      <c r="B403" s="347" t="s">
        <v>734</v>
      </c>
      <c r="C403" s="348" t="s">
        <v>2777</v>
      </c>
      <c r="D403" s="347" t="s">
        <v>2778</v>
      </c>
      <c r="E403" s="347">
        <v>3</v>
      </c>
      <c r="F403" s="347" t="s">
        <v>720</v>
      </c>
      <c r="G403" s="347" t="s">
        <v>3019</v>
      </c>
      <c r="H403" s="765"/>
      <c r="I403" s="253"/>
    </row>
    <row r="404" spans="2:9" x14ac:dyDescent="0.25">
      <c r="B404" s="347" t="s">
        <v>734</v>
      </c>
      <c r="C404" s="348" t="s">
        <v>2777</v>
      </c>
      <c r="D404" s="347" t="s">
        <v>2778</v>
      </c>
      <c r="E404" s="347">
        <v>4</v>
      </c>
      <c r="F404" s="347" t="s">
        <v>216</v>
      </c>
      <c r="G404" s="347"/>
      <c r="H404" s="765"/>
      <c r="I404" s="253"/>
    </row>
    <row r="405" spans="2:9" x14ac:dyDescent="0.25">
      <c r="B405" s="347" t="s">
        <v>734</v>
      </c>
      <c r="C405" s="348" t="s">
        <v>2777</v>
      </c>
      <c r="D405" s="347" t="s">
        <v>2778</v>
      </c>
      <c r="E405" s="347">
        <v>5</v>
      </c>
      <c r="F405" s="347" t="s">
        <v>940</v>
      </c>
      <c r="G405" s="347" t="s">
        <v>1287</v>
      </c>
      <c r="H405" s="765"/>
      <c r="I405" s="253"/>
    </row>
    <row r="406" spans="2:9" x14ac:dyDescent="0.25">
      <c r="B406" s="347" t="s">
        <v>734</v>
      </c>
      <c r="C406" s="348" t="s">
        <v>2777</v>
      </c>
      <c r="D406" s="347" t="s">
        <v>2778</v>
      </c>
      <c r="E406" s="347">
        <v>1</v>
      </c>
      <c r="F406" s="347" t="s">
        <v>714</v>
      </c>
      <c r="G406" s="347" t="s">
        <v>3020</v>
      </c>
      <c r="H406" s="765"/>
      <c r="I406" s="253"/>
    </row>
    <row r="407" spans="2:9" x14ac:dyDescent="0.25">
      <c r="B407" s="347" t="s">
        <v>734</v>
      </c>
      <c r="C407" s="348" t="s">
        <v>2777</v>
      </c>
      <c r="D407" s="347" t="s">
        <v>2778</v>
      </c>
      <c r="E407" s="347">
        <v>2</v>
      </c>
      <c r="F407" s="347" t="s">
        <v>715</v>
      </c>
      <c r="G407" s="347" t="s">
        <v>34</v>
      </c>
      <c r="H407" s="765"/>
      <c r="I407" s="253"/>
    </row>
    <row r="408" spans="2:9" x14ac:dyDescent="0.25">
      <c r="B408" s="347" t="s">
        <v>734</v>
      </c>
      <c r="C408" s="348" t="s">
        <v>2777</v>
      </c>
      <c r="D408" s="347" t="s">
        <v>2778</v>
      </c>
      <c r="E408" s="347">
        <v>3</v>
      </c>
      <c r="F408" s="347" t="s">
        <v>720</v>
      </c>
      <c r="G408" s="347" t="s">
        <v>3021</v>
      </c>
      <c r="H408" s="765"/>
      <c r="I408" s="253"/>
    </row>
    <row r="409" spans="2:9" x14ac:dyDescent="0.25">
      <c r="B409" s="347" t="s">
        <v>734</v>
      </c>
      <c r="C409" s="348" t="s">
        <v>2777</v>
      </c>
      <c r="D409" s="347" t="s">
        <v>2778</v>
      </c>
      <c r="E409" s="347">
        <v>4</v>
      </c>
      <c r="F409" s="347" t="s">
        <v>216</v>
      </c>
      <c r="G409" s="347"/>
      <c r="H409" s="765"/>
      <c r="I409" s="253"/>
    </row>
    <row r="410" spans="2:9" x14ac:dyDescent="0.25">
      <c r="B410" s="347" t="s">
        <v>734</v>
      </c>
      <c r="C410" s="348" t="s">
        <v>2777</v>
      </c>
      <c r="D410" s="347" t="s">
        <v>2778</v>
      </c>
      <c r="E410" s="347">
        <v>5</v>
      </c>
      <c r="F410" s="347" t="s">
        <v>940</v>
      </c>
      <c r="G410" s="347" t="s">
        <v>1287</v>
      </c>
      <c r="H410" s="765"/>
      <c r="I410" s="253"/>
    </row>
    <row r="411" spans="2:9" x14ac:dyDescent="0.25">
      <c r="B411" s="347" t="s">
        <v>734</v>
      </c>
      <c r="C411" s="348" t="s">
        <v>2777</v>
      </c>
      <c r="D411" s="347" t="s">
        <v>2778</v>
      </c>
      <c r="E411" s="347">
        <v>1</v>
      </c>
      <c r="F411" s="347" t="s">
        <v>714</v>
      </c>
      <c r="G411" s="347" t="s">
        <v>3022</v>
      </c>
      <c r="H411" s="765"/>
      <c r="I411" s="253"/>
    </row>
    <row r="412" spans="2:9" x14ac:dyDescent="0.25">
      <c r="B412" s="347" t="s">
        <v>734</v>
      </c>
      <c r="C412" s="348" t="s">
        <v>2777</v>
      </c>
      <c r="D412" s="347" t="s">
        <v>2778</v>
      </c>
      <c r="E412" s="347">
        <v>2</v>
      </c>
      <c r="F412" s="347" t="s">
        <v>715</v>
      </c>
      <c r="G412" s="347" t="s">
        <v>34</v>
      </c>
      <c r="H412" s="765"/>
      <c r="I412" s="253"/>
    </row>
    <row r="413" spans="2:9" x14ac:dyDescent="0.25">
      <c r="B413" s="347" t="s">
        <v>734</v>
      </c>
      <c r="C413" s="348" t="s">
        <v>2777</v>
      </c>
      <c r="D413" s="347" t="s">
        <v>2778</v>
      </c>
      <c r="E413" s="347">
        <v>3</v>
      </c>
      <c r="F413" s="347" t="s">
        <v>720</v>
      </c>
      <c r="G413" s="347" t="s">
        <v>3023</v>
      </c>
      <c r="H413" s="765"/>
      <c r="I413" s="253"/>
    </row>
    <row r="414" spans="2:9" x14ac:dyDescent="0.25">
      <c r="B414" s="347" t="s">
        <v>734</v>
      </c>
      <c r="C414" s="348" t="s">
        <v>2777</v>
      </c>
      <c r="D414" s="347" t="s">
        <v>2778</v>
      </c>
      <c r="E414" s="347">
        <v>4</v>
      </c>
      <c r="F414" s="347" t="s">
        <v>216</v>
      </c>
      <c r="G414" s="347"/>
      <c r="H414" s="765"/>
      <c r="I414" s="253"/>
    </row>
    <row r="415" spans="2:9" x14ac:dyDescent="0.25">
      <c r="B415" s="347" t="s">
        <v>734</v>
      </c>
      <c r="C415" s="348" t="s">
        <v>2777</v>
      </c>
      <c r="D415" s="347" t="s">
        <v>2778</v>
      </c>
      <c r="E415" s="347">
        <v>5</v>
      </c>
      <c r="F415" s="347" t="s">
        <v>940</v>
      </c>
      <c r="G415" s="347" t="s">
        <v>1287</v>
      </c>
      <c r="H415" s="765"/>
      <c r="I415" s="253"/>
    </row>
    <row r="416" spans="2:9" x14ac:dyDescent="0.25">
      <c r="B416" s="347" t="s">
        <v>734</v>
      </c>
      <c r="C416" s="348" t="s">
        <v>2777</v>
      </c>
      <c r="D416" s="347" t="s">
        <v>2778</v>
      </c>
      <c r="E416" s="347">
        <v>1</v>
      </c>
      <c r="F416" s="347" t="s">
        <v>714</v>
      </c>
      <c r="G416" s="347" t="s">
        <v>3024</v>
      </c>
      <c r="H416" s="765"/>
      <c r="I416" s="253"/>
    </row>
    <row r="417" spans="2:9" x14ac:dyDescent="0.25">
      <c r="B417" s="347" t="s">
        <v>734</v>
      </c>
      <c r="C417" s="348" t="s">
        <v>2777</v>
      </c>
      <c r="D417" s="347" t="s">
        <v>2778</v>
      </c>
      <c r="E417" s="347">
        <v>2</v>
      </c>
      <c r="F417" s="347" t="s">
        <v>715</v>
      </c>
      <c r="G417" s="347" t="s">
        <v>34</v>
      </c>
      <c r="H417" s="765"/>
      <c r="I417" s="253"/>
    </row>
    <row r="418" spans="2:9" x14ac:dyDescent="0.25">
      <c r="B418" s="347" t="s">
        <v>734</v>
      </c>
      <c r="C418" s="348" t="s">
        <v>2777</v>
      </c>
      <c r="D418" s="347" t="s">
        <v>2778</v>
      </c>
      <c r="E418" s="347">
        <v>3</v>
      </c>
      <c r="F418" s="347" t="s">
        <v>720</v>
      </c>
      <c r="G418" s="347" t="s">
        <v>3025</v>
      </c>
      <c r="H418" s="765"/>
      <c r="I418" s="253"/>
    </row>
    <row r="419" spans="2:9" x14ac:dyDescent="0.25">
      <c r="B419" s="347" t="s">
        <v>734</v>
      </c>
      <c r="C419" s="348" t="s">
        <v>2777</v>
      </c>
      <c r="D419" s="347" t="s">
        <v>2778</v>
      </c>
      <c r="E419" s="347">
        <v>4</v>
      </c>
      <c r="F419" s="347" t="s">
        <v>216</v>
      </c>
      <c r="G419" s="347"/>
      <c r="H419" s="765"/>
      <c r="I419" s="253"/>
    </row>
    <row r="420" spans="2:9" x14ac:dyDescent="0.25">
      <c r="B420" s="347" t="s">
        <v>734</v>
      </c>
      <c r="C420" s="348" t="s">
        <v>2777</v>
      </c>
      <c r="D420" s="347" t="s">
        <v>2778</v>
      </c>
      <c r="E420" s="347">
        <v>5</v>
      </c>
      <c r="F420" s="347" t="s">
        <v>940</v>
      </c>
      <c r="G420" s="347" t="s">
        <v>1287</v>
      </c>
      <c r="H420" s="765"/>
      <c r="I420" s="253"/>
    </row>
    <row r="421" spans="2:9" x14ac:dyDescent="0.25">
      <c r="B421" s="347" t="s">
        <v>734</v>
      </c>
      <c r="C421" s="348" t="s">
        <v>2777</v>
      </c>
      <c r="D421" s="347" t="s">
        <v>2778</v>
      </c>
      <c r="E421" s="347">
        <v>1</v>
      </c>
      <c r="F421" s="347" t="s">
        <v>714</v>
      </c>
      <c r="G421" s="347" t="s">
        <v>3026</v>
      </c>
      <c r="H421" s="765"/>
      <c r="I421" s="253"/>
    </row>
    <row r="422" spans="2:9" x14ac:dyDescent="0.25">
      <c r="B422" s="347" t="s">
        <v>734</v>
      </c>
      <c r="C422" s="348" t="s">
        <v>2777</v>
      </c>
      <c r="D422" s="347" t="s">
        <v>2778</v>
      </c>
      <c r="E422" s="347">
        <v>2</v>
      </c>
      <c r="F422" s="347" t="s">
        <v>715</v>
      </c>
      <c r="G422" s="347" t="s">
        <v>34</v>
      </c>
      <c r="H422" s="765"/>
      <c r="I422" s="253"/>
    </row>
    <row r="423" spans="2:9" x14ac:dyDescent="0.25">
      <c r="B423" s="347" t="s">
        <v>734</v>
      </c>
      <c r="C423" s="348" t="s">
        <v>2777</v>
      </c>
      <c r="D423" s="347" t="s">
        <v>2778</v>
      </c>
      <c r="E423" s="347">
        <v>3</v>
      </c>
      <c r="F423" s="347" t="s">
        <v>720</v>
      </c>
      <c r="G423" s="347" t="s">
        <v>3027</v>
      </c>
      <c r="H423" s="765"/>
      <c r="I423" s="253"/>
    </row>
    <row r="424" spans="2:9" x14ac:dyDescent="0.25">
      <c r="B424" s="347" t="s">
        <v>734</v>
      </c>
      <c r="C424" s="348" t="s">
        <v>2777</v>
      </c>
      <c r="D424" s="347" t="s">
        <v>2778</v>
      </c>
      <c r="E424" s="347">
        <v>4</v>
      </c>
      <c r="F424" s="347" t="s">
        <v>216</v>
      </c>
      <c r="G424" s="347"/>
      <c r="H424" s="765"/>
      <c r="I424" s="253"/>
    </row>
    <row r="425" spans="2:9" x14ac:dyDescent="0.25">
      <c r="B425" s="347" t="s">
        <v>734</v>
      </c>
      <c r="C425" s="348" t="s">
        <v>2777</v>
      </c>
      <c r="D425" s="347" t="s">
        <v>2778</v>
      </c>
      <c r="E425" s="347">
        <v>5</v>
      </c>
      <c r="F425" s="347" t="s">
        <v>940</v>
      </c>
      <c r="G425" s="347" t="s">
        <v>1287</v>
      </c>
      <c r="H425" s="765"/>
      <c r="I425" s="253"/>
    </row>
    <row r="426" spans="2:9" x14ac:dyDescent="0.25">
      <c r="B426" s="347" t="s">
        <v>734</v>
      </c>
      <c r="C426" s="348" t="s">
        <v>2777</v>
      </c>
      <c r="D426" s="347" t="s">
        <v>2778</v>
      </c>
      <c r="E426" s="347">
        <v>1</v>
      </c>
      <c r="F426" s="347" t="s">
        <v>714</v>
      </c>
      <c r="G426" s="347" t="s">
        <v>3028</v>
      </c>
      <c r="H426" s="765"/>
      <c r="I426" s="253"/>
    </row>
    <row r="427" spans="2:9" x14ac:dyDescent="0.25">
      <c r="B427" s="347" t="s">
        <v>734</v>
      </c>
      <c r="C427" s="348" t="s">
        <v>2777</v>
      </c>
      <c r="D427" s="347" t="s">
        <v>2778</v>
      </c>
      <c r="E427" s="347">
        <v>2</v>
      </c>
      <c r="F427" s="347" t="s">
        <v>715</v>
      </c>
      <c r="G427" s="347" t="s">
        <v>34</v>
      </c>
      <c r="H427" s="765"/>
      <c r="I427" s="253"/>
    </row>
    <row r="428" spans="2:9" x14ac:dyDescent="0.25">
      <c r="B428" s="347" t="s">
        <v>734</v>
      </c>
      <c r="C428" s="348" t="s">
        <v>2777</v>
      </c>
      <c r="D428" s="347" t="s">
        <v>2778</v>
      </c>
      <c r="E428" s="347">
        <v>3</v>
      </c>
      <c r="F428" s="347" t="s">
        <v>720</v>
      </c>
      <c r="G428" s="347" t="s">
        <v>3029</v>
      </c>
      <c r="H428" s="765"/>
      <c r="I428" s="253"/>
    </row>
    <row r="429" spans="2:9" x14ac:dyDescent="0.25">
      <c r="B429" s="347" t="s">
        <v>734</v>
      </c>
      <c r="C429" s="348" t="s">
        <v>2777</v>
      </c>
      <c r="D429" s="347" t="s">
        <v>2778</v>
      </c>
      <c r="E429" s="347">
        <v>4</v>
      </c>
      <c r="F429" s="347" t="s">
        <v>216</v>
      </c>
      <c r="G429" s="347"/>
      <c r="H429" s="765"/>
      <c r="I429" s="253"/>
    </row>
    <row r="430" spans="2:9" x14ac:dyDescent="0.25">
      <c r="B430" s="347" t="s">
        <v>734</v>
      </c>
      <c r="C430" s="348" t="s">
        <v>2777</v>
      </c>
      <c r="D430" s="347" t="s">
        <v>2778</v>
      </c>
      <c r="E430" s="347">
        <v>5</v>
      </c>
      <c r="F430" s="347" t="s">
        <v>940</v>
      </c>
      <c r="G430" s="347" t="s">
        <v>1287</v>
      </c>
      <c r="H430" s="765"/>
      <c r="I430" s="253"/>
    </row>
    <row r="431" spans="2:9" x14ac:dyDescent="0.25">
      <c r="B431" s="347" t="s">
        <v>734</v>
      </c>
      <c r="C431" s="348" t="s">
        <v>2777</v>
      </c>
      <c r="D431" s="347" t="s">
        <v>2778</v>
      </c>
      <c r="E431" s="347">
        <v>6</v>
      </c>
      <c r="F431" s="347" t="s">
        <v>1746</v>
      </c>
      <c r="G431" s="347" t="s">
        <v>1748</v>
      </c>
      <c r="H431" s="765"/>
      <c r="I431" s="253"/>
    </row>
    <row r="432" spans="2:9" x14ac:dyDescent="0.25">
      <c r="B432" s="347" t="s">
        <v>734</v>
      </c>
      <c r="C432" s="348" t="s">
        <v>2777</v>
      </c>
      <c r="D432" s="347" t="s">
        <v>2778</v>
      </c>
      <c r="E432" s="347">
        <v>7</v>
      </c>
      <c r="F432" s="347" t="s">
        <v>1749</v>
      </c>
      <c r="G432" s="347" t="s">
        <v>1410</v>
      </c>
      <c r="H432" s="765"/>
      <c r="I432" s="253"/>
    </row>
    <row r="433" spans="2:9" x14ac:dyDescent="0.25">
      <c r="B433" s="347" t="s">
        <v>734</v>
      </c>
      <c r="C433" s="348" t="s">
        <v>2777</v>
      </c>
      <c r="D433" s="347" t="s">
        <v>2778</v>
      </c>
      <c r="E433" s="347">
        <v>1</v>
      </c>
      <c r="F433" s="347" t="s">
        <v>714</v>
      </c>
      <c r="G433" s="347" t="s">
        <v>3030</v>
      </c>
      <c r="H433" s="765"/>
      <c r="I433" s="253"/>
    </row>
    <row r="434" spans="2:9" x14ac:dyDescent="0.25">
      <c r="B434" s="347" t="s">
        <v>734</v>
      </c>
      <c r="C434" s="348" t="s">
        <v>2777</v>
      </c>
      <c r="D434" s="347" t="s">
        <v>2778</v>
      </c>
      <c r="E434" s="347">
        <v>2</v>
      </c>
      <c r="F434" s="347" t="s">
        <v>715</v>
      </c>
      <c r="G434" s="347" t="s">
        <v>34</v>
      </c>
      <c r="H434" s="765"/>
      <c r="I434" s="253"/>
    </row>
    <row r="435" spans="2:9" x14ac:dyDescent="0.25">
      <c r="B435" s="347" t="s">
        <v>734</v>
      </c>
      <c r="C435" s="348" t="s">
        <v>2777</v>
      </c>
      <c r="D435" s="347" t="s">
        <v>2778</v>
      </c>
      <c r="E435" s="347">
        <v>3</v>
      </c>
      <c r="F435" s="347" t="s">
        <v>720</v>
      </c>
      <c r="G435" s="347" t="s">
        <v>3031</v>
      </c>
      <c r="H435" s="765"/>
      <c r="I435" s="253"/>
    </row>
    <row r="436" spans="2:9" x14ac:dyDescent="0.25">
      <c r="B436" s="347" t="s">
        <v>734</v>
      </c>
      <c r="C436" s="348" t="s">
        <v>2777</v>
      </c>
      <c r="D436" s="347" t="s">
        <v>2778</v>
      </c>
      <c r="E436" s="347">
        <v>4</v>
      </c>
      <c r="F436" s="347" t="s">
        <v>216</v>
      </c>
      <c r="G436" s="347"/>
      <c r="H436" s="765"/>
      <c r="I436" s="253"/>
    </row>
    <row r="437" spans="2:9" x14ac:dyDescent="0.25">
      <c r="B437" s="347" t="s">
        <v>734</v>
      </c>
      <c r="C437" s="348" t="s">
        <v>2777</v>
      </c>
      <c r="D437" s="347" t="s">
        <v>2778</v>
      </c>
      <c r="E437" s="347">
        <v>5</v>
      </c>
      <c r="F437" s="347" t="s">
        <v>940</v>
      </c>
      <c r="G437" s="347" t="s">
        <v>1287</v>
      </c>
      <c r="H437" s="765"/>
      <c r="I437" s="253"/>
    </row>
    <row r="438" spans="2:9" x14ac:dyDescent="0.25">
      <c r="B438" s="347" t="s">
        <v>734</v>
      </c>
      <c r="C438" s="348" t="s">
        <v>2777</v>
      </c>
      <c r="D438" s="347" t="s">
        <v>2778</v>
      </c>
      <c r="E438" s="347">
        <v>6</v>
      </c>
      <c r="F438" s="347" t="s">
        <v>1746</v>
      </c>
      <c r="G438" s="347" t="s">
        <v>1748</v>
      </c>
      <c r="H438" s="765"/>
      <c r="I438" s="253"/>
    </row>
    <row r="439" spans="2:9" x14ac:dyDescent="0.25">
      <c r="B439" s="347" t="s">
        <v>734</v>
      </c>
      <c r="C439" s="348" t="s">
        <v>2777</v>
      </c>
      <c r="D439" s="347" t="s">
        <v>2778</v>
      </c>
      <c r="E439" s="347">
        <v>7</v>
      </c>
      <c r="F439" s="347" t="s">
        <v>1749</v>
      </c>
      <c r="G439" s="347" t="s">
        <v>1410</v>
      </c>
      <c r="H439" s="765"/>
      <c r="I439" s="253"/>
    </row>
    <row r="440" spans="2:9" x14ac:dyDescent="0.25">
      <c r="B440" s="347" t="s">
        <v>734</v>
      </c>
      <c r="C440" s="348" t="s">
        <v>2777</v>
      </c>
      <c r="D440" s="347" t="s">
        <v>2778</v>
      </c>
      <c r="E440" s="347">
        <v>1</v>
      </c>
      <c r="F440" s="347" t="s">
        <v>714</v>
      </c>
      <c r="G440" s="347" t="s">
        <v>3032</v>
      </c>
      <c r="H440" s="765"/>
      <c r="I440" s="253"/>
    </row>
    <row r="441" spans="2:9" x14ac:dyDescent="0.25">
      <c r="B441" s="347" t="s">
        <v>734</v>
      </c>
      <c r="C441" s="348" t="s">
        <v>2777</v>
      </c>
      <c r="D441" s="347" t="s">
        <v>2778</v>
      </c>
      <c r="E441" s="347">
        <v>2</v>
      </c>
      <c r="F441" s="347" t="s">
        <v>715</v>
      </c>
      <c r="G441" s="347" t="s">
        <v>34</v>
      </c>
      <c r="H441" s="765"/>
      <c r="I441" s="253"/>
    </row>
    <row r="442" spans="2:9" x14ac:dyDescent="0.25">
      <c r="B442" s="347" t="s">
        <v>734</v>
      </c>
      <c r="C442" s="348" t="s">
        <v>2777</v>
      </c>
      <c r="D442" s="347" t="s">
        <v>2778</v>
      </c>
      <c r="E442" s="347">
        <v>3</v>
      </c>
      <c r="F442" s="347" t="s">
        <v>720</v>
      </c>
      <c r="G442" s="347" t="s">
        <v>3033</v>
      </c>
      <c r="H442" s="765"/>
      <c r="I442" s="253"/>
    </row>
    <row r="443" spans="2:9" x14ac:dyDescent="0.25">
      <c r="B443" s="347" t="s">
        <v>734</v>
      </c>
      <c r="C443" s="348" t="s">
        <v>2777</v>
      </c>
      <c r="D443" s="347" t="s">
        <v>2778</v>
      </c>
      <c r="E443" s="347">
        <v>4</v>
      </c>
      <c r="F443" s="347" t="s">
        <v>216</v>
      </c>
      <c r="G443" s="347"/>
      <c r="H443" s="765"/>
      <c r="I443" s="253"/>
    </row>
    <row r="444" spans="2:9" x14ac:dyDescent="0.25">
      <c r="B444" s="347" t="s">
        <v>734</v>
      </c>
      <c r="C444" s="348" t="s">
        <v>2777</v>
      </c>
      <c r="D444" s="347" t="s">
        <v>2778</v>
      </c>
      <c r="E444" s="347">
        <v>5</v>
      </c>
      <c r="F444" s="347" t="s">
        <v>940</v>
      </c>
      <c r="G444" s="347" t="s">
        <v>1287</v>
      </c>
      <c r="H444" s="765"/>
      <c r="I444" s="253"/>
    </row>
    <row r="445" spans="2:9" x14ac:dyDescent="0.25">
      <c r="B445" s="347" t="s">
        <v>734</v>
      </c>
      <c r="C445" s="348" t="s">
        <v>2777</v>
      </c>
      <c r="D445" s="347" t="s">
        <v>2778</v>
      </c>
      <c r="E445" s="347">
        <v>1</v>
      </c>
      <c r="F445" s="347" t="s">
        <v>714</v>
      </c>
      <c r="G445" s="347" t="s">
        <v>3034</v>
      </c>
      <c r="H445" s="765"/>
      <c r="I445" s="253"/>
    </row>
    <row r="446" spans="2:9" x14ac:dyDescent="0.25">
      <c r="B446" s="347" t="s">
        <v>734</v>
      </c>
      <c r="C446" s="348" t="s">
        <v>2777</v>
      </c>
      <c r="D446" s="347" t="s">
        <v>2778</v>
      </c>
      <c r="E446" s="347">
        <v>2</v>
      </c>
      <c r="F446" s="347" t="s">
        <v>715</v>
      </c>
      <c r="G446" s="347" t="s">
        <v>34</v>
      </c>
      <c r="H446" s="765"/>
      <c r="I446" s="253"/>
    </row>
    <row r="447" spans="2:9" x14ac:dyDescent="0.25">
      <c r="B447" s="347" t="s">
        <v>734</v>
      </c>
      <c r="C447" s="348" t="s">
        <v>2777</v>
      </c>
      <c r="D447" s="347" t="s">
        <v>2778</v>
      </c>
      <c r="E447" s="347">
        <v>3</v>
      </c>
      <c r="F447" s="347" t="s">
        <v>720</v>
      </c>
      <c r="G447" s="347" t="s">
        <v>3035</v>
      </c>
      <c r="H447" s="765"/>
      <c r="I447" s="253"/>
    </row>
    <row r="448" spans="2:9" x14ac:dyDescent="0.25">
      <c r="B448" s="347" t="s">
        <v>734</v>
      </c>
      <c r="C448" s="348" t="s">
        <v>2777</v>
      </c>
      <c r="D448" s="347" t="s">
        <v>2778</v>
      </c>
      <c r="E448" s="347">
        <v>4</v>
      </c>
      <c r="F448" s="347" t="s">
        <v>216</v>
      </c>
      <c r="G448" s="347"/>
      <c r="H448" s="765"/>
      <c r="I448" s="253"/>
    </row>
    <row r="449" spans="2:9" x14ac:dyDescent="0.25">
      <c r="B449" s="347" t="s">
        <v>734</v>
      </c>
      <c r="C449" s="348" t="s">
        <v>2777</v>
      </c>
      <c r="D449" s="347" t="s">
        <v>2778</v>
      </c>
      <c r="E449" s="347">
        <v>5</v>
      </c>
      <c r="F449" s="347" t="s">
        <v>940</v>
      </c>
      <c r="G449" s="347" t="s">
        <v>1287</v>
      </c>
      <c r="H449" s="765"/>
      <c r="I449" s="253"/>
    </row>
    <row r="450" spans="2:9" x14ac:dyDescent="0.25">
      <c r="B450" s="347" t="s">
        <v>734</v>
      </c>
      <c r="C450" s="348" t="s">
        <v>2777</v>
      </c>
      <c r="D450" s="347" t="s">
        <v>2778</v>
      </c>
      <c r="E450" s="347">
        <v>1</v>
      </c>
      <c r="F450" s="347" t="s">
        <v>714</v>
      </c>
      <c r="G450" s="347" t="s">
        <v>3036</v>
      </c>
      <c r="H450" s="765"/>
      <c r="I450" s="253"/>
    </row>
    <row r="451" spans="2:9" x14ac:dyDescent="0.25">
      <c r="B451" s="347" t="s">
        <v>734</v>
      </c>
      <c r="C451" s="348" t="s">
        <v>2777</v>
      </c>
      <c r="D451" s="347" t="s">
        <v>2778</v>
      </c>
      <c r="E451" s="347">
        <v>2</v>
      </c>
      <c r="F451" s="347" t="s">
        <v>715</v>
      </c>
      <c r="G451" s="347" t="s">
        <v>34</v>
      </c>
      <c r="H451" s="765"/>
      <c r="I451" s="253"/>
    </row>
    <row r="452" spans="2:9" x14ac:dyDescent="0.25">
      <c r="B452" s="347" t="s">
        <v>734</v>
      </c>
      <c r="C452" s="348" t="s">
        <v>2777</v>
      </c>
      <c r="D452" s="347" t="s">
        <v>2778</v>
      </c>
      <c r="E452" s="347">
        <v>3</v>
      </c>
      <c r="F452" s="347" t="s">
        <v>720</v>
      </c>
      <c r="G452" s="347" t="s">
        <v>3017</v>
      </c>
      <c r="H452" s="765"/>
      <c r="I452" s="253"/>
    </row>
    <row r="453" spans="2:9" x14ac:dyDescent="0.25">
      <c r="B453" s="347" t="s">
        <v>734</v>
      </c>
      <c r="C453" s="348" t="s">
        <v>2777</v>
      </c>
      <c r="D453" s="347" t="s">
        <v>2778</v>
      </c>
      <c r="E453" s="347">
        <v>4</v>
      </c>
      <c r="F453" s="347" t="s">
        <v>216</v>
      </c>
      <c r="G453" s="347"/>
      <c r="H453" s="765"/>
      <c r="I453" s="253"/>
    </row>
    <row r="454" spans="2:9" x14ac:dyDescent="0.25">
      <c r="B454" s="347" t="s">
        <v>734</v>
      </c>
      <c r="C454" s="348" t="s">
        <v>2777</v>
      </c>
      <c r="D454" s="347" t="s">
        <v>2778</v>
      </c>
      <c r="E454" s="347">
        <v>5</v>
      </c>
      <c r="F454" s="347" t="s">
        <v>940</v>
      </c>
      <c r="G454" s="347" t="s">
        <v>1287</v>
      </c>
      <c r="H454" s="765"/>
      <c r="I454" s="253"/>
    </row>
    <row r="455" spans="2:9" x14ac:dyDescent="0.25">
      <c r="B455" s="347" t="s">
        <v>734</v>
      </c>
      <c r="C455" s="348" t="s">
        <v>2777</v>
      </c>
      <c r="D455" s="347" t="s">
        <v>2778</v>
      </c>
      <c r="E455" s="347">
        <v>1</v>
      </c>
      <c r="F455" s="347" t="s">
        <v>714</v>
      </c>
      <c r="G455" s="347" t="s">
        <v>3037</v>
      </c>
      <c r="H455" s="765"/>
      <c r="I455" s="253"/>
    </row>
    <row r="456" spans="2:9" x14ac:dyDescent="0.25">
      <c r="B456" s="347" t="s">
        <v>734</v>
      </c>
      <c r="C456" s="348" t="s">
        <v>2777</v>
      </c>
      <c r="D456" s="347" t="s">
        <v>2778</v>
      </c>
      <c r="E456" s="347">
        <v>2</v>
      </c>
      <c r="F456" s="347" t="s">
        <v>715</v>
      </c>
      <c r="G456" s="347" t="s">
        <v>34</v>
      </c>
      <c r="H456" s="765"/>
      <c r="I456" s="253"/>
    </row>
    <row r="457" spans="2:9" x14ac:dyDescent="0.25">
      <c r="B457" s="347" t="s">
        <v>734</v>
      </c>
      <c r="C457" s="348" t="s">
        <v>2777</v>
      </c>
      <c r="D457" s="347" t="s">
        <v>2778</v>
      </c>
      <c r="E457" s="347">
        <v>3</v>
      </c>
      <c r="F457" s="347" t="s">
        <v>720</v>
      </c>
      <c r="G457" s="347" t="s">
        <v>3038</v>
      </c>
      <c r="H457" s="765"/>
      <c r="I457" s="253"/>
    </row>
    <row r="458" spans="2:9" x14ac:dyDescent="0.25">
      <c r="B458" s="347" t="s">
        <v>734</v>
      </c>
      <c r="C458" s="348" t="s">
        <v>2777</v>
      </c>
      <c r="D458" s="347" t="s">
        <v>2778</v>
      </c>
      <c r="E458" s="347">
        <v>4</v>
      </c>
      <c r="F458" s="347" t="s">
        <v>216</v>
      </c>
      <c r="G458" s="347"/>
      <c r="H458" s="765"/>
      <c r="I458" s="253"/>
    </row>
    <row r="459" spans="2:9" x14ac:dyDescent="0.25">
      <c r="B459" s="347" t="s">
        <v>734</v>
      </c>
      <c r="C459" s="348" t="s">
        <v>2777</v>
      </c>
      <c r="D459" s="347" t="s">
        <v>2778</v>
      </c>
      <c r="E459" s="347">
        <v>5</v>
      </c>
      <c r="F459" s="347" t="s">
        <v>940</v>
      </c>
      <c r="G459" s="347" t="s">
        <v>1287</v>
      </c>
      <c r="H459" s="765"/>
      <c r="I459" s="253"/>
    </row>
    <row r="460" spans="2:9" x14ac:dyDescent="0.25">
      <c r="B460" s="347" t="s">
        <v>734</v>
      </c>
      <c r="C460" s="348" t="s">
        <v>2777</v>
      </c>
      <c r="D460" s="347" t="s">
        <v>2778</v>
      </c>
      <c r="E460" s="347">
        <v>1</v>
      </c>
      <c r="F460" s="347" t="s">
        <v>714</v>
      </c>
      <c r="G460" s="347" t="s">
        <v>3039</v>
      </c>
      <c r="H460" s="765"/>
      <c r="I460" s="253"/>
    </row>
    <row r="461" spans="2:9" x14ac:dyDescent="0.25">
      <c r="B461" s="347" t="s">
        <v>734</v>
      </c>
      <c r="C461" s="348" t="s">
        <v>2777</v>
      </c>
      <c r="D461" s="347" t="s">
        <v>2778</v>
      </c>
      <c r="E461" s="347">
        <v>2</v>
      </c>
      <c r="F461" s="347" t="s">
        <v>715</v>
      </c>
      <c r="G461" s="347" t="s">
        <v>34</v>
      </c>
      <c r="H461" s="765"/>
      <c r="I461" s="253"/>
    </row>
    <row r="462" spans="2:9" x14ac:dyDescent="0.25">
      <c r="B462" s="347" t="s">
        <v>734</v>
      </c>
      <c r="C462" s="348" t="s">
        <v>2777</v>
      </c>
      <c r="D462" s="347" t="s">
        <v>2778</v>
      </c>
      <c r="E462" s="347">
        <v>3</v>
      </c>
      <c r="F462" s="347" t="s">
        <v>720</v>
      </c>
      <c r="G462" s="347" t="s">
        <v>3040</v>
      </c>
      <c r="H462" s="765"/>
      <c r="I462" s="253"/>
    </row>
    <row r="463" spans="2:9" x14ac:dyDescent="0.25">
      <c r="B463" s="347" t="s">
        <v>734</v>
      </c>
      <c r="C463" s="348" t="s">
        <v>2777</v>
      </c>
      <c r="D463" s="347" t="s">
        <v>2778</v>
      </c>
      <c r="E463" s="347">
        <v>4</v>
      </c>
      <c r="F463" s="347" t="s">
        <v>216</v>
      </c>
      <c r="G463" s="347"/>
      <c r="H463" s="765"/>
      <c r="I463" s="253"/>
    </row>
    <row r="464" spans="2:9" x14ac:dyDescent="0.25">
      <c r="B464" s="347" t="s">
        <v>734</v>
      </c>
      <c r="C464" s="348" t="s">
        <v>2777</v>
      </c>
      <c r="D464" s="347" t="s">
        <v>2778</v>
      </c>
      <c r="E464" s="347">
        <v>5</v>
      </c>
      <c r="F464" s="347" t="s">
        <v>940</v>
      </c>
      <c r="G464" s="347" t="s">
        <v>1287</v>
      </c>
      <c r="H464" s="765"/>
      <c r="I464" s="253"/>
    </row>
    <row r="465" spans="2:9" x14ac:dyDescent="0.25">
      <c r="B465" s="347" t="s">
        <v>734</v>
      </c>
      <c r="C465" s="348" t="s">
        <v>2777</v>
      </c>
      <c r="D465" s="347" t="s">
        <v>2778</v>
      </c>
      <c r="E465" s="347">
        <v>1</v>
      </c>
      <c r="F465" s="347" t="s">
        <v>714</v>
      </c>
      <c r="G465" s="347" t="s">
        <v>3041</v>
      </c>
      <c r="H465" s="765"/>
      <c r="I465" s="253"/>
    </row>
    <row r="466" spans="2:9" x14ac:dyDescent="0.25">
      <c r="B466" s="347" t="s">
        <v>734</v>
      </c>
      <c r="C466" s="348" t="s">
        <v>2777</v>
      </c>
      <c r="D466" s="347" t="s">
        <v>2778</v>
      </c>
      <c r="E466" s="347">
        <v>2</v>
      </c>
      <c r="F466" s="347" t="s">
        <v>715</v>
      </c>
      <c r="G466" s="347" t="s">
        <v>34</v>
      </c>
      <c r="H466" s="765"/>
      <c r="I466" s="253"/>
    </row>
    <row r="467" spans="2:9" x14ac:dyDescent="0.25">
      <c r="B467" s="347" t="s">
        <v>734</v>
      </c>
      <c r="C467" s="348" t="s">
        <v>2777</v>
      </c>
      <c r="D467" s="347" t="s">
        <v>2778</v>
      </c>
      <c r="E467" s="347">
        <v>3</v>
      </c>
      <c r="F467" s="347" t="s">
        <v>720</v>
      </c>
      <c r="G467" s="347" t="s">
        <v>3042</v>
      </c>
      <c r="H467" s="765"/>
      <c r="I467" s="253"/>
    </row>
    <row r="468" spans="2:9" x14ac:dyDescent="0.25">
      <c r="B468" s="347" t="s">
        <v>734</v>
      </c>
      <c r="C468" s="348" t="s">
        <v>2777</v>
      </c>
      <c r="D468" s="347" t="s">
        <v>2778</v>
      </c>
      <c r="E468" s="347">
        <v>4</v>
      </c>
      <c r="F468" s="347" t="s">
        <v>216</v>
      </c>
      <c r="G468" s="347"/>
      <c r="H468" s="765"/>
      <c r="I468" s="253"/>
    </row>
    <row r="469" spans="2:9" x14ac:dyDescent="0.25">
      <c r="B469" s="347" t="s">
        <v>734</v>
      </c>
      <c r="C469" s="348" t="s">
        <v>2777</v>
      </c>
      <c r="D469" s="347" t="s">
        <v>2778</v>
      </c>
      <c r="E469" s="347">
        <v>5</v>
      </c>
      <c r="F469" s="347" t="s">
        <v>940</v>
      </c>
      <c r="G469" s="347" t="s">
        <v>1287</v>
      </c>
      <c r="H469" s="765"/>
      <c r="I469" s="253"/>
    </row>
    <row r="470" spans="2:9" x14ac:dyDescent="0.25">
      <c r="B470" s="347" t="s">
        <v>734</v>
      </c>
      <c r="C470" s="348" t="s">
        <v>2777</v>
      </c>
      <c r="D470" s="347" t="s">
        <v>2778</v>
      </c>
      <c r="E470" s="347">
        <v>1</v>
      </c>
      <c r="F470" s="347" t="s">
        <v>714</v>
      </c>
      <c r="G470" s="347" t="s">
        <v>3043</v>
      </c>
      <c r="H470" s="765"/>
      <c r="I470" s="253"/>
    </row>
    <row r="471" spans="2:9" x14ac:dyDescent="0.25">
      <c r="B471" s="347" t="s">
        <v>734</v>
      </c>
      <c r="C471" s="348" t="s">
        <v>2777</v>
      </c>
      <c r="D471" s="347" t="s">
        <v>2778</v>
      </c>
      <c r="E471" s="347">
        <v>2</v>
      </c>
      <c r="F471" s="347" t="s">
        <v>715</v>
      </c>
      <c r="G471" s="347" t="s">
        <v>34</v>
      </c>
      <c r="H471" s="765"/>
      <c r="I471" s="253"/>
    </row>
    <row r="472" spans="2:9" x14ac:dyDescent="0.25">
      <c r="B472" s="347" t="s">
        <v>734</v>
      </c>
      <c r="C472" s="348" t="s">
        <v>2777</v>
      </c>
      <c r="D472" s="347" t="s">
        <v>2778</v>
      </c>
      <c r="E472" s="347">
        <v>3</v>
      </c>
      <c r="F472" s="347" t="s">
        <v>720</v>
      </c>
      <c r="G472" s="347" t="s">
        <v>3044</v>
      </c>
      <c r="H472" s="765"/>
      <c r="I472" s="253"/>
    </row>
    <row r="473" spans="2:9" x14ac:dyDescent="0.25">
      <c r="B473" s="347" t="s">
        <v>734</v>
      </c>
      <c r="C473" s="348" t="s">
        <v>2777</v>
      </c>
      <c r="D473" s="347" t="s">
        <v>2778</v>
      </c>
      <c r="E473" s="347">
        <v>4</v>
      </c>
      <c r="F473" s="347" t="s">
        <v>216</v>
      </c>
      <c r="G473" s="347"/>
      <c r="H473" s="765"/>
      <c r="I473" s="253"/>
    </row>
    <row r="474" spans="2:9" x14ac:dyDescent="0.25">
      <c r="B474" s="347" t="s">
        <v>734</v>
      </c>
      <c r="C474" s="348" t="s">
        <v>2777</v>
      </c>
      <c r="D474" s="347" t="s">
        <v>2778</v>
      </c>
      <c r="E474" s="347">
        <v>5</v>
      </c>
      <c r="F474" s="347" t="s">
        <v>940</v>
      </c>
      <c r="G474" s="347" t="s">
        <v>1287</v>
      </c>
      <c r="H474" s="765"/>
      <c r="I474" s="253"/>
    </row>
    <row r="475" spans="2:9" x14ac:dyDescent="0.25">
      <c r="B475" s="347" t="s">
        <v>734</v>
      </c>
      <c r="C475" s="348" t="s">
        <v>2777</v>
      </c>
      <c r="D475" s="347" t="s">
        <v>2778</v>
      </c>
      <c r="E475" s="347">
        <v>1</v>
      </c>
      <c r="F475" s="347" t="s">
        <v>714</v>
      </c>
      <c r="G475" s="347" t="s">
        <v>3045</v>
      </c>
      <c r="H475" s="765"/>
      <c r="I475" s="253"/>
    </row>
    <row r="476" spans="2:9" x14ac:dyDescent="0.25">
      <c r="B476" s="347" t="s">
        <v>734</v>
      </c>
      <c r="C476" s="348" t="s">
        <v>2777</v>
      </c>
      <c r="D476" s="347" t="s">
        <v>2778</v>
      </c>
      <c r="E476" s="347">
        <v>2</v>
      </c>
      <c r="F476" s="347" t="s">
        <v>715</v>
      </c>
      <c r="G476" s="347" t="s">
        <v>34</v>
      </c>
      <c r="H476" s="765"/>
      <c r="I476" s="253"/>
    </row>
    <row r="477" spans="2:9" x14ac:dyDescent="0.25">
      <c r="B477" s="347" t="s">
        <v>734</v>
      </c>
      <c r="C477" s="348" t="s">
        <v>2777</v>
      </c>
      <c r="D477" s="347" t="s">
        <v>2778</v>
      </c>
      <c r="E477" s="347">
        <v>3</v>
      </c>
      <c r="F477" s="347" t="s">
        <v>720</v>
      </c>
      <c r="G477" s="347" t="s">
        <v>3046</v>
      </c>
      <c r="H477" s="765"/>
      <c r="I477" s="253"/>
    </row>
    <row r="478" spans="2:9" x14ac:dyDescent="0.25">
      <c r="B478" s="347" t="s">
        <v>734</v>
      </c>
      <c r="C478" s="348" t="s">
        <v>2777</v>
      </c>
      <c r="D478" s="347" t="s">
        <v>2778</v>
      </c>
      <c r="E478" s="347">
        <v>4</v>
      </c>
      <c r="F478" s="347" t="s">
        <v>216</v>
      </c>
      <c r="G478" s="347"/>
      <c r="H478" s="765"/>
      <c r="I478" s="253"/>
    </row>
    <row r="479" spans="2:9" x14ac:dyDescent="0.25">
      <c r="B479" s="347" t="s">
        <v>734</v>
      </c>
      <c r="C479" s="348" t="s">
        <v>2777</v>
      </c>
      <c r="D479" s="347" t="s">
        <v>2778</v>
      </c>
      <c r="E479" s="347">
        <v>5</v>
      </c>
      <c r="F479" s="347" t="s">
        <v>940</v>
      </c>
      <c r="G479" s="347" t="s">
        <v>1287</v>
      </c>
      <c r="H479" s="765"/>
      <c r="I479" s="253"/>
    </row>
    <row r="480" spans="2:9" x14ac:dyDescent="0.25">
      <c r="B480" s="347" t="s">
        <v>734</v>
      </c>
      <c r="C480" s="348" t="s">
        <v>2777</v>
      </c>
      <c r="D480" s="347" t="s">
        <v>2778</v>
      </c>
      <c r="E480" s="347">
        <v>1</v>
      </c>
      <c r="F480" s="347" t="s">
        <v>714</v>
      </c>
      <c r="G480" s="347" t="s">
        <v>3047</v>
      </c>
      <c r="H480" s="765"/>
      <c r="I480" s="253"/>
    </row>
    <row r="481" spans="2:9" x14ac:dyDescent="0.25">
      <c r="B481" s="347" t="s">
        <v>734</v>
      </c>
      <c r="C481" s="348" t="s">
        <v>2777</v>
      </c>
      <c r="D481" s="347" t="s">
        <v>2778</v>
      </c>
      <c r="E481" s="347">
        <v>2</v>
      </c>
      <c r="F481" s="347" t="s">
        <v>715</v>
      </c>
      <c r="G481" s="347" t="s">
        <v>34</v>
      </c>
      <c r="H481" s="765"/>
      <c r="I481" s="253"/>
    </row>
    <row r="482" spans="2:9" x14ac:dyDescent="0.25">
      <c r="B482" s="347" t="s">
        <v>734</v>
      </c>
      <c r="C482" s="348" t="s">
        <v>2777</v>
      </c>
      <c r="D482" s="347" t="s">
        <v>2778</v>
      </c>
      <c r="E482" s="347">
        <v>3</v>
      </c>
      <c r="F482" s="347" t="s">
        <v>720</v>
      </c>
      <c r="G482" s="347" t="s">
        <v>3048</v>
      </c>
      <c r="H482" s="765"/>
      <c r="I482" s="253"/>
    </row>
    <row r="483" spans="2:9" x14ac:dyDescent="0.25">
      <c r="B483" s="347" t="s">
        <v>734</v>
      </c>
      <c r="C483" s="348" t="s">
        <v>2777</v>
      </c>
      <c r="D483" s="347" t="s">
        <v>2778</v>
      </c>
      <c r="E483" s="347">
        <v>4</v>
      </c>
      <c r="F483" s="347" t="s">
        <v>216</v>
      </c>
      <c r="G483" s="347"/>
      <c r="H483" s="765"/>
      <c r="I483" s="253"/>
    </row>
    <row r="484" spans="2:9" x14ac:dyDescent="0.25">
      <c r="B484" s="347" t="s">
        <v>734</v>
      </c>
      <c r="C484" s="348" t="s">
        <v>2777</v>
      </c>
      <c r="D484" s="347" t="s">
        <v>2778</v>
      </c>
      <c r="E484" s="347">
        <v>5</v>
      </c>
      <c r="F484" s="347" t="s">
        <v>940</v>
      </c>
      <c r="G484" s="347" t="s">
        <v>1287</v>
      </c>
      <c r="H484" s="765"/>
      <c r="I484" s="253"/>
    </row>
    <row r="485" spans="2:9" x14ac:dyDescent="0.25">
      <c r="B485" s="347" t="s">
        <v>734</v>
      </c>
      <c r="C485" s="348" t="s">
        <v>2777</v>
      </c>
      <c r="D485" s="347" t="s">
        <v>2778</v>
      </c>
      <c r="E485" s="347">
        <v>1</v>
      </c>
      <c r="F485" s="347" t="s">
        <v>714</v>
      </c>
      <c r="G485" s="347" t="s">
        <v>3049</v>
      </c>
      <c r="H485" s="765"/>
      <c r="I485" s="253"/>
    </row>
    <row r="486" spans="2:9" x14ac:dyDescent="0.25">
      <c r="B486" s="347" t="s">
        <v>734</v>
      </c>
      <c r="C486" s="348" t="s">
        <v>2777</v>
      </c>
      <c r="D486" s="347" t="s">
        <v>2778</v>
      </c>
      <c r="E486" s="347">
        <v>2</v>
      </c>
      <c r="F486" s="347" t="s">
        <v>715</v>
      </c>
      <c r="G486" s="347" t="s">
        <v>34</v>
      </c>
      <c r="H486" s="765"/>
      <c r="I486" s="253"/>
    </row>
    <row r="487" spans="2:9" x14ac:dyDescent="0.25">
      <c r="B487" s="347" t="s">
        <v>734</v>
      </c>
      <c r="C487" s="348" t="s">
        <v>2777</v>
      </c>
      <c r="D487" s="347" t="s">
        <v>2778</v>
      </c>
      <c r="E487" s="347">
        <v>3</v>
      </c>
      <c r="F487" s="347" t="s">
        <v>720</v>
      </c>
      <c r="G487" s="347" t="s">
        <v>3050</v>
      </c>
      <c r="H487" s="765"/>
      <c r="I487" s="253"/>
    </row>
    <row r="488" spans="2:9" x14ac:dyDescent="0.25">
      <c r="B488" s="347" t="s">
        <v>734</v>
      </c>
      <c r="C488" s="348" t="s">
        <v>2777</v>
      </c>
      <c r="D488" s="347" t="s">
        <v>2778</v>
      </c>
      <c r="E488" s="347">
        <v>4</v>
      </c>
      <c r="F488" s="347" t="s">
        <v>216</v>
      </c>
      <c r="G488" s="347"/>
      <c r="H488" s="765"/>
      <c r="I488" s="253"/>
    </row>
    <row r="489" spans="2:9" x14ac:dyDescent="0.25">
      <c r="B489" s="347" t="s">
        <v>734</v>
      </c>
      <c r="C489" s="348" t="s">
        <v>2777</v>
      </c>
      <c r="D489" s="347" t="s">
        <v>2778</v>
      </c>
      <c r="E489" s="347">
        <v>5</v>
      </c>
      <c r="F489" s="347" t="s">
        <v>940</v>
      </c>
      <c r="G489" s="347" t="s">
        <v>1287</v>
      </c>
      <c r="H489" s="765"/>
      <c r="I489" s="253"/>
    </row>
    <row r="490" spans="2:9" x14ac:dyDescent="0.25">
      <c r="B490" s="347" t="s">
        <v>734</v>
      </c>
      <c r="C490" s="348" t="s">
        <v>2777</v>
      </c>
      <c r="D490" s="347" t="s">
        <v>2778</v>
      </c>
      <c r="E490" s="347">
        <v>1</v>
      </c>
      <c r="F490" s="347" t="s">
        <v>714</v>
      </c>
      <c r="G490" s="347" t="s">
        <v>3051</v>
      </c>
      <c r="H490" s="765"/>
      <c r="I490" s="253"/>
    </row>
    <row r="491" spans="2:9" x14ac:dyDescent="0.25">
      <c r="B491" s="347" t="s">
        <v>734</v>
      </c>
      <c r="C491" s="348" t="s">
        <v>2777</v>
      </c>
      <c r="D491" s="347" t="s">
        <v>2778</v>
      </c>
      <c r="E491" s="347">
        <v>2</v>
      </c>
      <c r="F491" s="347" t="s">
        <v>715</v>
      </c>
      <c r="G491" s="347" t="s">
        <v>34</v>
      </c>
      <c r="H491" s="765"/>
      <c r="I491" s="253"/>
    </row>
    <row r="492" spans="2:9" x14ac:dyDescent="0.25">
      <c r="B492" s="347" t="s">
        <v>734</v>
      </c>
      <c r="C492" s="348" t="s">
        <v>2777</v>
      </c>
      <c r="D492" s="347" t="s">
        <v>2778</v>
      </c>
      <c r="E492" s="347">
        <v>3</v>
      </c>
      <c r="F492" s="347" t="s">
        <v>720</v>
      </c>
      <c r="G492" s="347" t="s">
        <v>3052</v>
      </c>
      <c r="H492" s="765"/>
      <c r="I492" s="253"/>
    </row>
    <row r="493" spans="2:9" x14ac:dyDescent="0.25">
      <c r="B493" s="347" t="s">
        <v>734</v>
      </c>
      <c r="C493" s="348" t="s">
        <v>2777</v>
      </c>
      <c r="D493" s="347" t="s">
        <v>2778</v>
      </c>
      <c r="E493" s="347">
        <v>4</v>
      </c>
      <c r="F493" s="347" t="s">
        <v>216</v>
      </c>
      <c r="G493" s="347"/>
      <c r="H493" s="765"/>
      <c r="I493" s="253"/>
    </row>
    <row r="494" spans="2:9" x14ac:dyDescent="0.25">
      <c r="B494" s="347" t="s">
        <v>734</v>
      </c>
      <c r="C494" s="348" t="s">
        <v>2777</v>
      </c>
      <c r="D494" s="347" t="s">
        <v>2778</v>
      </c>
      <c r="E494" s="347">
        <v>5</v>
      </c>
      <c r="F494" s="347" t="s">
        <v>940</v>
      </c>
      <c r="G494" s="347" t="s">
        <v>1287</v>
      </c>
      <c r="H494" s="765"/>
      <c r="I494" s="253"/>
    </row>
    <row r="495" spans="2:9" x14ac:dyDescent="0.25">
      <c r="B495" s="347" t="s">
        <v>734</v>
      </c>
      <c r="C495" s="348" t="s">
        <v>2777</v>
      </c>
      <c r="D495" s="347" t="s">
        <v>2778</v>
      </c>
      <c r="E495" s="347">
        <v>1</v>
      </c>
      <c r="F495" s="347" t="s">
        <v>714</v>
      </c>
      <c r="G495" s="347" t="s">
        <v>3053</v>
      </c>
      <c r="H495" s="765"/>
      <c r="I495" s="253"/>
    </row>
    <row r="496" spans="2:9" x14ac:dyDescent="0.25">
      <c r="B496" s="347" t="s">
        <v>734</v>
      </c>
      <c r="C496" s="348" t="s">
        <v>2777</v>
      </c>
      <c r="D496" s="347" t="s">
        <v>2778</v>
      </c>
      <c r="E496" s="347">
        <v>2</v>
      </c>
      <c r="F496" s="347" t="s">
        <v>715</v>
      </c>
      <c r="G496" s="347" t="s">
        <v>34</v>
      </c>
      <c r="H496" s="765"/>
      <c r="I496" s="253"/>
    </row>
    <row r="497" spans="2:9" x14ac:dyDescent="0.25">
      <c r="B497" s="347" t="s">
        <v>734</v>
      </c>
      <c r="C497" s="348" t="s">
        <v>2777</v>
      </c>
      <c r="D497" s="347" t="s">
        <v>2778</v>
      </c>
      <c r="E497" s="347">
        <v>3</v>
      </c>
      <c r="F497" s="347" t="s">
        <v>720</v>
      </c>
      <c r="G497" s="347" t="s">
        <v>3054</v>
      </c>
      <c r="H497" s="765"/>
      <c r="I497" s="253"/>
    </row>
    <row r="498" spans="2:9" x14ac:dyDescent="0.25">
      <c r="B498" s="347" t="s">
        <v>734</v>
      </c>
      <c r="C498" s="348" t="s">
        <v>2777</v>
      </c>
      <c r="D498" s="347" t="s">
        <v>2778</v>
      </c>
      <c r="E498" s="347">
        <v>4</v>
      </c>
      <c r="F498" s="347" t="s">
        <v>216</v>
      </c>
      <c r="G498" s="347"/>
      <c r="H498" s="765"/>
      <c r="I498" s="253"/>
    </row>
    <row r="499" spans="2:9" x14ac:dyDescent="0.25">
      <c r="B499" s="347" t="s">
        <v>734</v>
      </c>
      <c r="C499" s="348" t="s">
        <v>2777</v>
      </c>
      <c r="D499" s="347" t="s">
        <v>2778</v>
      </c>
      <c r="E499" s="347">
        <v>5</v>
      </c>
      <c r="F499" s="347" t="s">
        <v>940</v>
      </c>
      <c r="G499" s="347" t="s">
        <v>1287</v>
      </c>
      <c r="H499" s="765"/>
      <c r="I499" s="253"/>
    </row>
    <row r="500" spans="2:9" x14ac:dyDescent="0.25">
      <c r="B500" s="347" t="s">
        <v>734</v>
      </c>
      <c r="C500" s="348" t="s">
        <v>2777</v>
      </c>
      <c r="D500" s="347" t="s">
        <v>2778</v>
      </c>
      <c r="E500" s="347">
        <v>1</v>
      </c>
      <c r="F500" s="347" t="s">
        <v>714</v>
      </c>
      <c r="G500" s="347" t="s">
        <v>3055</v>
      </c>
      <c r="H500" s="765"/>
      <c r="I500" s="253"/>
    </row>
    <row r="501" spans="2:9" x14ac:dyDescent="0.25">
      <c r="B501" s="347" t="s">
        <v>734</v>
      </c>
      <c r="C501" s="348" t="s">
        <v>2777</v>
      </c>
      <c r="D501" s="347" t="s">
        <v>2778</v>
      </c>
      <c r="E501" s="347">
        <v>2</v>
      </c>
      <c r="F501" s="347" t="s">
        <v>715</v>
      </c>
      <c r="G501" s="347" t="s">
        <v>34</v>
      </c>
      <c r="H501" s="765"/>
      <c r="I501" s="253"/>
    </row>
    <row r="502" spans="2:9" x14ac:dyDescent="0.25">
      <c r="B502" s="347" t="s">
        <v>734</v>
      </c>
      <c r="C502" s="348" t="s">
        <v>2777</v>
      </c>
      <c r="D502" s="347" t="s">
        <v>2778</v>
      </c>
      <c r="E502" s="347">
        <v>3</v>
      </c>
      <c r="F502" s="347" t="s">
        <v>720</v>
      </c>
      <c r="G502" s="347" t="s">
        <v>3056</v>
      </c>
      <c r="H502" s="765"/>
      <c r="I502" s="253"/>
    </row>
    <row r="503" spans="2:9" x14ac:dyDescent="0.25">
      <c r="B503" s="347" t="s">
        <v>734</v>
      </c>
      <c r="C503" s="348" t="s">
        <v>2777</v>
      </c>
      <c r="D503" s="347" t="s">
        <v>2778</v>
      </c>
      <c r="E503" s="347">
        <v>4</v>
      </c>
      <c r="F503" s="347" t="s">
        <v>216</v>
      </c>
      <c r="G503" s="347"/>
      <c r="H503" s="765"/>
      <c r="I503" s="253"/>
    </row>
    <row r="504" spans="2:9" x14ac:dyDescent="0.25">
      <c r="B504" s="347" t="s">
        <v>734</v>
      </c>
      <c r="C504" s="348" t="s">
        <v>2777</v>
      </c>
      <c r="D504" s="347" t="s">
        <v>2778</v>
      </c>
      <c r="E504" s="347">
        <v>5</v>
      </c>
      <c r="F504" s="347" t="s">
        <v>940</v>
      </c>
      <c r="G504" s="347" t="s">
        <v>1287</v>
      </c>
      <c r="H504" s="765"/>
      <c r="I504" s="253"/>
    </row>
    <row r="505" spans="2:9" x14ac:dyDescent="0.25">
      <c r="B505" s="347" t="s">
        <v>734</v>
      </c>
      <c r="C505" s="348" t="s">
        <v>2777</v>
      </c>
      <c r="D505" s="347" t="s">
        <v>2778</v>
      </c>
      <c r="E505" s="347">
        <v>1</v>
      </c>
      <c r="F505" s="347" t="s">
        <v>714</v>
      </c>
      <c r="G505" s="347" t="s">
        <v>3057</v>
      </c>
      <c r="H505" s="765"/>
      <c r="I505" s="253"/>
    </row>
    <row r="506" spans="2:9" x14ac:dyDescent="0.25">
      <c r="B506" s="347" t="s">
        <v>734</v>
      </c>
      <c r="C506" s="348" t="s">
        <v>2777</v>
      </c>
      <c r="D506" s="347" t="s">
        <v>2778</v>
      </c>
      <c r="E506" s="347">
        <v>2</v>
      </c>
      <c r="F506" s="347" t="s">
        <v>715</v>
      </c>
      <c r="G506" s="347" t="s">
        <v>34</v>
      </c>
      <c r="H506" s="765"/>
      <c r="I506" s="253"/>
    </row>
    <row r="507" spans="2:9" x14ac:dyDescent="0.25">
      <c r="B507" s="347" t="s">
        <v>734</v>
      </c>
      <c r="C507" s="348" t="s">
        <v>2777</v>
      </c>
      <c r="D507" s="347" t="s">
        <v>2778</v>
      </c>
      <c r="E507" s="347">
        <v>3</v>
      </c>
      <c r="F507" s="347" t="s">
        <v>720</v>
      </c>
      <c r="G507" s="347" t="s">
        <v>3058</v>
      </c>
      <c r="H507" s="765"/>
      <c r="I507" s="253"/>
    </row>
    <row r="508" spans="2:9" x14ac:dyDescent="0.25">
      <c r="B508" s="347" t="s">
        <v>734</v>
      </c>
      <c r="C508" s="348" t="s">
        <v>2777</v>
      </c>
      <c r="D508" s="347" t="s">
        <v>2778</v>
      </c>
      <c r="E508" s="347">
        <v>4</v>
      </c>
      <c r="F508" s="347" t="s">
        <v>216</v>
      </c>
      <c r="G508" s="347" t="s">
        <v>3059</v>
      </c>
      <c r="H508" s="765"/>
      <c r="I508" s="253"/>
    </row>
    <row r="509" spans="2:9" x14ac:dyDescent="0.25">
      <c r="B509" s="347" t="s">
        <v>734</v>
      </c>
      <c r="C509" s="348" t="s">
        <v>2777</v>
      </c>
      <c r="D509" s="347" t="s">
        <v>2778</v>
      </c>
      <c r="E509" s="347">
        <v>5</v>
      </c>
      <c r="F509" s="347" t="s">
        <v>940</v>
      </c>
      <c r="G509" s="347" t="s">
        <v>1287</v>
      </c>
      <c r="H509" s="765"/>
      <c r="I509" s="253"/>
    </row>
    <row r="510" spans="2:9" x14ac:dyDescent="0.25">
      <c r="B510" s="347" t="s">
        <v>734</v>
      </c>
      <c r="C510" s="348" t="s">
        <v>2777</v>
      </c>
      <c r="D510" s="347" t="s">
        <v>2778</v>
      </c>
      <c r="E510" s="347">
        <v>1</v>
      </c>
      <c r="F510" s="347" t="s">
        <v>714</v>
      </c>
      <c r="G510" s="347" t="s">
        <v>3060</v>
      </c>
      <c r="H510" s="765"/>
      <c r="I510" s="253"/>
    </row>
    <row r="511" spans="2:9" x14ac:dyDescent="0.25">
      <c r="B511" s="347" t="s">
        <v>734</v>
      </c>
      <c r="C511" s="348" t="s">
        <v>2777</v>
      </c>
      <c r="D511" s="347" t="s">
        <v>2778</v>
      </c>
      <c r="E511" s="347">
        <v>2</v>
      </c>
      <c r="F511" s="347" t="s">
        <v>715</v>
      </c>
      <c r="G511" s="347" t="s">
        <v>34</v>
      </c>
      <c r="H511" s="765"/>
      <c r="I511" s="253"/>
    </row>
    <row r="512" spans="2:9" x14ac:dyDescent="0.25">
      <c r="B512" s="347" t="s">
        <v>734</v>
      </c>
      <c r="C512" s="348" t="s">
        <v>2777</v>
      </c>
      <c r="D512" s="347" t="s">
        <v>2778</v>
      </c>
      <c r="E512" s="347">
        <v>3</v>
      </c>
      <c r="F512" s="347" t="s">
        <v>720</v>
      </c>
      <c r="G512" s="347" t="s">
        <v>3061</v>
      </c>
      <c r="H512" s="765"/>
      <c r="I512" s="253"/>
    </row>
    <row r="513" spans="2:9" x14ac:dyDescent="0.25">
      <c r="B513" s="347" t="s">
        <v>734</v>
      </c>
      <c r="C513" s="348" t="s">
        <v>2777</v>
      </c>
      <c r="D513" s="347" t="s">
        <v>2778</v>
      </c>
      <c r="E513" s="347">
        <v>4</v>
      </c>
      <c r="F513" s="347" t="s">
        <v>216</v>
      </c>
      <c r="G513" s="347"/>
      <c r="H513" s="765"/>
      <c r="I513" s="253"/>
    </row>
    <row r="514" spans="2:9" x14ac:dyDescent="0.25">
      <c r="B514" s="347" t="s">
        <v>734</v>
      </c>
      <c r="C514" s="348" t="s">
        <v>2777</v>
      </c>
      <c r="D514" s="347" t="s">
        <v>2778</v>
      </c>
      <c r="E514" s="347">
        <v>5</v>
      </c>
      <c r="F514" s="347" t="s">
        <v>940</v>
      </c>
      <c r="G514" s="347" t="s">
        <v>1287</v>
      </c>
      <c r="H514" s="765"/>
      <c r="I514" s="253"/>
    </row>
    <row r="515" spans="2:9" x14ac:dyDescent="0.25">
      <c r="B515" s="347" t="s">
        <v>734</v>
      </c>
      <c r="C515" s="348" t="s">
        <v>2777</v>
      </c>
      <c r="D515" s="347" t="s">
        <v>2778</v>
      </c>
      <c r="E515" s="347">
        <v>1</v>
      </c>
      <c r="F515" s="347" t="s">
        <v>714</v>
      </c>
      <c r="G515" s="347" t="s">
        <v>3062</v>
      </c>
      <c r="H515" s="765"/>
      <c r="I515" s="253"/>
    </row>
    <row r="516" spans="2:9" x14ac:dyDescent="0.25">
      <c r="B516" s="347" t="s">
        <v>734</v>
      </c>
      <c r="C516" s="348" t="s">
        <v>2777</v>
      </c>
      <c r="D516" s="347" t="s">
        <v>2778</v>
      </c>
      <c r="E516" s="347">
        <v>2</v>
      </c>
      <c r="F516" s="347" t="s">
        <v>715</v>
      </c>
      <c r="G516" s="347" t="s">
        <v>34</v>
      </c>
      <c r="H516" s="765"/>
      <c r="I516" s="253"/>
    </row>
    <row r="517" spans="2:9" x14ac:dyDescent="0.25">
      <c r="B517" s="347" t="s">
        <v>734</v>
      </c>
      <c r="C517" s="348" t="s">
        <v>2777</v>
      </c>
      <c r="D517" s="347" t="s">
        <v>2778</v>
      </c>
      <c r="E517" s="347">
        <v>3</v>
      </c>
      <c r="F517" s="347" t="s">
        <v>720</v>
      </c>
      <c r="G517" s="347" t="s">
        <v>3063</v>
      </c>
      <c r="H517" s="765"/>
      <c r="I517" s="253"/>
    </row>
    <row r="518" spans="2:9" x14ac:dyDescent="0.25">
      <c r="B518" s="347" t="s">
        <v>734</v>
      </c>
      <c r="C518" s="348" t="s">
        <v>2777</v>
      </c>
      <c r="D518" s="347" t="s">
        <v>2778</v>
      </c>
      <c r="E518" s="347">
        <v>4</v>
      </c>
      <c r="F518" s="347" t="s">
        <v>216</v>
      </c>
      <c r="G518" s="347"/>
      <c r="H518" s="765"/>
      <c r="I518" s="253"/>
    </row>
    <row r="519" spans="2:9" x14ac:dyDescent="0.25">
      <c r="B519" s="347" t="s">
        <v>734</v>
      </c>
      <c r="C519" s="348" t="s">
        <v>2777</v>
      </c>
      <c r="D519" s="347" t="s">
        <v>2778</v>
      </c>
      <c r="E519" s="347">
        <v>5</v>
      </c>
      <c r="F519" s="347" t="s">
        <v>940</v>
      </c>
      <c r="G519" s="347" t="s">
        <v>1287</v>
      </c>
      <c r="H519" s="765"/>
      <c r="I519" s="253"/>
    </row>
    <row r="520" spans="2:9" x14ac:dyDescent="0.25">
      <c r="B520" s="347" t="s">
        <v>734</v>
      </c>
      <c r="C520" s="348" t="s">
        <v>2777</v>
      </c>
      <c r="D520" s="347" t="s">
        <v>2778</v>
      </c>
      <c r="E520" s="347">
        <v>1</v>
      </c>
      <c r="F520" s="347" t="s">
        <v>714</v>
      </c>
      <c r="G520" s="347" t="s">
        <v>3064</v>
      </c>
      <c r="H520" s="765"/>
      <c r="I520" s="253"/>
    </row>
    <row r="521" spans="2:9" x14ac:dyDescent="0.25">
      <c r="B521" s="347" t="s">
        <v>734</v>
      </c>
      <c r="C521" s="348" t="s">
        <v>2777</v>
      </c>
      <c r="D521" s="347" t="s">
        <v>2778</v>
      </c>
      <c r="E521" s="347">
        <v>2</v>
      </c>
      <c r="F521" s="347" t="s">
        <v>715</v>
      </c>
      <c r="G521" s="347" t="s">
        <v>34</v>
      </c>
      <c r="H521" s="765"/>
      <c r="I521" s="253"/>
    </row>
    <row r="522" spans="2:9" x14ac:dyDescent="0.25">
      <c r="B522" s="347" t="s">
        <v>734</v>
      </c>
      <c r="C522" s="348" t="s">
        <v>2777</v>
      </c>
      <c r="D522" s="347" t="s">
        <v>2778</v>
      </c>
      <c r="E522" s="347">
        <v>3</v>
      </c>
      <c r="F522" s="347" t="s">
        <v>720</v>
      </c>
      <c r="G522" s="347" t="s">
        <v>3065</v>
      </c>
      <c r="H522" s="765"/>
      <c r="I522" s="253"/>
    </row>
    <row r="523" spans="2:9" x14ac:dyDescent="0.25">
      <c r="B523" s="347" t="s">
        <v>734</v>
      </c>
      <c r="C523" s="348" t="s">
        <v>2777</v>
      </c>
      <c r="D523" s="347" t="s">
        <v>2778</v>
      </c>
      <c r="E523" s="347">
        <v>4</v>
      </c>
      <c r="F523" s="347" t="s">
        <v>216</v>
      </c>
      <c r="G523" s="347"/>
      <c r="H523" s="765"/>
      <c r="I523" s="253"/>
    </row>
    <row r="524" spans="2:9" x14ac:dyDescent="0.25">
      <c r="B524" s="347" t="s">
        <v>734</v>
      </c>
      <c r="C524" s="348" t="s">
        <v>2777</v>
      </c>
      <c r="D524" s="347" t="s">
        <v>2778</v>
      </c>
      <c r="E524" s="347">
        <v>5</v>
      </c>
      <c r="F524" s="347" t="s">
        <v>940</v>
      </c>
      <c r="G524" s="347" t="s">
        <v>1287</v>
      </c>
      <c r="H524" s="765"/>
      <c r="I524" s="253"/>
    </row>
    <row r="525" spans="2:9" x14ac:dyDescent="0.25">
      <c r="B525" s="347" t="s">
        <v>734</v>
      </c>
      <c r="C525" s="348" t="s">
        <v>2777</v>
      </c>
      <c r="D525" s="347" t="s">
        <v>2778</v>
      </c>
      <c r="E525" s="347">
        <v>1</v>
      </c>
      <c r="F525" s="347" t="s">
        <v>714</v>
      </c>
      <c r="G525" s="347" t="s">
        <v>3066</v>
      </c>
      <c r="H525" s="765"/>
      <c r="I525" s="253"/>
    </row>
    <row r="526" spans="2:9" x14ac:dyDescent="0.25">
      <c r="B526" s="347" t="s">
        <v>734</v>
      </c>
      <c r="C526" s="348" t="s">
        <v>2777</v>
      </c>
      <c r="D526" s="347" t="s">
        <v>2778</v>
      </c>
      <c r="E526" s="347">
        <v>2</v>
      </c>
      <c r="F526" s="347" t="s">
        <v>715</v>
      </c>
      <c r="G526" s="347" t="s">
        <v>34</v>
      </c>
      <c r="H526" s="765"/>
      <c r="I526" s="253"/>
    </row>
    <row r="527" spans="2:9" x14ac:dyDescent="0.25">
      <c r="B527" s="347" t="s">
        <v>734</v>
      </c>
      <c r="C527" s="348" t="s">
        <v>2777</v>
      </c>
      <c r="D527" s="347" t="s">
        <v>2778</v>
      </c>
      <c r="E527" s="347">
        <v>3</v>
      </c>
      <c r="F527" s="347" t="s">
        <v>720</v>
      </c>
      <c r="G527" s="347" t="s">
        <v>3067</v>
      </c>
      <c r="H527" s="765"/>
      <c r="I527" s="253"/>
    </row>
    <row r="528" spans="2:9" x14ac:dyDescent="0.25">
      <c r="B528" s="347" t="s">
        <v>734</v>
      </c>
      <c r="C528" s="348" t="s">
        <v>2777</v>
      </c>
      <c r="D528" s="347" t="s">
        <v>2778</v>
      </c>
      <c r="E528" s="347">
        <v>4</v>
      </c>
      <c r="F528" s="347" t="s">
        <v>216</v>
      </c>
      <c r="G528" s="347"/>
      <c r="H528" s="765"/>
      <c r="I528" s="253"/>
    </row>
    <row r="529" spans="2:9" x14ac:dyDescent="0.25">
      <c r="B529" s="347" t="s">
        <v>734</v>
      </c>
      <c r="C529" s="348" t="s">
        <v>2777</v>
      </c>
      <c r="D529" s="347" t="s">
        <v>2778</v>
      </c>
      <c r="E529" s="347">
        <v>5</v>
      </c>
      <c r="F529" s="347" t="s">
        <v>940</v>
      </c>
      <c r="G529" s="347" t="s">
        <v>1287</v>
      </c>
      <c r="H529" s="765"/>
      <c r="I529" s="253"/>
    </row>
    <row r="530" spans="2:9" x14ac:dyDescent="0.25">
      <c r="B530" s="347" t="s">
        <v>734</v>
      </c>
      <c r="C530" s="348" t="s">
        <v>2777</v>
      </c>
      <c r="D530" s="347" t="s">
        <v>2778</v>
      </c>
      <c r="E530" s="347">
        <v>1</v>
      </c>
      <c r="F530" s="347" t="s">
        <v>714</v>
      </c>
      <c r="G530" s="347" t="s">
        <v>3068</v>
      </c>
      <c r="H530" s="765"/>
      <c r="I530" s="253"/>
    </row>
    <row r="531" spans="2:9" x14ac:dyDescent="0.25">
      <c r="B531" s="347" t="s">
        <v>734</v>
      </c>
      <c r="C531" s="348" t="s">
        <v>2777</v>
      </c>
      <c r="D531" s="347" t="s">
        <v>2778</v>
      </c>
      <c r="E531" s="347">
        <v>2</v>
      </c>
      <c r="F531" s="347" t="s">
        <v>715</v>
      </c>
      <c r="G531" s="347" t="s">
        <v>34</v>
      </c>
      <c r="H531" s="765"/>
      <c r="I531" s="253"/>
    </row>
    <row r="532" spans="2:9" x14ac:dyDescent="0.25">
      <c r="B532" s="347" t="s">
        <v>734</v>
      </c>
      <c r="C532" s="348" t="s">
        <v>2777</v>
      </c>
      <c r="D532" s="347" t="s">
        <v>2778</v>
      </c>
      <c r="E532" s="347">
        <v>3</v>
      </c>
      <c r="F532" s="347" t="s">
        <v>720</v>
      </c>
      <c r="G532" s="347" t="s">
        <v>3067</v>
      </c>
      <c r="H532" s="765"/>
      <c r="I532" s="253"/>
    </row>
    <row r="533" spans="2:9" x14ac:dyDescent="0.25">
      <c r="B533" s="347" t="s">
        <v>734</v>
      </c>
      <c r="C533" s="348" t="s">
        <v>2777</v>
      </c>
      <c r="D533" s="347" t="s">
        <v>2778</v>
      </c>
      <c r="E533" s="347">
        <v>4</v>
      </c>
      <c r="F533" s="347" t="s">
        <v>216</v>
      </c>
      <c r="G533" s="347"/>
      <c r="H533" s="765"/>
      <c r="I533" s="253"/>
    </row>
    <row r="534" spans="2:9" x14ac:dyDescent="0.25">
      <c r="B534" s="347" t="s">
        <v>734</v>
      </c>
      <c r="C534" s="348" t="s">
        <v>2777</v>
      </c>
      <c r="D534" s="347" t="s">
        <v>2778</v>
      </c>
      <c r="E534" s="347">
        <v>5</v>
      </c>
      <c r="F534" s="347" t="s">
        <v>940</v>
      </c>
      <c r="G534" s="347" t="s">
        <v>1287</v>
      </c>
      <c r="H534" s="765"/>
      <c r="I534" s="253"/>
    </row>
    <row r="535" spans="2:9" x14ac:dyDescent="0.25">
      <c r="B535" s="347" t="s">
        <v>734</v>
      </c>
      <c r="C535" s="348" t="s">
        <v>2777</v>
      </c>
      <c r="D535" s="347" t="s">
        <v>2778</v>
      </c>
      <c r="E535" s="347">
        <v>1</v>
      </c>
      <c r="F535" s="347" t="s">
        <v>714</v>
      </c>
      <c r="G535" s="347" t="s">
        <v>3069</v>
      </c>
      <c r="H535" s="765"/>
      <c r="I535" s="253"/>
    </row>
    <row r="536" spans="2:9" x14ac:dyDescent="0.25">
      <c r="B536" s="347" t="s">
        <v>734</v>
      </c>
      <c r="C536" s="348" t="s">
        <v>2777</v>
      </c>
      <c r="D536" s="347" t="s">
        <v>2778</v>
      </c>
      <c r="E536" s="347">
        <v>2</v>
      </c>
      <c r="F536" s="347" t="s">
        <v>715</v>
      </c>
      <c r="G536" s="347" t="s">
        <v>34</v>
      </c>
      <c r="H536" s="765"/>
      <c r="I536" s="253"/>
    </row>
    <row r="537" spans="2:9" x14ac:dyDescent="0.25">
      <c r="B537" s="347" t="s">
        <v>734</v>
      </c>
      <c r="C537" s="348" t="s">
        <v>2777</v>
      </c>
      <c r="D537" s="347" t="s">
        <v>2778</v>
      </c>
      <c r="E537" s="347">
        <v>3</v>
      </c>
      <c r="F537" s="347" t="s">
        <v>720</v>
      </c>
      <c r="G537" s="347" t="s">
        <v>3070</v>
      </c>
      <c r="H537" s="765"/>
      <c r="I537" s="253"/>
    </row>
    <row r="538" spans="2:9" x14ac:dyDescent="0.25">
      <c r="B538" s="347" t="s">
        <v>734</v>
      </c>
      <c r="C538" s="348" t="s">
        <v>2777</v>
      </c>
      <c r="D538" s="347" t="s">
        <v>2778</v>
      </c>
      <c r="E538" s="347">
        <v>4</v>
      </c>
      <c r="F538" s="347" t="s">
        <v>216</v>
      </c>
      <c r="G538" s="347"/>
      <c r="H538" s="765"/>
      <c r="I538" s="253"/>
    </row>
    <row r="539" spans="2:9" x14ac:dyDescent="0.25">
      <c r="B539" s="347" t="s">
        <v>734</v>
      </c>
      <c r="C539" s="348" t="s">
        <v>2777</v>
      </c>
      <c r="D539" s="347" t="s">
        <v>2778</v>
      </c>
      <c r="E539" s="347">
        <v>5</v>
      </c>
      <c r="F539" s="347" t="s">
        <v>940</v>
      </c>
      <c r="G539" s="347" t="s">
        <v>1287</v>
      </c>
      <c r="H539" s="765"/>
      <c r="I539" s="253"/>
    </row>
    <row r="540" spans="2:9" x14ac:dyDescent="0.25">
      <c r="B540" s="347" t="s">
        <v>734</v>
      </c>
      <c r="C540" s="348" t="s">
        <v>2777</v>
      </c>
      <c r="D540" s="347" t="s">
        <v>2778</v>
      </c>
      <c r="E540" s="347">
        <v>1</v>
      </c>
      <c r="F540" s="347" t="s">
        <v>714</v>
      </c>
      <c r="G540" s="347" t="s">
        <v>3071</v>
      </c>
      <c r="H540" s="765"/>
      <c r="I540" s="253"/>
    </row>
    <row r="541" spans="2:9" x14ac:dyDescent="0.25">
      <c r="B541" s="347" t="s">
        <v>734</v>
      </c>
      <c r="C541" s="348" t="s">
        <v>2777</v>
      </c>
      <c r="D541" s="347" t="s">
        <v>2778</v>
      </c>
      <c r="E541" s="347">
        <v>2</v>
      </c>
      <c r="F541" s="347" t="s">
        <v>715</v>
      </c>
      <c r="G541" s="347" t="s">
        <v>34</v>
      </c>
      <c r="H541" s="765"/>
      <c r="I541" s="253"/>
    </row>
    <row r="542" spans="2:9" x14ac:dyDescent="0.25">
      <c r="B542" s="347" t="s">
        <v>734</v>
      </c>
      <c r="C542" s="348" t="s">
        <v>2777</v>
      </c>
      <c r="D542" s="347" t="s">
        <v>2778</v>
      </c>
      <c r="E542" s="347">
        <v>3</v>
      </c>
      <c r="F542" s="347" t="s">
        <v>720</v>
      </c>
      <c r="G542" s="347" t="s">
        <v>3072</v>
      </c>
      <c r="H542" s="765"/>
      <c r="I542" s="253"/>
    </row>
    <row r="543" spans="2:9" x14ac:dyDescent="0.25">
      <c r="B543" s="347" t="s">
        <v>734</v>
      </c>
      <c r="C543" s="348" t="s">
        <v>2777</v>
      </c>
      <c r="D543" s="347" t="s">
        <v>2778</v>
      </c>
      <c r="E543" s="347">
        <v>4</v>
      </c>
      <c r="F543" s="347" t="s">
        <v>216</v>
      </c>
      <c r="G543" s="347" t="s">
        <v>774</v>
      </c>
      <c r="H543" s="765"/>
      <c r="I543" s="253"/>
    </row>
    <row r="544" spans="2:9" x14ac:dyDescent="0.25">
      <c r="B544" s="347" t="s">
        <v>734</v>
      </c>
      <c r="C544" s="348" t="s">
        <v>2777</v>
      </c>
      <c r="D544" s="347" t="s">
        <v>2778</v>
      </c>
      <c r="E544" s="347">
        <v>5</v>
      </c>
      <c r="F544" s="347" t="s">
        <v>940</v>
      </c>
      <c r="G544" s="347" t="s">
        <v>1287</v>
      </c>
      <c r="H544" s="765"/>
      <c r="I544" s="253"/>
    </row>
    <row r="545" spans="2:9" x14ac:dyDescent="0.25">
      <c r="B545" s="347" t="s">
        <v>734</v>
      </c>
      <c r="C545" s="348" t="s">
        <v>2777</v>
      </c>
      <c r="D545" s="347" t="s">
        <v>2778</v>
      </c>
      <c r="E545" s="347">
        <v>1</v>
      </c>
      <c r="F545" s="347" t="s">
        <v>714</v>
      </c>
      <c r="G545" s="347" t="s">
        <v>3073</v>
      </c>
      <c r="H545" s="765"/>
      <c r="I545" s="253"/>
    </row>
    <row r="546" spans="2:9" x14ac:dyDescent="0.25">
      <c r="B546" s="347" t="s">
        <v>734</v>
      </c>
      <c r="C546" s="348" t="s">
        <v>2777</v>
      </c>
      <c r="D546" s="347" t="s">
        <v>2778</v>
      </c>
      <c r="E546" s="347">
        <v>2</v>
      </c>
      <c r="F546" s="347" t="s">
        <v>715</v>
      </c>
      <c r="G546" s="347" t="s">
        <v>34</v>
      </c>
      <c r="H546" s="765"/>
      <c r="I546" s="253"/>
    </row>
    <row r="547" spans="2:9" x14ac:dyDescent="0.25">
      <c r="B547" s="347" t="s">
        <v>734</v>
      </c>
      <c r="C547" s="348" t="s">
        <v>2777</v>
      </c>
      <c r="D547" s="347" t="s">
        <v>2778</v>
      </c>
      <c r="E547" s="347">
        <v>3</v>
      </c>
      <c r="F547" s="347" t="s">
        <v>720</v>
      </c>
      <c r="G547" s="347" t="s">
        <v>3074</v>
      </c>
      <c r="H547" s="765"/>
      <c r="I547" s="253"/>
    </row>
    <row r="548" spans="2:9" x14ac:dyDescent="0.25">
      <c r="B548" s="347" t="s">
        <v>734</v>
      </c>
      <c r="C548" s="348" t="s">
        <v>2777</v>
      </c>
      <c r="D548" s="347" t="s">
        <v>2778</v>
      </c>
      <c r="E548" s="347">
        <v>4</v>
      </c>
      <c r="F548" s="347" t="s">
        <v>216</v>
      </c>
      <c r="G548" s="347" t="s">
        <v>774</v>
      </c>
      <c r="H548" s="765"/>
      <c r="I548" s="253"/>
    </row>
    <row r="549" spans="2:9" x14ac:dyDescent="0.25">
      <c r="B549" s="347" t="s">
        <v>734</v>
      </c>
      <c r="C549" s="348" t="s">
        <v>2777</v>
      </c>
      <c r="D549" s="347" t="s">
        <v>2778</v>
      </c>
      <c r="E549" s="347">
        <v>5</v>
      </c>
      <c r="F549" s="347" t="s">
        <v>940</v>
      </c>
      <c r="G549" s="347" t="s">
        <v>1287</v>
      </c>
      <c r="H549" s="765"/>
      <c r="I549" s="253"/>
    </row>
    <row r="550" spans="2:9" x14ac:dyDescent="0.25">
      <c r="B550" s="347" t="s">
        <v>734</v>
      </c>
      <c r="C550" s="348" t="s">
        <v>2777</v>
      </c>
      <c r="D550" s="347" t="s">
        <v>2778</v>
      </c>
      <c r="E550" s="347">
        <v>1</v>
      </c>
      <c r="F550" s="347" t="s">
        <v>714</v>
      </c>
      <c r="G550" s="347" t="s">
        <v>3075</v>
      </c>
      <c r="H550" s="765"/>
      <c r="I550" s="253"/>
    </row>
    <row r="551" spans="2:9" x14ac:dyDescent="0.25">
      <c r="B551" s="347" t="s">
        <v>734</v>
      </c>
      <c r="C551" s="348" t="s">
        <v>2777</v>
      </c>
      <c r="D551" s="347" t="s">
        <v>2778</v>
      </c>
      <c r="E551" s="347">
        <v>2</v>
      </c>
      <c r="F551" s="347" t="s">
        <v>715</v>
      </c>
      <c r="G551" s="347" t="s">
        <v>34</v>
      </c>
      <c r="H551" s="765"/>
      <c r="I551" s="253"/>
    </row>
    <row r="552" spans="2:9" x14ac:dyDescent="0.25">
      <c r="B552" s="347" t="s">
        <v>734</v>
      </c>
      <c r="C552" s="348" t="s">
        <v>2777</v>
      </c>
      <c r="D552" s="347" t="s">
        <v>2778</v>
      </c>
      <c r="E552" s="347">
        <v>3</v>
      </c>
      <c r="F552" s="347" t="s">
        <v>720</v>
      </c>
      <c r="G552" s="347" t="s">
        <v>3076</v>
      </c>
      <c r="H552" s="765"/>
      <c r="I552" s="253"/>
    </row>
    <row r="553" spans="2:9" x14ac:dyDescent="0.25">
      <c r="B553" s="347" t="s">
        <v>734</v>
      </c>
      <c r="C553" s="348" t="s">
        <v>2777</v>
      </c>
      <c r="D553" s="347" t="s">
        <v>2778</v>
      </c>
      <c r="E553" s="347">
        <v>4</v>
      </c>
      <c r="F553" s="347" t="s">
        <v>216</v>
      </c>
      <c r="G553" s="347"/>
      <c r="H553" s="765"/>
      <c r="I553" s="253"/>
    </row>
    <row r="554" spans="2:9" x14ac:dyDescent="0.25">
      <c r="B554" s="347" t="s">
        <v>734</v>
      </c>
      <c r="C554" s="348" t="s">
        <v>2777</v>
      </c>
      <c r="D554" s="347" t="s">
        <v>2778</v>
      </c>
      <c r="E554" s="347">
        <v>5</v>
      </c>
      <c r="F554" s="347" t="s">
        <v>940</v>
      </c>
      <c r="G554" s="347" t="s">
        <v>1287</v>
      </c>
      <c r="H554" s="765"/>
      <c r="I554" s="253"/>
    </row>
    <row r="555" spans="2:9" x14ac:dyDescent="0.25">
      <c r="B555" s="347" t="s">
        <v>734</v>
      </c>
      <c r="C555" s="348" t="s">
        <v>2777</v>
      </c>
      <c r="D555" s="347" t="s">
        <v>2778</v>
      </c>
      <c r="E555" s="347">
        <v>1</v>
      </c>
      <c r="F555" s="347" t="s">
        <v>714</v>
      </c>
      <c r="G555" s="347" t="s">
        <v>3077</v>
      </c>
      <c r="H555" s="765"/>
      <c r="I555" s="253"/>
    </row>
    <row r="556" spans="2:9" x14ac:dyDescent="0.25">
      <c r="B556" s="347" t="s">
        <v>734</v>
      </c>
      <c r="C556" s="348" t="s">
        <v>2777</v>
      </c>
      <c r="D556" s="347" t="s">
        <v>2778</v>
      </c>
      <c r="E556" s="347">
        <v>2</v>
      </c>
      <c r="F556" s="347" t="s">
        <v>715</v>
      </c>
      <c r="G556" s="347" t="s">
        <v>34</v>
      </c>
      <c r="H556" s="765"/>
      <c r="I556" s="253"/>
    </row>
    <row r="557" spans="2:9" x14ac:dyDescent="0.25">
      <c r="B557" s="347" t="s">
        <v>734</v>
      </c>
      <c r="C557" s="348" t="s">
        <v>2777</v>
      </c>
      <c r="D557" s="347" t="s">
        <v>2778</v>
      </c>
      <c r="E557" s="347">
        <v>3</v>
      </c>
      <c r="F557" s="347" t="s">
        <v>720</v>
      </c>
      <c r="G557" s="347" t="s">
        <v>3078</v>
      </c>
      <c r="H557" s="765"/>
      <c r="I557" s="253"/>
    </row>
    <row r="558" spans="2:9" x14ac:dyDescent="0.25">
      <c r="B558" s="347" t="s">
        <v>734</v>
      </c>
      <c r="C558" s="348" t="s">
        <v>2777</v>
      </c>
      <c r="D558" s="347" t="s">
        <v>2778</v>
      </c>
      <c r="E558" s="347">
        <v>4</v>
      </c>
      <c r="F558" s="347" t="s">
        <v>216</v>
      </c>
      <c r="G558" s="347"/>
      <c r="H558" s="765"/>
      <c r="I558" s="253"/>
    </row>
    <row r="559" spans="2:9" x14ac:dyDescent="0.25">
      <c r="B559" s="347" t="s">
        <v>734</v>
      </c>
      <c r="C559" s="348" t="s">
        <v>2777</v>
      </c>
      <c r="D559" s="347" t="s">
        <v>2778</v>
      </c>
      <c r="E559" s="347">
        <v>5</v>
      </c>
      <c r="F559" s="347" t="s">
        <v>940</v>
      </c>
      <c r="G559" s="347" t="s">
        <v>1287</v>
      </c>
      <c r="H559" s="765"/>
      <c r="I559" s="253"/>
    </row>
    <row r="560" spans="2:9" x14ac:dyDescent="0.25">
      <c r="B560" s="347" t="s">
        <v>734</v>
      </c>
      <c r="C560" s="348" t="s">
        <v>2777</v>
      </c>
      <c r="D560" s="347" t="s">
        <v>2778</v>
      </c>
      <c r="E560" s="347">
        <v>1</v>
      </c>
      <c r="F560" s="347" t="s">
        <v>714</v>
      </c>
      <c r="G560" s="347" t="s">
        <v>3079</v>
      </c>
      <c r="H560" s="765"/>
      <c r="I560" s="253"/>
    </row>
    <row r="561" spans="2:9" x14ac:dyDescent="0.25">
      <c r="B561" s="347" t="s">
        <v>734</v>
      </c>
      <c r="C561" s="348" t="s">
        <v>2777</v>
      </c>
      <c r="D561" s="347" t="s">
        <v>2778</v>
      </c>
      <c r="E561" s="347">
        <v>2</v>
      </c>
      <c r="F561" s="347" t="s">
        <v>715</v>
      </c>
      <c r="G561" s="347" t="s">
        <v>34</v>
      </c>
      <c r="H561" s="765"/>
      <c r="I561" s="253"/>
    </row>
    <row r="562" spans="2:9" x14ac:dyDescent="0.25">
      <c r="B562" s="347" t="s">
        <v>734</v>
      </c>
      <c r="C562" s="348" t="s">
        <v>2777</v>
      </c>
      <c r="D562" s="347" t="s">
        <v>2778</v>
      </c>
      <c r="E562" s="347">
        <v>3</v>
      </c>
      <c r="F562" s="347" t="s">
        <v>720</v>
      </c>
      <c r="G562" s="347" t="s">
        <v>3080</v>
      </c>
      <c r="H562" s="765"/>
      <c r="I562" s="253"/>
    </row>
    <row r="563" spans="2:9" x14ac:dyDescent="0.25">
      <c r="B563" s="347" t="s">
        <v>734</v>
      </c>
      <c r="C563" s="348" t="s">
        <v>2777</v>
      </c>
      <c r="D563" s="347" t="s">
        <v>2778</v>
      </c>
      <c r="E563" s="347">
        <v>4</v>
      </c>
      <c r="F563" s="347" t="s">
        <v>216</v>
      </c>
      <c r="G563" s="347"/>
      <c r="H563" s="765"/>
      <c r="I563" s="253"/>
    </row>
    <row r="564" spans="2:9" x14ac:dyDescent="0.25">
      <c r="B564" s="347" t="s">
        <v>734</v>
      </c>
      <c r="C564" s="348" t="s">
        <v>2777</v>
      </c>
      <c r="D564" s="347" t="s">
        <v>2778</v>
      </c>
      <c r="E564" s="347">
        <v>5</v>
      </c>
      <c r="F564" s="347" t="s">
        <v>940</v>
      </c>
      <c r="G564" s="347" t="s">
        <v>1287</v>
      </c>
      <c r="H564" s="765"/>
      <c r="I564" s="253"/>
    </row>
    <row r="565" spans="2:9" x14ac:dyDescent="0.25">
      <c r="B565" s="347" t="s">
        <v>734</v>
      </c>
      <c r="C565" s="348" t="s">
        <v>2777</v>
      </c>
      <c r="D565" s="347" t="s">
        <v>2778</v>
      </c>
      <c r="E565" s="347">
        <v>1</v>
      </c>
      <c r="F565" s="347" t="s">
        <v>714</v>
      </c>
      <c r="G565" s="347" t="s">
        <v>3081</v>
      </c>
      <c r="H565" s="765"/>
      <c r="I565" s="253"/>
    </row>
    <row r="566" spans="2:9" x14ac:dyDescent="0.25">
      <c r="B566" s="347" t="s">
        <v>734</v>
      </c>
      <c r="C566" s="348" t="s">
        <v>2777</v>
      </c>
      <c r="D566" s="347" t="s">
        <v>2778</v>
      </c>
      <c r="E566" s="347">
        <v>2</v>
      </c>
      <c r="F566" s="347" t="s">
        <v>715</v>
      </c>
      <c r="G566" s="347" t="s">
        <v>34</v>
      </c>
      <c r="H566" s="765"/>
      <c r="I566" s="253"/>
    </row>
    <row r="567" spans="2:9" x14ac:dyDescent="0.25">
      <c r="B567" s="347" t="s">
        <v>734</v>
      </c>
      <c r="C567" s="348" t="s">
        <v>2777</v>
      </c>
      <c r="D567" s="347" t="s">
        <v>2778</v>
      </c>
      <c r="E567" s="347">
        <v>3</v>
      </c>
      <c r="F567" s="347" t="s">
        <v>720</v>
      </c>
      <c r="G567" s="347" t="s">
        <v>3082</v>
      </c>
      <c r="H567" s="765"/>
      <c r="I567" s="253"/>
    </row>
    <row r="568" spans="2:9" x14ac:dyDescent="0.25">
      <c r="B568" s="347" t="s">
        <v>734</v>
      </c>
      <c r="C568" s="348" t="s">
        <v>2777</v>
      </c>
      <c r="D568" s="347" t="s">
        <v>2778</v>
      </c>
      <c r="E568" s="347">
        <v>4</v>
      </c>
      <c r="F568" s="347" t="s">
        <v>216</v>
      </c>
      <c r="G568" s="347"/>
      <c r="H568" s="765"/>
      <c r="I568" s="253"/>
    </row>
    <row r="569" spans="2:9" x14ac:dyDescent="0.25">
      <c r="B569" s="347" t="s">
        <v>734</v>
      </c>
      <c r="C569" s="348" t="s">
        <v>2777</v>
      </c>
      <c r="D569" s="347" t="s">
        <v>2778</v>
      </c>
      <c r="E569" s="347">
        <v>5</v>
      </c>
      <c r="F569" s="347" t="s">
        <v>940</v>
      </c>
      <c r="G569" s="347" t="s">
        <v>1287</v>
      </c>
      <c r="H569" s="765"/>
      <c r="I569" s="253"/>
    </row>
    <row r="570" spans="2:9" x14ac:dyDescent="0.25">
      <c r="B570" s="347" t="s">
        <v>734</v>
      </c>
      <c r="C570" s="348" t="s">
        <v>2777</v>
      </c>
      <c r="D570" s="347" t="s">
        <v>2778</v>
      </c>
      <c r="E570" s="347">
        <v>1</v>
      </c>
      <c r="F570" s="347" t="s">
        <v>714</v>
      </c>
      <c r="G570" s="347" t="s">
        <v>3083</v>
      </c>
      <c r="H570" s="765"/>
      <c r="I570" s="253"/>
    </row>
    <row r="571" spans="2:9" x14ac:dyDescent="0.25">
      <c r="B571" s="347" t="s">
        <v>734</v>
      </c>
      <c r="C571" s="348" t="s">
        <v>2777</v>
      </c>
      <c r="D571" s="347" t="s">
        <v>2778</v>
      </c>
      <c r="E571" s="347">
        <v>2</v>
      </c>
      <c r="F571" s="347" t="s">
        <v>715</v>
      </c>
      <c r="G571" s="347" t="s">
        <v>34</v>
      </c>
      <c r="H571" s="765"/>
      <c r="I571" s="253"/>
    </row>
    <row r="572" spans="2:9" x14ac:dyDescent="0.25">
      <c r="B572" s="347" t="s">
        <v>734</v>
      </c>
      <c r="C572" s="348" t="s">
        <v>2777</v>
      </c>
      <c r="D572" s="347" t="s">
        <v>2778</v>
      </c>
      <c r="E572" s="347">
        <v>3</v>
      </c>
      <c r="F572" s="347" t="s">
        <v>720</v>
      </c>
      <c r="G572" s="347" t="s">
        <v>3084</v>
      </c>
      <c r="H572" s="765"/>
      <c r="I572" s="253"/>
    </row>
    <row r="573" spans="2:9" x14ac:dyDescent="0.25">
      <c r="B573" s="347" t="s">
        <v>734</v>
      </c>
      <c r="C573" s="348" t="s">
        <v>2777</v>
      </c>
      <c r="D573" s="347" t="s">
        <v>2778</v>
      </c>
      <c r="E573" s="347">
        <v>4</v>
      </c>
      <c r="F573" s="347" t="s">
        <v>216</v>
      </c>
      <c r="G573" s="347"/>
      <c r="H573" s="765"/>
      <c r="I573" s="253"/>
    </row>
    <row r="574" spans="2:9" x14ac:dyDescent="0.25">
      <c r="B574" s="347" t="s">
        <v>734</v>
      </c>
      <c r="C574" s="348" t="s">
        <v>2777</v>
      </c>
      <c r="D574" s="347" t="s">
        <v>2778</v>
      </c>
      <c r="E574" s="347">
        <v>5</v>
      </c>
      <c r="F574" s="347" t="s">
        <v>940</v>
      </c>
      <c r="G574" s="347" t="s">
        <v>1287</v>
      </c>
      <c r="H574" s="765"/>
      <c r="I574" s="253"/>
    </row>
    <row r="575" spans="2:9" x14ac:dyDescent="0.25">
      <c r="B575" s="347" t="s">
        <v>734</v>
      </c>
      <c r="C575" s="348" t="s">
        <v>2777</v>
      </c>
      <c r="D575" s="347" t="s">
        <v>2778</v>
      </c>
      <c r="E575" s="347">
        <v>1</v>
      </c>
      <c r="F575" s="347" t="s">
        <v>714</v>
      </c>
      <c r="G575" s="347" t="s">
        <v>3085</v>
      </c>
      <c r="H575" s="765"/>
      <c r="I575" s="253"/>
    </row>
    <row r="576" spans="2:9" x14ac:dyDescent="0.25">
      <c r="B576" s="347" t="s">
        <v>734</v>
      </c>
      <c r="C576" s="348" t="s">
        <v>2777</v>
      </c>
      <c r="D576" s="347" t="s">
        <v>2778</v>
      </c>
      <c r="E576" s="347">
        <v>2</v>
      </c>
      <c r="F576" s="347" t="s">
        <v>715</v>
      </c>
      <c r="G576" s="347" t="s">
        <v>34</v>
      </c>
      <c r="H576" s="765"/>
      <c r="I576" s="253"/>
    </row>
    <row r="577" spans="2:9" x14ac:dyDescent="0.25">
      <c r="B577" s="347" t="s">
        <v>734</v>
      </c>
      <c r="C577" s="348" t="s">
        <v>2777</v>
      </c>
      <c r="D577" s="347" t="s">
        <v>2778</v>
      </c>
      <c r="E577" s="347">
        <v>3</v>
      </c>
      <c r="F577" s="347" t="s">
        <v>720</v>
      </c>
      <c r="G577" s="347" t="s">
        <v>3086</v>
      </c>
      <c r="H577" s="765"/>
      <c r="I577" s="253"/>
    </row>
    <row r="578" spans="2:9" x14ac:dyDescent="0.25">
      <c r="B578" s="347" t="s">
        <v>734</v>
      </c>
      <c r="C578" s="348" t="s">
        <v>2777</v>
      </c>
      <c r="D578" s="347" t="s">
        <v>2778</v>
      </c>
      <c r="E578" s="347">
        <v>4</v>
      </c>
      <c r="F578" s="347" t="s">
        <v>216</v>
      </c>
      <c r="G578" s="347"/>
      <c r="H578" s="765"/>
      <c r="I578" s="253"/>
    </row>
    <row r="579" spans="2:9" x14ac:dyDescent="0.25">
      <c r="B579" s="347" t="s">
        <v>734</v>
      </c>
      <c r="C579" s="348" t="s">
        <v>2777</v>
      </c>
      <c r="D579" s="347" t="s">
        <v>2778</v>
      </c>
      <c r="E579" s="347">
        <v>5</v>
      </c>
      <c r="F579" s="347" t="s">
        <v>940</v>
      </c>
      <c r="G579" s="347" t="s">
        <v>1287</v>
      </c>
      <c r="H579" s="765"/>
      <c r="I579" s="253"/>
    </row>
    <row r="580" spans="2:9" x14ac:dyDescent="0.25">
      <c r="B580" s="347" t="s">
        <v>734</v>
      </c>
      <c r="C580" s="348" t="s">
        <v>2777</v>
      </c>
      <c r="D580" s="347" t="s">
        <v>2778</v>
      </c>
      <c r="E580" s="347">
        <v>1</v>
      </c>
      <c r="F580" s="347" t="s">
        <v>714</v>
      </c>
      <c r="G580" s="347" t="s">
        <v>3087</v>
      </c>
      <c r="H580" s="765"/>
      <c r="I580" s="253"/>
    </row>
    <row r="581" spans="2:9" x14ac:dyDescent="0.25">
      <c r="B581" s="347" t="s">
        <v>734</v>
      </c>
      <c r="C581" s="348" t="s">
        <v>2777</v>
      </c>
      <c r="D581" s="347" t="s">
        <v>2778</v>
      </c>
      <c r="E581" s="347">
        <v>2</v>
      </c>
      <c r="F581" s="347" t="s">
        <v>715</v>
      </c>
      <c r="G581" s="347" t="s">
        <v>34</v>
      </c>
      <c r="H581" s="765"/>
      <c r="I581" s="253"/>
    </row>
    <row r="582" spans="2:9" x14ac:dyDescent="0.25">
      <c r="B582" s="347" t="s">
        <v>734</v>
      </c>
      <c r="C582" s="348" t="s">
        <v>2777</v>
      </c>
      <c r="D582" s="347" t="s">
        <v>2778</v>
      </c>
      <c r="E582" s="347">
        <v>3</v>
      </c>
      <c r="F582" s="347" t="s">
        <v>720</v>
      </c>
      <c r="G582" s="347" t="s">
        <v>3088</v>
      </c>
      <c r="H582" s="765"/>
      <c r="I582" s="253"/>
    </row>
    <row r="583" spans="2:9" x14ac:dyDescent="0.25">
      <c r="B583" s="347" t="s">
        <v>734</v>
      </c>
      <c r="C583" s="348" t="s">
        <v>2777</v>
      </c>
      <c r="D583" s="347" t="s">
        <v>2778</v>
      </c>
      <c r="E583" s="347">
        <v>4</v>
      </c>
      <c r="F583" s="347" t="s">
        <v>216</v>
      </c>
      <c r="G583" s="347"/>
      <c r="H583" s="765"/>
      <c r="I583" s="253"/>
    </row>
    <row r="584" spans="2:9" x14ac:dyDescent="0.25">
      <c r="B584" s="347" t="s">
        <v>734</v>
      </c>
      <c r="C584" s="348" t="s">
        <v>2777</v>
      </c>
      <c r="D584" s="347" t="s">
        <v>2778</v>
      </c>
      <c r="E584" s="347">
        <v>5</v>
      </c>
      <c r="F584" s="347" t="s">
        <v>940</v>
      </c>
      <c r="G584" s="347" t="s">
        <v>1287</v>
      </c>
      <c r="H584" s="765"/>
      <c r="I584" s="253"/>
    </row>
    <row r="585" spans="2:9" x14ac:dyDescent="0.25">
      <c r="B585" s="347" t="s">
        <v>734</v>
      </c>
      <c r="C585" s="348" t="s">
        <v>2777</v>
      </c>
      <c r="D585" s="347" t="s">
        <v>2778</v>
      </c>
      <c r="E585" s="347">
        <v>1</v>
      </c>
      <c r="F585" s="347" t="s">
        <v>714</v>
      </c>
      <c r="G585" s="347" t="s">
        <v>3089</v>
      </c>
      <c r="H585" s="765"/>
      <c r="I585" s="253"/>
    </row>
    <row r="586" spans="2:9" x14ac:dyDescent="0.25">
      <c r="B586" s="347" t="s">
        <v>734</v>
      </c>
      <c r="C586" s="348" t="s">
        <v>2777</v>
      </c>
      <c r="D586" s="347" t="s">
        <v>2778</v>
      </c>
      <c r="E586" s="347">
        <v>2</v>
      </c>
      <c r="F586" s="347" t="s">
        <v>715</v>
      </c>
      <c r="G586" s="347" t="s">
        <v>34</v>
      </c>
      <c r="H586" s="765"/>
      <c r="I586" s="253"/>
    </row>
    <row r="587" spans="2:9" x14ac:dyDescent="0.25">
      <c r="B587" s="347" t="s">
        <v>734</v>
      </c>
      <c r="C587" s="348" t="s">
        <v>2777</v>
      </c>
      <c r="D587" s="347" t="s">
        <v>2778</v>
      </c>
      <c r="E587" s="347">
        <v>3</v>
      </c>
      <c r="F587" s="347" t="s">
        <v>720</v>
      </c>
      <c r="G587" s="347" t="s">
        <v>3090</v>
      </c>
      <c r="H587" s="765"/>
      <c r="I587" s="253"/>
    </row>
    <row r="588" spans="2:9" x14ac:dyDescent="0.25">
      <c r="B588" s="347" t="s">
        <v>734</v>
      </c>
      <c r="C588" s="348" t="s">
        <v>2777</v>
      </c>
      <c r="D588" s="347" t="s">
        <v>2778</v>
      </c>
      <c r="E588" s="347">
        <v>4</v>
      </c>
      <c r="F588" s="347" t="s">
        <v>216</v>
      </c>
      <c r="G588" s="347"/>
      <c r="H588" s="765"/>
      <c r="I588" s="253"/>
    </row>
    <row r="589" spans="2:9" x14ac:dyDescent="0.25">
      <c r="B589" s="347" t="s">
        <v>734</v>
      </c>
      <c r="C589" s="348" t="s">
        <v>2777</v>
      </c>
      <c r="D589" s="347" t="s">
        <v>2778</v>
      </c>
      <c r="E589" s="347">
        <v>5</v>
      </c>
      <c r="F589" s="347" t="s">
        <v>940</v>
      </c>
      <c r="G589" s="347" t="s">
        <v>1287</v>
      </c>
      <c r="H589" s="765"/>
      <c r="I589" s="253"/>
    </row>
    <row r="590" spans="2:9" x14ac:dyDescent="0.25">
      <c r="B590" s="347" t="s">
        <v>734</v>
      </c>
      <c r="C590" s="348" t="s">
        <v>2777</v>
      </c>
      <c r="D590" s="347" t="s">
        <v>2778</v>
      </c>
      <c r="E590" s="347">
        <v>1</v>
      </c>
      <c r="F590" s="347" t="s">
        <v>714</v>
      </c>
      <c r="G590" s="347" t="s">
        <v>3091</v>
      </c>
      <c r="H590" s="765"/>
      <c r="I590" s="253"/>
    </row>
    <row r="591" spans="2:9" x14ac:dyDescent="0.25">
      <c r="B591" s="347" t="s">
        <v>734</v>
      </c>
      <c r="C591" s="348" t="s">
        <v>2777</v>
      </c>
      <c r="D591" s="347" t="s">
        <v>2778</v>
      </c>
      <c r="E591" s="347">
        <v>2</v>
      </c>
      <c r="F591" s="347" t="s">
        <v>715</v>
      </c>
      <c r="G591" s="347" t="s">
        <v>34</v>
      </c>
      <c r="H591" s="765"/>
      <c r="I591" s="253"/>
    </row>
    <row r="592" spans="2:9" x14ac:dyDescent="0.25">
      <c r="B592" s="347" t="s">
        <v>734</v>
      </c>
      <c r="C592" s="348" t="s">
        <v>2777</v>
      </c>
      <c r="D592" s="347" t="s">
        <v>2778</v>
      </c>
      <c r="E592" s="347">
        <v>3</v>
      </c>
      <c r="F592" s="347" t="s">
        <v>720</v>
      </c>
      <c r="G592" s="347" t="s">
        <v>3092</v>
      </c>
      <c r="H592" s="765"/>
      <c r="I592" s="253"/>
    </row>
    <row r="593" spans="2:9" x14ac:dyDescent="0.25">
      <c r="B593" s="347" t="s">
        <v>734</v>
      </c>
      <c r="C593" s="348" t="s">
        <v>2777</v>
      </c>
      <c r="D593" s="347" t="s">
        <v>2778</v>
      </c>
      <c r="E593" s="347">
        <v>4</v>
      </c>
      <c r="F593" s="347" t="s">
        <v>216</v>
      </c>
      <c r="G593" s="347"/>
      <c r="H593" s="765"/>
      <c r="I593" s="253"/>
    </row>
    <row r="594" spans="2:9" x14ac:dyDescent="0.25">
      <c r="B594" s="347" t="s">
        <v>734</v>
      </c>
      <c r="C594" s="348" t="s">
        <v>2777</v>
      </c>
      <c r="D594" s="347" t="s">
        <v>2778</v>
      </c>
      <c r="E594" s="347">
        <v>5</v>
      </c>
      <c r="F594" s="347" t="s">
        <v>940</v>
      </c>
      <c r="G594" s="347" t="s">
        <v>1287</v>
      </c>
      <c r="H594" s="765"/>
      <c r="I594" s="253"/>
    </row>
    <row r="595" spans="2:9" x14ac:dyDescent="0.25">
      <c r="B595" s="347" t="s">
        <v>734</v>
      </c>
      <c r="C595" s="348" t="s">
        <v>2777</v>
      </c>
      <c r="D595" s="347" t="s">
        <v>2778</v>
      </c>
      <c r="E595" s="347">
        <v>1</v>
      </c>
      <c r="F595" s="347" t="s">
        <v>714</v>
      </c>
      <c r="G595" s="347" t="s">
        <v>3093</v>
      </c>
      <c r="H595" s="765"/>
      <c r="I595" s="253"/>
    </row>
    <row r="596" spans="2:9" x14ac:dyDescent="0.25">
      <c r="B596" s="347" t="s">
        <v>734</v>
      </c>
      <c r="C596" s="348" t="s">
        <v>2777</v>
      </c>
      <c r="D596" s="347" t="s">
        <v>2778</v>
      </c>
      <c r="E596" s="347">
        <v>2</v>
      </c>
      <c r="F596" s="347" t="s">
        <v>715</v>
      </c>
      <c r="G596" s="347" t="s">
        <v>34</v>
      </c>
      <c r="H596" s="765"/>
      <c r="I596" s="253"/>
    </row>
    <row r="597" spans="2:9" x14ac:dyDescent="0.25">
      <c r="B597" s="347" t="s">
        <v>734</v>
      </c>
      <c r="C597" s="348" t="s">
        <v>2777</v>
      </c>
      <c r="D597" s="347" t="s">
        <v>2778</v>
      </c>
      <c r="E597" s="347">
        <v>3</v>
      </c>
      <c r="F597" s="347" t="s">
        <v>720</v>
      </c>
      <c r="G597" s="347" t="s">
        <v>3092</v>
      </c>
      <c r="H597" s="765"/>
      <c r="I597" s="253"/>
    </row>
    <row r="598" spans="2:9" x14ac:dyDescent="0.25">
      <c r="B598" s="347" t="s">
        <v>734</v>
      </c>
      <c r="C598" s="348" t="s">
        <v>2777</v>
      </c>
      <c r="D598" s="347" t="s">
        <v>2778</v>
      </c>
      <c r="E598" s="347">
        <v>4</v>
      </c>
      <c r="F598" s="347" t="s">
        <v>216</v>
      </c>
      <c r="G598" s="347"/>
      <c r="H598" s="765"/>
      <c r="I598" s="253"/>
    </row>
    <row r="599" spans="2:9" x14ac:dyDescent="0.25">
      <c r="B599" s="347" t="s">
        <v>734</v>
      </c>
      <c r="C599" s="348" t="s">
        <v>2777</v>
      </c>
      <c r="D599" s="347" t="s">
        <v>2778</v>
      </c>
      <c r="E599" s="347">
        <v>5</v>
      </c>
      <c r="F599" s="347" t="s">
        <v>940</v>
      </c>
      <c r="G599" s="347" t="s">
        <v>1287</v>
      </c>
      <c r="H599" s="765"/>
      <c r="I599" s="253"/>
    </row>
    <row r="600" spans="2:9" x14ac:dyDescent="0.25">
      <c r="B600" s="347" t="s">
        <v>734</v>
      </c>
      <c r="C600" s="348" t="s">
        <v>2777</v>
      </c>
      <c r="D600" s="347" t="s">
        <v>2778</v>
      </c>
      <c r="E600" s="347">
        <v>1</v>
      </c>
      <c r="F600" s="347" t="s">
        <v>714</v>
      </c>
      <c r="G600" s="347" t="s">
        <v>3094</v>
      </c>
      <c r="H600" s="765"/>
      <c r="I600" s="253"/>
    </row>
    <row r="601" spans="2:9" x14ac:dyDescent="0.25">
      <c r="B601" s="347" t="s">
        <v>734</v>
      </c>
      <c r="C601" s="348" t="s">
        <v>2777</v>
      </c>
      <c r="D601" s="347" t="s">
        <v>2778</v>
      </c>
      <c r="E601" s="347">
        <v>2</v>
      </c>
      <c r="F601" s="347" t="s">
        <v>715</v>
      </c>
      <c r="G601" s="347" t="s">
        <v>34</v>
      </c>
      <c r="H601" s="765"/>
      <c r="I601" s="253"/>
    </row>
    <row r="602" spans="2:9" x14ac:dyDescent="0.25">
      <c r="B602" s="347" t="s">
        <v>734</v>
      </c>
      <c r="C602" s="348" t="s">
        <v>2777</v>
      </c>
      <c r="D602" s="347" t="s">
        <v>2778</v>
      </c>
      <c r="E602" s="347">
        <v>3</v>
      </c>
      <c r="F602" s="347" t="s">
        <v>720</v>
      </c>
      <c r="G602" s="347" t="s">
        <v>3095</v>
      </c>
      <c r="H602" s="765"/>
      <c r="I602" s="253"/>
    </row>
    <row r="603" spans="2:9" x14ac:dyDescent="0.25">
      <c r="B603" s="347" t="s">
        <v>734</v>
      </c>
      <c r="C603" s="348" t="s">
        <v>2777</v>
      </c>
      <c r="D603" s="347" t="s">
        <v>2778</v>
      </c>
      <c r="E603" s="347">
        <v>4</v>
      </c>
      <c r="F603" s="347" t="s">
        <v>216</v>
      </c>
      <c r="G603" s="347"/>
      <c r="H603" s="765"/>
      <c r="I603" s="253"/>
    </row>
    <row r="604" spans="2:9" x14ac:dyDescent="0.25">
      <c r="B604" s="347" t="s">
        <v>734</v>
      </c>
      <c r="C604" s="348" t="s">
        <v>2777</v>
      </c>
      <c r="D604" s="347" t="s">
        <v>2778</v>
      </c>
      <c r="E604" s="347">
        <v>5</v>
      </c>
      <c r="F604" s="347" t="s">
        <v>940</v>
      </c>
      <c r="G604" s="347" t="s">
        <v>1287</v>
      </c>
      <c r="H604" s="765"/>
      <c r="I604" s="253"/>
    </row>
    <row r="605" spans="2:9" x14ac:dyDescent="0.25">
      <c r="B605" s="347" t="s">
        <v>734</v>
      </c>
      <c r="C605" s="348" t="s">
        <v>2777</v>
      </c>
      <c r="D605" s="347" t="s">
        <v>2778</v>
      </c>
      <c r="E605" s="347">
        <v>1</v>
      </c>
      <c r="F605" s="347" t="s">
        <v>714</v>
      </c>
      <c r="G605" s="347" t="s">
        <v>3096</v>
      </c>
      <c r="H605" s="765"/>
      <c r="I605" s="253"/>
    </row>
    <row r="606" spans="2:9" x14ac:dyDescent="0.25">
      <c r="B606" s="347" t="s">
        <v>734</v>
      </c>
      <c r="C606" s="348" t="s">
        <v>2777</v>
      </c>
      <c r="D606" s="347" t="s">
        <v>2778</v>
      </c>
      <c r="E606" s="347">
        <v>2</v>
      </c>
      <c r="F606" s="347" t="s">
        <v>715</v>
      </c>
      <c r="G606" s="347" t="s">
        <v>34</v>
      </c>
      <c r="H606" s="765"/>
      <c r="I606" s="253"/>
    </row>
    <row r="607" spans="2:9" x14ac:dyDescent="0.25">
      <c r="B607" s="347" t="s">
        <v>734</v>
      </c>
      <c r="C607" s="348" t="s">
        <v>2777</v>
      </c>
      <c r="D607" s="347" t="s">
        <v>2778</v>
      </c>
      <c r="E607" s="347">
        <v>3</v>
      </c>
      <c r="F607" s="347" t="s">
        <v>720</v>
      </c>
      <c r="G607" s="347" t="s">
        <v>3097</v>
      </c>
      <c r="H607" s="765"/>
      <c r="I607" s="253"/>
    </row>
    <row r="608" spans="2:9" x14ac:dyDescent="0.25">
      <c r="B608" s="347" t="s">
        <v>734</v>
      </c>
      <c r="C608" s="348" t="s">
        <v>2777</v>
      </c>
      <c r="D608" s="347" t="s">
        <v>2778</v>
      </c>
      <c r="E608" s="347">
        <v>4</v>
      </c>
      <c r="F608" s="347" t="s">
        <v>216</v>
      </c>
      <c r="G608" s="347"/>
      <c r="H608" s="765"/>
      <c r="I608" s="253"/>
    </row>
    <row r="609" spans="2:9" x14ac:dyDescent="0.25">
      <c r="B609" s="347" t="s">
        <v>734</v>
      </c>
      <c r="C609" s="348" t="s">
        <v>2777</v>
      </c>
      <c r="D609" s="347" t="s">
        <v>2778</v>
      </c>
      <c r="E609" s="347">
        <v>5</v>
      </c>
      <c r="F609" s="347" t="s">
        <v>940</v>
      </c>
      <c r="G609" s="347" t="s">
        <v>1287</v>
      </c>
      <c r="H609" s="765"/>
      <c r="I609" s="253"/>
    </row>
    <row r="610" spans="2:9" x14ac:dyDescent="0.25">
      <c r="B610" s="347" t="s">
        <v>734</v>
      </c>
      <c r="C610" s="348" t="s">
        <v>2777</v>
      </c>
      <c r="D610" s="347" t="s">
        <v>2778</v>
      </c>
      <c r="E610" s="347">
        <v>1</v>
      </c>
      <c r="F610" s="347" t="s">
        <v>714</v>
      </c>
      <c r="G610" s="347" t="s">
        <v>3098</v>
      </c>
      <c r="H610" s="765"/>
      <c r="I610" s="253"/>
    </row>
    <row r="611" spans="2:9" x14ac:dyDescent="0.25">
      <c r="B611" s="347" t="s">
        <v>734</v>
      </c>
      <c r="C611" s="348" t="s">
        <v>2777</v>
      </c>
      <c r="D611" s="347" t="s">
        <v>2778</v>
      </c>
      <c r="E611" s="347">
        <v>2</v>
      </c>
      <c r="F611" s="347" t="s">
        <v>715</v>
      </c>
      <c r="G611" s="347" t="s">
        <v>34</v>
      </c>
      <c r="H611" s="765"/>
      <c r="I611" s="253"/>
    </row>
    <row r="612" spans="2:9" x14ac:dyDescent="0.25">
      <c r="B612" s="347" t="s">
        <v>734</v>
      </c>
      <c r="C612" s="348" t="s">
        <v>2777</v>
      </c>
      <c r="D612" s="347" t="s">
        <v>2778</v>
      </c>
      <c r="E612" s="347">
        <v>3</v>
      </c>
      <c r="F612" s="347" t="s">
        <v>720</v>
      </c>
      <c r="G612" s="347" t="s">
        <v>3099</v>
      </c>
      <c r="H612" s="765"/>
      <c r="I612" s="253"/>
    </row>
    <row r="613" spans="2:9" x14ac:dyDescent="0.25">
      <c r="B613" s="347" t="s">
        <v>734</v>
      </c>
      <c r="C613" s="348" t="s">
        <v>2777</v>
      </c>
      <c r="D613" s="347" t="s">
        <v>2778</v>
      </c>
      <c r="E613" s="347">
        <v>4</v>
      </c>
      <c r="F613" s="347" t="s">
        <v>216</v>
      </c>
      <c r="G613" s="347"/>
      <c r="H613" s="765"/>
      <c r="I613" s="253"/>
    </row>
    <row r="614" spans="2:9" x14ac:dyDescent="0.25">
      <c r="B614" s="347" t="s">
        <v>734</v>
      </c>
      <c r="C614" s="348" t="s">
        <v>2777</v>
      </c>
      <c r="D614" s="347" t="s">
        <v>2778</v>
      </c>
      <c r="E614" s="347">
        <v>5</v>
      </c>
      <c r="F614" s="347" t="s">
        <v>940</v>
      </c>
      <c r="G614" s="347" t="s">
        <v>1287</v>
      </c>
      <c r="H614" s="765"/>
      <c r="I614" s="253"/>
    </row>
    <row r="615" spans="2:9" x14ac:dyDescent="0.25">
      <c r="B615" s="347" t="s">
        <v>734</v>
      </c>
      <c r="C615" s="348" t="s">
        <v>2777</v>
      </c>
      <c r="D615" s="347" t="s">
        <v>2778</v>
      </c>
      <c r="E615" s="347">
        <v>1</v>
      </c>
      <c r="F615" s="347" t="s">
        <v>714</v>
      </c>
      <c r="G615" s="347" t="s">
        <v>3100</v>
      </c>
      <c r="H615" s="765"/>
      <c r="I615" s="253"/>
    </row>
    <row r="616" spans="2:9" x14ac:dyDescent="0.25">
      <c r="B616" s="347" t="s">
        <v>734</v>
      </c>
      <c r="C616" s="348" t="s">
        <v>2777</v>
      </c>
      <c r="D616" s="347" t="s">
        <v>2778</v>
      </c>
      <c r="E616" s="347">
        <v>2</v>
      </c>
      <c r="F616" s="347" t="s">
        <v>715</v>
      </c>
      <c r="G616" s="347" t="s">
        <v>34</v>
      </c>
      <c r="H616" s="765"/>
      <c r="I616" s="253"/>
    </row>
    <row r="617" spans="2:9" x14ac:dyDescent="0.25">
      <c r="B617" s="347" t="s">
        <v>734</v>
      </c>
      <c r="C617" s="348" t="s">
        <v>2777</v>
      </c>
      <c r="D617" s="347" t="s">
        <v>2778</v>
      </c>
      <c r="E617" s="347">
        <v>3</v>
      </c>
      <c r="F617" s="347" t="s">
        <v>720</v>
      </c>
      <c r="G617" s="347" t="s">
        <v>3101</v>
      </c>
      <c r="H617" s="765"/>
      <c r="I617" s="253"/>
    </row>
    <row r="618" spans="2:9" x14ac:dyDescent="0.25">
      <c r="B618" s="347" t="s">
        <v>734</v>
      </c>
      <c r="C618" s="348" t="s">
        <v>2777</v>
      </c>
      <c r="D618" s="347" t="s">
        <v>2778</v>
      </c>
      <c r="E618" s="347">
        <v>4</v>
      </c>
      <c r="F618" s="347" t="s">
        <v>216</v>
      </c>
      <c r="G618" s="347"/>
      <c r="H618" s="765"/>
      <c r="I618" s="253"/>
    </row>
    <row r="619" spans="2:9" x14ac:dyDescent="0.25">
      <c r="B619" s="347" t="s">
        <v>734</v>
      </c>
      <c r="C619" s="348" t="s">
        <v>2777</v>
      </c>
      <c r="D619" s="347" t="s">
        <v>2778</v>
      </c>
      <c r="E619" s="347">
        <v>5</v>
      </c>
      <c r="F619" s="347" t="s">
        <v>940</v>
      </c>
      <c r="G619" s="347" t="s">
        <v>1287</v>
      </c>
      <c r="H619" s="765"/>
      <c r="I619" s="253"/>
    </row>
    <row r="620" spans="2:9" x14ac:dyDescent="0.25">
      <c r="B620" s="347" t="s">
        <v>734</v>
      </c>
      <c r="C620" s="348" t="s">
        <v>2777</v>
      </c>
      <c r="D620" s="347" t="s">
        <v>2778</v>
      </c>
      <c r="E620" s="347">
        <v>1</v>
      </c>
      <c r="F620" s="347" t="s">
        <v>714</v>
      </c>
      <c r="G620" s="347" t="s">
        <v>3102</v>
      </c>
      <c r="H620" s="765"/>
      <c r="I620" s="253"/>
    </row>
    <row r="621" spans="2:9" x14ac:dyDescent="0.25">
      <c r="B621" s="347" t="s">
        <v>734</v>
      </c>
      <c r="C621" s="348" t="s">
        <v>2777</v>
      </c>
      <c r="D621" s="347" t="s">
        <v>2778</v>
      </c>
      <c r="E621" s="347">
        <v>2</v>
      </c>
      <c r="F621" s="347" t="s">
        <v>715</v>
      </c>
      <c r="G621" s="347" t="s">
        <v>34</v>
      </c>
      <c r="H621" s="765"/>
      <c r="I621" s="253"/>
    </row>
    <row r="622" spans="2:9" x14ac:dyDescent="0.25">
      <c r="B622" s="347" t="s">
        <v>734</v>
      </c>
      <c r="C622" s="348" t="s">
        <v>2777</v>
      </c>
      <c r="D622" s="347" t="s">
        <v>2778</v>
      </c>
      <c r="E622" s="347">
        <v>3</v>
      </c>
      <c r="F622" s="347" t="s">
        <v>720</v>
      </c>
      <c r="G622" s="347" t="s">
        <v>3103</v>
      </c>
      <c r="H622" s="765"/>
      <c r="I622" s="253"/>
    </row>
    <row r="623" spans="2:9" x14ac:dyDescent="0.25">
      <c r="B623" s="347" t="s">
        <v>734</v>
      </c>
      <c r="C623" s="348" t="s">
        <v>2777</v>
      </c>
      <c r="D623" s="347" t="s">
        <v>2778</v>
      </c>
      <c r="E623" s="347">
        <v>4</v>
      </c>
      <c r="F623" s="347" t="s">
        <v>216</v>
      </c>
      <c r="G623" s="347"/>
      <c r="H623" s="765"/>
      <c r="I623" s="253"/>
    </row>
    <row r="624" spans="2:9" x14ac:dyDescent="0.25">
      <c r="B624" s="347" t="s">
        <v>734</v>
      </c>
      <c r="C624" s="348" t="s">
        <v>2777</v>
      </c>
      <c r="D624" s="347" t="s">
        <v>2778</v>
      </c>
      <c r="E624" s="347">
        <v>5</v>
      </c>
      <c r="F624" s="347" t="s">
        <v>940</v>
      </c>
      <c r="G624" s="347" t="s">
        <v>1287</v>
      </c>
      <c r="H624" s="765"/>
      <c r="I624" s="253"/>
    </row>
    <row r="625" spans="2:9" x14ac:dyDescent="0.25">
      <c r="B625" s="347" t="s">
        <v>734</v>
      </c>
      <c r="C625" s="348" t="s">
        <v>2777</v>
      </c>
      <c r="D625" s="347" t="s">
        <v>2778</v>
      </c>
      <c r="E625" s="347">
        <v>1</v>
      </c>
      <c r="F625" s="347" t="s">
        <v>714</v>
      </c>
      <c r="G625" s="347" t="s">
        <v>3104</v>
      </c>
      <c r="H625" s="765"/>
      <c r="I625" s="253"/>
    </row>
    <row r="626" spans="2:9" x14ac:dyDescent="0.25">
      <c r="B626" s="347" t="s">
        <v>734</v>
      </c>
      <c r="C626" s="348" t="s">
        <v>2777</v>
      </c>
      <c r="D626" s="347" t="s">
        <v>2778</v>
      </c>
      <c r="E626" s="347">
        <v>2</v>
      </c>
      <c r="F626" s="347" t="s">
        <v>715</v>
      </c>
      <c r="G626" s="347" t="s">
        <v>34</v>
      </c>
      <c r="H626" s="765"/>
      <c r="I626" s="253"/>
    </row>
    <row r="627" spans="2:9" x14ac:dyDescent="0.25">
      <c r="B627" s="347" t="s">
        <v>734</v>
      </c>
      <c r="C627" s="348" t="s">
        <v>2777</v>
      </c>
      <c r="D627" s="347" t="s">
        <v>2778</v>
      </c>
      <c r="E627" s="347">
        <v>3</v>
      </c>
      <c r="F627" s="347" t="s">
        <v>720</v>
      </c>
      <c r="G627" s="347" t="s">
        <v>3105</v>
      </c>
      <c r="H627" s="765"/>
      <c r="I627" s="253"/>
    </row>
    <row r="628" spans="2:9" x14ac:dyDescent="0.25">
      <c r="B628" s="347" t="s">
        <v>734</v>
      </c>
      <c r="C628" s="348" t="s">
        <v>2777</v>
      </c>
      <c r="D628" s="347" t="s">
        <v>2778</v>
      </c>
      <c r="E628" s="347">
        <v>4</v>
      </c>
      <c r="F628" s="347" t="s">
        <v>216</v>
      </c>
      <c r="G628" s="347"/>
      <c r="H628" s="765"/>
      <c r="I628" s="253"/>
    </row>
    <row r="629" spans="2:9" x14ac:dyDescent="0.25">
      <c r="B629" s="347" t="s">
        <v>734</v>
      </c>
      <c r="C629" s="348" t="s">
        <v>2777</v>
      </c>
      <c r="D629" s="347" t="s">
        <v>2778</v>
      </c>
      <c r="E629" s="347">
        <v>5</v>
      </c>
      <c r="F629" s="347" t="s">
        <v>940</v>
      </c>
      <c r="G629" s="347" t="s">
        <v>1287</v>
      </c>
      <c r="H629" s="765"/>
      <c r="I629" s="253"/>
    </row>
    <row r="630" spans="2:9" x14ac:dyDescent="0.25">
      <c r="B630" s="347" t="s">
        <v>734</v>
      </c>
      <c r="C630" s="348" t="s">
        <v>2777</v>
      </c>
      <c r="D630" s="347" t="s">
        <v>2778</v>
      </c>
      <c r="E630" s="347">
        <v>1</v>
      </c>
      <c r="F630" s="347" t="s">
        <v>714</v>
      </c>
      <c r="G630" s="347" t="s">
        <v>3106</v>
      </c>
      <c r="H630" s="765"/>
      <c r="I630" s="253"/>
    </row>
    <row r="631" spans="2:9" x14ac:dyDescent="0.25">
      <c r="B631" s="347" t="s">
        <v>734</v>
      </c>
      <c r="C631" s="348" t="s">
        <v>2777</v>
      </c>
      <c r="D631" s="347" t="s">
        <v>2778</v>
      </c>
      <c r="E631" s="347">
        <v>2</v>
      </c>
      <c r="F631" s="347" t="s">
        <v>715</v>
      </c>
      <c r="G631" s="347" t="s">
        <v>34</v>
      </c>
      <c r="H631" s="765"/>
      <c r="I631" s="253"/>
    </row>
    <row r="632" spans="2:9" x14ac:dyDescent="0.25">
      <c r="B632" s="347" t="s">
        <v>734</v>
      </c>
      <c r="C632" s="348" t="s">
        <v>2777</v>
      </c>
      <c r="D632" s="347" t="s">
        <v>2778</v>
      </c>
      <c r="E632" s="347">
        <v>3</v>
      </c>
      <c r="F632" s="347" t="s">
        <v>720</v>
      </c>
      <c r="G632" s="347" t="s">
        <v>3107</v>
      </c>
      <c r="H632" s="765"/>
      <c r="I632" s="253"/>
    </row>
    <row r="633" spans="2:9" x14ac:dyDescent="0.25">
      <c r="B633" s="347" t="s">
        <v>734</v>
      </c>
      <c r="C633" s="348" t="s">
        <v>2777</v>
      </c>
      <c r="D633" s="347" t="s">
        <v>2778</v>
      </c>
      <c r="E633" s="347">
        <v>4</v>
      </c>
      <c r="F633" s="347" t="s">
        <v>216</v>
      </c>
      <c r="G633" s="347"/>
      <c r="H633" s="765"/>
      <c r="I633" s="253"/>
    </row>
    <row r="634" spans="2:9" x14ac:dyDescent="0.25">
      <c r="B634" s="347" t="s">
        <v>734</v>
      </c>
      <c r="C634" s="348" t="s">
        <v>2777</v>
      </c>
      <c r="D634" s="347" t="s">
        <v>2778</v>
      </c>
      <c r="E634" s="347">
        <v>5</v>
      </c>
      <c r="F634" s="347" t="s">
        <v>940</v>
      </c>
      <c r="G634" s="347" t="s">
        <v>1287</v>
      </c>
      <c r="H634" s="765"/>
      <c r="I634" s="253"/>
    </row>
    <row r="635" spans="2:9" x14ac:dyDescent="0.25">
      <c r="B635" s="347" t="s">
        <v>734</v>
      </c>
      <c r="C635" s="348" t="s">
        <v>2777</v>
      </c>
      <c r="D635" s="347" t="s">
        <v>2778</v>
      </c>
      <c r="E635" s="347">
        <v>1</v>
      </c>
      <c r="F635" s="347" t="s">
        <v>714</v>
      </c>
      <c r="G635" s="347" t="s">
        <v>3108</v>
      </c>
      <c r="H635" s="765"/>
      <c r="I635" s="253"/>
    </row>
    <row r="636" spans="2:9" x14ac:dyDescent="0.25">
      <c r="B636" s="347" t="s">
        <v>734</v>
      </c>
      <c r="C636" s="348" t="s">
        <v>2777</v>
      </c>
      <c r="D636" s="347" t="s">
        <v>2778</v>
      </c>
      <c r="E636" s="347">
        <v>2</v>
      </c>
      <c r="F636" s="347" t="s">
        <v>715</v>
      </c>
      <c r="G636" s="347" t="s">
        <v>34</v>
      </c>
      <c r="H636" s="765"/>
      <c r="I636" s="253"/>
    </row>
    <row r="637" spans="2:9" x14ac:dyDescent="0.25">
      <c r="B637" s="347" t="s">
        <v>734</v>
      </c>
      <c r="C637" s="348" t="s">
        <v>2777</v>
      </c>
      <c r="D637" s="347" t="s">
        <v>2778</v>
      </c>
      <c r="E637" s="347">
        <v>3</v>
      </c>
      <c r="F637" s="347" t="s">
        <v>720</v>
      </c>
      <c r="G637" s="347" t="s">
        <v>3109</v>
      </c>
      <c r="H637" s="765"/>
      <c r="I637" s="253"/>
    </row>
    <row r="638" spans="2:9" x14ac:dyDescent="0.25">
      <c r="B638" s="347" t="s">
        <v>734</v>
      </c>
      <c r="C638" s="348" t="s">
        <v>2777</v>
      </c>
      <c r="D638" s="347" t="s">
        <v>2778</v>
      </c>
      <c r="E638" s="347">
        <v>4</v>
      </c>
      <c r="F638" s="347" t="s">
        <v>216</v>
      </c>
      <c r="G638" s="347"/>
      <c r="H638" s="765"/>
      <c r="I638" s="253"/>
    </row>
    <row r="639" spans="2:9" x14ac:dyDescent="0.25">
      <c r="B639" s="347" t="s">
        <v>734</v>
      </c>
      <c r="C639" s="348" t="s">
        <v>2777</v>
      </c>
      <c r="D639" s="347" t="s">
        <v>2778</v>
      </c>
      <c r="E639" s="347">
        <v>5</v>
      </c>
      <c r="F639" s="347" t="s">
        <v>940</v>
      </c>
      <c r="G639" s="347" t="s">
        <v>1287</v>
      </c>
      <c r="H639" s="765"/>
      <c r="I639" s="253"/>
    </row>
    <row r="640" spans="2:9" x14ac:dyDescent="0.25">
      <c r="B640" s="347" t="s">
        <v>734</v>
      </c>
      <c r="C640" s="348" t="s">
        <v>2777</v>
      </c>
      <c r="D640" s="347" t="s">
        <v>2778</v>
      </c>
      <c r="E640" s="347">
        <v>1</v>
      </c>
      <c r="F640" s="347" t="s">
        <v>714</v>
      </c>
      <c r="G640" s="347" t="s">
        <v>3110</v>
      </c>
      <c r="H640" s="765"/>
      <c r="I640" s="253"/>
    </row>
    <row r="641" spans="2:9" x14ac:dyDescent="0.25">
      <c r="B641" s="347" t="s">
        <v>734</v>
      </c>
      <c r="C641" s="348" t="s">
        <v>2777</v>
      </c>
      <c r="D641" s="347" t="s">
        <v>2778</v>
      </c>
      <c r="E641" s="347">
        <v>2</v>
      </c>
      <c r="F641" s="347" t="s">
        <v>715</v>
      </c>
      <c r="G641" s="347" t="s">
        <v>34</v>
      </c>
      <c r="H641" s="765"/>
      <c r="I641" s="253"/>
    </row>
    <row r="642" spans="2:9" x14ac:dyDescent="0.25">
      <c r="B642" s="347" t="s">
        <v>734</v>
      </c>
      <c r="C642" s="348" t="s">
        <v>2777</v>
      </c>
      <c r="D642" s="347" t="s">
        <v>2778</v>
      </c>
      <c r="E642" s="347">
        <v>3</v>
      </c>
      <c r="F642" s="347" t="s">
        <v>720</v>
      </c>
      <c r="G642" s="347" t="s">
        <v>3111</v>
      </c>
      <c r="H642" s="765"/>
      <c r="I642" s="253"/>
    </row>
    <row r="643" spans="2:9" x14ac:dyDescent="0.25">
      <c r="B643" s="347" t="s">
        <v>734</v>
      </c>
      <c r="C643" s="348" t="s">
        <v>2777</v>
      </c>
      <c r="D643" s="347" t="s">
        <v>2778</v>
      </c>
      <c r="E643" s="347">
        <v>4</v>
      </c>
      <c r="F643" s="347" t="s">
        <v>216</v>
      </c>
      <c r="G643" s="347"/>
      <c r="H643" s="765"/>
      <c r="I643" s="253"/>
    </row>
    <row r="644" spans="2:9" x14ac:dyDescent="0.25">
      <c r="B644" s="347" t="s">
        <v>734</v>
      </c>
      <c r="C644" s="348" t="s">
        <v>2777</v>
      </c>
      <c r="D644" s="347" t="s">
        <v>2778</v>
      </c>
      <c r="E644" s="347">
        <v>5</v>
      </c>
      <c r="F644" s="347" t="s">
        <v>940</v>
      </c>
      <c r="G644" s="347" t="s">
        <v>1287</v>
      </c>
      <c r="H644" s="765"/>
      <c r="I644" s="253"/>
    </row>
    <row r="645" spans="2:9" x14ac:dyDescent="0.25">
      <c r="B645" s="347" t="s">
        <v>728</v>
      </c>
      <c r="C645" s="348" t="s">
        <v>2777</v>
      </c>
      <c r="D645" s="347" t="s">
        <v>2778</v>
      </c>
      <c r="E645" s="347">
        <v>1</v>
      </c>
      <c r="F645" s="347" t="s">
        <v>714</v>
      </c>
      <c r="G645" s="347" t="s">
        <v>3112</v>
      </c>
      <c r="H645" s="765"/>
      <c r="I645" s="253"/>
    </row>
    <row r="646" spans="2:9" x14ac:dyDescent="0.25">
      <c r="B646" s="347" t="s">
        <v>728</v>
      </c>
      <c r="C646" s="348" t="s">
        <v>2777</v>
      </c>
      <c r="D646" s="347" t="s">
        <v>2778</v>
      </c>
      <c r="E646" s="347">
        <v>2</v>
      </c>
      <c r="F646" s="347" t="s">
        <v>715</v>
      </c>
      <c r="G646" s="347" t="s">
        <v>34</v>
      </c>
      <c r="H646" s="765"/>
      <c r="I646" s="253"/>
    </row>
    <row r="647" spans="2:9" x14ac:dyDescent="0.25">
      <c r="B647" s="347" t="s">
        <v>728</v>
      </c>
      <c r="C647" s="348" t="s">
        <v>2777</v>
      </c>
      <c r="D647" s="347" t="s">
        <v>2778</v>
      </c>
      <c r="E647" s="347">
        <v>3</v>
      </c>
      <c r="F647" s="347" t="s">
        <v>1639</v>
      </c>
      <c r="G647" s="347" t="s">
        <v>3113</v>
      </c>
      <c r="H647" s="765"/>
      <c r="I647" s="253"/>
    </row>
    <row r="648" spans="2:9" x14ac:dyDescent="0.25">
      <c r="B648" s="347" t="s">
        <v>728</v>
      </c>
      <c r="C648" s="348" t="s">
        <v>2777</v>
      </c>
      <c r="D648" s="347" t="s">
        <v>2778</v>
      </c>
      <c r="E648" s="347">
        <v>4</v>
      </c>
      <c r="F648" s="347" t="s">
        <v>717</v>
      </c>
      <c r="G648" s="347"/>
      <c r="H648" s="765"/>
      <c r="I648" s="253"/>
    </row>
    <row r="649" spans="2:9" x14ac:dyDescent="0.25">
      <c r="B649" s="347" t="s">
        <v>728</v>
      </c>
      <c r="C649" s="348" t="s">
        <v>2777</v>
      </c>
      <c r="D649" s="347" t="s">
        <v>2778</v>
      </c>
      <c r="E649" s="347">
        <v>5</v>
      </c>
      <c r="F649" s="347" t="s">
        <v>720</v>
      </c>
      <c r="G649" s="347" t="s">
        <v>3114</v>
      </c>
      <c r="H649" s="765"/>
      <c r="I649" s="253"/>
    </row>
    <row r="650" spans="2:9" x14ac:dyDescent="0.25">
      <c r="B650" s="347" t="s">
        <v>728</v>
      </c>
      <c r="C650" s="348" t="s">
        <v>2777</v>
      </c>
      <c r="D650" s="347" t="s">
        <v>2778</v>
      </c>
      <c r="E650" s="347">
        <v>6</v>
      </c>
      <c r="F650" s="347" t="s">
        <v>4</v>
      </c>
      <c r="G650" s="347"/>
      <c r="H650" s="765"/>
      <c r="I650" s="253"/>
    </row>
    <row r="651" spans="2:9" x14ac:dyDescent="0.25">
      <c r="B651" s="347" t="s">
        <v>728</v>
      </c>
      <c r="C651" s="348" t="s">
        <v>2777</v>
      </c>
      <c r="D651" s="347" t="s">
        <v>2778</v>
      </c>
      <c r="E651" s="347">
        <v>7</v>
      </c>
      <c r="F651" s="347" t="s">
        <v>216</v>
      </c>
      <c r="G651" s="347"/>
      <c r="H651" s="765"/>
      <c r="I651" s="253"/>
    </row>
    <row r="652" spans="2:9" x14ac:dyDescent="0.25">
      <c r="B652" s="347" t="s">
        <v>728</v>
      </c>
      <c r="C652" s="348" t="s">
        <v>2777</v>
      </c>
      <c r="D652" s="347" t="s">
        <v>2778</v>
      </c>
      <c r="E652" s="347">
        <v>8</v>
      </c>
      <c r="F652" s="347" t="s">
        <v>1654</v>
      </c>
      <c r="G652" s="347"/>
      <c r="H652" s="765"/>
      <c r="I652" s="253"/>
    </row>
    <row r="653" spans="2:9" x14ac:dyDescent="0.25">
      <c r="B653" s="347" t="s">
        <v>728</v>
      </c>
      <c r="C653" s="348" t="s">
        <v>2777</v>
      </c>
      <c r="D653" s="347" t="s">
        <v>2778</v>
      </c>
      <c r="E653" s="347">
        <v>9</v>
      </c>
      <c r="F653" s="347" t="s">
        <v>1746</v>
      </c>
      <c r="G653" s="347" t="s">
        <v>1780</v>
      </c>
      <c r="H653" s="765"/>
      <c r="I653" s="253"/>
    </row>
    <row r="654" spans="2:9" x14ac:dyDescent="0.25">
      <c r="B654" s="347" t="s">
        <v>728</v>
      </c>
      <c r="C654" s="348" t="s">
        <v>2777</v>
      </c>
      <c r="D654" s="347" t="s">
        <v>2778</v>
      </c>
      <c r="E654" s="347">
        <v>10</v>
      </c>
      <c r="F654" s="347" t="s">
        <v>1749</v>
      </c>
      <c r="G654" s="347" t="s">
        <v>1410</v>
      </c>
      <c r="H654" s="765"/>
      <c r="I654" s="253"/>
    </row>
    <row r="655" spans="2:9" x14ac:dyDescent="0.25">
      <c r="B655" s="347" t="s">
        <v>728</v>
      </c>
      <c r="C655" s="348" t="s">
        <v>2777</v>
      </c>
      <c r="D655" s="347" t="s">
        <v>2778</v>
      </c>
      <c r="E655" s="347">
        <v>1</v>
      </c>
      <c r="F655" s="347" t="s">
        <v>714</v>
      </c>
      <c r="G655" s="347" t="s">
        <v>3115</v>
      </c>
      <c r="H655" s="765"/>
      <c r="I655" s="253"/>
    </row>
    <row r="656" spans="2:9" x14ac:dyDescent="0.25">
      <c r="B656" s="347" t="s">
        <v>728</v>
      </c>
      <c r="C656" s="348" t="s">
        <v>2777</v>
      </c>
      <c r="D656" s="347" t="s">
        <v>2778</v>
      </c>
      <c r="E656" s="347">
        <v>2</v>
      </c>
      <c r="F656" s="347" t="s">
        <v>715</v>
      </c>
      <c r="G656" s="347" t="s">
        <v>34</v>
      </c>
      <c r="H656" s="765"/>
      <c r="I656" s="253"/>
    </row>
    <row r="657" spans="2:9" x14ac:dyDescent="0.25">
      <c r="B657" s="347" t="s">
        <v>728</v>
      </c>
      <c r="C657" s="348" t="s">
        <v>2777</v>
      </c>
      <c r="D657" s="347" t="s">
        <v>2778</v>
      </c>
      <c r="E657" s="347">
        <v>3</v>
      </c>
      <c r="F657" s="347" t="s">
        <v>1639</v>
      </c>
      <c r="G657" s="347" t="s">
        <v>3116</v>
      </c>
      <c r="H657" s="765"/>
      <c r="I657" s="253"/>
    </row>
    <row r="658" spans="2:9" x14ac:dyDescent="0.25">
      <c r="B658" s="347" t="s">
        <v>728</v>
      </c>
      <c r="C658" s="348" t="s">
        <v>2777</v>
      </c>
      <c r="D658" s="347" t="s">
        <v>2778</v>
      </c>
      <c r="E658" s="347">
        <v>4</v>
      </c>
      <c r="F658" s="347" t="s">
        <v>717</v>
      </c>
      <c r="G658" s="347" t="s">
        <v>3117</v>
      </c>
      <c r="H658" s="765"/>
      <c r="I658" s="253"/>
    </row>
    <row r="659" spans="2:9" x14ac:dyDescent="0.25">
      <c r="B659" s="347" t="s">
        <v>728</v>
      </c>
      <c r="C659" s="348" t="s">
        <v>2777</v>
      </c>
      <c r="D659" s="347" t="s">
        <v>2778</v>
      </c>
      <c r="E659" s="347">
        <v>5</v>
      </c>
      <c r="F659" s="347" t="s">
        <v>720</v>
      </c>
      <c r="G659" s="347" t="s">
        <v>3118</v>
      </c>
      <c r="H659" s="765"/>
      <c r="I659" s="253"/>
    </row>
    <row r="660" spans="2:9" x14ac:dyDescent="0.25">
      <c r="B660" s="347" t="s">
        <v>728</v>
      </c>
      <c r="C660" s="348" t="s">
        <v>2777</v>
      </c>
      <c r="D660" s="347" t="s">
        <v>2778</v>
      </c>
      <c r="E660" s="347">
        <v>6</v>
      </c>
      <c r="F660" s="347" t="s">
        <v>4</v>
      </c>
      <c r="G660" s="347" t="s">
        <v>3119</v>
      </c>
      <c r="H660" s="765"/>
      <c r="I660" s="253"/>
    </row>
    <row r="661" spans="2:9" x14ac:dyDescent="0.25">
      <c r="B661" s="347" t="s">
        <v>728</v>
      </c>
      <c r="C661" s="348" t="s">
        <v>2777</v>
      </c>
      <c r="D661" s="347" t="s">
        <v>2778</v>
      </c>
      <c r="E661" s="347">
        <v>7</v>
      </c>
      <c r="F661" s="347" t="s">
        <v>216</v>
      </c>
      <c r="G661" s="347" t="s">
        <v>3120</v>
      </c>
      <c r="H661" s="765"/>
      <c r="I661" s="253"/>
    </row>
    <row r="662" spans="2:9" x14ac:dyDescent="0.25">
      <c r="B662" s="347" t="s">
        <v>728</v>
      </c>
      <c r="C662" s="348" t="s">
        <v>2777</v>
      </c>
      <c r="D662" s="347" t="s">
        <v>2778</v>
      </c>
      <c r="E662" s="347">
        <v>8</v>
      </c>
      <c r="F662" s="347" t="s">
        <v>1654</v>
      </c>
      <c r="G662" s="347"/>
      <c r="H662" s="765"/>
      <c r="I662" s="253"/>
    </row>
    <row r="663" spans="2:9" x14ac:dyDescent="0.25">
      <c r="B663" s="347" t="s">
        <v>728</v>
      </c>
      <c r="C663" s="348" t="s">
        <v>2777</v>
      </c>
      <c r="D663" s="347" t="s">
        <v>2778</v>
      </c>
      <c r="E663" s="347">
        <v>9</v>
      </c>
      <c r="F663" s="347" t="s">
        <v>1746</v>
      </c>
      <c r="G663" s="347" t="s">
        <v>1780</v>
      </c>
      <c r="H663" s="765"/>
      <c r="I663" s="253"/>
    </row>
    <row r="664" spans="2:9" x14ac:dyDescent="0.25">
      <c r="B664" s="347" t="s">
        <v>728</v>
      </c>
      <c r="C664" s="348" t="s">
        <v>2777</v>
      </c>
      <c r="D664" s="347" t="s">
        <v>2778</v>
      </c>
      <c r="E664" s="347">
        <v>10</v>
      </c>
      <c r="F664" s="347" t="s">
        <v>1749</v>
      </c>
      <c r="G664" s="347" t="s">
        <v>1410</v>
      </c>
      <c r="H664" s="765"/>
      <c r="I664" s="253"/>
    </row>
    <row r="665" spans="2:9" x14ac:dyDescent="0.25">
      <c r="B665" s="347" t="s">
        <v>728</v>
      </c>
      <c r="C665" s="348" t="s">
        <v>2777</v>
      </c>
      <c r="D665" s="347" t="s">
        <v>2778</v>
      </c>
      <c r="E665" s="347">
        <v>1</v>
      </c>
      <c r="F665" s="347" t="s">
        <v>714</v>
      </c>
      <c r="G665" s="347" t="s">
        <v>3121</v>
      </c>
      <c r="H665" s="765"/>
      <c r="I665" s="253"/>
    </row>
    <row r="666" spans="2:9" x14ac:dyDescent="0.25">
      <c r="B666" s="347" t="s">
        <v>728</v>
      </c>
      <c r="C666" s="348" t="s">
        <v>2777</v>
      </c>
      <c r="D666" s="347" t="s">
        <v>2778</v>
      </c>
      <c r="E666" s="347">
        <v>2</v>
      </c>
      <c r="F666" s="347" t="s">
        <v>715</v>
      </c>
      <c r="G666" s="347" t="s">
        <v>34</v>
      </c>
      <c r="H666" s="765"/>
      <c r="I666" s="253"/>
    </row>
    <row r="667" spans="2:9" x14ac:dyDescent="0.25">
      <c r="B667" s="347" t="s">
        <v>728</v>
      </c>
      <c r="C667" s="348" t="s">
        <v>2777</v>
      </c>
      <c r="D667" s="347" t="s">
        <v>2778</v>
      </c>
      <c r="E667" s="347">
        <v>3</v>
      </c>
      <c r="F667" s="347" t="s">
        <v>1639</v>
      </c>
      <c r="G667" s="347" t="s">
        <v>2618</v>
      </c>
      <c r="H667" s="765"/>
      <c r="I667" s="253"/>
    </row>
    <row r="668" spans="2:9" x14ac:dyDescent="0.25">
      <c r="B668" s="347" t="s">
        <v>728</v>
      </c>
      <c r="C668" s="348" t="s">
        <v>2777</v>
      </c>
      <c r="D668" s="347" t="s">
        <v>2778</v>
      </c>
      <c r="E668" s="347">
        <v>4</v>
      </c>
      <c r="F668" s="347" t="s">
        <v>717</v>
      </c>
      <c r="G668" s="347" t="s">
        <v>3122</v>
      </c>
      <c r="H668" s="765"/>
      <c r="I668" s="253"/>
    </row>
    <row r="669" spans="2:9" x14ac:dyDescent="0.25">
      <c r="B669" s="347" t="s">
        <v>728</v>
      </c>
      <c r="C669" s="348" t="s">
        <v>2777</v>
      </c>
      <c r="D669" s="347" t="s">
        <v>2778</v>
      </c>
      <c r="E669" s="347">
        <v>5</v>
      </c>
      <c r="F669" s="347" t="s">
        <v>720</v>
      </c>
      <c r="G669" s="347" t="s">
        <v>3123</v>
      </c>
      <c r="H669" s="765"/>
      <c r="I669" s="253"/>
    </row>
    <row r="670" spans="2:9" x14ac:dyDescent="0.25">
      <c r="B670" s="347" t="s">
        <v>728</v>
      </c>
      <c r="C670" s="348" t="s">
        <v>2777</v>
      </c>
      <c r="D670" s="347" t="s">
        <v>2778</v>
      </c>
      <c r="E670" s="347">
        <v>6</v>
      </c>
      <c r="F670" s="347" t="s">
        <v>4</v>
      </c>
      <c r="G670" s="347" t="s">
        <v>2613</v>
      </c>
      <c r="H670" s="765"/>
      <c r="I670" s="253"/>
    </row>
    <row r="671" spans="2:9" x14ac:dyDescent="0.25">
      <c r="B671" s="347" t="s">
        <v>728</v>
      </c>
      <c r="C671" s="348" t="s">
        <v>2777</v>
      </c>
      <c r="D671" s="347" t="s">
        <v>2778</v>
      </c>
      <c r="E671" s="347">
        <v>7</v>
      </c>
      <c r="F671" s="347" t="s">
        <v>216</v>
      </c>
      <c r="G671" s="347"/>
      <c r="H671" s="765"/>
      <c r="I671" s="253"/>
    </row>
    <row r="672" spans="2:9" x14ac:dyDescent="0.25">
      <c r="B672" s="347" t="s">
        <v>728</v>
      </c>
      <c r="C672" s="348" t="s">
        <v>2777</v>
      </c>
      <c r="D672" s="347" t="s">
        <v>2778</v>
      </c>
      <c r="E672" s="347">
        <v>8</v>
      </c>
      <c r="F672" s="347" t="s">
        <v>1654</v>
      </c>
      <c r="G672" s="347"/>
      <c r="H672" s="765"/>
      <c r="I672" s="253"/>
    </row>
    <row r="673" spans="2:9" x14ac:dyDescent="0.25">
      <c r="B673" s="347" t="s">
        <v>728</v>
      </c>
      <c r="C673" s="348" t="s">
        <v>2777</v>
      </c>
      <c r="D673" s="347" t="s">
        <v>2778</v>
      </c>
      <c r="E673" s="347">
        <v>9</v>
      </c>
      <c r="F673" s="347" t="s">
        <v>1746</v>
      </c>
      <c r="G673" s="347" t="s">
        <v>1780</v>
      </c>
      <c r="H673" s="765"/>
      <c r="I673" s="253"/>
    </row>
    <row r="674" spans="2:9" x14ac:dyDescent="0.25">
      <c r="B674" s="347" t="s">
        <v>728</v>
      </c>
      <c r="C674" s="348" t="s">
        <v>2777</v>
      </c>
      <c r="D674" s="347" t="s">
        <v>2778</v>
      </c>
      <c r="E674" s="347">
        <v>10</v>
      </c>
      <c r="F674" s="347" t="s">
        <v>1749</v>
      </c>
      <c r="G674" s="347" t="s">
        <v>1410</v>
      </c>
      <c r="H674" s="765"/>
      <c r="I674" s="253"/>
    </row>
    <row r="675" spans="2:9" x14ac:dyDescent="0.25">
      <c r="B675" s="347" t="s">
        <v>728</v>
      </c>
      <c r="C675" s="348" t="s">
        <v>2777</v>
      </c>
      <c r="D675" s="347" t="s">
        <v>2778</v>
      </c>
      <c r="E675" s="347">
        <v>1</v>
      </c>
      <c r="F675" s="347" t="s">
        <v>714</v>
      </c>
      <c r="G675" s="347" t="s">
        <v>3124</v>
      </c>
      <c r="H675" s="765"/>
      <c r="I675" s="253"/>
    </row>
    <row r="676" spans="2:9" x14ac:dyDescent="0.25">
      <c r="B676" s="347" t="s">
        <v>728</v>
      </c>
      <c r="C676" s="348" t="s">
        <v>2777</v>
      </c>
      <c r="D676" s="347" t="s">
        <v>2778</v>
      </c>
      <c r="E676" s="347">
        <v>2</v>
      </c>
      <c r="F676" s="347" t="s">
        <v>715</v>
      </c>
      <c r="G676" s="347" t="s">
        <v>34</v>
      </c>
      <c r="H676" s="765"/>
      <c r="I676" s="253"/>
    </row>
    <row r="677" spans="2:9" x14ac:dyDescent="0.25">
      <c r="B677" s="347" t="s">
        <v>728</v>
      </c>
      <c r="C677" s="348" t="s">
        <v>2777</v>
      </c>
      <c r="D677" s="347" t="s">
        <v>2778</v>
      </c>
      <c r="E677" s="347">
        <v>3</v>
      </c>
      <c r="F677" s="347" t="s">
        <v>1639</v>
      </c>
      <c r="G677" s="347" t="s">
        <v>3125</v>
      </c>
      <c r="H677" s="765"/>
      <c r="I677" s="253"/>
    </row>
    <row r="678" spans="2:9" x14ac:dyDescent="0.25">
      <c r="B678" s="347" t="s">
        <v>728</v>
      </c>
      <c r="C678" s="348" t="s">
        <v>2777</v>
      </c>
      <c r="D678" s="347" t="s">
        <v>2778</v>
      </c>
      <c r="E678" s="347">
        <v>4</v>
      </c>
      <c r="F678" s="347" t="s">
        <v>717</v>
      </c>
      <c r="G678" s="347" t="s">
        <v>3126</v>
      </c>
      <c r="H678" s="765"/>
      <c r="I678" s="253"/>
    </row>
    <row r="679" spans="2:9" x14ac:dyDescent="0.25">
      <c r="B679" s="347" t="s">
        <v>728</v>
      </c>
      <c r="C679" s="348" t="s">
        <v>2777</v>
      </c>
      <c r="D679" s="347" t="s">
        <v>2778</v>
      </c>
      <c r="E679" s="347">
        <v>5</v>
      </c>
      <c r="F679" s="347" t="s">
        <v>720</v>
      </c>
      <c r="G679" s="347" t="s">
        <v>3127</v>
      </c>
      <c r="H679" s="765"/>
      <c r="I679" s="253"/>
    </row>
    <row r="680" spans="2:9" x14ac:dyDescent="0.25">
      <c r="B680" s="347" t="s">
        <v>728</v>
      </c>
      <c r="C680" s="348" t="s">
        <v>2777</v>
      </c>
      <c r="D680" s="347" t="s">
        <v>2778</v>
      </c>
      <c r="E680" s="347">
        <v>6</v>
      </c>
      <c r="F680" s="347" t="s">
        <v>4</v>
      </c>
      <c r="G680" s="347" t="s">
        <v>3128</v>
      </c>
      <c r="H680" s="765"/>
      <c r="I680" s="253"/>
    </row>
    <row r="681" spans="2:9" x14ac:dyDescent="0.25">
      <c r="B681" s="347" t="s">
        <v>728</v>
      </c>
      <c r="C681" s="348" t="s">
        <v>2777</v>
      </c>
      <c r="D681" s="347" t="s">
        <v>2778</v>
      </c>
      <c r="E681" s="347">
        <v>7</v>
      </c>
      <c r="F681" s="347" t="s">
        <v>216</v>
      </c>
      <c r="G681" s="347"/>
      <c r="H681" s="765"/>
      <c r="I681" s="253"/>
    </row>
    <row r="682" spans="2:9" x14ac:dyDescent="0.25">
      <c r="B682" s="347" t="s">
        <v>728</v>
      </c>
      <c r="C682" s="348" t="s">
        <v>2777</v>
      </c>
      <c r="D682" s="347" t="s">
        <v>2778</v>
      </c>
      <c r="E682" s="347">
        <v>8</v>
      </c>
      <c r="F682" s="347" t="s">
        <v>1654</v>
      </c>
      <c r="G682" s="347"/>
      <c r="H682" s="765"/>
      <c r="I682" s="253"/>
    </row>
    <row r="683" spans="2:9" x14ac:dyDescent="0.25">
      <c r="B683" s="347" t="s">
        <v>728</v>
      </c>
      <c r="C683" s="348" t="s">
        <v>2777</v>
      </c>
      <c r="D683" s="347" t="s">
        <v>2778</v>
      </c>
      <c r="E683" s="347">
        <v>9</v>
      </c>
      <c r="F683" s="347" t="s">
        <v>1746</v>
      </c>
      <c r="G683" s="347" t="s">
        <v>1780</v>
      </c>
      <c r="H683" s="765"/>
      <c r="I683" s="253"/>
    </row>
    <row r="684" spans="2:9" x14ac:dyDescent="0.25">
      <c r="B684" s="347" t="s">
        <v>728</v>
      </c>
      <c r="C684" s="348" t="s">
        <v>2777</v>
      </c>
      <c r="D684" s="347" t="s">
        <v>2778</v>
      </c>
      <c r="E684" s="347">
        <v>10</v>
      </c>
      <c r="F684" s="347" t="s">
        <v>1749</v>
      </c>
      <c r="G684" s="347" t="s">
        <v>1410</v>
      </c>
      <c r="H684" s="765"/>
      <c r="I684" s="253"/>
    </row>
    <row r="685" spans="2:9" x14ac:dyDescent="0.25">
      <c r="B685" s="347" t="s">
        <v>607</v>
      </c>
      <c r="C685" s="348" t="s">
        <v>2777</v>
      </c>
      <c r="D685" s="347" t="s">
        <v>2778</v>
      </c>
      <c r="E685" s="347">
        <v>1</v>
      </c>
      <c r="F685" s="347" t="s">
        <v>714</v>
      </c>
      <c r="G685" s="347" t="s">
        <v>34</v>
      </c>
      <c r="H685" s="765"/>
      <c r="I685" s="253"/>
    </row>
    <row r="686" spans="2:9" x14ac:dyDescent="0.25">
      <c r="B686" s="347" t="s">
        <v>607</v>
      </c>
      <c r="C686" s="348" t="s">
        <v>2777</v>
      </c>
      <c r="D686" s="347" t="s">
        <v>2778</v>
      </c>
      <c r="E686" s="347">
        <v>2</v>
      </c>
      <c r="F686" s="347" t="s">
        <v>715</v>
      </c>
      <c r="G686" s="347" t="s">
        <v>34</v>
      </c>
      <c r="H686" s="765"/>
      <c r="I686" s="253"/>
    </row>
    <row r="687" spans="2:9" x14ac:dyDescent="0.25">
      <c r="B687" s="347" t="s">
        <v>607</v>
      </c>
      <c r="C687" s="348" t="s">
        <v>2777</v>
      </c>
      <c r="D687" s="347" t="s">
        <v>2778</v>
      </c>
      <c r="E687" s="347">
        <v>3</v>
      </c>
      <c r="F687" s="347" t="s">
        <v>720</v>
      </c>
      <c r="G687" s="347" t="s">
        <v>3129</v>
      </c>
      <c r="H687" s="765"/>
      <c r="I687" s="253"/>
    </row>
    <row r="688" spans="2:9" x14ac:dyDescent="0.25">
      <c r="B688" s="347" t="s">
        <v>607</v>
      </c>
      <c r="C688" s="348" t="s">
        <v>2777</v>
      </c>
      <c r="D688" s="347" t="s">
        <v>2778</v>
      </c>
      <c r="E688" s="347">
        <v>4</v>
      </c>
      <c r="F688" s="347" t="s">
        <v>4</v>
      </c>
      <c r="G688" s="347"/>
      <c r="H688" s="765"/>
      <c r="I688" s="253"/>
    </row>
    <row r="689" spans="2:9" x14ac:dyDescent="0.25">
      <c r="B689" s="347" t="s">
        <v>607</v>
      </c>
      <c r="C689" s="348" t="s">
        <v>2777</v>
      </c>
      <c r="D689" s="347" t="s">
        <v>2778</v>
      </c>
      <c r="E689" s="347">
        <v>5</v>
      </c>
      <c r="F689" s="347" t="s">
        <v>216</v>
      </c>
      <c r="G689" s="347"/>
      <c r="H689" s="765"/>
      <c r="I689" s="253"/>
    </row>
    <row r="690" spans="2:9" x14ac:dyDescent="0.25">
      <c r="B690" s="347" t="s">
        <v>607</v>
      </c>
      <c r="C690" s="348" t="s">
        <v>2777</v>
      </c>
      <c r="D690" s="347" t="s">
        <v>2778</v>
      </c>
      <c r="E690" s="347">
        <v>6</v>
      </c>
      <c r="F690" s="347" t="s">
        <v>3130</v>
      </c>
      <c r="G690" s="347" t="s">
        <v>200</v>
      </c>
      <c r="H690" s="765"/>
      <c r="I690" s="253"/>
    </row>
    <row r="691" spans="2:9" x14ac:dyDescent="0.25">
      <c r="B691" s="347" t="s">
        <v>607</v>
      </c>
      <c r="C691" s="348" t="s">
        <v>2777</v>
      </c>
      <c r="D691" s="347" t="s">
        <v>2778</v>
      </c>
      <c r="E691" s="347">
        <v>7</v>
      </c>
      <c r="F691" s="347" t="s">
        <v>3131</v>
      </c>
      <c r="G691" s="347"/>
      <c r="H691" s="765"/>
      <c r="I691" s="253"/>
    </row>
    <row r="692" spans="2:9" x14ac:dyDescent="0.25">
      <c r="B692" s="347" t="s">
        <v>607</v>
      </c>
      <c r="C692" s="348" t="s">
        <v>2777</v>
      </c>
      <c r="D692" s="347" t="s">
        <v>2778</v>
      </c>
      <c r="E692" s="347">
        <v>8</v>
      </c>
      <c r="F692" s="347" t="s">
        <v>3132</v>
      </c>
      <c r="G692" s="347"/>
      <c r="H692" s="765"/>
      <c r="I692" s="253"/>
    </row>
    <row r="693" spans="2:9" x14ac:dyDescent="0.25">
      <c r="B693" s="347" t="s">
        <v>607</v>
      </c>
      <c r="C693" s="348" t="s">
        <v>2777</v>
      </c>
      <c r="D693" s="347" t="s">
        <v>2778</v>
      </c>
      <c r="E693" s="347">
        <v>9</v>
      </c>
      <c r="F693" s="347" t="s">
        <v>1746</v>
      </c>
      <c r="G693" s="347" t="s">
        <v>1780</v>
      </c>
      <c r="H693" s="765"/>
      <c r="I693" s="253"/>
    </row>
    <row r="694" spans="2:9" x14ac:dyDescent="0.25">
      <c r="B694" s="347" t="s">
        <v>607</v>
      </c>
      <c r="C694" s="348" t="s">
        <v>2777</v>
      </c>
      <c r="D694" s="347" t="s">
        <v>2778</v>
      </c>
      <c r="E694" s="347">
        <v>10</v>
      </c>
      <c r="F694" s="347" t="s">
        <v>1749</v>
      </c>
      <c r="G694" s="347" t="s">
        <v>1410</v>
      </c>
      <c r="H694" s="765"/>
      <c r="I694" s="253"/>
    </row>
    <row r="695" spans="2:9" x14ac:dyDescent="0.25">
      <c r="B695" s="347" t="s">
        <v>656</v>
      </c>
      <c r="C695" s="348" t="s">
        <v>2777</v>
      </c>
      <c r="D695" s="347" t="s">
        <v>2778</v>
      </c>
      <c r="E695" s="347">
        <v>1</v>
      </c>
      <c r="F695" s="347" t="s">
        <v>714</v>
      </c>
      <c r="G695" s="347" t="s">
        <v>3133</v>
      </c>
      <c r="H695" s="765"/>
      <c r="I695" s="253"/>
    </row>
    <row r="696" spans="2:9" x14ac:dyDescent="0.25">
      <c r="B696" s="347" t="s">
        <v>656</v>
      </c>
      <c r="C696" s="348" t="s">
        <v>2777</v>
      </c>
      <c r="D696" s="347" t="s">
        <v>2778</v>
      </c>
      <c r="E696" s="347">
        <v>2</v>
      </c>
      <c r="F696" s="347" t="s">
        <v>715</v>
      </c>
      <c r="G696" s="347" t="s">
        <v>34</v>
      </c>
      <c r="H696" s="765"/>
      <c r="I696" s="253"/>
    </row>
    <row r="697" spans="2:9" x14ac:dyDescent="0.25">
      <c r="B697" s="347" t="s">
        <v>656</v>
      </c>
      <c r="C697" s="348" t="s">
        <v>2777</v>
      </c>
      <c r="D697" s="347" t="s">
        <v>2778</v>
      </c>
      <c r="E697" s="347">
        <v>3</v>
      </c>
      <c r="F697" s="347" t="s">
        <v>720</v>
      </c>
      <c r="G697" s="347" t="s">
        <v>3134</v>
      </c>
      <c r="H697" s="765"/>
      <c r="I697" s="253"/>
    </row>
    <row r="698" spans="2:9" x14ac:dyDescent="0.25">
      <c r="B698" s="347" t="s">
        <v>656</v>
      </c>
      <c r="C698" s="348" t="s">
        <v>2777</v>
      </c>
      <c r="D698" s="347" t="s">
        <v>2778</v>
      </c>
      <c r="E698" s="347">
        <v>4</v>
      </c>
      <c r="F698" s="347" t="s">
        <v>4</v>
      </c>
      <c r="G698" s="347" t="s">
        <v>3135</v>
      </c>
      <c r="H698" s="765"/>
      <c r="I698" s="253"/>
    </row>
    <row r="699" spans="2:9" x14ac:dyDescent="0.25">
      <c r="B699" s="347" t="s">
        <v>656</v>
      </c>
      <c r="C699" s="348" t="s">
        <v>2777</v>
      </c>
      <c r="D699" s="347" t="s">
        <v>2778</v>
      </c>
      <c r="E699" s="347">
        <v>5</v>
      </c>
      <c r="F699" s="347" t="s">
        <v>216</v>
      </c>
      <c r="G699" s="347"/>
      <c r="H699" s="765"/>
      <c r="I699" s="253"/>
    </row>
    <row r="700" spans="2:9" x14ac:dyDescent="0.25">
      <c r="B700" s="347" t="s">
        <v>656</v>
      </c>
      <c r="C700" s="348" t="s">
        <v>2777</v>
      </c>
      <c r="D700" s="347" t="s">
        <v>2778</v>
      </c>
      <c r="E700" s="347">
        <v>6</v>
      </c>
      <c r="F700" s="347" t="s">
        <v>2624</v>
      </c>
      <c r="G700" s="347" t="s">
        <v>478</v>
      </c>
      <c r="H700" s="765"/>
      <c r="I700" s="253"/>
    </row>
    <row r="701" spans="2:9" x14ac:dyDescent="0.25">
      <c r="B701" s="347" t="s">
        <v>656</v>
      </c>
      <c r="C701" s="348" t="s">
        <v>2777</v>
      </c>
      <c r="D701" s="347" t="s">
        <v>2778</v>
      </c>
      <c r="E701" s="347">
        <v>7</v>
      </c>
      <c r="F701" s="347" t="s">
        <v>2625</v>
      </c>
      <c r="G701" s="347" t="s">
        <v>3136</v>
      </c>
      <c r="H701" s="765"/>
      <c r="I701" s="253"/>
    </row>
    <row r="702" spans="2:9" x14ac:dyDescent="0.25">
      <c r="B702" s="347" t="s">
        <v>656</v>
      </c>
      <c r="C702" s="348" t="s">
        <v>2777</v>
      </c>
      <c r="D702" s="347" t="s">
        <v>2778</v>
      </c>
      <c r="E702" s="347">
        <v>8</v>
      </c>
      <c r="F702" s="347" t="s">
        <v>8</v>
      </c>
      <c r="G702" s="347" t="s">
        <v>11</v>
      </c>
      <c r="H702" s="765"/>
      <c r="I702" s="253"/>
    </row>
    <row r="703" spans="2:9" x14ac:dyDescent="0.25">
      <c r="B703" s="347" t="s">
        <v>656</v>
      </c>
      <c r="C703" s="348" t="s">
        <v>2777</v>
      </c>
      <c r="D703" s="347" t="s">
        <v>2778</v>
      </c>
      <c r="E703" s="347">
        <v>9</v>
      </c>
      <c r="F703" s="347" t="s">
        <v>13</v>
      </c>
      <c r="G703" s="347" t="s">
        <v>14</v>
      </c>
      <c r="H703" s="765"/>
      <c r="I703" s="253"/>
    </row>
    <row r="704" spans="2:9" x14ac:dyDescent="0.25">
      <c r="B704" s="347" t="s">
        <v>656</v>
      </c>
      <c r="C704" s="348" t="s">
        <v>2777</v>
      </c>
      <c r="D704" s="347" t="s">
        <v>2778</v>
      </c>
      <c r="E704" s="347">
        <v>10</v>
      </c>
      <c r="F704" s="347" t="s">
        <v>217</v>
      </c>
      <c r="G704" s="347" t="s">
        <v>3135</v>
      </c>
      <c r="H704" s="765"/>
      <c r="I704" s="253"/>
    </row>
    <row r="705" spans="2:9" x14ac:dyDescent="0.25">
      <c r="B705" s="347" t="s">
        <v>656</v>
      </c>
      <c r="C705" s="348" t="s">
        <v>2777</v>
      </c>
      <c r="D705" s="347" t="s">
        <v>2778</v>
      </c>
      <c r="E705" s="347">
        <v>11</v>
      </c>
      <c r="F705" s="347" t="s">
        <v>1746</v>
      </c>
      <c r="G705" s="347" t="s">
        <v>1780</v>
      </c>
      <c r="H705" s="765"/>
      <c r="I705" s="253"/>
    </row>
    <row r="706" spans="2:9" x14ac:dyDescent="0.25">
      <c r="B706" s="347" t="s">
        <v>656</v>
      </c>
      <c r="C706" s="348" t="s">
        <v>2777</v>
      </c>
      <c r="D706" s="347" t="s">
        <v>2778</v>
      </c>
      <c r="E706" s="347">
        <v>12</v>
      </c>
      <c r="F706" s="347" t="s">
        <v>1749</v>
      </c>
      <c r="G706" s="347" t="s">
        <v>1410</v>
      </c>
      <c r="H706" s="765"/>
      <c r="I706" s="253"/>
    </row>
    <row r="707" spans="2:9" x14ac:dyDescent="0.25">
      <c r="B707" s="347" t="s">
        <v>656</v>
      </c>
      <c r="C707" s="348" t="s">
        <v>2777</v>
      </c>
      <c r="D707" s="347" t="s">
        <v>2778</v>
      </c>
      <c r="E707" s="347">
        <v>1</v>
      </c>
      <c r="F707" s="347" t="s">
        <v>714</v>
      </c>
      <c r="G707" s="347" t="s">
        <v>3137</v>
      </c>
      <c r="H707" s="765"/>
      <c r="I707" s="253"/>
    </row>
    <row r="708" spans="2:9" x14ac:dyDescent="0.25">
      <c r="B708" s="347" t="s">
        <v>656</v>
      </c>
      <c r="C708" s="348" t="s">
        <v>2777</v>
      </c>
      <c r="D708" s="347" t="s">
        <v>2778</v>
      </c>
      <c r="E708" s="347">
        <v>2</v>
      </c>
      <c r="F708" s="347" t="s">
        <v>715</v>
      </c>
      <c r="G708" s="347" t="s">
        <v>34</v>
      </c>
      <c r="H708" s="765"/>
      <c r="I708" s="253"/>
    </row>
    <row r="709" spans="2:9" x14ac:dyDescent="0.25">
      <c r="B709" s="347" t="s">
        <v>656</v>
      </c>
      <c r="C709" s="348" t="s">
        <v>2777</v>
      </c>
      <c r="D709" s="347" t="s">
        <v>2778</v>
      </c>
      <c r="E709" s="347">
        <v>3</v>
      </c>
      <c r="F709" s="347" t="s">
        <v>720</v>
      </c>
      <c r="G709" s="347" t="s">
        <v>3138</v>
      </c>
      <c r="H709" s="765"/>
      <c r="I709" s="253"/>
    </row>
    <row r="710" spans="2:9" x14ac:dyDescent="0.25">
      <c r="B710" s="347" t="s">
        <v>656</v>
      </c>
      <c r="C710" s="348" t="s">
        <v>2777</v>
      </c>
      <c r="D710" s="347" t="s">
        <v>2778</v>
      </c>
      <c r="E710" s="347">
        <v>4</v>
      </c>
      <c r="F710" s="347" t="s">
        <v>4</v>
      </c>
      <c r="G710" s="347" t="s">
        <v>2623</v>
      </c>
      <c r="H710" s="765"/>
      <c r="I710" s="253"/>
    </row>
    <row r="711" spans="2:9" x14ac:dyDescent="0.25">
      <c r="B711" s="347" t="s">
        <v>656</v>
      </c>
      <c r="C711" s="348" t="s">
        <v>2777</v>
      </c>
      <c r="D711" s="347" t="s">
        <v>2778</v>
      </c>
      <c r="E711" s="347">
        <v>5</v>
      </c>
      <c r="F711" s="347" t="s">
        <v>216</v>
      </c>
      <c r="G711" s="347"/>
      <c r="H711" s="765"/>
      <c r="I711" s="253"/>
    </row>
    <row r="712" spans="2:9" x14ac:dyDescent="0.25">
      <c r="B712" s="347" t="s">
        <v>656</v>
      </c>
      <c r="C712" s="348" t="s">
        <v>2777</v>
      </c>
      <c r="D712" s="347" t="s">
        <v>2778</v>
      </c>
      <c r="E712" s="347">
        <v>6</v>
      </c>
      <c r="F712" s="347" t="s">
        <v>2624</v>
      </c>
      <c r="G712" s="347" t="s">
        <v>478</v>
      </c>
      <c r="H712" s="765"/>
      <c r="I712" s="253"/>
    </row>
    <row r="713" spans="2:9" x14ac:dyDescent="0.25">
      <c r="B713" s="347" t="s">
        <v>656</v>
      </c>
      <c r="C713" s="348" t="s">
        <v>2777</v>
      </c>
      <c r="D713" s="347" t="s">
        <v>2778</v>
      </c>
      <c r="E713" s="347">
        <v>7</v>
      </c>
      <c r="F713" s="347" t="s">
        <v>2625</v>
      </c>
      <c r="G713" s="347" t="s">
        <v>3139</v>
      </c>
      <c r="H713" s="765"/>
      <c r="I713" s="253"/>
    </row>
    <row r="714" spans="2:9" x14ac:dyDescent="0.25">
      <c r="B714" s="347" t="s">
        <v>656</v>
      </c>
      <c r="C714" s="348" t="s">
        <v>2777</v>
      </c>
      <c r="D714" s="347" t="s">
        <v>2778</v>
      </c>
      <c r="E714" s="347">
        <v>8</v>
      </c>
      <c r="F714" s="347" t="s">
        <v>8</v>
      </c>
      <c r="G714" s="347" t="s">
        <v>11</v>
      </c>
      <c r="H714" s="765"/>
      <c r="I714" s="253"/>
    </row>
    <row r="715" spans="2:9" x14ac:dyDescent="0.25">
      <c r="B715" s="347" t="s">
        <v>656</v>
      </c>
      <c r="C715" s="348" t="s">
        <v>2777</v>
      </c>
      <c r="D715" s="347" t="s">
        <v>2778</v>
      </c>
      <c r="E715" s="347">
        <v>9</v>
      </c>
      <c r="F715" s="347" t="s">
        <v>13</v>
      </c>
      <c r="G715" s="347" t="s">
        <v>14</v>
      </c>
      <c r="H715" s="765"/>
      <c r="I715" s="253"/>
    </row>
    <row r="716" spans="2:9" x14ac:dyDescent="0.25">
      <c r="B716" s="347" t="s">
        <v>656</v>
      </c>
      <c r="C716" s="348" t="s">
        <v>2777</v>
      </c>
      <c r="D716" s="347" t="s">
        <v>2778</v>
      </c>
      <c r="E716" s="347">
        <v>10</v>
      </c>
      <c r="F716" s="347" t="s">
        <v>217</v>
      </c>
      <c r="G716" s="347" t="s">
        <v>2623</v>
      </c>
      <c r="H716" s="765"/>
      <c r="I716" s="253"/>
    </row>
    <row r="717" spans="2:9" x14ac:dyDescent="0.25">
      <c r="B717" s="347" t="s">
        <v>656</v>
      </c>
      <c r="C717" s="348" t="s">
        <v>2777</v>
      </c>
      <c r="D717" s="347" t="s">
        <v>2778</v>
      </c>
      <c r="E717" s="347">
        <v>11</v>
      </c>
      <c r="F717" s="347" t="s">
        <v>1746</v>
      </c>
      <c r="G717" s="347" t="s">
        <v>1780</v>
      </c>
      <c r="H717" s="765"/>
      <c r="I717" s="253"/>
    </row>
    <row r="718" spans="2:9" x14ac:dyDescent="0.25">
      <c r="B718" s="347" t="s">
        <v>656</v>
      </c>
      <c r="C718" s="348" t="s">
        <v>2777</v>
      </c>
      <c r="D718" s="347" t="s">
        <v>2778</v>
      </c>
      <c r="E718" s="347">
        <v>12</v>
      </c>
      <c r="F718" s="347" t="s">
        <v>1749</v>
      </c>
      <c r="G718" s="347" t="s">
        <v>1410</v>
      </c>
      <c r="H718" s="765"/>
      <c r="I718" s="253"/>
    </row>
    <row r="719" spans="2:9" x14ac:dyDescent="0.25">
      <c r="B719" s="347" t="s">
        <v>656</v>
      </c>
      <c r="C719" s="348" t="s">
        <v>2777</v>
      </c>
      <c r="D719" s="347" t="s">
        <v>2778</v>
      </c>
      <c r="E719" s="347">
        <v>1</v>
      </c>
      <c r="F719" s="347" t="s">
        <v>714</v>
      </c>
      <c r="G719" s="347" t="s">
        <v>2622</v>
      </c>
      <c r="H719" s="765"/>
      <c r="I719" s="253"/>
    </row>
    <row r="720" spans="2:9" x14ac:dyDescent="0.25">
      <c r="B720" s="347" t="s">
        <v>656</v>
      </c>
      <c r="C720" s="348" t="s">
        <v>2777</v>
      </c>
      <c r="D720" s="347" t="s">
        <v>2778</v>
      </c>
      <c r="E720" s="347">
        <v>2</v>
      </c>
      <c r="F720" s="347" t="s">
        <v>715</v>
      </c>
      <c r="G720" s="347" t="s">
        <v>34</v>
      </c>
      <c r="H720" s="765"/>
      <c r="I720" s="253"/>
    </row>
    <row r="721" spans="2:9" x14ac:dyDescent="0.25">
      <c r="B721" s="347" t="s">
        <v>656</v>
      </c>
      <c r="C721" s="348" t="s">
        <v>2777</v>
      </c>
      <c r="D721" s="347" t="s">
        <v>2778</v>
      </c>
      <c r="E721" s="347">
        <v>3</v>
      </c>
      <c r="F721" s="347" t="s">
        <v>720</v>
      </c>
      <c r="G721" s="347" t="s">
        <v>3140</v>
      </c>
      <c r="H721" s="765"/>
      <c r="I721" s="253"/>
    </row>
    <row r="722" spans="2:9" x14ac:dyDescent="0.25">
      <c r="B722" s="347" t="s">
        <v>656</v>
      </c>
      <c r="C722" s="348" t="s">
        <v>2777</v>
      </c>
      <c r="D722" s="347" t="s">
        <v>2778</v>
      </c>
      <c r="E722" s="347">
        <v>4</v>
      </c>
      <c r="F722" s="347" t="s">
        <v>4</v>
      </c>
      <c r="G722" s="347" t="s">
        <v>3141</v>
      </c>
      <c r="H722" s="765"/>
      <c r="I722" s="253"/>
    </row>
    <row r="723" spans="2:9" x14ac:dyDescent="0.25">
      <c r="B723" s="347" t="s">
        <v>656</v>
      </c>
      <c r="C723" s="348" t="s">
        <v>2777</v>
      </c>
      <c r="D723" s="347" t="s">
        <v>2778</v>
      </c>
      <c r="E723" s="347">
        <v>5</v>
      </c>
      <c r="F723" s="347" t="s">
        <v>216</v>
      </c>
      <c r="G723" s="347"/>
      <c r="H723" s="765"/>
      <c r="I723" s="253"/>
    </row>
    <row r="724" spans="2:9" x14ac:dyDescent="0.25">
      <c r="B724" s="347" t="s">
        <v>656</v>
      </c>
      <c r="C724" s="348" t="s">
        <v>2777</v>
      </c>
      <c r="D724" s="347" t="s">
        <v>2778</v>
      </c>
      <c r="E724" s="347">
        <v>6</v>
      </c>
      <c r="F724" s="347" t="s">
        <v>2624</v>
      </c>
      <c r="G724" s="347" t="s">
        <v>478</v>
      </c>
      <c r="H724" s="765"/>
      <c r="I724" s="253"/>
    </row>
    <row r="725" spans="2:9" x14ac:dyDescent="0.25">
      <c r="B725" s="347" t="s">
        <v>656</v>
      </c>
      <c r="C725" s="348" t="s">
        <v>2777</v>
      </c>
      <c r="D725" s="347" t="s">
        <v>2778</v>
      </c>
      <c r="E725" s="347">
        <v>7</v>
      </c>
      <c r="F725" s="347" t="s">
        <v>2625</v>
      </c>
      <c r="G725" s="347" t="s">
        <v>3142</v>
      </c>
      <c r="H725" s="765"/>
      <c r="I725" s="253"/>
    </row>
    <row r="726" spans="2:9" x14ac:dyDescent="0.25">
      <c r="B726" s="347" t="s">
        <v>656</v>
      </c>
      <c r="C726" s="348" t="s">
        <v>2777</v>
      </c>
      <c r="D726" s="347" t="s">
        <v>2778</v>
      </c>
      <c r="E726" s="347">
        <v>8</v>
      </c>
      <c r="F726" s="347" t="s">
        <v>8</v>
      </c>
      <c r="G726" s="347" t="s">
        <v>10</v>
      </c>
      <c r="H726" s="765"/>
      <c r="I726" s="253"/>
    </row>
    <row r="727" spans="2:9" x14ac:dyDescent="0.25">
      <c r="B727" s="347" t="s">
        <v>656</v>
      </c>
      <c r="C727" s="348" t="s">
        <v>2777</v>
      </c>
      <c r="D727" s="347" t="s">
        <v>2778</v>
      </c>
      <c r="E727" s="347">
        <v>9</v>
      </c>
      <c r="F727" s="347" t="s">
        <v>13</v>
      </c>
      <c r="G727" s="347" t="s">
        <v>14</v>
      </c>
      <c r="H727" s="765"/>
      <c r="I727" s="253"/>
    </row>
    <row r="728" spans="2:9" x14ac:dyDescent="0.25">
      <c r="B728" s="347" t="s">
        <v>656</v>
      </c>
      <c r="C728" s="348" t="s">
        <v>2777</v>
      </c>
      <c r="D728" s="347" t="s">
        <v>2778</v>
      </c>
      <c r="E728" s="347">
        <v>10</v>
      </c>
      <c r="F728" s="347" t="s">
        <v>217</v>
      </c>
      <c r="G728" s="347" t="s">
        <v>3141</v>
      </c>
      <c r="H728" s="765"/>
      <c r="I728" s="253"/>
    </row>
    <row r="729" spans="2:9" x14ac:dyDescent="0.25">
      <c r="B729" s="347" t="s">
        <v>656</v>
      </c>
      <c r="C729" s="348" t="s">
        <v>2777</v>
      </c>
      <c r="D729" s="347" t="s">
        <v>2778</v>
      </c>
      <c r="E729" s="347">
        <v>11</v>
      </c>
      <c r="F729" s="347" t="s">
        <v>1746</v>
      </c>
      <c r="G729" s="347" t="s">
        <v>1780</v>
      </c>
      <c r="H729" s="765"/>
      <c r="I729" s="253"/>
    </row>
    <row r="730" spans="2:9" x14ac:dyDescent="0.25">
      <c r="B730" s="347" t="s">
        <v>656</v>
      </c>
      <c r="C730" s="348" t="s">
        <v>2777</v>
      </c>
      <c r="D730" s="347" t="s">
        <v>2778</v>
      </c>
      <c r="E730" s="347">
        <v>12</v>
      </c>
      <c r="F730" s="347" t="s">
        <v>1749</v>
      </c>
      <c r="G730" s="347" t="s">
        <v>1410</v>
      </c>
      <c r="H730" s="765"/>
      <c r="I730" s="253"/>
    </row>
    <row r="731" spans="2:9" x14ac:dyDescent="0.25">
      <c r="B731" s="347" t="s">
        <v>656</v>
      </c>
      <c r="C731" s="348" t="s">
        <v>2777</v>
      </c>
      <c r="D731" s="347" t="s">
        <v>2778</v>
      </c>
      <c r="E731" s="347">
        <v>1</v>
      </c>
      <c r="F731" s="347" t="s">
        <v>714</v>
      </c>
      <c r="G731" s="347" t="s">
        <v>3143</v>
      </c>
      <c r="H731" s="765"/>
      <c r="I731" s="253"/>
    </row>
    <row r="732" spans="2:9" x14ac:dyDescent="0.25">
      <c r="B732" s="347" t="s">
        <v>656</v>
      </c>
      <c r="C732" s="348" t="s">
        <v>2777</v>
      </c>
      <c r="D732" s="347" t="s">
        <v>2778</v>
      </c>
      <c r="E732" s="347">
        <v>2</v>
      </c>
      <c r="F732" s="347" t="s">
        <v>715</v>
      </c>
      <c r="G732" s="347" t="s">
        <v>34</v>
      </c>
      <c r="H732" s="765"/>
      <c r="I732" s="253"/>
    </row>
    <row r="733" spans="2:9" x14ac:dyDescent="0.25">
      <c r="B733" s="347" t="s">
        <v>656</v>
      </c>
      <c r="C733" s="348" t="s">
        <v>2777</v>
      </c>
      <c r="D733" s="347" t="s">
        <v>2778</v>
      </c>
      <c r="E733" s="347">
        <v>3</v>
      </c>
      <c r="F733" s="347" t="s">
        <v>720</v>
      </c>
      <c r="G733" s="347" t="s">
        <v>3144</v>
      </c>
      <c r="H733" s="765"/>
      <c r="I733" s="253"/>
    </row>
    <row r="734" spans="2:9" x14ac:dyDescent="0.25">
      <c r="B734" s="347" t="s">
        <v>656</v>
      </c>
      <c r="C734" s="348" t="s">
        <v>2777</v>
      </c>
      <c r="D734" s="347" t="s">
        <v>2778</v>
      </c>
      <c r="E734" s="347">
        <v>4</v>
      </c>
      <c r="F734" s="347" t="s">
        <v>4</v>
      </c>
      <c r="G734" s="347" t="s">
        <v>3141</v>
      </c>
      <c r="H734" s="765"/>
      <c r="I734" s="253"/>
    </row>
    <row r="735" spans="2:9" x14ac:dyDescent="0.25">
      <c r="B735" s="347" t="s">
        <v>656</v>
      </c>
      <c r="C735" s="348" t="s">
        <v>2777</v>
      </c>
      <c r="D735" s="347" t="s">
        <v>2778</v>
      </c>
      <c r="E735" s="347">
        <v>5</v>
      </c>
      <c r="F735" s="347" t="s">
        <v>216</v>
      </c>
      <c r="G735" s="347"/>
      <c r="H735" s="765"/>
      <c r="I735" s="253"/>
    </row>
    <row r="736" spans="2:9" x14ac:dyDescent="0.25">
      <c r="B736" s="347" t="s">
        <v>656</v>
      </c>
      <c r="C736" s="348" t="s">
        <v>2777</v>
      </c>
      <c r="D736" s="347" t="s">
        <v>2778</v>
      </c>
      <c r="E736" s="347">
        <v>6</v>
      </c>
      <c r="F736" s="347" t="s">
        <v>2624</v>
      </c>
      <c r="G736" s="347" t="s">
        <v>478</v>
      </c>
      <c r="H736" s="765"/>
      <c r="I736" s="253"/>
    </row>
    <row r="737" spans="2:9" x14ac:dyDescent="0.25">
      <c r="B737" s="347" t="s">
        <v>656</v>
      </c>
      <c r="C737" s="348" t="s">
        <v>2777</v>
      </c>
      <c r="D737" s="347" t="s">
        <v>2778</v>
      </c>
      <c r="E737" s="347">
        <v>7</v>
      </c>
      <c r="F737" s="347" t="s">
        <v>2625</v>
      </c>
      <c r="G737" s="347" t="s">
        <v>3145</v>
      </c>
      <c r="H737" s="765"/>
      <c r="I737" s="253"/>
    </row>
    <row r="738" spans="2:9" x14ac:dyDescent="0.25">
      <c r="B738" s="347" t="s">
        <v>656</v>
      </c>
      <c r="C738" s="348" t="s">
        <v>2777</v>
      </c>
      <c r="D738" s="347" t="s">
        <v>2778</v>
      </c>
      <c r="E738" s="347">
        <v>8</v>
      </c>
      <c r="F738" s="347" t="s">
        <v>8</v>
      </c>
      <c r="G738" s="347" t="s">
        <v>11</v>
      </c>
      <c r="H738" s="765"/>
      <c r="I738" s="253"/>
    </row>
    <row r="739" spans="2:9" x14ac:dyDescent="0.25">
      <c r="B739" s="347" t="s">
        <v>656</v>
      </c>
      <c r="C739" s="348" t="s">
        <v>2777</v>
      </c>
      <c r="D739" s="347" t="s">
        <v>2778</v>
      </c>
      <c r="E739" s="347">
        <v>9</v>
      </c>
      <c r="F739" s="347" t="s">
        <v>13</v>
      </c>
      <c r="G739" s="347" t="s">
        <v>14</v>
      </c>
      <c r="H739" s="765"/>
      <c r="I739" s="253"/>
    </row>
    <row r="740" spans="2:9" x14ac:dyDescent="0.25">
      <c r="B740" s="347" t="s">
        <v>656</v>
      </c>
      <c r="C740" s="348" t="s">
        <v>2777</v>
      </c>
      <c r="D740" s="347" t="s">
        <v>2778</v>
      </c>
      <c r="E740" s="347">
        <v>10</v>
      </c>
      <c r="F740" s="347" t="s">
        <v>217</v>
      </c>
      <c r="G740" s="347" t="s">
        <v>3141</v>
      </c>
      <c r="H740" s="765"/>
      <c r="I740" s="253"/>
    </row>
    <row r="741" spans="2:9" x14ac:dyDescent="0.25">
      <c r="B741" s="347" t="s">
        <v>656</v>
      </c>
      <c r="C741" s="348" t="s">
        <v>2777</v>
      </c>
      <c r="D741" s="347" t="s">
        <v>2778</v>
      </c>
      <c r="E741" s="347">
        <v>11</v>
      </c>
      <c r="F741" s="347" t="s">
        <v>1746</v>
      </c>
      <c r="G741" s="347" t="s">
        <v>1780</v>
      </c>
      <c r="H741" s="765"/>
      <c r="I741" s="253"/>
    </row>
    <row r="742" spans="2:9" x14ac:dyDescent="0.25">
      <c r="B742" s="347" t="s">
        <v>656</v>
      </c>
      <c r="C742" s="348" t="s">
        <v>2777</v>
      </c>
      <c r="D742" s="347" t="s">
        <v>2778</v>
      </c>
      <c r="E742" s="347">
        <v>12</v>
      </c>
      <c r="F742" s="347" t="s">
        <v>1749</v>
      </c>
      <c r="G742" s="347" t="s">
        <v>1410</v>
      </c>
      <c r="H742" s="765"/>
      <c r="I742" s="253"/>
    </row>
    <row r="743" spans="2:9" x14ac:dyDescent="0.25">
      <c r="B743" s="347" t="s">
        <v>656</v>
      </c>
      <c r="C743" s="348" t="s">
        <v>2777</v>
      </c>
      <c r="D743" s="347" t="s">
        <v>2778</v>
      </c>
      <c r="E743" s="347">
        <v>1</v>
      </c>
      <c r="F743" s="347" t="s">
        <v>714</v>
      </c>
      <c r="G743" s="347" t="s">
        <v>3146</v>
      </c>
      <c r="H743" s="765"/>
      <c r="I743" s="253"/>
    </row>
    <row r="744" spans="2:9" x14ac:dyDescent="0.25">
      <c r="B744" s="347" t="s">
        <v>656</v>
      </c>
      <c r="C744" s="348" t="s">
        <v>2777</v>
      </c>
      <c r="D744" s="347" t="s">
        <v>2778</v>
      </c>
      <c r="E744" s="347">
        <v>2</v>
      </c>
      <c r="F744" s="347" t="s">
        <v>715</v>
      </c>
      <c r="G744" s="347" t="s">
        <v>34</v>
      </c>
      <c r="H744" s="765"/>
      <c r="I744" s="253"/>
    </row>
    <row r="745" spans="2:9" x14ac:dyDescent="0.25">
      <c r="B745" s="347" t="s">
        <v>656</v>
      </c>
      <c r="C745" s="348" t="s">
        <v>2777</v>
      </c>
      <c r="D745" s="347" t="s">
        <v>2778</v>
      </c>
      <c r="E745" s="347">
        <v>3</v>
      </c>
      <c r="F745" s="347" t="s">
        <v>720</v>
      </c>
      <c r="G745" s="347" t="s">
        <v>3147</v>
      </c>
      <c r="H745" s="765"/>
      <c r="I745" s="253"/>
    </row>
    <row r="746" spans="2:9" x14ac:dyDescent="0.25">
      <c r="B746" s="347" t="s">
        <v>656</v>
      </c>
      <c r="C746" s="348" t="s">
        <v>2777</v>
      </c>
      <c r="D746" s="347" t="s">
        <v>2778</v>
      </c>
      <c r="E746" s="347">
        <v>4</v>
      </c>
      <c r="F746" s="347" t="s">
        <v>4</v>
      </c>
      <c r="G746" s="347" t="s">
        <v>3141</v>
      </c>
      <c r="H746" s="765"/>
      <c r="I746" s="253"/>
    </row>
    <row r="747" spans="2:9" x14ac:dyDescent="0.25">
      <c r="B747" s="347" t="s">
        <v>656</v>
      </c>
      <c r="C747" s="348" t="s">
        <v>2777</v>
      </c>
      <c r="D747" s="347" t="s">
        <v>2778</v>
      </c>
      <c r="E747" s="347">
        <v>5</v>
      </c>
      <c r="F747" s="347" t="s">
        <v>216</v>
      </c>
      <c r="G747" s="347"/>
      <c r="H747" s="765"/>
      <c r="I747" s="253"/>
    </row>
    <row r="748" spans="2:9" x14ac:dyDescent="0.25">
      <c r="B748" s="347" t="s">
        <v>656</v>
      </c>
      <c r="C748" s="348" t="s">
        <v>2777</v>
      </c>
      <c r="D748" s="347" t="s">
        <v>2778</v>
      </c>
      <c r="E748" s="347">
        <v>6</v>
      </c>
      <c r="F748" s="347" t="s">
        <v>2624</v>
      </c>
      <c r="G748" s="347" t="s">
        <v>478</v>
      </c>
      <c r="H748" s="765"/>
      <c r="I748" s="253"/>
    </row>
    <row r="749" spans="2:9" x14ac:dyDescent="0.25">
      <c r="B749" s="347" t="s">
        <v>656</v>
      </c>
      <c r="C749" s="348" t="s">
        <v>2777</v>
      </c>
      <c r="D749" s="347" t="s">
        <v>2778</v>
      </c>
      <c r="E749" s="347">
        <v>7</v>
      </c>
      <c r="F749" s="347" t="s">
        <v>2625</v>
      </c>
      <c r="G749" s="347" t="s">
        <v>3148</v>
      </c>
      <c r="H749" s="765"/>
      <c r="I749" s="253"/>
    </row>
    <row r="750" spans="2:9" x14ac:dyDescent="0.25">
      <c r="B750" s="347" t="s">
        <v>656</v>
      </c>
      <c r="C750" s="348" t="s">
        <v>2777</v>
      </c>
      <c r="D750" s="347" t="s">
        <v>2778</v>
      </c>
      <c r="E750" s="347">
        <v>8</v>
      </c>
      <c r="F750" s="347" t="s">
        <v>8</v>
      </c>
      <c r="G750" s="347" t="s">
        <v>10</v>
      </c>
      <c r="H750" s="765"/>
      <c r="I750" s="253"/>
    </row>
    <row r="751" spans="2:9" x14ac:dyDescent="0.25">
      <c r="B751" s="347" t="s">
        <v>656</v>
      </c>
      <c r="C751" s="348" t="s">
        <v>2777</v>
      </c>
      <c r="D751" s="347" t="s">
        <v>2778</v>
      </c>
      <c r="E751" s="347">
        <v>9</v>
      </c>
      <c r="F751" s="347" t="s">
        <v>13</v>
      </c>
      <c r="G751" s="347" t="s">
        <v>14</v>
      </c>
      <c r="H751" s="765"/>
      <c r="I751" s="253"/>
    </row>
    <row r="752" spans="2:9" x14ac:dyDescent="0.25">
      <c r="B752" s="347" t="s">
        <v>656</v>
      </c>
      <c r="C752" s="348" t="s">
        <v>2777</v>
      </c>
      <c r="D752" s="347" t="s">
        <v>2778</v>
      </c>
      <c r="E752" s="347">
        <v>10</v>
      </c>
      <c r="F752" s="347" t="s">
        <v>217</v>
      </c>
      <c r="G752" s="347" t="s">
        <v>3141</v>
      </c>
      <c r="H752" s="765"/>
      <c r="I752" s="253"/>
    </row>
    <row r="753" spans="2:9" x14ac:dyDescent="0.25">
      <c r="B753" s="347" t="s">
        <v>656</v>
      </c>
      <c r="C753" s="348" t="s">
        <v>2777</v>
      </c>
      <c r="D753" s="347" t="s">
        <v>2778</v>
      </c>
      <c r="E753" s="347">
        <v>11</v>
      </c>
      <c r="F753" s="347" t="s">
        <v>1746</v>
      </c>
      <c r="G753" s="347" t="s">
        <v>1780</v>
      </c>
      <c r="H753" s="765"/>
      <c r="I753" s="253"/>
    </row>
    <row r="754" spans="2:9" x14ac:dyDescent="0.25">
      <c r="B754" s="347" t="s">
        <v>656</v>
      </c>
      <c r="C754" s="348" t="s">
        <v>2777</v>
      </c>
      <c r="D754" s="347" t="s">
        <v>2778</v>
      </c>
      <c r="E754" s="347">
        <v>12</v>
      </c>
      <c r="F754" s="347" t="s">
        <v>1749</v>
      </c>
      <c r="G754" s="347" t="s">
        <v>1410</v>
      </c>
      <c r="H754" s="765"/>
      <c r="I754" s="253"/>
    </row>
    <row r="755" spans="2:9" x14ac:dyDescent="0.25">
      <c r="B755" s="347" t="s">
        <v>1408</v>
      </c>
      <c r="C755" s="348" t="s">
        <v>2777</v>
      </c>
      <c r="D755" s="347" t="s">
        <v>2778</v>
      </c>
      <c r="E755" s="347">
        <v>1</v>
      </c>
      <c r="F755" s="347" t="s">
        <v>714</v>
      </c>
      <c r="G755" s="347" t="s">
        <v>3149</v>
      </c>
      <c r="H755" s="765"/>
      <c r="I755" s="253"/>
    </row>
    <row r="756" spans="2:9" x14ac:dyDescent="0.25">
      <c r="B756" s="347" t="s">
        <v>1408</v>
      </c>
      <c r="C756" s="348" t="s">
        <v>2777</v>
      </c>
      <c r="D756" s="347" t="s">
        <v>2778</v>
      </c>
      <c r="E756" s="347">
        <v>2</v>
      </c>
      <c r="F756" s="347" t="s">
        <v>715</v>
      </c>
      <c r="G756" s="347" t="s">
        <v>34</v>
      </c>
      <c r="H756" s="765"/>
      <c r="I756" s="253"/>
    </row>
    <row r="757" spans="2:9" x14ac:dyDescent="0.25">
      <c r="B757" s="347" t="s">
        <v>1408</v>
      </c>
      <c r="C757" s="348" t="s">
        <v>2777</v>
      </c>
      <c r="D757" s="347" t="s">
        <v>2778</v>
      </c>
      <c r="E757" s="347">
        <v>3</v>
      </c>
      <c r="F757" s="347" t="s">
        <v>1639</v>
      </c>
      <c r="G757" s="347" t="s">
        <v>3150</v>
      </c>
      <c r="H757" s="765"/>
      <c r="I757" s="253"/>
    </row>
    <row r="758" spans="2:9" x14ac:dyDescent="0.25">
      <c r="B758" s="347" t="s">
        <v>1408</v>
      </c>
      <c r="C758" s="348" t="s">
        <v>2777</v>
      </c>
      <c r="D758" s="347" t="s">
        <v>2778</v>
      </c>
      <c r="E758" s="347">
        <v>4</v>
      </c>
      <c r="F758" s="347" t="s">
        <v>717</v>
      </c>
      <c r="G758" s="347" t="s">
        <v>3151</v>
      </c>
      <c r="H758" s="765"/>
      <c r="I758" s="253"/>
    </row>
    <row r="759" spans="2:9" x14ac:dyDescent="0.25">
      <c r="B759" s="347" t="s">
        <v>1408</v>
      </c>
      <c r="C759" s="348" t="s">
        <v>2777</v>
      </c>
      <c r="D759" s="347" t="s">
        <v>2778</v>
      </c>
      <c r="E759" s="347">
        <v>5</v>
      </c>
      <c r="F759" s="347" t="s">
        <v>720</v>
      </c>
      <c r="G759" s="347" t="s">
        <v>3152</v>
      </c>
      <c r="H759" s="765"/>
      <c r="I759" s="253"/>
    </row>
    <row r="760" spans="2:9" x14ac:dyDescent="0.25">
      <c r="B760" s="347" t="s">
        <v>1408</v>
      </c>
      <c r="C760" s="348" t="s">
        <v>2777</v>
      </c>
      <c r="D760" s="347" t="s">
        <v>2778</v>
      </c>
      <c r="E760" s="347">
        <v>6</v>
      </c>
      <c r="F760" s="347" t="s">
        <v>4</v>
      </c>
      <c r="G760" s="347"/>
      <c r="H760" s="765"/>
      <c r="I760" s="253"/>
    </row>
    <row r="761" spans="2:9" x14ac:dyDescent="0.25">
      <c r="B761" s="347" t="s">
        <v>1408</v>
      </c>
      <c r="C761" s="348" t="s">
        <v>2777</v>
      </c>
      <c r="D761" s="347" t="s">
        <v>2778</v>
      </c>
      <c r="E761" s="347">
        <v>7</v>
      </c>
      <c r="F761" s="347" t="s">
        <v>216</v>
      </c>
      <c r="G761" s="347" t="s">
        <v>3153</v>
      </c>
      <c r="H761" s="765"/>
      <c r="I761" s="253"/>
    </row>
    <row r="762" spans="2:9" x14ac:dyDescent="0.25">
      <c r="B762" s="347" t="s">
        <v>1408</v>
      </c>
      <c r="C762" s="348" t="s">
        <v>2777</v>
      </c>
      <c r="D762" s="347" t="s">
        <v>2778</v>
      </c>
      <c r="E762" s="347">
        <v>8</v>
      </c>
      <c r="F762" s="347" t="s">
        <v>1654</v>
      </c>
      <c r="G762" s="347"/>
      <c r="H762" s="765"/>
      <c r="I762" s="253"/>
    </row>
    <row r="763" spans="2:9" x14ac:dyDescent="0.25">
      <c r="B763" s="347" t="s">
        <v>1408</v>
      </c>
      <c r="C763" s="348" t="s">
        <v>2777</v>
      </c>
      <c r="D763" s="347" t="s">
        <v>2778</v>
      </c>
      <c r="E763" s="347">
        <v>9</v>
      </c>
      <c r="F763" s="347" t="s">
        <v>1448</v>
      </c>
      <c r="G763" s="347" t="s">
        <v>1410</v>
      </c>
      <c r="H763" s="765"/>
      <c r="I763" s="253"/>
    </row>
    <row r="764" spans="2:9" x14ac:dyDescent="0.25">
      <c r="B764" s="347" t="s">
        <v>1408</v>
      </c>
      <c r="C764" s="348" t="s">
        <v>2777</v>
      </c>
      <c r="D764" s="347" t="s">
        <v>2778</v>
      </c>
      <c r="E764" s="347">
        <v>10</v>
      </c>
      <c r="F764" s="347" t="s">
        <v>2599</v>
      </c>
      <c r="G764" s="347" t="s">
        <v>1410</v>
      </c>
      <c r="H764" s="765"/>
      <c r="I764" s="253"/>
    </row>
    <row r="765" spans="2:9" x14ac:dyDescent="0.25">
      <c r="B765" s="347" t="s">
        <v>1408</v>
      </c>
      <c r="C765" s="348" t="s">
        <v>2777</v>
      </c>
      <c r="D765" s="347" t="s">
        <v>2778</v>
      </c>
      <c r="E765" s="347">
        <v>11</v>
      </c>
      <c r="F765" s="347" t="s">
        <v>1700</v>
      </c>
      <c r="G765" s="347"/>
      <c r="H765" s="765"/>
      <c r="I765" s="253"/>
    </row>
    <row r="766" spans="2:9" x14ac:dyDescent="0.25">
      <c r="B766" s="347" t="s">
        <v>1408</v>
      </c>
      <c r="C766" s="348" t="s">
        <v>2777</v>
      </c>
      <c r="D766" s="347" t="s">
        <v>2778</v>
      </c>
      <c r="E766" s="347">
        <v>12</v>
      </c>
      <c r="F766" s="347" t="s">
        <v>2601</v>
      </c>
      <c r="G766" s="347" t="s">
        <v>550</v>
      </c>
      <c r="H766" s="765"/>
      <c r="I766" s="253"/>
    </row>
    <row r="767" spans="2:9" x14ac:dyDescent="0.25">
      <c r="B767" s="347" t="s">
        <v>1408</v>
      </c>
      <c r="C767" s="348" t="s">
        <v>2777</v>
      </c>
      <c r="D767" s="347" t="s">
        <v>2778</v>
      </c>
      <c r="E767" s="347">
        <v>13</v>
      </c>
      <c r="F767" s="347" t="s">
        <v>2602</v>
      </c>
      <c r="G767" s="347"/>
      <c r="H767" s="765"/>
      <c r="I767" s="253"/>
    </row>
    <row r="768" spans="2:9" x14ac:dyDescent="0.25">
      <c r="B768" s="347" t="s">
        <v>1408</v>
      </c>
      <c r="C768" s="348" t="s">
        <v>2777</v>
      </c>
      <c r="D768" s="347" t="s">
        <v>2778</v>
      </c>
      <c r="E768" s="347">
        <v>14</v>
      </c>
      <c r="F768" s="347" t="s">
        <v>2603</v>
      </c>
      <c r="G768" s="347" t="s">
        <v>3154</v>
      </c>
      <c r="H768" s="765"/>
      <c r="I768" s="253"/>
    </row>
    <row r="769" spans="2:9" x14ac:dyDescent="0.25">
      <c r="B769" s="347" t="s">
        <v>1408</v>
      </c>
      <c r="C769" s="348" t="s">
        <v>2777</v>
      </c>
      <c r="D769" s="347" t="s">
        <v>2778</v>
      </c>
      <c r="E769" s="347">
        <v>15</v>
      </c>
      <c r="F769" s="347" t="s">
        <v>1450</v>
      </c>
      <c r="G769" s="347" t="s">
        <v>1451</v>
      </c>
      <c r="H769" s="765"/>
      <c r="I769" s="253"/>
    </row>
    <row r="770" spans="2:9" x14ac:dyDescent="0.25">
      <c r="B770" s="347" t="s">
        <v>1408</v>
      </c>
      <c r="C770" s="348" t="s">
        <v>2777</v>
      </c>
      <c r="D770" s="347" t="s">
        <v>2778</v>
      </c>
      <c r="E770" s="347">
        <v>16</v>
      </c>
      <c r="F770" s="347" t="s">
        <v>1746</v>
      </c>
      <c r="G770" s="347" t="s">
        <v>1780</v>
      </c>
      <c r="H770" s="765"/>
      <c r="I770" s="253"/>
    </row>
    <row r="771" spans="2:9" x14ac:dyDescent="0.25">
      <c r="B771" s="347" t="s">
        <v>1408</v>
      </c>
      <c r="C771" s="348" t="s">
        <v>2777</v>
      </c>
      <c r="D771" s="347" t="s">
        <v>2778</v>
      </c>
      <c r="E771" s="347">
        <v>17</v>
      </c>
      <c r="F771" s="347" t="s">
        <v>1749</v>
      </c>
      <c r="G771" s="347" t="s">
        <v>1410</v>
      </c>
      <c r="H771" s="765"/>
      <c r="I771" s="253"/>
    </row>
    <row r="772" spans="2:9" x14ac:dyDescent="0.25">
      <c r="B772" s="347" t="s">
        <v>1408</v>
      </c>
      <c r="C772" s="348" t="s">
        <v>2777</v>
      </c>
      <c r="D772" s="347" t="s">
        <v>2778</v>
      </c>
      <c r="E772" s="347">
        <v>1</v>
      </c>
      <c r="F772" s="347" t="s">
        <v>714</v>
      </c>
      <c r="G772" s="347" t="s">
        <v>3155</v>
      </c>
      <c r="H772" s="765"/>
      <c r="I772" s="253"/>
    </row>
    <row r="773" spans="2:9" x14ac:dyDescent="0.25">
      <c r="B773" s="347" t="s">
        <v>1408</v>
      </c>
      <c r="C773" s="348" t="s">
        <v>2777</v>
      </c>
      <c r="D773" s="347" t="s">
        <v>2778</v>
      </c>
      <c r="E773" s="347">
        <v>2</v>
      </c>
      <c r="F773" s="347" t="s">
        <v>715</v>
      </c>
      <c r="G773" s="347" t="s">
        <v>34</v>
      </c>
      <c r="H773" s="765"/>
      <c r="I773" s="253"/>
    </row>
    <row r="774" spans="2:9" x14ac:dyDescent="0.25">
      <c r="B774" s="347" t="s">
        <v>1408</v>
      </c>
      <c r="C774" s="348" t="s">
        <v>2777</v>
      </c>
      <c r="D774" s="347" t="s">
        <v>2778</v>
      </c>
      <c r="E774" s="347">
        <v>3</v>
      </c>
      <c r="F774" s="347" t="s">
        <v>1639</v>
      </c>
      <c r="G774" s="347" t="s">
        <v>2618</v>
      </c>
      <c r="H774" s="765"/>
      <c r="I774" s="253"/>
    </row>
    <row r="775" spans="2:9" x14ac:dyDescent="0.25">
      <c r="B775" s="913" t="s">
        <v>1408</v>
      </c>
      <c r="C775" s="914" t="s">
        <v>2777</v>
      </c>
      <c r="D775" s="913" t="s">
        <v>2778</v>
      </c>
      <c r="E775" s="913">
        <v>4</v>
      </c>
      <c r="F775" s="913" t="s">
        <v>717</v>
      </c>
      <c r="G775" s="913" t="s">
        <v>3156</v>
      </c>
      <c r="H775" s="765"/>
      <c r="I775" s="253"/>
    </row>
    <row r="776" spans="2:9" x14ac:dyDescent="0.25">
      <c r="B776" s="913" t="s">
        <v>1408</v>
      </c>
      <c r="C776" s="914" t="s">
        <v>2777</v>
      </c>
      <c r="D776" s="913" t="s">
        <v>2778</v>
      </c>
      <c r="E776" s="913">
        <v>5</v>
      </c>
      <c r="F776" s="913" t="s">
        <v>720</v>
      </c>
      <c r="G776" s="913" t="s">
        <v>3157</v>
      </c>
      <c r="H776" s="765"/>
      <c r="I776" s="253"/>
    </row>
    <row r="777" spans="2:9" x14ac:dyDescent="0.25">
      <c r="B777" s="913" t="s">
        <v>1408</v>
      </c>
      <c r="C777" s="914" t="s">
        <v>2777</v>
      </c>
      <c r="D777" s="913" t="s">
        <v>2778</v>
      </c>
      <c r="E777" s="913">
        <v>6</v>
      </c>
      <c r="F777" s="913" t="s">
        <v>4</v>
      </c>
      <c r="G777" s="913" t="s">
        <v>3158</v>
      </c>
      <c r="H777" s="765"/>
      <c r="I777" s="253"/>
    </row>
    <row r="778" spans="2:9" x14ac:dyDescent="0.25">
      <c r="B778" s="913" t="s">
        <v>1408</v>
      </c>
      <c r="C778" s="914" t="s">
        <v>2777</v>
      </c>
      <c r="D778" s="913" t="s">
        <v>2778</v>
      </c>
      <c r="E778" s="913">
        <v>7</v>
      </c>
      <c r="F778" s="913" t="s">
        <v>216</v>
      </c>
      <c r="G778" s="913" t="s">
        <v>3159</v>
      </c>
      <c r="H778" s="765"/>
      <c r="I778" s="253"/>
    </row>
    <row r="779" spans="2:9" x14ac:dyDescent="0.25">
      <c r="B779" s="913" t="s">
        <v>1408</v>
      </c>
      <c r="C779" s="914" t="s">
        <v>2777</v>
      </c>
      <c r="D779" s="913" t="s">
        <v>2778</v>
      </c>
      <c r="E779" s="913">
        <v>8</v>
      </c>
      <c r="F779" s="913" t="s">
        <v>1654</v>
      </c>
      <c r="G779" s="913" t="s">
        <v>2600</v>
      </c>
      <c r="H779" s="765"/>
      <c r="I779" s="253"/>
    </row>
    <row r="780" spans="2:9" x14ac:dyDescent="0.25">
      <c r="B780" s="913" t="s">
        <v>1408</v>
      </c>
      <c r="C780" s="914" t="s">
        <v>2777</v>
      </c>
      <c r="D780" s="913" t="s">
        <v>2778</v>
      </c>
      <c r="E780" s="913">
        <v>9</v>
      </c>
      <c r="F780" s="913" t="s">
        <v>1448</v>
      </c>
      <c r="G780" s="913" t="s">
        <v>1410</v>
      </c>
      <c r="H780" s="765"/>
      <c r="I780" s="253"/>
    </row>
    <row r="781" spans="2:9" x14ac:dyDescent="0.25">
      <c r="B781" s="913" t="s">
        <v>1408</v>
      </c>
      <c r="C781" s="914" t="s">
        <v>2777</v>
      </c>
      <c r="D781" s="913" t="s">
        <v>2778</v>
      </c>
      <c r="E781" s="913">
        <v>10</v>
      </c>
      <c r="F781" s="913" t="s">
        <v>2599</v>
      </c>
      <c r="G781" s="913" t="s">
        <v>14</v>
      </c>
      <c r="H781" s="765"/>
      <c r="I781" s="253"/>
    </row>
    <row r="782" spans="2:9" x14ac:dyDescent="0.25">
      <c r="B782" s="913" t="s">
        <v>1408</v>
      </c>
      <c r="C782" s="914" t="s">
        <v>2777</v>
      </c>
      <c r="D782" s="913" t="s">
        <v>2778</v>
      </c>
      <c r="E782" s="913">
        <v>11</v>
      </c>
      <c r="F782" s="913" t="s">
        <v>1700</v>
      </c>
      <c r="G782" s="913" t="s">
        <v>3160</v>
      </c>
      <c r="H782" s="765"/>
      <c r="I782" s="253"/>
    </row>
    <row r="783" spans="2:9" x14ac:dyDescent="0.25">
      <c r="B783" s="913" t="s">
        <v>1408</v>
      </c>
      <c r="C783" s="914" t="s">
        <v>2777</v>
      </c>
      <c r="D783" s="913" t="s">
        <v>2778</v>
      </c>
      <c r="E783" s="913">
        <v>12</v>
      </c>
      <c r="F783" s="913" t="s">
        <v>2601</v>
      </c>
      <c r="G783" s="913" t="s">
        <v>550</v>
      </c>
      <c r="H783" s="765"/>
      <c r="I783" s="253"/>
    </row>
    <row r="784" spans="2:9" x14ac:dyDescent="0.25">
      <c r="B784" s="913" t="s">
        <v>1408</v>
      </c>
      <c r="C784" s="914" t="s">
        <v>2777</v>
      </c>
      <c r="D784" s="913" t="s">
        <v>2778</v>
      </c>
      <c r="E784" s="913">
        <v>13</v>
      </c>
      <c r="F784" s="913" t="s">
        <v>2602</v>
      </c>
      <c r="G784" s="913"/>
      <c r="H784" s="765"/>
      <c r="I784" s="253"/>
    </row>
    <row r="785" spans="2:9" x14ac:dyDescent="0.25">
      <c r="B785" s="913" t="s">
        <v>1408</v>
      </c>
      <c r="C785" s="914" t="s">
        <v>2777</v>
      </c>
      <c r="D785" s="913" t="s">
        <v>2778</v>
      </c>
      <c r="E785" s="913">
        <v>14</v>
      </c>
      <c r="F785" s="913" t="s">
        <v>2603</v>
      </c>
      <c r="G785" s="913"/>
      <c r="H785" s="765"/>
      <c r="I785" s="253"/>
    </row>
    <row r="786" spans="2:9" x14ac:dyDescent="0.25">
      <c r="B786" s="913" t="s">
        <v>1408</v>
      </c>
      <c r="C786" s="914" t="s">
        <v>2777</v>
      </c>
      <c r="D786" s="913" t="s">
        <v>2778</v>
      </c>
      <c r="E786" s="913">
        <v>15</v>
      </c>
      <c r="F786" s="913" t="s">
        <v>1450</v>
      </c>
      <c r="G786" s="913" t="s">
        <v>1453</v>
      </c>
      <c r="H786" s="765"/>
      <c r="I786" s="253"/>
    </row>
    <row r="787" spans="2:9" x14ac:dyDescent="0.25">
      <c r="B787" s="913" t="s">
        <v>1408</v>
      </c>
      <c r="C787" s="914" t="s">
        <v>2777</v>
      </c>
      <c r="D787" s="913" t="s">
        <v>2778</v>
      </c>
      <c r="E787" s="913">
        <v>16</v>
      </c>
      <c r="F787" s="913" t="s">
        <v>1746</v>
      </c>
      <c r="G787" s="913" t="s">
        <v>1780</v>
      </c>
      <c r="H787" s="765"/>
      <c r="I787" s="253"/>
    </row>
    <row r="788" spans="2:9" x14ac:dyDescent="0.25">
      <c r="B788" s="913" t="s">
        <v>1408</v>
      </c>
      <c r="C788" s="914" t="s">
        <v>2777</v>
      </c>
      <c r="D788" s="913" t="s">
        <v>2778</v>
      </c>
      <c r="E788" s="913">
        <v>17</v>
      </c>
      <c r="F788" s="913" t="s">
        <v>1749</v>
      </c>
      <c r="G788" s="913" t="s">
        <v>14</v>
      </c>
      <c r="H788" s="765"/>
      <c r="I788" s="253"/>
    </row>
    <row r="789" spans="2:9" x14ac:dyDescent="0.25">
      <c r="B789" s="913" t="s">
        <v>1408</v>
      </c>
      <c r="C789" s="914" t="s">
        <v>2777</v>
      </c>
      <c r="D789" s="913" t="s">
        <v>2778</v>
      </c>
      <c r="E789" s="913">
        <v>1</v>
      </c>
      <c r="F789" s="913" t="s">
        <v>714</v>
      </c>
      <c r="G789" s="913" t="s">
        <v>3161</v>
      </c>
      <c r="H789" s="765"/>
      <c r="I789" s="253"/>
    </row>
    <row r="790" spans="2:9" x14ac:dyDescent="0.25">
      <c r="B790" s="913" t="s">
        <v>1408</v>
      </c>
      <c r="C790" s="914" t="s">
        <v>2777</v>
      </c>
      <c r="D790" s="913" t="s">
        <v>2778</v>
      </c>
      <c r="E790" s="913">
        <v>2</v>
      </c>
      <c r="F790" s="913" t="s">
        <v>715</v>
      </c>
      <c r="G790" s="913" t="s">
        <v>34</v>
      </c>
      <c r="H790" s="765"/>
      <c r="I790" s="253"/>
    </row>
    <row r="791" spans="2:9" x14ac:dyDescent="0.25">
      <c r="B791" s="913" t="s">
        <v>1408</v>
      </c>
      <c r="C791" s="914" t="s">
        <v>2777</v>
      </c>
      <c r="D791" s="913" t="s">
        <v>2778</v>
      </c>
      <c r="E791" s="913">
        <v>3</v>
      </c>
      <c r="F791" s="913" t="s">
        <v>1639</v>
      </c>
      <c r="G791" s="913"/>
      <c r="H791" s="765"/>
      <c r="I791" s="253"/>
    </row>
    <row r="792" spans="2:9" x14ac:dyDescent="0.25">
      <c r="B792" s="913" t="s">
        <v>1408</v>
      </c>
      <c r="C792" s="914" t="s">
        <v>2777</v>
      </c>
      <c r="D792" s="913" t="s">
        <v>2778</v>
      </c>
      <c r="E792" s="913">
        <v>4</v>
      </c>
      <c r="F792" s="913" t="s">
        <v>717</v>
      </c>
      <c r="G792" s="913"/>
      <c r="H792" s="765"/>
      <c r="I792" s="253"/>
    </row>
    <row r="793" spans="2:9" x14ac:dyDescent="0.25">
      <c r="B793" s="913" t="s">
        <v>1408</v>
      </c>
      <c r="C793" s="914" t="s">
        <v>2777</v>
      </c>
      <c r="D793" s="913" t="s">
        <v>2778</v>
      </c>
      <c r="E793" s="913">
        <v>5</v>
      </c>
      <c r="F793" s="913" t="s">
        <v>720</v>
      </c>
      <c r="G793" s="913" t="s">
        <v>3162</v>
      </c>
      <c r="H793" s="765"/>
      <c r="I793" s="253"/>
    </row>
    <row r="794" spans="2:9" x14ac:dyDescent="0.25">
      <c r="B794" s="913" t="s">
        <v>1408</v>
      </c>
      <c r="C794" s="914" t="s">
        <v>2777</v>
      </c>
      <c r="D794" s="913" t="s">
        <v>2778</v>
      </c>
      <c r="E794" s="913">
        <v>6</v>
      </c>
      <c r="F794" s="913" t="s">
        <v>4</v>
      </c>
      <c r="G794" s="913" t="s">
        <v>3163</v>
      </c>
      <c r="H794" s="765"/>
      <c r="I794" s="253"/>
    </row>
    <row r="795" spans="2:9" x14ac:dyDescent="0.25">
      <c r="B795" s="913" t="s">
        <v>1408</v>
      </c>
      <c r="C795" s="914" t="s">
        <v>2777</v>
      </c>
      <c r="D795" s="913" t="s">
        <v>2778</v>
      </c>
      <c r="E795" s="913">
        <v>7</v>
      </c>
      <c r="F795" s="913" t="s">
        <v>216</v>
      </c>
      <c r="G795" s="913"/>
      <c r="H795" s="765"/>
      <c r="I795" s="253"/>
    </row>
    <row r="796" spans="2:9" x14ac:dyDescent="0.25">
      <c r="B796" s="913" t="s">
        <v>1408</v>
      </c>
      <c r="C796" s="914" t="s">
        <v>2777</v>
      </c>
      <c r="D796" s="913" t="s">
        <v>2778</v>
      </c>
      <c r="E796" s="913">
        <v>8</v>
      </c>
      <c r="F796" s="913" t="s">
        <v>1654</v>
      </c>
      <c r="G796" s="913" t="s">
        <v>3164</v>
      </c>
      <c r="H796" s="765"/>
      <c r="I796" s="253"/>
    </row>
    <row r="797" spans="2:9" x14ac:dyDescent="0.25">
      <c r="B797" s="913" t="s">
        <v>1408</v>
      </c>
      <c r="C797" s="914" t="s">
        <v>2777</v>
      </c>
      <c r="D797" s="913" t="s">
        <v>2778</v>
      </c>
      <c r="E797" s="913">
        <v>9</v>
      </c>
      <c r="F797" s="913" t="s">
        <v>1448</v>
      </c>
      <c r="G797" s="913" t="s">
        <v>1410</v>
      </c>
      <c r="H797" s="765"/>
      <c r="I797" s="253"/>
    </row>
    <row r="798" spans="2:9" x14ac:dyDescent="0.25">
      <c r="B798" s="913" t="s">
        <v>1408</v>
      </c>
      <c r="C798" s="914" t="s">
        <v>2777</v>
      </c>
      <c r="D798" s="913" t="s">
        <v>2778</v>
      </c>
      <c r="E798" s="913">
        <v>10</v>
      </c>
      <c r="F798" s="913" t="s">
        <v>2599</v>
      </c>
      <c r="G798" s="913" t="s">
        <v>14</v>
      </c>
      <c r="H798" s="765"/>
      <c r="I798" s="253"/>
    </row>
    <row r="799" spans="2:9" x14ac:dyDescent="0.25">
      <c r="B799" s="913" t="s">
        <v>1408</v>
      </c>
      <c r="C799" s="914" t="s">
        <v>2777</v>
      </c>
      <c r="D799" s="913" t="s">
        <v>2778</v>
      </c>
      <c r="E799" s="913">
        <v>11</v>
      </c>
      <c r="F799" s="913" t="s">
        <v>1700</v>
      </c>
      <c r="G799" s="913" t="s">
        <v>3165</v>
      </c>
      <c r="H799" s="765"/>
      <c r="I799" s="253"/>
    </row>
    <row r="800" spans="2:9" x14ac:dyDescent="0.25">
      <c r="B800" s="913" t="s">
        <v>1408</v>
      </c>
      <c r="C800" s="914" t="s">
        <v>2777</v>
      </c>
      <c r="D800" s="913" t="s">
        <v>2778</v>
      </c>
      <c r="E800" s="913">
        <v>12</v>
      </c>
      <c r="F800" s="913" t="s">
        <v>2601</v>
      </c>
      <c r="G800" s="913" t="s">
        <v>550</v>
      </c>
      <c r="H800" s="765"/>
      <c r="I800" s="253"/>
    </row>
    <row r="801" spans="2:9" x14ac:dyDescent="0.25">
      <c r="B801" s="913" t="s">
        <v>1408</v>
      </c>
      <c r="C801" s="914" t="s">
        <v>2777</v>
      </c>
      <c r="D801" s="913" t="s">
        <v>2778</v>
      </c>
      <c r="E801" s="913">
        <v>13</v>
      </c>
      <c r="F801" s="913" t="s">
        <v>2602</v>
      </c>
      <c r="G801" s="913"/>
      <c r="H801" s="765"/>
      <c r="I801" s="253"/>
    </row>
    <row r="802" spans="2:9" x14ac:dyDescent="0.25">
      <c r="B802" s="913" t="s">
        <v>1408</v>
      </c>
      <c r="C802" s="914" t="s">
        <v>2777</v>
      </c>
      <c r="D802" s="913" t="s">
        <v>2778</v>
      </c>
      <c r="E802" s="913">
        <v>14</v>
      </c>
      <c r="F802" s="913" t="s">
        <v>2603</v>
      </c>
      <c r="G802" s="913"/>
      <c r="H802" s="765"/>
      <c r="I802" s="253"/>
    </row>
    <row r="803" spans="2:9" x14ac:dyDescent="0.25">
      <c r="B803" s="913" t="s">
        <v>1408</v>
      </c>
      <c r="C803" s="914" t="s">
        <v>2777</v>
      </c>
      <c r="D803" s="913" t="s">
        <v>2778</v>
      </c>
      <c r="E803" s="913">
        <v>15</v>
      </c>
      <c r="F803" s="913" t="s">
        <v>1450</v>
      </c>
      <c r="G803" s="913" t="s">
        <v>1453</v>
      </c>
      <c r="H803" s="765"/>
      <c r="I803" s="253"/>
    </row>
    <row r="804" spans="2:9" x14ac:dyDescent="0.25">
      <c r="B804" s="913" t="s">
        <v>1408</v>
      </c>
      <c r="C804" s="914" t="s">
        <v>2777</v>
      </c>
      <c r="D804" s="913" t="s">
        <v>2778</v>
      </c>
      <c r="E804" s="913">
        <v>16</v>
      </c>
      <c r="F804" s="913" t="s">
        <v>1746</v>
      </c>
      <c r="G804" s="913" t="s">
        <v>1780</v>
      </c>
      <c r="H804" s="765"/>
      <c r="I804" s="253"/>
    </row>
    <row r="805" spans="2:9" x14ac:dyDescent="0.25">
      <c r="B805" s="913" t="s">
        <v>1408</v>
      </c>
      <c r="C805" s="914" t="s">
        <v>2777</v>
      </c>
      <c r="D805" s="913" t="s">
        <v>2778</v>
      </c>
      <c r="E805" s="913">
        <v>17</v>
      </c>
      <c r="F805" s="913" t="s">
        <v>1749</v>
      </c>
      <c r="G805" s="913" t="s">
        <v>1410</v>
      </c>
      <c r="H805" s="765"/>
      <c r="I805" s="253"/>
    </row>
    <row r="806" spans="2:9" x14ac:dyDescent="0.25">
      <c r="B806" s="913" t="s">
        <v>1403</v>
      </c>
      <c r="C806" s="914" t="s">
        <v>2777</v>
      </c>
      <c r="D806" s="913" t="s">
        <v>2778</v>
      </c>
      <c r="E806" s="913">
        <v>1</v>
      </c>
      <c r="F806" s="913" t="s">
        <v>2561</v>
      </c>
      <c r="G806" s="913" t="s">
        <v>34</v>
      </c>
      <c r="H806" s="765"/>
      <c r="I806" s="253"/>
    </row>
    <row r="807" spans="2:9" x14ac:dyDescent="0.25">
      <c r="B807" s="913" t="s">
        <v>1403</v>
      </c>
      <c r="C807" s="914" t="s">
        <v>2777</v>
      </c>
      <c r="D807" s="913" t="s">
        <v>2778</v>
      </c>
      <c r="E807" s="913">
        <v>2</v>
      </c>
      <c r="F807" s="913" t="s">
        <v>715</v>
      </c>
      <c r="G807" s="913" t="s">
        <v>34</v>
      </c>
      <c r="H807" s="765"/>
      <c r="I807" s="253"/>
    </row>
    <row r="808" spans="2:9" x14ac:dyDescent="0.25">
      <c r="B808" s="913" t="s">
        <v>1403</v>
      </c>
      <c r="C808" s="914" t="s">
        <v>2777</v>
      </c>
      <c r="D808" s="913" t="s">
        <v>2778</v>
      </c>
      <c r="E808" s="913">
        <v>3</v>
      </c>
      <c r="F808" s="913" t="s">
        <v>1639</v>
      </c>
      <c r="G808" s="913" t="s">
        <v>3166</v>
      </c>
      <c r="H808" s="765"/>
      <c r="I808" s="253"/>
    </row>
    <row r="809" spans="2:9" x14ac:dyDescent="0.25">
      <c r="B809" s="913" t="s">
        <v>1403</v>
      </c>
      <c r="C809" s="914" t="s">
        <v>2777</v>
      </c>
      <c r="D809" s="913" t="s">
        <v>2778</v>
      </c>
      <c r="E809" s="913">
        <v>4</v>
      </c>
      <c r="F809" s="913" t="s">
        <v>717</v>
      </c>
      <c r="G809" s="913" t="s">
        <v>3167</v>
      </c>
      <c r="H809" s="765"/>
      <c r="I809" s="253"/>
    </row>
    <row r="810" spans="2:9" x14ac:dyDescent="0.25">
      <c r="B810" s="913" t="s">
        <v>1403</v>
      </c>
      <c r="C810" s="914" t="s">
        <v>2777</v>
      </c>
      <c r="D810" s="913" t="s">
        <v>2778</v>
      </c>
      <c r="E810" s="913">
        <v>5</v>
      </c>
      <c r="F810" s="913" t="s">
        <v>718</v>
      </c>
      <c r="G810" s="913" t="s">
        <v>3168</v>
      </c>
      <c r="H810" s="765"/>
      <c r="I810" s="253"/>
    </row>
    <row r="811" spans="2:9" x14ac:dyDescent="0.25">
      <c r="B811" s="913" t="s">
        <v>1403</v>
      </c>
      <c r="C811" s="914" t="s">
        <v>2777</v>
      </c>
      <c r="D811" s="913" t="s">
        <v>2778</v>
      </c>
      <c r="E811" s="913">
        <v>6</v>
      </c>
      <c r="F811" s="913" t="s">
        <v>719</v>
      </c>
      <c r="G811" s="913"/>
      <c r="H811" s="765"/>
      <c r="I811" s="253"/>
    </row>
    <row r="812" spans="2:9" x14ac:dyDescent="0.25">
      <c r="B812" s="913" t="s">
        <v>1403</v>
      </c>
      <c r="C812" s="914" t="s">
        <v>2777</v>
      </c>
      <c r="D812" s="913" t="s">
        <v>2778</v>
      </c>
      <c r="E812" s="913">
        <v>7</v>
      </c>
      <c r="F812" s="913" t="s">
        <v>720</v>
      </c>
      <c r="G812" s="913" t="s">
        <v>3169</v>
      </c>
      <c r="H812" s="765"/>
      <c r="I812" s="253"/>
    </row>
    <row r="813" spans="2:9" x14ac:dyDescent="0.25">
      <c r="B813" s="913" t="s">
        <v>1403</v>
      </c>
      <c r="C813" s="914" t="s">
        <v>2777</v>
      </c>
      <c r="D813" s="913" t="s">
        <v>2778</v>
      </c>
      <c r="E813" s="913">
        <v>8</v>
      </c>
      <c r="F813" s="913" t="s">
        <v>4</v>
      </c>
      <c r="G813" s="913" t="s">
        <v>3170</v>
      </c>
      <c r="H813" s="765"/>
      <c r="I813" s="253"/>
    </row>
    <row r="814" spans="2:9" x14ac:dyDescent="0.25">
      <c r="B814" s="913" t="s">
        <v>1403</v>
      </c>
      <c r="C814" s="914" t="s">
        <v>2777</v>
      </c>
      <c r="D814" s="913" t="s">
        <v>2778</v>
      </c>
      <c r="E814" s="913">
        <v>9</v>
      </c>
      <c r="F814" s="913" t="s">
        <v>216</v>
      </c>
      <c r="G814" s="913" t="s">
        <v>3171</v>
      </c>
      <c r="H814" s="765"/>
      <c r="I814" s="253"/>
    </row>
    <row r="815" spans="2:9" x14ac:dyDescent="0.25">
      <c r="B815" s="913" t="s">
        <v>1403</v>
      </c>
      <c r="C815" s="914" t="s">
        <v>2777</v>
      </c>
      <c r="D815" s="913" t="s">
        <v>2778</v>
      </c>
      <c r="E815" s="913">
        <v>10</v>
      </c>
      <c r="F815" s="913" t="s">
        <v>714</v>
      </c>
      <c r="G815" s="913" t="s">
        <v>3172</v>
      </c>
      <c r="H815" s="765"/>
      <c r="I815" s="253"/>
    </row>
    <row r="816" spans="2:9" x14ac:dyDescent="0.25">
      <c r="B816" s="913" t="s">
        <v>1403</v>
      </c>
      <c r="C816" s="914" t="s">
        <v>2777</v>
      </c>
      <c r="D816" s="913" t="s">
        <v>2778</v>
      </c>
      <c r="E816" s="913">
        <v>11</v>
      </c>
      <c r="F816" s="913" t="s">
        <v>250</v>
      </c>
      <c r="G816" s="913" t="s">
        <v>3173</v>
      </c>
      <c r="H816" s="765"/>
      <c r="I816" s="253"/>
    </row>
    <row r="817" spans="2:9" x14ac:dyDescent="0.25">
      <c r="B817" s="913" t="s">
        <v>1403</v>
      </c>
      <c r="C817" s="914" t="s">
        <v>2777</v>
      </c>
      <c r="D817" s="913" t="s">
        <v>2778</v>
      </c>
      <c r="E817" s="913">
        <v>12</v>
      </c>
      <c r="F817" s="913" t="s">
        <v>2131</v>
      </c>
      <c r="G817" s="913" t="s">
        <v>14</v>
      </c>
      <c r="H817" s="765"/>
      <c r="I817" s="253"/>
    </row>
    <row r="818" spans="2:9" x14ac:dyDescent="0.25">
      <c r="B818" s="913" t="s">
        <v>1403</v>
      </c>
      <c r="C818" s="914" t="s">
        <v>2777</v>
      </c>
      <c r="D818" s="913" t="s">
        <v>2778</v>
      </c>
      <c r="E818" s="913">
        <v>13</v>
      </c>
      <c r="F818" s="913" t="s">
        <v>2608</v>
      </c>
      <c r="G818" s="913" t="s">
        <v>40</v>
      </c>
      <c r="H818" s="765"/>
      <c r="I818" s="253"/>
    </row>
    <row r="819" spans="2:9" x14ac:dyDescent="0.25">
      <c r="B819" s="913" t="s">
        <v>1403</v>
      </c>
      <c r="C819" s="914" t="s">
        <v>2777</v>
      </c>
      <c r="D819" s="913" t="s">
        <v>2778</v>
      </c>
      <c r="E819" s="913">
        <v>14</v>
      </c>
      <c r="F819" s="913" t="s">
        <v>2134</v>
      </c>
      <c r="G819" s="913" t="s">
        <v>3174</v>
      </c>
      <c r="H819" s="765"/>
      <c r="I819" s="253"/>
    </row>
    <row r="820" spans="2:9" x14ac:dyDescent="0.25">
      <c r="B820" s="913" t="s">
        <v>1403</v>
      </c>
      <c r="C820" s="914" t="s">
        <v>2777</v>
      </c>
      <c r="D820" s="913" t="s">
        <v>2778</v>
      </c>
      <c r="E820" s="913">
        <v>15</v>
      </c>
      <c r="F820" s="913" t="s">
        <v>2135</v>
      </c>
      <c r="G820" s="913" t="s">
        <v>2609</v>
      </c>
      <c r="H820" s="765"/>
      <c r="I820" s="253"/>
    </row>
    <row r="821" spans="2:9" x14ac:dyDescent="0.25">
      <c r="B821" s="913" t="s">
        <v>1403</v>
      </c>
      <c r="C821" s="914" t="s">
        <v>2777</v>
      </c>
      <c r="D821" s="913" t="s">
        <v>2778</v>
      </c>
      <c r="E821" s="913">
        <v>16</v>
      </c>
      <c r="F821" s="913" t="s">
        <v>1401</v>
      </c>
      <c r="G821" s="913" t="s">
        <v>1410</v>
      </c>
      <c r="H821" s="765"/>
      <c r="I821" s="253"/>
    </row>
    <row r="822" spans="2:9" x14ac:dyDescent="0.25">
      <c r="B822" s="913" t="s">
        <v>1403</v>
      </c>
      <c r="C822" s="914" t="s">
        <v>2777</v>
      </c>
      <c r="D822" s="913" t="s">
        <v>2778</v>
      </c>
      <c r="E822" s="913">
        <v>17</v>
      </c>
      <c r="F822" s="913" t="s">
        <v>2610</v>
      </c>
      <c r="G822" s="913"/>
      <c r="H822" s="765"/>
      <c r="I822" s="253"/>
    </row>
    <row r="823" spans="2:9" x14ac:dyDescent="0.25">
      <c r="B823" s="913" t="s">
        <v>1403</v>
      </c>
      <c r="C823" s="914" t="s">
        <v>2777</v>
      </c>
      <c r="D823" s="913" t="s">
        <v>2778</v>
      </c>
      <c r="E823" s="913">
        <v>18</v>
      </c>
      <c r="F823" s="913" t="s">
        <v>2611</v>
      </c>
      <c r="G823" s="913" t="s">
        <v>3175</v>
      </c>
      <c r="H823" s="765"/>
      <c r="I823" s="253"/>
    </row>
    <row r="824" spans="2:9" x14ac:dyDescent="0.25">
      <c r="B824" s="913" t="s">
        <v>1403</v>
      </c>
      <c r="C824" s="914" t="s">
        <v>2777</v>
      </c>
      <c r="D824" s="913" t="s">
        <v>2778</v>
      </c>
      <c r="E824" s="913">
        <v>19</v>
      </c>
      <c r="F824" s="913" t="s">
        <v>1402</v>
      </c>
      <c r="G824" s="913" t="s">
        <v>1410</v>
      </c>
      <c r="H824" s="765"/>
      <c r="I824" s="253"/>
    </row>
    <row r="825" spans="2:9" x14ac:dyDescent="0.25">
      <c r="B825" s="913" t="s">
        <v>1403</v>
      </c>
      <c r="C825" s="914" t="s">
        <v>2777</v>
      </c>
      <c r="D825" s="913" t="s">
        <v>2778</v>
      </c>
      <c r="E825" s="913">
        <v>20</v>
      </c>
      <c r="F825" s="913" t="s">
        <v>2139</v>
      </c>
      <c r="G825" s="913" t="s">
        <v>2612</v>
      </c>
      <c r="H825" s="765"/>
      <c r="I825" s="253"/>
    </row>
    <row r="826" spans="2:9" x14ac:dyDescent="0.25">
      <c r="B826" s="913" t="s">
        <v>1403</v>
      </c>
      <c r="C826" s="914" t="s">
        <v>2777</v>
      </c>
      <c r="D826" s="913" t="s">
        <v>2778</v>
      </c>
      <c r="E826" s="913">
        <v>21</v>
      </c>
      <c r="F826" s="913" t="s">
        <v>2140</v>
      </c>
      <c r="G826" s="913" t="s">
        <v>2143</v>
      </c>
      <c r="H826" s="765"/>
      <c r="I826" s="253"/>
    </row>
    <row r="827" spans="2:9" x14ac:dyDescent="0.25">
      <c r="B827" s="913" t="s">
        <v>1403</v>
      </c>
      <c r="C827" s="914" t="s">
        <v>2777</v>
      </c>
      <c r="D827" s="913" t="s">
        <v>2778</v>
      </c>
      <c r="E827" s="913">
        <v>22</v>
      </c>
      <c r="F827" s="913" t="s">
        <v>1746</v>
      </c>
      <c r="G827" s="913" t="s">
        <v>1780</v>
      </c>
      <c r="H827" s="765"/>
      <c r="I827" s="253"/>
    </row>
    <row r="828" spans="2:9" x14ac:dyDescent="0.25">
      <c r="B828" s="913" t="s">
        <v>1403</v>
      </c>
      <c r="C828" s="914" t="s">
        <v>2777</v>
      </c>
      <c r="D828" s="913" t="s">
        <v>2778</v>
      </c>
      <c r="E828" s="913">
        <v>23</v>
      </c>
      <c r="F828" s="913" t="s">
        <v>1749</v>
      </c>
      <c r="G828" s="913" t="s">
        <v>1410</v>
      </c>
      <c r="H828" s="765"/>
      <c r="I828" s="253"/>
    </row>
    <row r="829" spans="2:9" x14ac:dyDescent="0.25">
      <c r="B829" s="913" t="s">
        <v>1403</v>
      </c>
      <c r="C829" s="914" t="s">
        <v>2777</v>
      </c>
      <c r="D829" s="913" t="s">
        <v>2778</v>
      </c>
      <c r="E829" s="913">
        <v>1</v>
      </c>
      <c r="F829" s="913" t="s">
        <v>2561</v>
      </c>
      <c r="G829" s="913" t="s">
        <v>2646</v>
      </c>
      <c r="H829" s="765"/>
      <c r="I829" s="253"/>
    </row>
    <row r="830" spans="2:9" x14ac:dyDescent="0.25">
      <c r="B830" s="913" t="s">
        <v>1403</v>
      </c>
      <c r="C830" s="914" t="s">
        <v>2777</v>
      </c>
      <c r="D830" s="913" t="s">
        <v>2778</v>
      </c>
      <c r="E830" s="913">
        <v>2</v>
      </c>
      <c r="F830" s="913" t="s">
        <v>715</v>
      </c>
      <c r="G830" s="913" t="s">
        <v>34</v>
      </c>
      <c r="H830" s="765"/>
      <c r="I830" s="253"/>
    </row>
    <row r="831" spans="2:9" x14ac:dyDescent="0.25">
      <c r="B831" s="913" t="s">
        <v>1403</v>
      </c>
      <c r="C831" s="914" t="s">
        <v>2777</v>
      </c>
      <c r="D831" s="913" t="s">
        <v>2778</v>
      </c>
      <c r="E831" s="913">
        <v>3</v>
      </c>
      <c r="F831" s="913" t="s">
        <v>1639</v>
      </c>
      <c r="G831" s="913" t="s">
        <v>3166</v>
      </c>
      <c r="H831" s="765"/>
      <c r="I831" s="253"/>
    </row>
    <row r="832" spans="2:9" x14ac:dyDescent="0.25">
      <c r="B832" s="913" t="s">
        <v>1403</v>
      </c>
      <c r="C832" s="914" t="s">
        <v>2777</v>
      </c>
      <c r="D832" s="913" t="s">
        <v>2778</v>
      </c>
      <c r="E832" s="913">
        <v>4</v>
      </c>
      <c r="F832" s="913" t="s">
        <v>717</v>
      </c>
      <c r="G832" s="913" t="s">
        <v>3167</v>
      </c>
      <c r="H832" s="765"/>
      <c r="I832" s="253"/>
    </row>
    <row r="833" spans="2:9" x14ac:dyDescent="0.25">
      <c r="B833" s="913" t="s">
        <v>1403</v>
      </c>
      <c r="C833" s="914" t="s">
        <v>2777</v>
      </c>
      <c r="D833" s="913" t="s">
        <v>2778</v>
      </c>
      <c r="E833" s="913">
        <v>5</v>
      </c>
      <c r="F833" s="913" t="s">
        <v>718</v>
      </c>
      <c r="G833" s="913" t="s">
        <v>3176</v>
      </c>
      <c r="H833" s="765"/>
      <c r="I833" s="253"/>
    </row>
    <row r="834" spans="2:9" x14ac:dyDescent="0.25">
      <c r="B834" s="913" t="s">
        <v>1403</v>
      </c>
      <c r="C834" s="914" t="s">
        <v>2777</v>
      </c>
      <c r="D834" s="913" t="s">
        <v>2778</v>
      </c>
      <c r="E834" s="913">
        <v>6</v>
      </c>
      <c r="F834" s="913" t="s">
        <v>719</v>
      </c>
      <c r="G834" s="913"/>
      <c r="H834" s="765"/>
      <c r="I834" s="253"/>
    </row>
    <row r="835" spans="2:9" x14ac:dyDescent="0.25">
      <c r="B835" s="913" t="s">
        <v>1403</v>
      </c>
      <c r="C835" s="914" t="s">
        <v>2777</v>
      </c>
      <c r="D835" s="913" t="s">
        <v>2778</v>
      </c>
      <c r="E835" s="913">
        <v>7</v>
      </c>
      <c r="F835" s="913" t="s">
        <v>720</v>
      </c>
      <c r="G835" s="913" t="s">
        <v>3169</v>
      </c>
      <c r="H835" s="765"/>
      <c r="I835" s="253"/>
    </row>
    <row r="836" spans="2:9" x14ac:dyDescent="0.25">
      <c r="B836" s="913" t="s">
        <v>1403</v>
      </c>
      <c r="C836" s="914" t="s">
        <v>2777</v>
      </c>
      <c r="D836" s="913" t="s">
        <v>2778</v>
      </c>
      <c r="E836" s="913">
        <v>8</v>
      </c>
      <c r="F836" s="913" t="s">
        <v>4</v>
      </c>
      <c r="G836" s="913"/>
      <c r="H836" s="765"/>
      <c r="I836" s="253"/>
    </row>
    <row r="837" spans="2:9" x14ac:dyDescent="0.25">
      <c r="B837" s="913" t="s">
        <v>1403</v>
      </c>
      <c r="C837" s="914" t="s">
        <v>2777</v>
      </c>
      <c r="D837" s="913" t="s">
        <v>2778</v>
      </c>
      <c r="E837" s="913">
        <v>9</v>
      </c>
      <c r="F837" s="913" t="s">
        <v>216</v>
      </c>
      <c r="G837" s="913" t="s">
        <v>3171</v>
      </c>
      <c r="H837" s="765"/>
      <c r="I837" s="253"/>
    </row>
    <row r="838" spans="2:9" x14ac:dyDescent="0.25">
      <c r="B838" s="913" t="s">
        <v>1403</v>
      </c>
      <c r="C838" s="914" t="s">
        <v>2777</v>
      </c>
      <c r="D838" s="913" t="s">
        <v>2778</v>
      </c>
      <c r="E838" s="913">
        <v>10</v>
      </c>
      <c r="F838" s="913" t="s">
        <v>714</v>
      </c>
      <c r="G838" s="913" t="s">
        <v>3177</v>
      </c>
      <c r="H838" s="765"/>
      <c r="I838" s="253"/>
    </row>
    <row r="839" spans="2:9" x14ac:dyDescent="0.25">
      <c r="B839" s="913" t="s">
        <v>1403</v>
      </c>
      <c r="C839" s="914" t="s">
        <v>2777</v>
      </c>
      <c r="D839" s="913" t="s">
        <v>2778</v>
      </c>
      <c r="E839" s="913">
        <v>11</v>
      </c>
      <c r="F839" s="913" t="s">
        <v>250</v>
      </c>
      <c r="G839" s="913" t="s">
        <v>3173</v>
      </c>
      <c r="H839" s="765"/>
      <c r="I839" s="253"/>
    </row>
    <row r="840" spans="2:9" x14ac:dyDescent="0.25">
      <c r="B840" s="913" t="s">
        <v>1403</v>
      </c>
      <c r="C840" s="914" t="s">
        <v>2777</v>
      </c>
      <c r="D840" s="913" t="s">
        <v>2778</v>
      </c>
      <c r="E840" s="913">
        <v>12</v>
      </c>
      <c r="F840" s="913" t="s">
        <v>2131</v>
      </c>
      <c r="G840" s="913" t="s">
        <v>14</v>
      </c>
      <c r="H840" s="765"/>
      <c r="I840" s="253"/>
    </row>
    <row r="841" spans="2:9" x14ac:dyDescent="0.25">
      <c r="B841" s="913" t="s">
        <v>1403</v>
      </c>
      <c r="C841" s="914" t="s">
        <v>2777</v>
      </c>
      <c r="D841" s="913" t="s">
        <v>2778</v>
      </c>
      <c r="E841" s="913">
        <v>13</v>
      </c>
      <c r="F841" s="913" t="s">
        <v>2608</v>
      </c>
      <c r="G841" s="913" t="s">
        <v>40</v>
      </c>
      <c r="H841" s="765"/>
      <c r="I841" s="253"/>
    </row>
    <row r="842" spans="2:9" x14ac:dyDescent="0.25">
      <c r="B842" s="913" t="s">
        <v>1403</v>
      </c>
      <c r="C842" s="914" t="s">
        <v>2777</v>
      </c>
      <c r="D842" s="913" t="s">
        <v>2778</v>
      </c>
      <c r="E842" s="913">
        <v>14</v>
      </c>
      <c r="F842" s="913" t="s">
        <v>2134</v>
      </c>
      <c r="G842" s="913" t="s">
        <v>3174</v>
      </c>
      <c r="H842" s="765"/>
      <c r="I842" s="253"/>
    </row>
    <row r="843" spans="2:9" x14ac:dyDescent="0.25">
      <c r="B843" s="913" t="s">
        <v>1403</v>
      </c>
      <c r="C843" s="914" t="s">
        <v>2777</v>
      </c>
      <c r="D843" s="913" t="s">
        <v>2778</v>
      </c>
      <c r="E843" s="913">
        <v>15</v>
      </c>
      <c r="F843" s="913" t="s">
        <v>2135</v>
      </c>
      <c r="G843" s="913" t="s">
        <v>2609</v>
      </c>
      <c r="H843" s="765"/>
      <c r="I843" s="253"/>
    </row>
    <row r="844" spans="2:9" x14ac:dyDescent="0.25">
      <c r="B844" s="913" t="s">
        <v>1403</v>
      </c>
      <c r="C844" s="914" t="s">
        <v>2777</v>
      </c>
      <c r="D844" s="913" t="s">
        <v>2778</v>
      </c>
      <c r="E844" s="913">
        <v>16</v>
      </c>
      <c r="F844" s="913" t="s">
        <v>1401</v>
      </c>
      <c r="G844" s="913" t="s">
        <v>1410</v>
      </c>
      <c r="H844" s="765"/>
      <c r="I844" s="253"/>
    </row>
    <row r="845" spans="2:9" x14ac:dyDescent="0.25">
      <c r="B845" s="913" t="s">
        <v>1403</v>
      </c>
      <c r="C845" s="914" t="s">
        <v>2777</v>
      </c>
      <c r="D845" s="913" t="s">
        <v>2778</v>
      </c>
      <c r="E845" s="913">
        <v>17</v>
      </c>
      <c r="F845" s="913" t="s">
        <v>2610</v>
      </c>
      <c r="G845" s="913"/>
      <c r="H845" s="765"/>
      <c r="I845" s="253"/>
    </row>
    <row r="846" spans="2:9" x14ac:dyDescent="0.25">
      <c r="B846" s="913" t="s">
        <v>1403</v>
      </c>
      <c r="C846" s="914" t="s">
        <v>2777</v>
      </c>
      <c r="D846" s="913" t="s">
        <v>2778</v>
      </c>
      <c r="E846" s="913">
        <v>18</v>
      </c>
      <c r="F846" s="913" t="s">
        <v>2611</v>
      </c>
      <c r="G846" s="913" t="s">
        <v>3175</v>
      </c>
      <c r="H846" s="765"/>
      <c r="I846" s="253"/>
    </row>
    <row r="847" spans="2:9" x14ac:dyDescent="0.25">
      <c r="B847" s="913" t="s">
        <v>1403</v>
      </c>
      <c r="C847" s="914" t="s">
        <v>2777</v>
      </c>
      <c r="D847" s="913" t="s">
        <v>2778</v>
      </c>
      <c r="E847" s="913">
        <v>19</v>
      </c>
      <c r="F847" s="913" t="s">
        <v>1402</v>
      </c>
      <c r="G847" s="913" t="s">
        <v>1410</v>
      </c>
      <c r="H847" s="765"/>
      <c r="I847" s="253"/>
    </row>
    <row r="848" spans="2:9" x14ac:dyDescent="0.25">
      <c r="B848" s="913" t="s">
        <v>1403</v>
      </c>
      <c r="C848" s="914" t="s">
        <v>2777</v>
      </c>
      <c r="D848" s="913" t="s">
        <v>2778</v>
      </c>
      <c r="E848" s="913">
        <v>20</v>
      </c>
      <c r="F848" s="913" t="s">
        <v>2139</v>
      </c>
      <c r="G848" s="913" t="s">
        <v>2612</v>
      </c>
      <c r="H848" s="765"/>
      <c r="I848" s="253"/>
    </row>
    <row r="849" spans="2:9" x14ac:dyDescent="0.25">
      <c r="B849" s="913" t="s">
        <v>1403</v>
      </c>
      <c r="C849" s="914" t="s">
        <v>2777</v>
      </c>
      <c r="D849" s="913" t="s">
        <v>2778</v>
      </c>
      <c r="E849" s="913">
        <v>21</v>
      </c>
      <c r="F849" s="913" t="s">
        <v>2140</v>
      </c>
      <c r="G849" s="913" t="s">
        <v>2143</v>
      </c>
      <c r="H849" s="765"/>
      <c r="I849" s="253"/>
    </row>
    <row r="850" spans="2:9" x14ac:dyDescent="0.25">
      <c r="B850" s="913" t="s">
        <v>1403</v>
      </c>
      <c r="C850" s="914" t="s">
        <v>2777</v>
      </c>
      <c r="D850" s="913" t="s">
        <v>2778</v>
      </c>
      <c r="E850" s="913">
        <v>22</v>
      </c>
      <c r="F850" s="913" t="s">
        <v>1746</v>
      </c>
      <c r="G850" s="913" t="s">
        <v>1780</v>
      </c>
      <c r="H850" s="765"/>
      <c r="I850" s="253"/>
    </row>
    <row r="851" spans="2:9" x14ac:dyDescent="0.25">
      <c r="B851" s="913" t="s">
        <v>1403</v>
      </c>
      <c r="C851" s="914" t="s">
        <v>2777</v>
      </c>
      <c r="D851" s="913" t="s">
        <v>2778</v>
      </c>
      <c r="E851" s="913">
        <v>23</v>
      </c>
      <c r="F851" s="913" t="s">
        <v>1749</v>
      </c>
      <c r="G851" s="913" t="s">
        <v>1410</v>
      </c>
      <c r="H851" s="765"/>
      <c r="I851" s="253"/>
    </row>
    <row r="852" spans="2:9" x14ac:dyDescent="0.25">
      <c r="B852" s="913" t="s">
        <v>1403</v>
      </c>
      <c r="C852" s="914" t="s">
        <v>2777</v>
      </c>
      <c r="D852" s="913" t="s">
        <v>2778</v>
      </c>
      <c r="E852" s="913">
        <v>1</v>
      </c>
      <c r="F852" s="913" t="s">
        <v>2561</v>
      </c>
      <c r="G852" s="913" t="s">
        <v>45</v>
      </c>
      <c r="H852" s="765"/>
      <c r="I852" s="253"/>
    </row>
    <row r="853" spans="2:9" x14ac:dyDescent="0.25">
      <c r="B853" s="913" t="s">
        <v>1403</v>
      </c>
      <c r="C853" s="914" t="s">
        <v>2777</v>
      </c>
      <c r="D853" s="913" t="s">
        <v>2778</v>
      </c>
      <c r="E853" s="913">
        <v>2</v>
      </c>
      <c r="F853" s="913" t="s">
        <v>715</v>
      </c>
      <c r="G853" s="913" t="s">
        <v>34</v>
      </c>
      <c r="H853" s="765"/>
      <c r="I853" s="253"/>
    </row>
    <row r="854" spans="2:9" x14ac:dyDescent="0.25">
      <c r="B854" s="913" t="s">
        <v>1403</v>
      </c>
      <c r="C854" s="914" t="s">
        <v>2777</v>
      </c>
      <c r="D854" s="913" t="s">
        <v>2778</v>
      </c>
      <c r="E854" s="913">
        <v>3</v>
      </c>
      <c r="F854" s="913" t="s">
        <v>1639</v>
      </c>
      <c r="G854" s="913" t="s">
        <v>3166</v>
      </c>
      <c r="H854" s="765"/>
      <c r="I854" s="253"/>
    </row>
    <row r="855" spans="2:9" x14ac:dyDescent="0.25">
      <c r="B855" s="913" t="s">
        <v>1403</v>
      </c>
      <c r="C855" s="914" t="s">
        <v>2777</v>
      </c>
      <c r="D855" s="913" t="s">
        <v>2778</v>
      </c>
      <c r="E855" s="913">
        <v>4</v>
      </c>
      <c r="F855" s="913" t="s">
        <v>717</v>
      </c>
      <c r="G855" s="913" t="s">
        <v>3178</v>
      </c>
      <c r="H855" s="765"/>
      <c r="I855" s="253"/>
    </row>
    <row r="856" spans="2:9" x14ac:dyDescent="0.25">
      <c r="B856" s="913" t="s">
        <v>1403</v>
      </c>
      <c r="C856" s="914" t="s">
        <v>2777</v>
      </c>
      <c r="D856" s="913" t="s">
        <v>2778</v>
      </c>
      <c r="E856" s="913">
        <v>5</v>
      </c>
      <c r="F856" s="913" t="s">
        <v>718</v>
      </c>
      <c r="G856" s="913" t="s">
        <v>3176</v>
      </c>
      <c r="H856" s="765"/>
      <c r="I856" s="253"/>
    </row>
    <row r="857" spans="2:9" x14ac:dyDescent="0.25">
      <c r="B857" s="913" t="s">
        <v>1403</v>
      </c>
      <c r="C857" s="914" t="s">
        <v>2777</v>
      </c>
      <c r="D857" s="913" t="s">
        <v>2778</v>
      </c>
      <c r="E857" s="913">
        <v>6</v>
      </c>
      <c r="F857" s="913" t="s">
        <v>719</v>
      </c>
      <c r="G857" s="913"/>
      <c r="H857" s="765"/>
      <c r="I857" s="253"/>
    </row>
    <row r="858" spans="2:9" x14ac:dyDescent="0.25">
      <c r="B858" s="913" t="s">
        <v>1403</v>
      </c>
      <c r="C858" s="914" t="s">
        <v>2777</v>
      </c>
      <c r="D858" s="913" t="s">
        <v>2778</v>
      </c>
      <c r="E858" s="913">
        <v>7</v>
      </c>
      <c r="F858" s="913" t="s">
        <v>720</v>
      </c>
      <c r="G858" s="913" t="s">
        <v>3179</v>
      </c>
      <c r="H858" s="765"/>
      <c r="I858" s="253"/>
    </row>
    <row r="859" spans="2:9" x14ac:dyDescent="0.25">
      <c r="B859" s="913" t="s">
        <v>1403</v>
      </c>
      <c r="C859" s="914" t="s">
        <v>2777</v>
      </c>
      <c r="D859" s="913" t="s">
        <v>2778</v>
      </c>
      <c r="E859" s="913">
        <v>8</v>
      </c>
      <c r="F859" s="913" t="s">
        <v>4</v>
      </c>
      <c r="G859" s="913"/>
      <c r="H859" s="765"/>
      <c r="I859" s="253"/>
    </row>
    <row r="860" spans="2:9" x14ac:dyDescent="0.25">
      <c r="B860" s="913" t="s">
        <v>1403</v>
      </c>
      <c r="C860" s="914" t="s">
        <v>2777</v>
      </c>
      <c r="D860" s="913" t="s">
        <v>2778</v>
      </c>
      <c r="E860" s="913">
        <v>9</v>
      </c>
      <c r="F860" s="913" t="s">
        <v>216</v>
      </c>
      <c r="G860" s="913"/>
      <c r="H860" s="765"/>
      <c r="I860" s="253"/>
    </row>
    <row r="861" spans="2:9" x14ac:dyDescent="0.25">
      <c r="B861" s="913" t="s">
        <v>1403</v>
      </c>
      <c r="C861" s="914" t="s">
        <v>2777</v>
      </c>
      <c r="D861" s="913" t="s">
        <v>2778</v>
      </c>
      <c r="E861" s="913">
        <v>10</v>
      </c>
      <c r="F861" s="913" t="s">
        <v>714</v>
      </c>
      <c r="G861" s="913" t="s">
        <v>3180</v>
      </c>
      <c r="H861" s="765"/>
      <c r="I861" s="253"/>
    </row>
    <row r="862" spans="2:9" x14ac:dyDescent="0.25">
      <c r="B862" s="913" t="s">
        <v>1403</v>
      </c>
      <c r="C862" s="914" t="s">
        <v>2777</v>
      </c>
      <c r="D862" s="913" t="s">
        <v>2778</v>
      </c>
      <c r="E862" s="913">
        <v>11</v>
      </c>
      <c r="F862" s="913" t="s">
        <v>250</v>
      </c>
      <c r="G862" s="913" t="s">
        <v>2607</v>
      </c>
      <c r="H862" s="765"/>
      <c r="I862" s="253"/>
    </row>
    <row r="863" spans="2:9" x14ac:dyDescent="0.25">
      <c r="B863" s="913" t="s">
        <v>1403</v>
      </c>
      <c r="C863" s="914" t="s">
        <v>2777</v>
      </c>
      <c r="D863" s="913" t="s">
        <v>2778</v>
      </c>
      <c r="E863" s="913">
        <v>12</v>
      </c>
      <c r="F863" s="913" t="s">
        <v>2131</v>
      </c>
      <c r="G863" s="913" t="s">
        <v>1410</v>
      </c>
      <c r="H863" s="765"/>
      <c r="I863" s="253"/>
    </row>
    <row r="864" spans="2:9" x14ac:dyDescent="0.25">
      <c r="B864" s="913" t="s">
        <v>1403</v>
      </c>
      <c r="C864" s="914" t="s">
        <v>2777</v>
      </c>
      <c r="D864" s="913" t="s">
        <v>2778</v>
      </c>
      <c r="E864" s="913">
        <v>13</v>
      </c>
      <c r="F864" s="913" t="s">
        <v>2608</v>
      </c>
      <c r="G864" s="913" t="s">
        <v>34</v>
      </c>
      <c r="H864" s="765"/>
      <c r="I864" s="253"/>
    </row>
    <row r="865" spans="2:9" x14ac:dyDescent="0.25">
      <c r="B865" s="913" t="s">
        <v>1403</v>
      </c>
      <c r="C865" s="914" t="s">
        <v>2777</v>
      </c>
      <c r="D865" s="913" t="s">
        <v>2778</v>
      </c>
      <c r="E865" s="913">
        <v>14</v>
      </c>
      <c r="F865" s="913" t="s">
        <v>2134</v>
      </c>
      <c r="G865" s="913" t="s">
        <v>3180</v>
      </c>
      <c r="H865" s="765"/>
      <c r="I865" s="253"/>
    </row>
    <row r="866" spans="2:9" x14ac:dyDescent="0.25">
      <c r="B866" s="913" t="s">
        <v>1403</v>
      </c>
      <c r="C866" s="914" t="s">
        <v>2777</v>
      </c>
      <c r="D866" s="913" t="s">
        <v>2778</v>
      </c>
      <c r="E866" s="913">
        <v>15</v>
      </c>
      <c r="F866" s="913" t="s">
        <v>2135</v>
      </c>
      <c r="G866" s="913" t="s">
        <v>2609</v>
      </c>
      <c r="H866" s="765"/>
      <c r="I866" s="253"/>
    </row>
    <row r="867" spans="2:9" x14ac:dyDescent="0.25">
      <c r="B867" s="913" t="s">
        <v>1403</v>
      </c>
      <c r="C867" s="914" t="s">
        <v>2777</v>
      </c>
      <c r="D867" s="913" t="s">
        <v>2778</v>
      </c>
      <c r="E867" s="913">
        <v>16</v>
      </c>
      <c r="F867" s="913" t="s">
        <v>1401</v>
      </c>
      <c r="G867" s="913" t="s">
        <v>1410</v>
      </c>
      <c r="H867" s="765"/>
      <c r="I867" s="253"/>
    </row>
    <row r="868" spans="2:9" x14ac:dyDescent="0.25">
      <c r="B868" s="913" t="s">
        <v>1403</v>
      </c>
      <c r="C868" s="914" t="s">
        <v>2777</v>
      </c>
      <c r="D868" s="913" t="s">
        <v>2778</v>
      </c>
      <c r="E868" s="913">
        <v>17</v>
      </c>
      <c r="F868" s="913" t="s">
        <v>2610</v>
      </c>
      <c r="G868" s="913"/>
      <c r="H868" s="765"/>
      <c r="I868" s="253"/>
    </row>
    <row r="869" spans="2:9" x14ac:dyDescent="0.25">
      <c r="B869" s="913" t="s">
        <v>1403</v>
      </c>
      <c r="C869" s="914" t="s">
        <v>2777</v>
      </c>
      <c r="D869" s="913" t="s">
        <v>2778</v>
      </c>
      <c r="E869" s="913">
        <v>18</v>
      </c>
      <c r="F869" s="913" t="s">
        <v>2611</v>
      </c>
      <c r="G869" s="913" t="s">
        <v>2614</v>
      </c>
      <c r="H869" s="765"/>
      <c r="I869" s="253"/>
    </row>
    <row r="870" spans="2:9" x14ac:dyDescent="0.25">
      <c r="B870" s="913" t="s">
        <v>1403</v>
      </c>
      <c r="C870" s="914" t="s">
        <v>2777</v>
      </c>
      <c r="D870" s="913" t="s">
        <v>2778</v>
      </c>
      <c r="E870" s="913">
        <v>19</v>
      </c>
      <c r="F870" s="913" t="s">
        <v>1402</v>
      </c>
      <c r="G870" s="913" t="s">
        <v>1410</v>
      </c>
      <c r="H870" s="765"/>
      <c r="I870" s="253"/>
    </row>
    <row r="871" spans="2:9" x14ac:dyDescent="0.25">
      <c r="B871" s="913" t="s">
        <v>1403</v>
      </c>
      <c r="C871" s="914" t="s">
        <v>2777</v>
      </c>
      <c r="D871" s="913" t="s">
        <v>2778</v>
      </c>
      <c r="E871" s="913">
        <v>20</v>
      </c>
      <c r="F871" s="913" t="s">
        <v>2139</v>
      </c>
      <c r="G871" s="913" t="s">
        <v>2612</v>
      </c>
      <c r="H871" s="765"/>
      <c r="I871" s="253"/>
    </row>
    <row r="872" spans="2:9" x14ac:dyDescent="0.25">
      <c r="B872" s="913" t="s">
        <v>1403</v>
      </c>
      <c r="C872" s="914" t="s">
        <v>2777</v>
      </c>
      <c r="D872" s="913" t="s">
        <v>2778</v>
      </c>
      <c r="E872" s="913">
        <v>21</v>
      </c>
      <c r="F872" s="913" t="s">
        <v>2140</v>
      </c>
      <c r="G872" s="913" t="s">
        <v>2143</v>
      </c>
      <c r="H872" s="765"/>
      <c r="I872" s="253"/>
    </row>
    <row r="873" spans="2:9" x14ac:dyDescent="0.25">
      <c r="B873" s="913" t="s">
        <v>1403</v>
      </c>
      <c r="C873" s="914" t="s">
        <v>2777</v>
      </c>
      <c r="D873" s="913" t="s">
        <v>2778</v>
      </c>
      <c r="E873" s="913">
        <v>22</v>
      </c>
      <c r="F873" s="913" t="s">
        <v>1746</v>
      </c>
      <c r="G873" s="913" t="s">
        <v>1780</v>
      </c>
      <c r="H873" s="765"/>
      <c r="I873" s="253"/>
    </row>
    <row r="874" spans="2:9" x14ac:dyDescent="0.25">
      <c r="B874" s="913" t="s">
        <v>1403</v>
      </c>
      <c r="C874" s="914" t="s">
        <v>2777</v>
      </c>
      <c r="D874" s="913" t="s">
        <v>2778</v>
      </c>
      <c r="E874" s="913">
        <v>23</v>
      </c>
      <c r="F874" s="913" t="s">
        <v>1749</v>
      </c>
      <c r="G874" s="913" t="s">
        <v>1410</v>
      </c>
      <c r="H874" s="765"/>
      <c r="I874" s="253"/>
    </row>
    <row r="875" spans="2:9" x14ac:dyDescent="0.25">
      <c r="B875" s="913" t="s">
        <v>1403</v>
      </c>
      <c r="C875" s="914" t="s">
        <v>2777</v>
      </c>
      <c r="D875" s="913" t="s">
        <v>2778</v>
      </c>
      <c r="E875" s="913">
        <v>1</v>
      </c>
      <c r="F875" s="913" t="s">
        <v>2561</v>
      </c>
      <c r="G875" s="913" t="s">
        <v>46</v>
      </c>
      <c r="H875" s="765"/>
      <c r="I875" s="253"/>
    </row>
    <row r="876" spans="2:9" x14ac:dyDescent="0.25">
      <c r="B876" s="913" t="s">
        <v>1403</v>
      </c>
      <c r="C876" s="914" t="s">
        <v>2777</v>
      </c>
      <c r="D876" s="913" t="s">
        <v>2778</v>
      </c>
      <c r="E876" s="913">
        <v>2</v>
      </c>
      <c r="F876" s="913" t="s">
        <v>715</v>
      </c>
      <c r="G876" s="913" t="s">
        <v>34</v>
      </c>
      <c r="H876" s="765"/>
      <c r="I876" s="253"/>
    </row>
    <row r="877" spans="2:9" x14ac:dyDescent="0.25">
      <c r="B877" s="913" t="s">
        <v>1403</v>
      </c>
      <c r="C877" s="914" t="s">
        <v>2777</v>
      </c>
      <c r="D877" s="913" t="s">
        <v>2778</v>
      </c>
      <c r="E877" s="913">
        <v>3</v>
      </c>
      <c r="F877" s="913" t="s">
        <v>1639</v>
      </c>
      <c r="G877" s="913" t="s">
        <v>3181</v>
      </c>
      <c r="H877" s="765"/>
      <c r="I877" s="253"/>
    </row>
    <row r="878" spans="2:9" x14ac:dyDescent="0.25">
      <c r="B878" s="913" t="s">
        <v>1403</v>
      </c>
      <c r="C878" s="914" t="s">
        <v>2777</v>
      </c>
      <c r="D878" s="913" t="s">
        <v>2778</v>
      </c>
      <c r="E878" s="913">
        <v>4</v>
      </c>
      <c r="F878" s="913" t="s">
        <v>717</v>
      </c>
      <c r="G878" s="913" t="s">
        <v>3182</v>
      </c>
      <c r="H878" s="765"/>
      <c r="I878" s="253"/>
    </row>
    <row r="879" spans="2:9" x14ac:dyDescent="0.25">
      <c r="B879" s="913" t="s">
        <v>1403</v>
      </c>
      <c r="C879" s="914" t="s">
        <v>2777</v>
      </c>
      <c r="D879" s="913" t="s">
        <v>2778</v>
      </c>
      <c r="E879" s="913">
        <v>5</v>
      </c>
      <c r="F879" s="913" t="s">
        <v>718</v>
      </c>
      <c r="G879" s="913"/>
      <c r="H879" s="765"/>
      <c r="I879" s="253"/>
    </row>
    <row r="880" spans="2:9" x14ac:dyDescent="0.25">
      <c r="B880" s="913" t="s">
        <v>1403</v>
      </c>
      <c r="C880" s="914" t="s">
        <v>2777</v>
      </c>
      <c r="D880" s="913" t="s">
        <v>2778</v>
      </c>
      <c r="E880" s="913">
        <v>6</v>
      </c>
      <c r="F880" s="913" t="s">
        <v>719</v>
      </c>
      <c r="G880" s="913"/>
      <c r="H880" s="765"/>
      <c r="I880" s="253"/>
    </row>
    <row r="881" spans="2:9" x14ac:dyDescent="0.25">
      <c r="B881" s="913" t="s">
        <v>1403</v>
      </c>
      <c r="C881" s="914" t="s">
        <v>2777</v>
      </c>
      <c r="D881" s="913" t="s">
        <v>2778</v>
      </c>
      <c r="E881" s="913">
        <v>7</v>
      </c>
      <c r="F881" s="913" t="s">
        <v>720</v>
      </c>
      <c r="G881" s="913" t="s">
        <v>3183</v>
      </c>
      <c r="H881" s="765"/>
      <c r="I881" s="253"/>
    </row>
    <row r="882" spans="2:9" x14ac:dyDescent="0.25">
      <c r="B882" s="913" t="s">
        <v>1403</v>
      </c>
      <c r="C882" s="914" t="s">
        <v>2777</v>
      </c>
      <c r="D882" s="913" t="s">
        <v>2778</v>
      </c>
      <c r="E882" s="913">
        <v>8</v>
      </c>
      <c r="F882" s="913" t="s">
        <v>4</v>
      </c>
      <c r="G882" s="913" t="s">
        <v>2605</v>
      </c>
      <c r="H882" s="765"/>
      <c r="I882" s="253"/>
    </row>
    <row r="883" spans="2:9" x14ac:dyDescent="0.25">
      <c r="B883" s="913" t="s">
        <v>1403</v>
      </c>
      <c r="C883" s="914" t="s">
        <v>2777</v>
      </c>
      <c r="D883" s="913" t="s">
        <v>2778</v>
      </c>
      <c r="E883" s="913">
        <v>9</v>
      </c>
      <c r="F883" s="913" t="s">
        <v>216</v>
      </c>
      <c r="G883" s="913" t="s">
        <v>3184</v>
      </c>
      <c r="H883" s="765"/>
      <c r="I883" s="253"/>
    </row>
    <row r="884" spans="2:9" x14ac:dyDescent="0.25">
      <c r="B884" s="913" t="s">
        <v>1403</v>
      </c>
      <c r="C884" s="914" t="s">
        <v>2777</v>
      </c>
      <c r="D884" s="913" t="s">
        <v>2778</v>
      </c>
      <c r="E884" s="913">
        <v>10</v>
      </c>
      <c r="F884" s="913" t="s">
        <v>714</v>
      </c>
      <c r="G884" s="913" t="s">
        <v>3185</v>
      </c>
      <c r="H884" s="765"/>
      <c r="I884" s="253"/>
    </row>
    <row r="885" spans="2:9" x14ac:dyDescent="0.25">
      <c r="B885" s="913" t="s">
        <v>1403</v>
      </c>
      <c r="C885" s="914" t="s">
        <v>2777</v>
      </c>
      <c r="D885" s="913" t="s">
        <v>2778</v>
      </c>
      <c r="E885" s="913">
        <v>11</v>
      </c>
      <c r="F885" s="913" t="s">
        <v>250</v>
      </c>
      <c r="G885" s="913" t="s">
        <v>2607</v>
      </c>
      <c r="H885" s="765"/>
      <c r="I885" s="253"/>
    </row>
    <row r="886" spans="2:9" x14ac:dyDescent="0.25">
      <c r="B886" s="913" t="s">
        <v>1403</v>
      </c>
      <c r="C886" s="914" t="s">
        <v>2777</v>
      </c>
      <c r="D886" s="913" t="s">
        <v>2778</v>
      </c>
      <c r="E886" s="913">
        <v>12</v>
      </c>
      <c r="F886" s="913" t="s">
        <v>2131</v>
      </c>
      <c r="G886" s="913" t="s">
        <v>1410</v>
      </c>
      <c r="H886" s="765"/>
      <c r="I886" s="253"/>
    </row>
    <row r="887" spans="2:9" x14ac:dyDescent="0.25">
      <c r="B887" s="913" t="s">
        <v>1403</v>
      </c>
      <c r="C887" s="914" t="s">
        <v>2777</v>
      </c>
      <c r="D887" s="913" t="s">
        <v>2778</v>
      </c>
      <c r="E887" s="913">
        <v>13</v>
      </c>
      <c r="F887" s="913" t="s">
        <v>2608</v>
      </c>
      <c r="G887" s="913" t="s">
        <v>34</v>
      </c>
      <c r="H887" s="765"/>
      <c r="I887" s="253"/>
    </row>
    <row r="888" spans="2:9" x14ac:dyDescent="0.25">
      <c r="B888" s="913" t="s">
        <v>1403</v>
      </c>
      <c r="C888" s="914" t="s">
        <v>2777</v>
      </c>
      <c r="D888" s="913" t="s">
        <v>2778</v>
      </c>
      <c r="E888" s="913">
        <v>14</v>
      </c>
      <c r="F888" s="913" t="s">
        <v>2134</v>
      </c>
      <c r="G888" s="913" t="s">
        <v>3185</v>
      </c>
      <c r="H888" s="765"/>
      <c r="I888" s="253"/>
    </row>
    <row r="889" spans="2:9" x14ac:dyDescent="0.25">
      <c r="B889" s="913" t="s">
        <v>1403</v>
      </c>
      <c r="C889" s="914" t="s">
        <v>2777</v>
      </c>
      <c r="D889" s="913" t="s">
        <v>2778</v>
      </c>
      <c r="E889" s="913">
        <v>15</v>
      </c>
      <c r="F889" s="913" t="s">
        <v>2135</v>
      </c>
      <c r="G889" s="913" t="s">
        <v>2609</v>
      </c>
      <c r="H889" s="765"/>
      <c r="I889" s="253"/>
    </row>
    <row r="890" spans="2:9" x14ac:dyDescent="0.25">
      <c r="B890" s="913" t="s">
        <v>1403</v>
      </c>
      <c r="C890" s="914" t="s">
        <v>2777</v>
      </c>
      <c r="D890" s="913" t="s">
        <v>2778</v>
      </c>
      <c r="E890" s="913">
        <v>16</v>
      </c>
      <c r="F890" s="913" t="s">
        <v>1401</v>
      </c>
      <c r="G890" s="913" t="s">
        <v>1410</v>
      </c>
      <c r="H890" s="765"/>
      <c r="I890" s="253"/>
    </row>
    <row r="891" spans="2:9" x14ac:dyDescent="0.25">
      <c r="B891" s="913" t="s">
        <v>1403</v>
      </c>
      <c r="C891" s="914" t="s">
        <v>2777</v>
      </c>
      <c r="D891" s="913" t="s">
        <v>2778</v>
      </c>
      <c r="E891" s="913">
        <v>17</v>
      </c>
      <c r="F891" s="913" t="s">
        <v>2610</v>
      </c>
      <c r="G891" s="913"/>
      <c r="H891" s="765"/>
      <c r="I891" s="253"/>
    </row>
    <row r="892" spans="2:9" x14ac:dyDescent="0.25">
      <c r="B892" s="913" t="s">
        <v>1403</v>
      </c>
      <c r="C892" s="914" t="s">
        <v>2777</v>
      </c>
      <c r="D892" s="913" t="s">
        <v>2778</v>
      </c>
      <c r="E892" s="913">
        <v>18</v>
      </c>
      <c r="F892" s="913" t="s">
        <v>2611</v>
      </c>
      <c r="G892" s="913" t="s">
        <v>3186</v>
      </c>
      <c r="H892" s="765"/>
      <c r="I892" s="253"/>
    </row>
    <row r="893" spans="2:9" x14ac:dyDescent="0.25">
      <c r="B893" s="913" t="s">
        <v>1403</v>
      </c>
      <c r="C893" s="914" t="s">
        <v>2777</v>
      </c>
      <c r="D893" s="913" t="s">
        <v>2778</v>
      </c>
      <c r="E893" s="913">
        <v>19</v>
      </c>
      <c r="F893" s="913" t="s">
        <v>1402</v>
      </c>
      <c r="G893" s="913" t="s">
        <v>1410</v>
      </c>
      <c r="H893" s="765"/>
      <c r="I893" s="253"/>
    </row>
    <row r="894" spans="2:9" x14ac:dyDescent="0.25">
      <c r="B894" s="913" t="s">
        <v>1403</v>
      </c>
      <c r="C894" s="914" t="s">
        <v>2777</v>
      </c>
      <c r="D894" s="913" t="s">
        <v>2778</v>
      </c>
      <c r="E894" s="913">
        <v>20</v>
      </c>
      <c r="F894" s="913" t="s">
        <v>2139</v>
      </c>
      <c r="G894" s="913" t="s">
        <v>2612</v>
      </c>
      <c r="H894" s="765"/>
      <c r="I894" s="253"/>
    </row>
    <row r="895" spans="2:9" x14ac:dyDescent="0.25">
      <c r="B895" s="913" t="s">
        <v>1403</v>
      </c>
      <c r="C895" s="914" t="s">
        <v>2777</v>
      </c>
      <c r="D895" s="913" t="s">
        <v>2778</v>
      </c>
      <c r="E895" s="913">
        <v>21</v>
      </c>
      <c r="F895" s="913" t="s">
        <v>2140</v>
      </c>
      <c r="G895" s="913" t="s">
        <v>2143</v>
      </c>
      <c r="H895" s="765"/>
      <c r="I895" s="253"/>
    </row>
    <row r="896" spans="2:9" x14ac:dyDescent="0.25">
      <c r="B896" s="913" t="s">
        <v>1403</v>
      </c>
      <c r="C896" s="914" t="s">
        <v>2777</v>
      </c>
      <c r="D896" s="913" t="s">
        <v>2778</v>
      </c>
      <c r="E896" s="913">
        <v>22</v>
      </c>
      <c r="F896" s="913" t="s">
        <v>1746</v>
      </c>
      <c r="G896" s="913" t="s">
        <v>1780</v>
      </c>
      <c r="H896" s="765"/>
      <c r="I896" s="253"/>
    </row>
    <row r="897" spans="2:9" x14ac:dyDescent="0.25">
      <c r="B897" s="913" t="s">
        <v>1403</v>
      </c>
      <c r="C897" s="914" t="s">
        <v>2777</v>
      </c>
      <c r="D897" s="913" t="s">
        <v>2778</v>
      </c>
      <c r="E897" s="913">
        <v>23</v>
      </c>
      <c r="F897" s="913" t="s">
        <v>1749</v>
      </c>
      <c r="G897" s="913" t="s">
        <v>1410</v>
      </c>
      <c r="H897" s="765"/>
      <c r="I897" s="253"/>
    </row>
    <row r="898" spans="2:9" x14ac:dyDescent="0.25">
      <c r="B898" s="913" t="s">
        <v>3187</v>
      </c>
      <c r="C898" s="914" t="s">
        <v>2777</v>
      </c>
      <c r="D898" s="913" t="s">
        <v>2778</v>
      </c>
      <c r="E898" s="913">
        <v>1</v>
      </c>
      <c r="F898" s="913" t="s">
        <v>715</v>
      </c>
      <c r="G898" s="913" t="s">
        <v>34</v>
      </c>
      <c r="H898" s="765"/>
      <c r="I898" s="253"/>
    </row>
    <row r="899" spans="2:9" x14ac:dyDescent="0.25">
      <c r="B899" s="913" t="s">
        <v>3187</v>
      </c>
      <c r="C899" s="914" t="s">
        <v>2777</v>
      </c>
      <c r="D899" s="913" t="s">
        <v>2778</v>
      </c>
      <c r="E899" s="913">
        <v>2</v>
      </c>
      <c r="F899" s="913" t="s">
        <v>720</v>
      </c>
      <c r="G899" s="913"/>
      <c r="H899" s="765"/>
      <c r="I899" s="253"/>
    </row>
    <row r="900" spans="2:9" x14ac:dyDescent="0.25">
      <c r="B900" s="913" t="s">
        <v>3187</v>
      </c>
      <c r="C900" s="914" t="s">
        <v>2777</v>
      </c>
      <c r="D900" s="913" t="s">
        <v>2778</v>
      </c>
      <c r="E900" s="913">
        <v>3</v>
      </c>
      <c r="F900" s="913" t="s">
        <v>216</v>
      </c>
      <c r="G900" s="913"/>
      <c r="H900" s="765"/>
      <c r="I900" s="253"/>
    </row>
    <row r="901" spans="2:9" x14ac:dyDescent="0.25">
      <c r="B901" s="913" t="s">
        <v>3187</v>
      </c>
      <c r="C901" s="914" t="s">
        <v>2777</v>
      </c>
      <c r="D901" s="913" t="s">
        <v>2778</v>
      </c>
      <c r="E901" s="913">
        <v>4</v>
      </c>
      <c r="F901" s="913" t="s">
        <v>1746</v>
      </c>
      <c r="G901" s="913" t="s">
        <v>1780</v>
      </c>
      <c r="H901" s="765"/>
      <c r="I901" s="253"/>
    </row>
    <row r="902" spans="2:9" x14ac:dyDescent="0.25">
      <c r="B902" s="913" t="s">
        <v>3187</v>
      </c>
      <c r="C902" s="914" t="s">
        <v>2777</v>
      </c>
      <c r="D902" s="913" t="s">
        <v>2778</v>
      </c>
      <c r="E902" s="913">
        <v>5</v>
      </c>
      <c r="F902" s="913" t="s">
        <v>1749</v>
      </c>
      <c r="G902" s="913" t="s">
        <v>1410</v>
      </c>
      <c r="H902" s="765"/>
      <c r="I902" s="253"/>
    </row>
    <row r="903" spans="2:9" x14ac:dyDescent="0.25">
      <c r="B903" s="913" t="s">
        <v>1283</v>
      </c>
      <c r="C903" s="914" t="s">
        <v>2777</v>
      </c>
      <c r="D903" s="913" t="s">
        <v>2778</v>
      </c>
      <c r="E903" s="913">
        <v>1</v>
      </c>
      <c r="F903" s="913" t="s">
        <v>714</v>
      </c>
      <c r="G903" s="913" t="s">
        <v>3188</v>
      </c>
      <c r="H903" s="765"/>
      <c r="I903" s="253"/>
    </row>
    <row r="904" spans="2:9" x14ac:dyDescent="0.25">
      <c r="B904" s="913" t="s">
        <v>1283</v>
      </c>
      <c r="C904" s="914" t="s">
        <v>2777</v>
      </c>
      <c r="D904" s="913" t="s">
        <v>2778</v>
      </c>
      <c r="E904" s="913">
        <v>2</v>
      </c>
      <c r="F904" s="913" t="s">
        <v>715</v>
      </c>
      <c r="G904" s="913" t="s">
        <v>34</v>
      </c>
      <c r="H904" s="765"/>
      <c r="I904" s="253"/>
    </row>
    <row r="905" spans="2:9" x14ac:dyDescent="0.25">
      <c r="B905" s="913" t="s">
        <v>1283</v>
      </c>
      <c r="C905" s="914" t="s">
        <v>2777</v>
      </c>
      <c r="D905" s="913" t="s">
        <v>2778</v>
      </c>
      <c r="E905" s="913">
        <v>3</v>
      </c>
      <c r="F905" s="913" t="s">
        <v>718</v>
      </c>
      <c r="G905" s="913" t="s">
        <v>3189</v>
      </c>
      <c r="H905" s="765"/>
      <c r="I905" s="253"/>
    </row>
    <row r="906" spans="2:9" x14ac:dyDescent="0.25">
      <c r="B906" s="913" t="s">
        <v>1283</v>
      </c>
      <c r="C906" s="914" t="s">
        <v>2777</v>
      </c>
      <c r="D906" s="913" t="s">
        <v>2778</v>
      </c>
      <c r="E906" s="913">
        <v>4</v>
      </c>
      <c r="F906" s="913" t="s">
        <v>719</v>
      </c>
      <c r="G906" s="913" t="s">
        <v>3190</v>
      </c>
      <c r="H906" s="765"/>
      <c r="I906" s="253"/>
    </row>
    <row r="907" spans="2:9" x14ac:dyDescent="0.25">
      <c r="B907" s="913" t="s">
        <v>1283</v>
      </c>
      <c r="C907" s="914" t="s">
        <v>2777</v>
      </c>
      <c r="D907" s="913" t="s">
        <v>2778</v>
      </c>
      <c r="E907" s="913">
        <v>5</v>
      </c>
      <c r="F907" s="913" t="s">
        <v>720</v>
      </c>
      <c r="G907" s="913" t="s">
        <v>3191</v>
      </c>
      <c r="H907" s="765"/>
      <c r="I907" s="253"/>
    </row>
    <row r="908" spans="2:9" x14ac:dyDescent="0.25">
      <c r="B908" s="913" t="s">
        <v>1283</v>
      </c>
      <c r="C908" s="914" t="s">
        <v>2777</v>
      </c>
      <c r="D908" s="913" t="s">
        <v>2778</v>
      </c>
      <c r="E908" s="913">
        <v>6</v>
      </c>
      <c r="F908" s="913" t="s">
        <v>4</v>
      </c>
      <c r="G908" s="913" t="s">
        <v>3141</v>
      </c>
      <c r="H908" s="765"/>
      <c r="I908" s="253"/>
    </row>
    <row r="909" spans="2:9" x14ac:dyDescent="0.25">
      <c r="B909" s="913" t="s">
        <v>1283</v>
      </c>
      <c r="C909" s="914" t="s">
        <v>2777</v>
      </c>
      <c r="D909" s="913" t="s">
        <v>2778</v>
      </c>
      <c r="E909" s="913">
        <v>7</v>
      </c>
      <c r="F909" s="913" t="s">
        <v>216</v>
      </c>
      <c r="G909" s="913" t="s">
        <v>3192</v>
      </c>
      <c r="H909" s="765"/>
      <c r="I909" s="253"/>
    </row>
    <row r="910" spans="2:9" x14ac:dyDescent="0.25">
      <c r="B910" s="913" t="s">
        <v>1283</v>
      </c>
      <c r="C910" s="914" t="s">
        <v>2777</v>
      </c>
      <c r="D910" s="913" t="s">
        <v>2778</v>
      </c>
      <c r="E910" s="913">
        <v>8</v>
      </c>
      <c r="F910" s="913" t="s">
        <v>1654</v>
      </c>
      <c r="G910" s="913" t="s">
        <v>2595</v>
      </c>
      <c r="H910" s="765"/>
      <c r="I910" s="253"/>
    </row>
    <row r="911" spans="2:9" x14ac:dyDescent="0.25">
      <c r="B911" s="913" t="s">
        <v>1283</v>
      </c>
      <c r="C911" s="914" t="s">
        <v>2777</v>
      </c>
      <c r="D911" s="913" t="s">
        <v>2778</v>
      </c>
      <c r="E911" s="913">
        <v>9</v>
      </c>
      <c r="F911" s="913" t="s">
        <v>1781</v>
      </c>
      <c r="G911" s="913" t="s">
        <v>1287</v>
      </c>
      <c r="H911" s="765"/>
      <c r="I911" s="253"/>
    </row>
    <row r="912" spans="2:9" x14ac:dyDescent="0.25">
      <c r="B912" s="913" t="s">
        <v>1283</v>
      </c>
      <c r="C912" s="914" t="s">
        <v>2777</v>
      </c>
      <c r="D912" s="913" t="s">
        <v>2778</v>
      </c>
      <c r="E912" s="913">
        <v>10</v>
      </c>
      <c r="F912" s="913" t="s">
        <v>1653</v>
      </c>
      <c r="G912" s="913" t="s">
        <v>1410</v>
      </c>
      <c r="H912" s="765"/>
      <c r="I912" s="253"/>
    </row>
    <row r="913" spans="2:9" x14ac:dyDescent="0.25">
      <c r="B913" s="913" t="s">
        <v>1283</v>
      </c>
      <c r="C913" s="914" t="s">
        <v>2777</v>
      </c>
      <c r="D913" s="913" t="s">
        <v>2778</v>
      </c>
      <c r="E913" s="913">
        <v>11</v>
      </c>
      <c r="F913" s="913" t="s">
        <v>1782</v>
      </c>
      <c r="G913" s="913" t="s">
        <v>552</v>
      </c>
      <c r="H913" s="765"/>
      <c r="I913" s="253"/>
    </row>
    <row r="914" spans="2:9" x14ac:dyDescent="0.25">
      <c r="B914" s="913" t="s">
        <v>1283</v>
      </c>
      <c r="C914" s="914" t="s">
        <v>2777</v>
      </c>
      <c r="D914" s="913" t="s">
        <v>2778</v>
      </c>
      <c r="E914" s="913">
        <v>12</v>
      </c>
      <c r="F914" s="913" t="s">
        <v>1783</v>
      </c>
      <c r="G914" s="913" t="s">
        <v>1288</v>
      </c>
      <c r="H914" s="765"/>
      <c r="I914" s="253"/>
    </row>
    <row r="915" spans="2:9" x14ac:dyDescent="0.25">
      <c r="B915" s="913" t="s">
        <v>1283</v>
      </c>
      <c r="C915" s="914" t="s">
        <v>2777</v>
      </c>
      <c r="D915" s="913" t="s">
        <v>2778</v>
      </c>
      <c r="E915" s="913">
        <v>13</v>
      </c>
      <c r="F915" s="913" t="s">
        <v>1291</v>
      </c>
      <c r="G915" s="913" t="s">
        <v>1410</v>
      </c>
      <c r="H915" s="765"/>
      <c r="I915" s="253"/>
    </row>
    <row r="916" spans="2:9" x14ac:dyDescent="0.25">
      <c r="B916" s="913" t="s">
        <v>1283</v>
      </c>
      <c r="C916" s="914" t="s">
        <v>2777</v>
      </c>
      <c r="D916" s="913" t="s">
        <v>2778</v>
      </c>
      <c r="E916" s="913">
        <v>14</v>
      </c>
      <c r="F916" s="913" t="s">
        <v>463</v>
      </c>
      <c r="G916" s="913" t="s">
        <v>1410</v>
      </c>
      <c r="H916" s="765"/>
      <c r="I916" s="253"/>
    </row>
    <row r="917" spans="2:9" x14ac:dyDescent="0.25">
      <c r="B917" s="913" t="s">
        <v>1283</v>
      </c>
      <c r="C917" s="914" t="s">
        <v>2777</v>
      </c>
      <c r="D917" s="913" t="s">
        <v>2778</v>
      </c>
      <c r="E917" s="913">
        <v>15</v>
      </c>
      <c r="F917" s="913" t="s">
        <v>554</v>
      </c>
      <c r="G917" s="913" t="s">
        <v>1410</v>
      </c>
      <c r="H917" s="765"/>
      <c r="I917" s="253"/>
    </row>
    <row r="918" spans="2:9" x14ac:dyDescent="0.25">
      <c r="B918" s="913" t="s">
        <v>1283</v>
      </c>
      <c r="C918" s="914" t="s">
        <v>2777</v>
      </c>
      <c r="D918" s="913" t="s">
        <v>2778</v>
      </c>
      <c r="E918" s="913">
        <v>16</v>
      </c>
      <c r="F918" s="913" t="s">
        <v>125</v>
      </c>
      <c r="G918" s="913" t="s">
        <v>1410</v>
      </c>
      <c r="H918" s="765"/>
      <c r="I918" s="253"/>
    </row>
    <row r="919" spans="2:9" x14ac:dyDescent="0.25">
      <c r="B919" s="913" t="s">
        <v>1283</v>
      </c>
      <c r="C919" s="914" t="s">
        <v>2777</v>
      </c>
      <c r="D919" s="913" t="s">
        <v>2778</v>
      </c>
      <c r="E919" s="913">
        <v>17</v>
      </c>
      <c r="F919" s="913" t="s">
        <v>555</v>
      </c>
      <c r="G919" s="913" t="s">
        <v>14</v>
      </c>
      <c r="H919" s="765"/>
      <c r="I919" s="253"/>
    </row>
    <row r="920" spans="2:9" x14ac:dyDescent="0.25">
      <c r="B920" s="913" t="s">
        <v>1283</v>
      </c>
      <c r="C920" s="914" t="s">
        <v>2777</v>
      </c>
      <c r="D920" s="913" t="s">
        <v>2778</v>
      </c>
      <c r="E920" s="913">
        <v>18</v>
      </c>
      <c r="F920" s="913" t="s">
        <v>127</v>
      </c>
      <c r="G920" s="913" t="s">
        <v>1410</v>
      </c>
      <c r="H920" s="765"/>
      <c r="I920" s="253"/>
    </row>
    <row r="921" spans="2:9" x14ac:dyDescent="0.25">
      <c r="B921" s="913" t="s">
        <v>1283</v>
      </c>
      <c r="C921" s="914" t="s">
        <v>2777</v>
      </c>
      <c r="D921" s="913" t="s">
        <v>2778</v>
      </c>
      <c r="E921" s="913">
        <v>19</v>
      </c>
      <c r="F921" s="913" t="s">
        <v>128</v>
      </c>
      <c r="G921" s="913" t="s">
        <v>1410</v>
      </c>
      <c r="H921" s="765"/>
      <c r="I921" s="253"/>
    </row>
    <row r="922" spans="2:9" x14ac:dyDescent="0.25">
      <c r="B922" s="913" t="s">
        <v>1283</v>
      </c>
      <c r="C922" s="914" t="s">
        <v>2777</v>
      </c>
      <c r="D922" s="913" t="s">
        <v>2778</v>
      </c>
      <c r="E922" s="913">
        <v>20</v>
      </c>
      <c r="F922" s="913" t="s">
        <v>1746</v>
      </c>
      <c r="G922" s="913" t="s">
        <v>1780</v>
      </c>
      <c r="H922" s="765"/>
      <c r="I922" s="253"/>
    </row>
    <row r="923" spans="2:9" x14ac:dyDescent="0.25">
      <c r="B923" s="913" t="s">
        <v>1283</v>
      </c>
      <c r="C923" s="914" t="s">
        <v>2777</v>
      </c>
      <c r="D923" s="913" t="s">
        <v>2778</v>
      </c>
      <c r="E923" s="913">
        <v>21</v>
      </c>
      <c r="F923" s="913" t="s">
        <v>1749</v>
      </c>
      <c r="G923" s="913" t="s">
        <v>1410</v>
      </c>
      <c r="H923" s="765"/>
      <c r="I923" s="253"/>
    </row>
    <row r="924" spans="2:9" x14ac:dyDescent="0.25">
      <c r="B924" s="913" t="s">
        <v>1283</v>
      </c>
      <c r="C924" s="914" t="s">
        <v>2777</v>
      </c>
      <c r="D924" s="913" t="s">
        <v>2778</v>
      </c>
      <c r="E924" s="913">
        <v>1</v>
      </c>
      <c r="F924" s="913" t="s">
        <v>714</v>
      </c>
      <c r="G924" s="913" t="s">
        <v>3193</v>
      </c>
      <c r="H924" s="765"/>
      <c r="I924" s="253"/>
    </row>
    <row r="925" spans="2:9" x14ac:dyDescent="0.25">
      <c r="B925" s="913" t="s">
        <v>1283</v>
      </c>
      <c r="C925" s="914" t="s">
        <v>2777</v>
      </c>
      <c r="D925" s="913" t="s">
        <v>2778</v>
      </c>
      <c r="E925" s="913">
        <v>2</v>
      </c>
      <c r="F925" s="913" t="s">
        <v>715</v>
      </c>
      <c r="G925" s="913" t="s">
        <v>34</v>
      </c>
      <c r="H925" s="765"/>
      <c r="I925" s="253"/>
    </row>
    <row r="926" spans="2:9" x14ac:dyDescent="0.25">
      <c r="B926" s="913" t="s">
        <v>1283</v>
      </c>
      <c r="C926" s="914" t="s">
        <v>2777</v>
      </c>
      <c r="D926" s="913" t="s">
        <v>2778</v>
      </c>
      <c r="E926" s="913">
        <v>3</v>
      </c>
      <c r="F926" s="913" t="s">
        <v>718</v>
      </c>
      <c r="G926" s="913" t="s">
        <v>3194</v>
      </c>
      <c r="H926" s="765"/>
      <c r="I926" s="253"/>
    </row>
    <row r="927" spans="2:9" x14ac:dyDescent="0.25">
      <c r="B927" s="913" t="s">
        <v>1283</v>
      </c>
      <c r="C927" s="914" t="s">
        <v>2777</v>
      </c>
      <c r="D927" s="913" t="s">
        <v>2778</v>
      </c>
      <c r="E927" s="913">
        <v>4</v>
      </c>
      <c r="F927" s="913" t="s">
        <v>719</v>
      </c>
      <c r="G927" s="913" t="s">
        <v>3194</v>
      </c>
      <c r="H927" s="765"/>
      <c r="I927" s="253"/>
    </row>
    <row r="928" spans="2:9" x14ac:dyDescent="0.25">
      <c r="B928" s="913" t="s">
        <v>1283</v>
      </c>
      <c r="C928" s="914" t="s">
        <v>2777</v>
      </c>
      <c r="D928" s="913" t="s">
        <v>2778</v>
      </c>
      <c r="E928" s="913">
        <v>5</v>
      </c>
      <c r="F928" s="913" t="s">
        <v>720</v>
      </c>
      <c r="G928" s="913" t="s">
        <v>3195</v>
      </c>
      <c r="H928" s="765"/>
      <c r="I928" s="253"/>
    </row>
    <row r="929" spans="2:9" x14ac:dyDescent="0.25">
      <c r="B929" s="913" t="s">
        <v>1283</v>
      </c>
      <c r="C929" s="914" t="s">
        <v>2777</v>
      </c>
      <c r="D929" s="913" t="s">
        <v>2778</v>
      </c>
      <c r="E929" s="913">
        <v>6</v>
      </c>
      <c r="F929" s="913" t="s">
        <v>4</v>
      </c>
      <c r="G929" s="913" t="s">
        <v>3141</v>
      </c>
      <c r="H929" s="765"/>
      <c r="I929" s="253"/>
    </row>
    <row r="930" spans="2:9" x14ac:dyDescent="0.25">
      <c r="B930" s="913" t="s">
        <v>1283</v>
      </c>
      <c r="C930" s="914" t="s">
        <v>2777</v>
      </c>
      <c r="D930" s="913" t="s">
        <v>2778</v>
      </c>
      <c r="E930" s="913">
        <v>7</v>
      </c>
      <c r="F930" s="913" t="s">
        <v>216</v>
      </c>
      <c r="G930" s="913" t="s">
        <v>3196</v>
      </c>
      <c r="H930" s="765"/>
      <c r="I930" s="253"/>
    </row>
    <row r="931" spans="2:9" x14ac:dyDescent="0.25">
      <c r="B931" s="913" t="s">
        <v>1283</v>
      </c>
      <c r="C931" s="914" t="s">
        <v>2777</v>
      </c>
      <c r="D931" s="913" t="s">
        <v>2778</v>
      </c>
      <c r="E931" s="913">
        <v>8</v>
      </c>
      <c r="F931" s="913" t="s">
        <v>1654</v>
      </c>
      <c r="G931" s="913" t="s">
        <v>3197</v>
      </c>
      <c r="H931" s="765"/>
      <c r="I931" s="253"/>
    </row>
    <row r="932" spans="2:9" x14ac:dyDescent="0.25">
      <c r="B932" s="913" t="s">
        <v>1283</v>
      </c>
      <c r="C932" s="914" t="s">
        <v>2777</v>
      </c>
      <c r="D932" s="913" t="s">
        <v>2778</v>
      </c>
      <c r="E932" s="913">
        <v>9</v>
      </c>
      <c r="F932" s="913" t="s">
        <v>1781</v>
      </c>
      <c r="G932" s="913" t="s">
        <v>1287</v>
      </c>
      <c r="H932" s="765"/>
      <c r="I932" s="253"/>
    </row>
    <row r="933" spans="2:9" x14ac:dyDescent="0.25">
      <c r="B933" s="913" t="s">
        <v>1283</v>
      </c>
      <c r="C933" s="914" t="s">
        <v>2777</v>
      </c>
      <c r="D933" s="913" t="s">
        <v>2778</v>
      </c>
      <c r="E933" s="913">
        <v>10</v>
      </c>
      <c r="F933" s="913" t="s">
        <v>1653</v>
      </c>
      <c r="G933" s="913" t="s">
        <v>1410</v>
      </c>
      <c r="H933" s="765"/>
      <c r="I933" s="253"/>
    </row>
    <row r="934" spans="2:9" x14ac:dyDescent="0.25">
      <c r="B934" s="913" t="s">
        <v>1283</v>
      </c>
      <c r="C934" s="914" t="s">
        <v>2777</v>
      </c>
      <c r="D934" s="913" t="s">
        <v>2778</v>
      </c>
      <c r="E934" s="913">
        <v>11</v>
      </c>
      <c r="F934" s="913" t="s">
        <v>1782</v>
      </c>
      <c r="G934" s="913" t="s">
        <v>552</v>
      </c>
      <c r="H934" s="765"/>
      <c r="I934" s="253"/>
    </row>
    <row r="935" spans="2:9" x14ac:dyDescent="0.25">
      <c r="B935" s="913" t="s">
        <v>1283</v>
      </c>
      <c r="C935" s="914" t="s">
        <v>2777</v>
      </c>
      <c r="D935" s="913" t="s">
        <v>2778</v>
      </c>
      <c r="E935" s="913">
        <v>12</v>
      </c>
      <c r="F935" s="913" t="s">
        <v>1783</v>
      </c>
      <c r="G935" s="913" t="s">
        <v>553</v>
      </c>
      <c r="H935" s="765"/>
      <c r="I935" s="253"/>
    </row>
    <row r="936" spans="2:9" x14ac:dyDescent="0.25">
      <c r="B936" s="913" t="s">
        <v>1283</v>
      </c>
      <c r="C936" s="914" t="s">
        <v>2777</v>
      </c>
      <c r="D936" s="913" t="s">
        <v>2778</v>
      </c>
      <c r="E936" s="913">
        <v>13</v>
      </c>
      <c r="F936" s="913" t="s">
        <v>1291</v>
      </c>
      <c r="G936" s="913" t="s">
        <v>14</v>
      </c>
      <c r="H936" s="765"/>
      <c r="I936" s="253"/>
    </row>
    <row r="937" spans="2:9" x14ac:dyDescent="0.25">
      <c r="B937" s="913" t="s">
        <v>1283</v>
      </c>
      <c r="C937" s="914" t="s">
        <v>2777</v>
      </c>
      <c r="D937" s="913" t="s">
        <v>2778</v>
      </c>
      <c r="E937" s="913">
        <v>14</v>
      </c>
      <c r="F937" s="913" t="s">
        <v>463</v>
      </c>
      <c r="G937" s="913" t="s">
        <v>1410</v>
      </c>
      <c r="H937" s="765"/>
      <c r="I937" s="253"/>
    </row>
    <row r="938" spans="2:9" x14ac:dyDescent="0.25">
      <c r="B938" s="913" t="s">
        <v>1283</v>
      </c>
      <c r="C938" s="914" t="s">
        <v>2777</v>
      </c>
      <c r="D938" s="913" t="s">
        <v>2778</v>
      </c>
      <c r="E938" s="913">
        <v>15</v>
      </c>
      <c r="F938" s="913" t="s">
        <v>554</v>
      </c>
      <c r="G938" s="913" t="s">
        <v>1410</v>
      </c>
      <c r="H938" s="765"/>
      <c r="I938" s="253"/>
    </row>
    <row r="939" spans="2:9" x14ac:dyDescent="0.25">
      <c r="B939" s="913" t="s">
        <v>1283</v>
      </c>
      <c r="C939" s="914" t="s">
        <v>2777</v>
      </c>
      <c r="D939" s="913" t="s">
        <v>2778</v>
      </c>
      <c r="E939" s="913">
        <v>16</v>
      </c>
      <c r="F939" s="913" t="s">
        <v>125</v>
      </c>
      <c r="G939" s="913" t="s">
        <v>1410</v>
      </c>
      <c r="H939" s="765"/>
      <c r="I939" s="253"/>
    </row>
    <row r="940" spans="2:9" x14ac:dyDescent="0.25">
      <c r="B940" s="913" t="s">
        <v>1283</v>
      </c>
      <c r="C940" s="914" t="s">
        <v>2777</v>
      </c>
      <c r="D940" s="913" t="s">
        <v>2778</v>
      </c>
      <c r="E940" s="913">
        <v>17</v>
      </c>
      <c r="F940" s="913" t="s">
        <v>555</v>
      </c>
      <c r="G940" s="913" t="s">
        <v>14</v>
      </c>
      <c r="H940" s="765"/>
      <c r="I940" s="253"/>
    </row>
    <row r="941" spans="2:9" x14ac:dyDescent="0.25">
      <c r="B941" s="913" t="s">
        <v>1283</v>
      </c>
      <c r="C941" s="914" t="s">
        <v>2777</v>
      </c>
      <c r="D941" s="913" t="s">
        <v>2778</v>
      </c>
      <c r="E941" s="913">
        <v>18</v>
      </c>
      <c r="F941" s="913" t="s">
        <v>127</v>
      </c>
      <c r="G941" s="913" t="s">
        <v>14</v>
      </c>
      <c r="H941" s="765"/>
      <c r="I941" s="253"/>
    </row>
    <row r="942" spans="2:9" x14ac:dyDescent="0.25">
      <c r="B942" s="913" t="s">
        <v>1283</v>
      </c>
      <c r="C942" s="914" t="s">
        <v>2777</v>
      </c>
      <c r="D942" s="913" t="s">
        <v>2778</v>
      </c>
      <c r="E942" s="913">
        <v>19</v>
      </c>
      <c r="F942" s="913" t="s">
        <v>128</v>
      </c>
      <c r="G942" s="913" t="s">
        <v>1410</v>
      </c>
      <c r="H942" s="765"/>
      <c r="I942" s="253"/>
    </row>
    <row r="943" spans="2:9" x14ac:dyDescent="0.25">
      <c r="B943" s="913" t="s">
        <v>1283</v>
      </c>
      <c r="C943" s="914" t="s">
        <v>2777</v>
      </c>
      <c r="D943" s="913" t="s">
        <v>2778</v>
      </c>
      <c r="E943" s="913">
        <v>20</v>
      </c>
      <c r="F943" s="913" t="s">
        <v>1746</v>
      </c>
      <c r="G943" s="913" t="s">
        <v>1780</v>
      </c>
      <c r="H943" s="765"/>
      <c r="I943" s="253"/>
    </row>
    <row r="944" spans="2:9" x14ac:dyDescent="0.25">
      <c r="B944" s="913" t="s">
        <v>1283</v>
      </c>
      <c r="C944" s="914" t="s">
        <v>2777</v>
      </c>
      <c r="D944" s="913" t="s">
        <v>2778</v>
      </c>
      <c r="E944" s="913">
        <v>21</v>
      </c>
      <c r="F944" s="913" t="s">
        <v>1749</v>
      </c>
      <c r="G944" s="913" t="s">
        <v>1410</v>
      </c>
      <c r="H944" s="765"/>
      <c r="I944" s="253"/>
    </row>
    <row r="945" spans="2:9" x14ac:dyDescent="0.25">
      <c r="B945" s="913" t="s">
        <v>1283</v>
      </c>
      <c r="C945" s="914" t="s">
        <v>2777</v>
      </c>
      <c r="D945" s="913" t="s">
        <v>2778</v>
      </c>
      <c r="E945" s="913">
        <v>1</v>
      </c>
      <c r="F945" s="913" t="s">
        <v>714</v>
      </c>
      <c r="G945" s="913" t="s">
        <v>3198</v>
      </c>
      <c r="H945" s="765"/>
      <c r="I945" s="253"/>
    </row>
    <row r="946" spans="2:9" x14ac:dyDescent="0.25">
      <c r="B946" s="913" t="s">
        <v>1283</v>
      </c>
      <c r="C946" s="914" t="s">
        <v>2777</v>
      </c>
      <c r="D946" s="913" t="s">
        <v>2778</v>
      </c>
      <c r="E946" s="913">
        <v>2</v>
      </c>
      <c r="F946" s="913" t="s">
        <v>715</v>
      </c>
      <c r="G946" s="913" t="s">
        <v>34</v>
      </c>
      <c r="H946" s="765"/>
      <c r="I946" s="253"/>
    </row>
    <row r="947" spans="2:9" x14ac:dyDescent="0.25">
      <c r="B947" s="913" t="s">
        <v>1283</v>
      </c>
      <c r="C947" s="914" t="s">
        <v>2777</v>
      </c>
      <c r="D947" s="913" t="s">
        <v>2778</v>
      </c>
      <c r="E947" s="913">
        <v>3</v>
      </c>
      <c r="F947" s="913" t="s">
        <v>718</v>
      </c>
      <c r="G947" s="913" t="s">
        <v>3199</v>
      </c>
      <c r="H947" s="765"/>
      <c r="I947" s="253"/>
    </row>
    <row r="948" spans="2:9" x14ac:dyDescent="0.25">
      <c r="B948" s="913" t="s">
        <v>1283</v>
      </c>
      <c r="C948" s="914" t="s">
        <v>2777</v>
      </c>
      <c r="D948" s="913" t="s">
        <v>2778</v>
      </c>
      <c r="E948" s="913">
        <v>4</v>
      </c>
      <c r="F948" s="913" t="s">
        <v>719</v>
      </c>
      <c r="G948" s="913" t="s">
        <v>3200</v>
      </c>
      <c r="H948" s="765"/>
      <c r="I948" s="253"/>
    </row>
    <row r="949" spans="2:9" x14ac:dyDescent="0.25">
      <c r="B949" s="913" t="s">
        <v>1283</v>
      </c>
      <c r="C949" s="914" t="s">
        <v>2777</v>
      </c>
      <c r="D949" s="913" t="s">
        <v>2778</v>
      </c>
      <c r="E949" s="913">
        <v>5</v>
      </c>
      <c r="F949" s="913" t="s">
        <v>720</v>
      </c>
      <c r="G949" s="913" t="s">
        <v>3201</v>
      </c>
      <c r="H949" s="765"/>
      <c r="I949" s="253"/>
    </row>
    <row r="950" spans="2:9" x14ac:dyDescent="0.25">
      <c r="B950" s="913" t="s">
        <v>1283</v>
      </c>
      <c r="C950" s="914" t="s">
        <v>2777</v>
      </c>
      <c r="D950" s="913" t="s">
        <v>2778</v>
      </c>
      <c r="E950" s="913">
        <v>6</v>
      </c>
      <c r="F950" s="913" t="s">
        <v>4</v>
      </c>
      <c r="G950" s="913" t="s">
        <v>2096</v>
      </c>
      <c r="H950" s="765"/>
      <c r="I950" s="253"/>
    </row>
    <row r="951" spans="2:9" x14ac:dyDescent="0.25">
      <c r="B951" s="913" t="s">
        <v>1283</v>
      </c>
      <c r="C951" s="914" t="s">
        <v>2777</v>
      </c>
      <c r="D951" s="913" t="s">
        <v>2778</v>
      </c>
      <c r="E951" s="913">
        <v>7</v>
      </c>
      <c r="F951" s="913" t="s">
        <v>216</v>
      </c>
      <c r="G951" s="913" t="s">
        <v>3192</v>
      </c>
      <c r="H951" s="765"/>
      <c r="I951" s="253"/>
    </row>
    <row r="952" spans="2:9" x14ac:dyDescent="0.25">
      <c r="B952" s="913" t="s">
        <v>1283</v>
      </c>
      <c r="C952" s="914" t="s">
        <v>2777</v>
      </c>
      <c r="D952" s="913" t="s">
        <v>2778</v>
      </c>
      <c r="E952" s="913">
        <v>8</v>
      </c>
      <c r="F952" s="913" t="s">
        <v>1654</v>
      </c>
      <c r="G952" s="913" t="s">
        <v>3202</v>
      </c>
      <c r="H952" s="765"/>
      <c r="I952" s="253"/>
    </row>
    <row r="953" spans="2:9" x14ac:dyDescent="0.25">
      <c r="B953" s="913" t="s">
        <v>1283</v>
      </c>
      <c r="C953" s="914" t="s">
        <v>2777</v>
      </c>
      <c r="D953" s="913" t="s">
        <v>2778</v>
      </c>
      <c r="E953" s="913">
        <v>9</v>
      </c>
      <c r="F953" s="913" t="s">
        <v>1781</v>
      </c>
      <c r="G953" s="913" t="s">
        <v>1287</v>
      </c>
      <c r="H953" s="765"/>
      <c r="I953" s="253"/>
    </row>
    <row r="954" spans="2:9" x14ac:dyDescent="0.25">
      <c r="B954" s="913" t="s">
        <v>1283</v>
      </c>
      <c r="C954" s="914" t="s">
        <v>2777</v>
      </c>
      <c r="D954" s="913" t="s">
        <v>2778</v>
      </c>
      <c r="E954" s="913">
        <v>10</v>
      </c>
      <c r="F954" s="913" t="s">
        <v>1653</v>
      </c>
      <c r="G954" s="913" t="s">
        <v>1410</v>
      </c>
      <c r="H954" s="765"/>
      <c r="I954" s="253"/>
    </row>
    <row r="955" spans="2:9" x14ac:dyDescent="0.25">
      <c r="B955" s="913" t="s">
        <v>1283</v>
      </c>
      <c r="C955" s="914" t="s">
        <v>2777</v>
      </c>
      <c r="D955" s="913" t="s">
        <v>2778</v>
      </c>
      <c r="E955" s="913">
        <v>11</v>
      </c>
      <c r="F955" s="913" t="s">
        <v>1782</v>
      </c>
      <c r="G955" s="913" t="s">
        <v>552</v>
      </c>
      <c r="H955" s="765"/>
      <c r="I955" s="253"/>
    </row>
    <row r="956" spans="2:9" x14ac:dyDescent="0.25">
      <c r="B956" s="913" t="s">
        <v>1283</v>
      </c>
      <c r="C956" s="914" t="s">
        <v>2777</v>
      </c>
      <c r="D956" s="913" t="s">
        <v>2778</v>
      </c>
      <c r="E956" s="913">
        <v>12</v>
      </c>
      <c r="F956" s="913" t="s">
        <v>1783</v>
      </c>
      <c r="G956" s="913" t="s">
        <v>553</v>
      </c>
      <c r="H956" s="765"/>
      <c r="I956" s="253"/>
    </row>
    <row r="957" spans="2:9" x14ac:dyDescent="0.25">
      <c r="B957" s="913" t="s">
        <v>1283</v>
      </c>
      <c r="C957" s="914" t="s">
        <v>2777</v>
      </c>
      <c r="D957" s="913" t="s">
        <v>2778</v>
      </c>
      <c r="E957" s="913">
        <v>13</v>
      </c>
      <c r="F957" s="913" t="s">
        <v>1291</v>
      </c>
      <c r="G957" s="913" t="s">
        <v>1410</v>
      </c>
      <c r="H957" s="765"/>
      <c r="I957" s="253"/>
    </row>
    <row r="958" spans="2:9" x14ac:dyDescent="0.25">
      <c r="B958" s="913" t="s">
        <v>1283</v>
      </c>
      <c r="C958" s="914" t="s">
        <v>2777</v>
      </c>
      <c r="D958" s="913" t="s">
        <v>2778</v>
      </c>
      <c r="E958" s="913">
        <v>14</v>
      </c>
      <c r="F958" s="913" t="s">
        <v>463</v>
      </c>
      <c r="G958" s="913" t="s">
        <v>14</v>
      </c>
      <c r="H958" s="765"/>
      <c r="I958" s="253"/>
    </row>
    <row r="959" spans="2:9" x14ac:dyDescent="0.25">
      <c r="B959" s="913" t="s">
        <v>1283</v>
      </c>
      <c r="C959" s="914" t="s">
        <v>2777</v>
      </c>
      <c r="D959" s="913" t="s">
        <v>2778</v>
      </c>
      <c r="E959" s="913">
        <v>15</v>
      </c>
      <c r="F959" s="913" t="s">
        <v>554</v>
      </c>
      <c r="G959" s="913" t="s">
        <v>1410</v>
      </c>
      <c r="H959" s="765"/>
      <c r="I959" s="253"/>
    </row>
    <row r="960" spans="2:9" x14ac:dyDescent="0.25">
      <c r="B960" s="913" t="s">
        <v>1283</v>
      </c>
      <c r="C960" s="914" t="s">
        <v>2777</v>
      </c>
      <c r="D960" s="913" t="s">
        <v>2778</v>
      </c>
      <c r="E960" s="913">
        <v>16</v>
      </c>
      <c r="F960" s="913" t="s">
        <v>125</v>
      </c>
      <c r="G960" s="913" t="s">
        <v>1410</v>
      </c>
      <c r="H960" s="765"/>
      <c r="I960" s="253"/>
    </row>
    <row r="961" spans="2:9" x14ac:dyDescent="0.25">
      <c r="B961" s="913" t="s">
        <v>1283</v>
      </c>
      <c r="C961" s="914" t="s">
        <v>2777</v>
      </c>
      <c r="D961" s="913" t="s">
        <v>2778</v>
      </c>
      <c r="E961" s="913">
        <v>17</v>
      </c>
      <c r="F961" s="913" t="s">
        <v>555</v>
      </c>
      <c r="G961" s="913" t="s">
        <v>14</v>
      </c>
      <c r="H961" s="765"/>
      <c r="I961" s="253"/>
    </row>
    <row r="962" spans="2:9" x14ac:dyDescent="0.25">
      <c r="B962" s="913" t="s">
        <v>1283</v>
      </c>
      <c r="C962" s="914" t="s">
        <v>2777</v>
      </c>
      <c r="D962" s="913" t="s">
        <v>2778</v>
      </c>
      <c r="E962" s="913">
        <v>18</v>
      </c>
      <c r="F962" s="913" t="s">
        <v>127</v>
      </c>
      <c r="G962" s="913" t="s">
        <v>1410</v>
      </c>
      <c r="H962" s="765"/>
      <c r="I962" s="253"/>
    </row>
    <row r="963" spans="2:9" x14ac:dyDescent="0.25">
      <c r="B963" s="913" t="s">
        <v>1283</v>
      </c>
      <c r="C963" s="914" t="s">
        <v>2777</v>
      </c>
      <c r="D963" s="913" t="s">
        <v>2778</v>
      </c>
      <c r="E963" s="913">
        <v>19</v>
      </c>
      <c r="F963" s="913" t="s">
        <v>128</v>
      </c>
      <c r="G963" s="913" t="s">
        <v>1410</v>
      </c>
      <c r="H963" s="765"/>
      <c r="I963" s="253"/>
    </row>
    <row r="964" spans="2:9" x14ac:dyDescent="0.25">
      <c r="B964" s="913" t="s">
        <v>1283</v>
      </c>
      <c r="C964" s="914" t="s">
        <v>2777</v>
      </c>
      <c r="D964" s="913" t="s">
        <v>2778</v>
      </c>
      <c r="E964" s="913">
        <v>20</v>
      </c>
      <c r="F964" s="913" t="s">
        <v>1746</v>
      </c>
      <c r="G964" s="913" t="s">
        <v>1780</v>
      </c>
      <c r="H964" s="765"/>
      <c r="I964" s="253"/>
    </row>
    <row r="965" spans="2:9" x14ac:dyDescent="0.25">
      <c r="B965" s="913" t="s">
        <v>1283</v>
      </c>
      <c r="C965" s="914" t="s">
        <v>2777</v>
      </c>
      <c r="D965" s="913" t="s">
        <v>2778</v>
      </c>
      <c r="E965" s="913">
        <v>21</v>
      </c>
      <c r="F965" s="913" t="s">
        <v>1749</v>
      </c>
      <c r="G965" s="913" t="s">
        <v>1410</v>
      </c>
      <c r="H965" s="765"/>
      <c r="I965" s="253"/>
    </row>
    <row r="966" spans="2:9" x14ac:dyDescent="0.25">
      <c r="B966" s="913" t="s">
        <v>1283</v>
      </c>
      <c r="C966" s="914" t="s">
        <v>2777</v>
      </c>
      <c r="D966" s="913" t="s">
        <v>2778</v>
      </c>
      <c r="E966" s="913">
        <v>1</v>
      </c>
      <c r="F966" s="913" t="s">
        <v>714</v>
      </c>
      <c r="G966" s="913" t="s">
        <v>3203</v>
      </c>
      <c r="H966" s="765"/>
      <c r="I966" s="253"/>
    </row>
    <row r="967" spans="2:9" x14ac:dyDescent="0.25">
      <c r="B967" s="913" t="s">
        <v>1283</v>
      </c>
      <c r="C967" s="914" t="s">
        <v>2777</v>
      </c>
      <c r="D967" s="913" t="s">
        <v>2778</v>
      </c>
      <c r="E967" s="913">
        <v>2</v>
      </c>
      <c r="F967" s="913" t="s">
        <v>715</v>
      </c>
      <c r="G967" s="913" t="s">
        <v>34</v>
      </c>
      <c r="H967" s="765"/>
      <c r="I967" s="253"/>
    </row>
    <row r="968" spans="2:9" x14ac:dyDescent="0.25">
      <c r="B968" s="913" t="s">
        <v>1283</v>
      </c>
      <c r="C968" s="914" t="s">
        <v>2777</v>
      </c>
      <c r="D968" s="913" t="s">
        <v>2778</v>
      </c>
      <c r="E968" s="913">
        <v>3</v>
      </c>
      <c r="F968" s="913" t="s">
        <v>718</v>
      </c>
      <c r="G968" s="913" t="s">
        <v>3204</v>
      </c>
      <c r="H968" s="765"/>
      <c r="I968" s="253"/>
    </row>
    <row r="969" spans="2:9" x14ac:dyDescent="0.25">
      <c r="B969" s="913" t="s">
        <v>1283</v>
      </c>
      <c r="C969" s="914" t="s">
        <v>2777</v>
      </c>
      <c r="D969" s="913" t="s">
        <v>2778</v>
      </c>
      <c r="E969" s="913">
        <v>4</v>
      </c>
      <c r="F969" s="913" t="s">
        <v>719</v>
      </c>
      <c r="G969" s="913" t="s">
        <v>3205</v>
      </c>
      <c r="H969" s="765"/>
      <c r="I969" s="253"/>
    </row>
    <row r="970" spans="2:9" x14ac:dyDescent="0.25">
      <c r="B970" s="913" t="s">
        <v>1283</v>
      </c>
      <c r="C970" s="914" t="s">
        <v>2777</v>
      </c>
      <c r="D970" s="913" t="s">
        <v>2778</v>
      </c>
      <c r="E970" s="913">
        <v>5</v>
      </c>
      <c r="F970" s="913" t="s">
        <v>720</v>
      </c>
      <c r="G970" s="913" t="s">
        <v>3206</v>
      </c>
      <c r="H970" s="765"/>
      <c r="I970" s="253"/>
    </row>
    <row r="971" spans="2:9" x14ac:dyDescent="0.25">
      <c r="B971" s="913" t="s">
        <v>1283</v>
      </c>
      <c r="C971" s="914" t="s">
        <v>2777</v>
      </c>
      <c r="D971" s="913" t="s">
        <v>2778</v>
      </c>
      <c r="E971" s="913">
        <v>6</v>
      </c>
      <c r="F971" s="913" t="s">
        <v>4</v>
      </c>
      <c r="G971" s="913" t="s">
        <v>2594</v>
      </c>
      <c r="H971" s="765"/>
      <c r="I971" s="253"/>
    </row>
    <row r="972" spans="2:9" x14ac:dyDescent="0.25">
      <c r="B972" s="913" t="s">
        <v>1283</v>
      </c>
      <c r="C972" s="914" t="s">
        <v>2777</v>
      </c>
      <c r="D972" s="913" t="s">
        <v>2778</v>
      </c>
      <c r="E972" s="913">
        <v>7</v>
      </c>
      <c r="F972" s="913" t="s">
        <v>216</v>
      </c>
      <c r="G972" s="913" t="s">
        <v>3192</v>
      </c>
      <c r="H972" s="765"/>
      <c r="I972" s="253"/>
    </row>
    <row r="973" spans="2:9" x14ac:dyDescent="0.25">
      <c r="B973" s="913" t="s">
        <v>1283</v>
      </c>
      <c r="C973" s="914" t="s">
        <v>2777</v>
      </c>
      <c r="D973" s="913" t="s">
        <v>2778</v>
      </c>
      <c r="E973" s="913">
        <v>8</v>
      </c>
      <c r="F973" s="913" t="s">
        <v>1654</v>
      </c>
      <c r="G973" s="913" t="s">
        <v>2595</v>
      </c>
      <c r="H973" s="765"/>
      <c r="I973" s="253"/>
    </row>
    <row r="974" spans="2:9" x14ac:dyDescent="0.25">
      <c r="B974" s="913" t="s">
        <v>1283</v>
      </c>
      <c r="C974" s="914" t="s">
        <v>2777</v>
      </c>
      <c r="D974" s="913" t="s">
        <v>2778</v>
      </c>
      <c r="E974" s="913">
        <v>9</v>
      </c>
      <c r="F974" s="913" t="s">
        <v>1781</v>
      </c>
      <c r="G974" s="913" t="s">
        <v>1287</v>
      </c>
      <c r="H974" s="765"/>
      <c r="I974" s="253"/>
    </row>
    <row r="975" spans="2:9" x14ac:dyDescent="0.25">
      <c r="B975" s="913" t="s">
        <v>1283</v>
      </c>
      <c r="C975" s="914" t="s">
        <v>2777</v>
      </c>
      <c r="D975" s="913" t="s">
        <v>2778</v>
      </c>
      <c r="E975" s="913">
        <v>10</v>
      </c>
      <c r="F975" s="913" t="s">
        <v>1653</v>
      </c>
      <c r="G975" s="913" t="s">
        <v>1410</v>
      </c>
      <c r="H975" s="765"/>
      <c r="I975" s="253"/>
    </row>
    <row r="976" spans="2:9" x14ac:dyDescent="0.25">
      <c r="B976" s="913" t="s">
        <v>1283</v>
      </c>
      <c r="C976" s="914" t="s">
        <v>2777</v>
      </c>
      <c r="D976" s="913" t="s">
        <v>2778</v>
      </c>
      <c r="E976" s="913">
        <v>11</v>
      </c>
      <c r="F976" s="913" t="s">
        <v>1782</v>
      </c>
      <c r="G976" s="913" t="s">
        <v>552</v>
      </c>
      <c r="H976" s="765"/>
      <c r="I976" s="253"/>
    </row>
    <row r="977" spans="2:9" x14ac:dyDescent="0.25">
      <c r="B977" s="913" t="s">
        <v>1283</v>
      </c>
      <c r="C977" s="914" t="s">
        <v>2777</v>
      </c>
      <c r="D977" s="913" t="s">
        <v>2778</v>
      </c>
      <c r="E977" s="913">
        <v>12</v>
      </c>
      <c r="F977" s="913" t="s">
        <v>1783</v>
      </c>
      <c r="G977" s="913" t="s">
        <v>2172</v>
      </c>
      <c r="H977" s="765"/>
      <c r="I977" s="253"/>
    </row>
    <row r="978" spans="2:9" x14ac:dyDescent="0.25">
      <c r="B978" s="913" t="s">
        <v>1283</v>
      </c>
      <c r="C978" s="914" t="s">
        <v>2777</v>
      </c>
      <c r="D978" s="913" t="s">
        <v>2778</v>
      </c>
      <c r="E978" s="913">
        <v>13</v>
      </c>
      <c r="F978" s="913" t="s">
        <v>1291</v>
      </c>
      <c r="G978" s="913" t="s">
        <v>14</v>
      </c>
      <c r="H978" s="765"/>
      <c r="I978" s="253"/>
    </row>
    <row r="979" spans="2:9" x14ac:dyDescent="0.25">
      <c r="B979" s="913" t="s">
        <v>1283</v>
      </c>
      <c r="C979" s="914" t="s">
        <v>2777</v>
      </c>
      <c r="D979" s="913" t="s">
        <v>2778</v>
      </c>
      <c r="E979" s="913">
        <v>14</v>
      </c>
      <c r="F979" s="913" t="s">
        <v>463</v>
      </c>
      <c r="G979" s="913" t="s">
        <v>14</v>
      </c>
      <c r="H979" s="765"/>
      <c r="I979" s="253"/>
    </row>
    <row r="980" spans="2:9" x14ac:dyDescent="0.25">
      <c r="B980" s="913" t="s">
        <v>1283</v>
      </c>
      <c r="C980" s="914" t="s">
        <v>2777</v>
      </c>
      <c r="D980" s="913" t="s">
        <v>2778</v>
      </c>
      <c r="E980" s="913">
        <v>15</v>
      </c>
      <c r="F980" s="913" t="s">
        <v>554</v>
      </c>
      <c r="G980" s="913" t="s">
        <v>1410</v>
      </c>
      <c r="H980" s="765"/>
      <c r="I980" s="253"/>
    </row>
    <row r="981" spans="2:9" x14ac:dyDescent="0.25">
      <c r="B981" s="913" t="s">
        <v>1283</v>
      </c>
      <c r="C981" s="914" t="s">
        <v>2777</v>
      </c>
      <c r="D981" s="913" t="s">
        <v>2778</v>
      </c>
      <c r="E981" s="913">
        <v>16</v>
      </c>
      <c r="F981" s="913" t="s">
        <v>125</v>
      </c>
      <c r="G981" s="913" t="s">
        <v>1410</v>
      </c>
      <c r="H981" s="765"/>
      <c r="I981" s="253"/>
    </row>
    <row r="982" spans="2:9" x14ac:dyDescent="0.25">
      <c r="B982" s="913" t="s">
        <v>1283</v>
      </c>
      <c r="C982" s="914" t="s">
        <v>2777</v>
      </c>
      <c r="D982" s="913" t="s">
        <v>2778</v>
      </c>
      <c r="E982" s="913">
        <v>17</v>
      </c>
      <c r="F982" s="913" t="s">
        <v>555</v>
      </c>
      <c r="G982" s="913" t="s">
        <v>1410</v>
      </c>
      <c r="H982" s="765"/>
      <c r="I982" s="253"/>
    </row>
    <row r="983" spans="2:9" x14ac:dyDescent="0.25">
      <c r="B983" s="913" t="s">
        <v>1283</v>
      </c>
      <c r="C983" s="914" t="s">
        <v>2777</v>
      </c>
      <c r="D983" s="913" t="s">
        <v>2778</v>
      </c>
      <c r="E983" s="913">
        <v>18</v>
      </c>
      <c r="F983" s="913" t="s">
        <v>127</v>
      </c>
      <c r="G983" s="913" t="s">
        <v>1410</v>
      </c>
      <c r="H983" s="765"/>
      <c r="I983" s="253"/>
    </row>
    <row r="984" spans="2:9" x14ac:dyDescent="0.25">
      <c r="B984" s="913" t="s">
        <v>1283</v>
      </c>
      <c r="C984" s="914" t="s">
        <v>2777</v>
      </c>
      <c r="D984" s="913" t="s">
        <v>2778</v>
      </c>
      <c r="E984" s="913">
        <v>19</v>
      </c>
      <c r="F984" s="913" t="s">
        <v>128</v>
      </c>
      <c r="G984" s="913" t="s">
        <v>1410</v>
      </c>
      <c r="H984" s="765"/>
      <c r="I984" s="253"/>
    </row>
    <row r="985" spans="2:9" x14ac:dyDescent="0.25">
      <c r="B985" s="913" t="s">
        <v>1283</v>
      </c>
      <c r="C985" s="914" t="s">
        <v>2777</v>
      </c>
      <c r="D985" s="913" t="s">
        <v>2778</v>
      </c>
      <c r="E985" s="913">
        <v>20</v>
      </c>
      <c r="F985" s="913" t="s">
        <v>1746</v>
      </c>
      <c r="G985" s="913" t="s">
        <v>1780</v>
      </c>
      <c r="H985" s="765"/>
      <c r="I985" s="253"/>
    </row>
    <row r="986" spans="2:9" x14ac:dyDescent="0.25">
      <c r="B986" s="913" t="s">
        <v>1283</v>
      </c>
      <c r="C986" s="914" t="s">
        <v>2777</v>
      </c>
      <c r="D986" s="913" t="s">
        <v>2778</v>
      </c>
      <c r="E986" s="913">
        <v>21</v>
      </c>
      <c r="F986" s="913" t="s">
        <v>1749</v>
      </c>
      <c r="G986" s="913" t="s">
        <v>1410</v>
      </c>
      <c r="H986" s="765"/>
      <c r="I986" s="253"/>
    </row>
    <row r="987" spans="2:9" x14ac:dyDescent="0.25">
      <c r="B987" s="913" t="s">
        <v>1283</v>
      </c>
      <c r="C987" s="914" t="s">
        <v>2777</v>
      </c>
      <c r="D987" s="913" t="s">
        <v>2778</v>
      </c>
      <c r="E987" s="913">
        <v>1</v>
      </c>
      <c r="F987" s="913" t="s">
        <v>714</v>
      </c>
      <c r="G987" s="913" t="s">
        <v>2570</v>
      </c>
      <c r="H987" s="765"/>
      <c r="I987" s="253"/>
    </row>
    <row r="988" spans="2:9" x14ac:dyDescent="0.25">
      <c r="B988" s="913" t="s">
        <v>1283</v>
      </c>
      <c r="C988" s="914" t="s">
        <v>2777</v>
      </c>
      <c r="D988" s="913" t="s">
        <v>2778</v>
      </c>
      <c r="E988" s="913">
        <v>2</v>
      </c>
      <c r="F988" s="913" t="s">
        <v>715</v>
      </c>
      <c r="G988" s="913" t="s">
        <v>34</v>
      </c>
      <c r="H988" s="765"/>
      <c r="I988" s="253"/>
    </row>
    <row r="989" spans="2:9" x14ac:dyDescent="0.25">
      <c r="B989" s="913" t="s">
        <v>1283</v>
      </c>
      <c r="C989" s="914" t="s">
        <v>2777</v>
      </c>
      <c r="D989" s="913" t="s">
        <v>2778</v>
      </c>
      <c r="E989" s="913">
        <v>3</v>
      </c>
      <c r="F989" s="913" t="s">
        <v>718</v>
      </c>
      <c r="G989" s="913" t="s">
        <v>3207</v>
      </c>
      <c r="H989" s="765"/>
      <c r="I989" s="253"/>
    </row>
    <row r="990" spans="2:9" x14ac:dyDescent="0.25">
      <c r="B990" s="913" t="s">
        <v>1283</v>
      </c>
      <c r="C990" s="914" t="s">
        <v>2777</v>
      </c>
      <c r="D990" s="913" t="s">
        <v>2778</v>
      </c>
      <c r="E990" s="913">
        <v>4</v>
      </c>
      <c r="F990" s="913" t="s">
        <v>719</v>
      </c>
      <c r="G990" s="913" t="s">
        <v>3208</v>
      </c>
      <c r="H990" s="765"/>
      <c r="I990" s="253"/>
    </row>
    <row r="991" spans="2:9" x14ac:dyDescent="0.25">
      <c r="B991" s="913" t="s">
        <v>1283</v>
      </c>
      <c r="C991" s="914" t="s">
        <v>2777</v>
      </c>
      <c r="D991" s="913" t="s">
        <v>2778</v>
      </c>
      <c r="E991" s="913">
        <v>5</v>
      </c>
      <c r="F991" s="913" t="s">
        <v>720</v>
      </c>
      <c r="G991" s="913" t="s">
        <v>3209</v>
      </c>
      <c r="H991" s="765"/>
      <c r="I991" s="253"/>
    </row>
    <row r="992" spans="2:9" x14ac:dyDescent="0.25">
      <c r="B992" s="913" t="s">
        <v>1283</v>
      </c>
      <c r="C992" s="914" t="s">
        <v>2777</v>
      </c>
      <c r="D992" s="913" t="s">
        <v>2778</v>
      </c>
      <c r="E992" s="913">
        <v>6</v>
      </c>
      <c r="F992" s="913" t="s">
        <v>4</v>
      </c>
      <c r="G992" s="913" t="s">
        <v>3141</v>
      </c>
      <c r="H992" s="765"/>
      <c r="I992" s="253"/>
    </row>
    <row r="993" spans="2:9" x14ac:dyDescent="0.25">
      <c r="B993" s="913" t="s">
        <v>1283</v>
      </c>
      <c r="C993" s="914" t="s">
        <v>2777</v>
      </c>
      <c r="D993" s="913" t="s">
        <v>2778</v>
      </c>
      <c r="E993" s="913">
        <v>7</v>
      </c>
      <c r="F993" s="913" t="s">
        <v>216</v>
      </c>
      <c r="G993" s="913" t="s">
        <v>3210</v>
      </c>
      <c r="H993" s="765"/>
      <c r="I993" s="253"/>
    </row>
    <row r="994" spans="2:9" x14ac:dyDescent="0.25">
      <c r="B994" s="913" t="s">
        <v>1283</v>
      </c>
      <c r="C994" s="914" t="s">
        <v>2777</v>
      </c>
      <c r="D994" s="913" t="s">
        <v>2778</v>
      </c>
      <c r="E994" s="913">
        <v>8</v>
      </c>
      <c r="F994" s="913" t="s">
        <v>1654</v>
      </c>
      <c r="G994" s="913" t="s">
        <v>2595</v>
      </c>
      <c r="H994" s="765"/>
      <c r="I994" s="253"/>
    </row>
    <row r="995" spans="2:9" x14ac:dyDescent="0.25">
      <c r="B995" s="913" t="s">
        <v>1283</v>
      </c>
      <c r="C995" s="914" t="s">
        <v>2777</v>
      </c>
      <c r="D995" s="913" t="s">
        <v>2778</v>
      </c>
      <c r="E995" s="913">
        <v>9</v>
      </c>
      <c r="F995" s="913" t="s">
        <v>1781</v>
      </c>
      <c r="G995" s="913" t="s">
        <v>1287</v>
      </c>
      <c r="H995" s="765"/>
      <c r="I995" s="253"/>
    </row>
    <row r="996" spans="2:9" x14ac:dyDescent="0.25">
      <c r="B996" s="913" t="s">
        <v>1283</v>
      </c>
      <c r="C996" s="914" t="s">
        <v>2777</v>
      </c>
      <c r="D996" s="913" t="s">
        <v>2778</v>
      </c>
      <c r="E996" s="913">
        <v>10</v>
      </c>
      <c r="F996" s="913" t="s">
        <v>1653</v>
      </c>
      <c r="G996" s="913" t="s">
        <v>1410</v>
      </c>
      <c r="H996" s="765"/>
      <c r="I996" s="253"/>
    </row>
    <row r="997" spans="2:9" x14ac:dyDescent="0.25">
      <c r="B997" s="913" t="s">
        <v>1283</v>
      </c>
      <c r="C997" s="914" t="s">
        <v>2777</v>
      </c>
      <c r="D997" s="913" t="s">
        <v>2778</v>
      </c>
      <c r="E997" s="913">
        <v>11</v>
      </c>
      <c r="F997" s="913" t="s">
        <v>1782</v>
      </c>
      <c r="G997" s="913" t="s">
        <v>552</v>
      </c>
      <c r="H997" s="765"/>
      <c r="I997" s="253"/>
    </row>
    <row r="998" spans="2:9" x14ac:dyDescent="0.25">
      <c r="B998" s="913" t="s">
        <v>1283</v>
      </c>
      <c r="C998" s="914" t="s">
        <v>2777</v>
      </c>
      <c r="D998" s="913" t="s">
        <v>2778</v>
      </c>
      <c r="E998" s="913">
        <v>12</v>
      </c>
      <c r="F998" s="913" t="s">
        <v>1783</v>
      </c>
      <c r="G998" s="913" t="s">
        <v>2172</v>
      </c>
      <c r="H998" s="765"/>
      <c r="I998" s="253"/>
    </row>
    <row r="999" spans="2:9" x14ac:dyDescent="0.25">
      <c r="B999" s="913" t="s">
        <v>1283</v>
      </c>
      <c r="C999" s="914" t="s">
        <v>2777</v>
      </c>
      <c r="D999" s="913" t="s">
        <v>2778</v>
      </c>
      <c r="E999" s="913">
        <v>13</v>
      </c>
      <c r="F999" s="913" t="s">
        <v>1291</v>
      </c>
      <c r="G999" s="913" t="s">
        <v>14</v>
      </c>
      <c r="H999" s="765"/>
      <c r="I999" s="253"/>
    </row>
    <row r="1000" spans="2:9" x14ac:dyDescent="0.25">
      <c r="B1000" s="913" t="s">
        <v>1283</v>
      </c>
      <c r="C1000" s="914" t="s">
        <v>2777</v>
      </c>
      <c r="D1000" s="913" t="s">
        <v>2778</v>
      </c>
      <c r="E1000" s="913">
        <v>14</v>
      </c>
      <c r="F1000" s="913" t="s">
        <v>463</v>
      </c>
      <c r="G1000" s="913" t="s">
        <v>14</v>
      </c>
      <c r="H1000" s="765"/>
      <c r="I1000" s="253"/>
    </row>
    <row r="1001" spans="2:9" x14ac:dyDescent="0.25">
      <c r="B1001" s="913" t="s">
        <v>1283</v>
      </c>
      <c r="C1001" s="914" t="s">
        <v>2777</v>
      </c>
      <c r="D1001" s="913" t="s">
        <v>2778</v>
      </c>
      <c r="E1001" s="913">
        <v>15</v>
      </c>
      <c r="F1001" s="913" t="s">
        <v>554</v>
      </c>
      <c r="G1001" s="913" t="s">
        <v>1410</v>
      </c>
      <c r="H1001" s="765"/>
      <c r="I1001" s="253"/>
    </row>
    <row r="1002" spans="2:9" x14ac:dyDescent="0.25">
      <c r="B1002" s="913" t="s">
        <v>1283</v>
      </c>
      <c r="C1002" s="914" t="s">
        <v>2777</v>
      </c>
      <c r="D1002" s="913" t="s">
        <v>2778</v>
      </c>
      <c r="E1002" s="913">
        <v>16</v>
      </c>
      <c r="F1002" s="913" t="s">
        <v>125</v>
      </c>
      <c r="G1002" s="913" t="s">
        <v>1410</v>
      </c>
      <c r="H1002" s="765"/>
      <c r="I1002" s="253"/>
    </row>
    <row r="1003" spans="2:9" x14ac:dyDescent="0.25">
      <c r="B1003" s="913" t="s">
        <v>1283</v>
      </c>
      <c r="C1003" s="914" t="s">
        <v>2777</v>
      </c>
      <c r="D1003" s="913" t="s">
        <v>2778</v>
      </c>
      <c r="E1003" s="913">
        <v>17</v>
      </c>
      <c r="F1003" s="913" t="s">
        <v>555</v>
      </c>
      <c r="G1003" s="913" t="s">
        <v>1410</v>
      </c>
      <c r="H1003" s="765"/>
      <c r="I1003" s="253"/>
    </row>
    <row r="1004" spans="2:9" x14ac:dyDescent="0.25">
      <c r="B1004" s="913" t="s">
        <v>1283</v>
      </c>
      <c r="C1004" s="914" t="s">
        <v>2777</v>
      </c>
      <c r="D1004" s="913" t="s">
        <v>2778</v>
      </c>
      <c r="E1004" s="913">
        <v>18</v>
      </c>
      <c r="F1004" s="913" t="s">
        <v>127</v>
      </c>
      <c r="G1004" s="913" t="s">
        <v>14</v>
      </c>
      <c r="H1004" s="765"/>
      <c r="I1004" s="253"/>
    </row>
    <row r="1005" spans="2:9" x14ac:dyDescent="0.25">
      <c r="B1005" s="913" t="s">
        <v>1283</v>
      </c>
      <c r="C1005" s="914" t="s">
        <v>2777</v>
      </c>
      <c r="D1005" s="913" t="s">
        <v>2778</v>
      </c>
      <c r="E1005" s="913">
        <v>19</v>
      </c>
      <c r="F1005" s="913" t="s">
        <v>128</v>
      </c>
      <c r="G1005" s="913" t="s">
        <v>1410</v>
      </c>
      <c r="H1005" s="765"/>
      <c r="I1005" s="253"/>
    </row>
    <row r="1006" spans="2:9" x14ac:dyDescent="0.25">
      <c r="B1006" s="913" t="s">
        <v>1283</v>
      </c>
      <c r="C1006" s="914" t="s">
        <v>2777</v>
      </c>
      <c r="D1006" s="913" t="s">
        <v>2778</v>
      </c>
      <c r="E1006" s="913">
        <v>20</v>
      </c>
      <c r="F1006" s="913" t="s">
        <v>1746</v>
      </c>
      <c r="G1006" s="913" t="s">
        <v>1780</v>
      </c>
      <c r="H1006" s="765"/>
      <c r="I1006" s="253"/>
    </row>
    <row r="1007" spans="2:9" x14ac:dyDescent="0.25">
      <c r="B1007" s="913" t="s">
        <v>1283</v>
      </c>
      <c r="C1007" s="914" t="s">
        <v>2777</v>
      </c>
      <c r="D1007" s="913" t="s">
        <v>2778</v>
      </c>
      <c r="E1007" s="913">
        <v>21</v>
      </c>
      <c r="F1007" s="913" t="s">
        <v>1749</v>
      </c>
      <c r="G1007" s="913" t="s">
        <v>1410</v>
      </c>
      <c r="H1007" s="765"/>
      <c r="I1007" s="253"/>
    </row>
    <row r="1008" spans="2:9" x14ac:dyDescent="0.25">
      <c r="B1008" s="913" t="s">
        <v>1283</v>
      </c>
      <c r="C1008" s="914" t="s">
        <v>2777</v>
      </c>
      <c r="D1008" s="913" t="s">
        <v>2778</v>
      </c>
      <c r="E1008" s="913">
        <v>1</v>
      </c>
      <c r="F1008" s="913" t="s">
        <v>714</v>
      </c>
      <c r="G1008" s="913" t="s">
        <v>2566</v>
      </c>
      <c r="H1008" s="765"/>
      <c r="I1008" s="253"/>
    </row>
    <row r="1009" spans="2:9" x14ac:dyDescent="0.25">
      <c r="B1009" s="913" t="s">
        <v>1283</v>
      </c>
      <c r="C1009" s="914" t="s">
        <v>2777</v>
      </c>
      <c r="D1009" s="913" t="s">
        <v>2778</v>
      </c>
      <c r="E1009" s="913">
        <v>2</v>
      </c>
      <c r="F1009" s="913" t="s">
        <v>715</v>
      </c>
      <c r="G1009" s="913" t="s">
        <v>34</v>
      </c>
      <c r="H1009" s="765"/>
      <c r="I1009" s="253"/>
    </row>
    <row r="1010" spans="2:9" x14ac:dyDescent="0.25">
      <c r="B1010" s="913" t="s">
        <v>1283</v>
      </c>
      <c r="C1010" s="914" t="s">
        <v>2777</v>
      </c>
      <c r="D1010" s="913" t="s">
        <v>2778</v>
      </c>
      <c r="E1010" s="913">
        <v>3</v>
      </c>
      <c r="F1010" s="913" t="s">
        <v>718</v>
      </c>
      <c r="G1010" s="913" t="s">
        <v>3211</v>
      </c>
      <c r="H1010" s="765"/>
      <c r="I1010" s="253"/>
    </row>
    <row r="1011" spans="2:9" x14ac:dyDescent="0.25">
      <c r="B1011" s="913" t="s">
        <v>1283</v>
      </c>
      <c r="C1011" s="914" t="s">
        <v>2777</v>
      </c>
      <c r="D1011" s="913" t="s">
        <v>2778</v>
      </c>
      <c r="E1011" s="913">
        <v>4</v>
      </c>
      <c r="F1011" s="913" t="s">
        <v>719</v>
      </c>
      <c r="G1011" s="913" t="s">
        <v>3212</v>
      </c>
      <c r="H1011" s="765"/>
      <c r="I1011" s="253"/>
    </row>
    <row r="1012" spans="2:9" x14ac:dyDescent="0.25">
      <c r="B1012" s="913" t="s">
        <v>1283</v>
      </c>
      <c r="C1012" s="914" t="s">
        <v>2777</v>
      </c>
      <c r="D1012" s="913" t="s">
        <v>2778</v>
      </c>
      <c r="E1012" s="913">
        <v>5</v>
      </c>
      <c r="F1012" s="913" t="s">
        <v>720</v>
      </c>
      <c r="G1012" s="913" t="s">
        <v>3213</v>
      </c>
      <c r="H1012" s="765"/>
      <c r="I1012" s="253"/>
    </row>
    <row r="1013" spans="2:9" x14ac:dyDescent="0.25">
      <c r="B1013" s="913" t="s">
        <v>1283</v>
      </c>
      <c r="C1013" s="914" t="s">
        <v>2777</v>
      </c>
      <c r="D1013" s="913" t="s">
        <v>2778</v>
      </c>
      <c r="E1013" s="913">
        <v>6</v>
      </c>
      <c r="F1013" s="913" t="s">
        <v>4</v>
      </c>
      <c r="G1013" s="913" t="s">
        <v>2605</v>
      </c>
      <c r="H1013" s="765"/>
      <c r="I1013" s="253"/>
    </row>
    <row r="1014" spans="2:9" x14ac:dyDescent="0.25">
      <c r="B1014" s="913" t="s">
        <v>1283</v>
      </c>
      <c r="C1014" s="914" t="s">
        <v>2777</v>
      </c>
      <c r="D1014" s="913" t="s">
        <v>2778</v>
      </c>
      <c r="E1014" s="913">
        <v>7</v>
      </c>
      <c r="F1014" s="913" t="s">
        <v>216</v>
      </c>
      <c r="G1014" s="913" t="s">
        <v>3192</v>
      </c>
      <c r="H1014" s="765"/>
      <c r="I1014" s="253"/>
    </row>
    <row r="1015" spans="2:9" x14ac:dyDescent="0.25">
      <c r="B1015" s="913" t="s">
        <v>1283</v>
      </c>
      <c r="C1015" s="914" t="s">
        <v>2777</v>
      </c>
      <c r="D1015" s="913" t="s">
        <v>2778</v>
      </c>
      <c r="E1015" s="913">
        <v>8</v>
      </c>
      <c r="F1015" s="913" t="s">
        <v>1654</v>
      </c>
      <c r="G1015" s="913" t="s">
        <v>2595</v>
      </c>
      <c r="H1015" s="765"/>
      <c r="I1015" s="253"/>
    </row>
    <row r="1016" spans="2:9" x14ac:dyDescent="0.25">
      <c r="B1016" s="913" t="s">
        <v>1283</v>
      </c>
      <c r="C1016" s="914" t="s">
        <v>2777</v>
      </c>
      <c r="D1016" s="913" t="s">
        <v>2778</v>
      </c>
      <c r="E1016" s="913">
        <v>9</v>
      </c>
      <c r="F1016" s="913" t="s">
        <v>1781</v>
      </c>
      <c r="G1016" s="913" t="s">
        <v>1287</v>
      </c>
      <c r="H1016" s="765"/>
      <c r="I1016" s="253"/>
    </row>
    <row r="1017" spans="2:9" x14ac:dyDescent="0.25">
      <c r="B1017" s="913" t="s">
        <v>1283</v>
      </c>
      <c r="C1017" s="914" t="s">
        <v>2777</v>
      </c>
      <c r="D1017" s="913" t="s">
        <v>2778</v>
      </c>
      <c r="E1017" s="913">
        <v>10</v>
      </c>
      <c r="F1017" s="913" t="s">
        <v>1653</v>
      </c>
      <c r="G1017" s="913" t="s">
        <v>1410</v>
      </c>
      <c r="H1017" s="765"/>
      <c r="I1017" s="253"/>
    </row>
    <row r="1018" spans="2:9" x14ac:dyDescent="0.25">
      <c r="B1018" s="913" t="s">
        <v>1283</v>
      </c>
      <c r="C1018" s="914" t="s">
        <v>2777</v>
      </c>
      <c r="D1018" s="913" t="s">
        <v>2778</v>
      </c>
      <c r="E1018" s="913">
        <v>11</v>
      </c>
      <c r="F1018" s="913" t="s">
        <v>1782</v>
      </c>
      <c r="G1018" s="913" t="s">
        <v>552</v>
      </c>
      <c r="H1018" s="765"/>
      <c r="I1018" s="253"/>
    </row>
    <row r="1019" spans="2:9" x14ac:dyDescent="0.25">
      <c r="B1019" s="913" t="s">
        <v>1283</v>
      </c>
      <c r="C1019" s="914" t="s">
        <v>2777</v>
      </c>
      <c r="D1019" s="913" t="s">
        <v>2778</v>
      </c>
      <c r="E1019" s="913">
        <v>12</v>
      </c>
      <c r="F1019" s="913" t="s">
        <v>1783</v>
      </c>
      <c r="G1019" s="913" t="s">
        <v>2172</v>
      </c>
      <c r="H1019" s="765"/>
      <c r="I1019" s="253"/>
    </row>
    <row r="1020" spans="2:9" x14ac:dyDescent="0.25">
      <c r="B1020" s="913" t="s">
        <v>1283</v>
      </c>
      <c r="C1020" s="914" t="s">
        <v>2777</v>
      </c>
      <c r="D1020" s="913" t="s">
        <v>2778</v>
      </c>
      <c r="E1020" s="913">
        <v>13</v>
      </c>
      <c r="F1020" s="913" t="s">
        <v>1291</v>
      </c>
      <c r="G1020" s="913" t="s">
        <v>14</v>
      </c>
      <c r="H1020" s="765"/>
      <c r="I1020" s="253"/>
    </row>
    <row r="1021" spans="2:9" x14ac:dyDescent="0.25">
      <c r="B1021" s="913" t="s">
        <v>1283</v>
      </c>
      <c r="C1021" s="914" t="s">
        <v>2777</v>
      </c>
      <c r="D1021" s="913" t="s">
        <v>2778</v>
      </c>
      <c r="E1021" s="913">
        <v>14</v>
      </c>
      <c r="F1021" s="913" t="s">
        <v>463</v>
      </c>
      <c r="G1021" s="913" t="s">
        <v>14</v>
      </c>
      <c r="H1021" s="765"/>
      <c r="I1021" s="253"/>
    </row>
    <row r="1022" spans="2:9" x14ac:dyDescent="0.25">
      <c r="B1022" s="913" t="s">
        <v>1283</v>
      </c>
      <c r="C1022" s="914" t="s">
        <v>2777</v>
      </c>
      <c r="D1022" s="913" t="s">
        <v>2778</v>
      </c>
      <c r="E1022" s="913">
        <v>15</v>
      </c>
      <c r="F1022" s="913" t="s">
        <v>554</v>
      </c>
      <c r="G1022" s="913" t="s">
        <v>1410</v>
      </c>
      <c r="H1022" s="765"/>
      <c r="I1022" s="253"/>
    </row>
    <row r="1023" spans="2:9" x14ac:dyDescent="0.25">
      <c r="B1023" s="913" t="s">
        <v>1283</v>
      </c>
      <c r="C1023" s="914" t="s">
        <v>2777</v>
      </c>
      <c r="D1023" s="913" t="s">
        <v>2778</v>
      </c>
      <c r="E1023" s="913">
        <v>16</v>
      </c>
      <c r="F1023" s="913" t="s">
        <v>125</v>
      </c>
      <c r="G1023" s="913" t="s">
        <v>1410</v>
      </c>
      <c r="H1023" s="765"/>
      <c r="I1023" s="253"/>
    </row>
    <row r="1024" spans="2:9" x14ac:dyDescent="0.25">
      <c r="B1024" s="913" t="s">
        <v>1283</v>
      </c>
      <c r="C1024" s="914" t="s">
        <v>2777</v>
      </c>
      <c r="D1024" s="913" t="s">
        <v>2778</v>
      </c>
      <c r="E1024" s="913">
        <v>17</v>
      </c>
      <c r="F1024" s="913" t="s">
        <v>555</v>
      </c>
      <c r="G1024" s="913" t="s">
        <v>14</v>
      </c>
      <c r="H1024" s="765"/>
      <c r="I1024" s="253"/>
    </row>
    <row r="1025" spans="2:9" x14ac:dyDescent="0.25">
      <c r="B1025" s="913" t="s">
        <v>1283</v>
      </c>
      <c r="C1025" s="914" t="s">
        <v>2777</v>
      </c>
      <c r="D1025" s="913" t="s">
        <v>2778</v>
      </c>
      <c r="E1025" s="913">
        <v>18</v>
      </c>
      <c r="F1025" s="913" t="s">
        <v>127</v>
      </c>
      <c r="G1025" s="913" t="s">
        <v>1410</v>
      </c>
      <c r="H1025" s="765"/>
      <c r="I1025" s="253"/>
    </row>
    <row r="1026" spans="2:9" x14ac:dyDescent="0.25">
      <c r="B1026" s="913" t="s">
        <v>1283</v>
      </c>
      <c r="C1026" s="914" t="s">
        <v>2777</v>
      </c>
      <c r="D1026" s="913" t="s">
        <v>2778</v>
      </c>
      <c r="E1026" s="913">
        <v>19</v>
      </c>
      <c r="F1026" s="913" t="s">
        <v>128</v>
      </c>
      <c r="G1026" s="913" t="s">
        <v>1410</v>
      </c>
      <c r="H1026" s="765"/>
      <c r="I1026" s="253"/>
    </row>
    <row r="1027" spans="2:9" x14ac:dyDescent="0.25">
      <c r="B1027" s="913" t="s">
        <v>1283</v>
      </c>
      <c r="C1027" s="914" t="s">
        <v>2777</v>
      </c>
      <c r="D1027" s="913" t="s">
        <v>2778</v>
      </c>
      <c r="E1027" s="913">
        <v>20</v>
      </c>
      <c r="F1027" s="913" t="s">
        <v>1746</v>
      </c>
      <c r="G1027" s="913" t="s">
        <v>1780</v>
      </c>
      <c r="H1027" s="765"/>
      <c r="I1027" s="253"/>
    </row>
    <row r="1028" spans="2:9" x14ac:dyDescent="0.25">
      <c r="B1028" s="913" t="s">
        <v>1283</v>
      </c>
      <c r="C1028" s="914" t="s">
        <v>2777</v>
      </c>
      <c r="D1028" s="913" t="s">
        <v>2778</v>
      </c>
      <c r="E1028" s="913">
        <v>21</v>
      </c>
      <c r="F1028" s="913" t="s">
        <v>1749</v>
      </c>
      <c r="G1028" s="913" t="s">
        <v>1410</v>
      </c>
      <c r="H1028" s="765"/>
      <c r="I1028" s="253"/>
    </row>
    <row r="1029" spans="2:9" x14ac:dyDescent="0.25">
      <c r="B1029" s="913" t="s">
        <v>538</v>
      </c>
      <c r="C1029" s="914" t="s">
        <v>2777</v>
      </c>
      <c r="D1029" s="913" t="s">
        <v>2778</v>
      </c>
      <c r="E1029" s="913">
        <v>1</v>
      </c>
      <c r="F1029" s="913" t="s">
        <v>714</v>
      </c>
      <c r="G1029" s="913" t="s">
        <v>3214</v>
      </c>
      <c r="H1029" s="765"/>
      <c r="I1029" s="253"/>
    </row>
    <row r="1030" spans="2:9" x14ac:dyDescent="0.25">
      <c r="B1030" s="913" t="s">
        <v>538</v>
      </c>
      <c r="C1030" s="914" t="s">
        <v>2777</v>
      </c>
      <c r="D1030" s="913" t="s">
        <v>2778</v>
      </c>
      <c r="E1030" s="913">
        <v>2</v>
      </c>
      <c r="F1030" s="913" t="s">
        <v>715</v>
      </c>
      <c r="G1030" s="913" t="s">
        <v>34</v>
      </c>
      <c r="H1030" s="765"/>
      <c r="I1030" s="253"/>
    </row>
    <row r="1031" spans="2:9" x14ac:dyDescent="0.25">
      <c r="B1031" s="913" t="s">
        <v>538</v>
      </c>
      <c r="C1031" s="914" t="s">
        <v>2777</v>
      </c>
      <c r="D1031" s="913" t="s">
        <v>2778</v>
      </c>
      <c r="E1031" s="913">
        <v>3</v>
      </c>
      <c r="F1031" s="913" t="s">
        <v>720</v>
      </c>
      <c r="G1031" s="913"/>
      <c r="H1031" s="765"/>
      <c r="I1031" s="253"/>
    </row>
    <row r="1032" spans="2:9" x14ac:dyDescent="0.25">
      <c r="B1032" s="913" t="s">
        <v>538</v>
      </c>
      <c r="C1032" s="914" t="s">
        <v>2777</v>
      </c>
      <c r="D1032" s="913" t="s">
        <v>2778</v>
      </c>
      <c r="E1032" s="913">
        <v>4</v>
      </c>
      <c r="F1032" s="913" t="s">
        <v>4</v>
      </c>
      <c r="G1032" s="913" t="s">
        <v>2096</v>
      </c>
      <c r="H1032" s="765"/>
      <c r="I1032" s="253"/>
    </row>
    <row r="1033" spans="2:9" x14ac:dyDescent="0.25">
      <c r="B1033" s="913" t="s">
        <v>538</v>
      </c>
      <c r="C1033" s="914" t="s">
        <v>2777</v>
      </c>
      <c r="D1033" s="913" t="s">
        <v>2778</v>
      </c>
      <c r="E1033" s="913">
        <v>5</v>
      </c>
      <c r="F1033" s="913" t="s">
        <v>216</v>
      </c>
      <c r="G1033" s="913" t="s">
        <v>3215</v>
      </c>
      <c r="H1033" s="765"/>
      <c r="I1033" s="253"/>
    </row>
    <row r="1034" spans="2:9" x14ac:dyDescent="0.25">
      <c r="B1034" s="913" t="s">
        <v>538</v>
      </c>
      <c r="C1034" s="914" t="s">
        <v>2777</v>
      </c>
      <c r="D1034" s="913" t="s">
        <v>2778</v>
      </c>
      <c r="E1034" s="913">
        <v>6</v>
      </c>
      <c r="F1034" s="913" t="s">
        <v>2589</v>
      </c>
      <c r="G1034" s="913" t="s">
        <v>543</v>
      </c>
      <c r="H1034" s="765"/>
      <c r="I1034" s="253"/>
    </row>
    <row r="1035" spans="2:9" x14ac:dyDescent="0.25">
      <c r="B1035" s="913" t="s">
        <v>538</v>
      </c>
      <c r="C1035" s="914" t="s">
        <v>2777</v>
      </c>
      <c r="D1035" s="913" t="s">
        <v>2778</v>
      </c>
      <c r="E1035" s="913">
        <v>7</v>
      </c>
      <c r="F1035" s="913" t="s">
        <v>2590</v>
      </c>
      <c r="G1035" s="913"/>
      <c r="H1035" s="765"/>
      <c r="I1035" s="253"/>
    </row>
    <row r="1036" spans="2:9" x14ac:dyDescent="0.25">
      <c r="B1036" s="913" t="s">
        <v>538</v>
      </c>
      <c r="C1036" s="914" t="s">
        <v>2777</v>
      </c>
      <c r="D1036" s="913" t="s">
        <v>2778</v>
      </c>
      <c r="E1036" s="913">
        <v>8</v>
      </c>
      <c r="F1036" s="913" t="s">
        <v>2591</v>
      </c>
      <c r="G1036" s="913" t="s">
        <v>2592</v>
      </c>
      <c r="H1036" s="765"/>
      <c r="I1036" s="253"/>
    </row>
    <row r="1037" spans="2:9" x14ac:dyDescent="0.25">
      <c r="B1037" s="913" t="s">
        <v>538</v>
      </c>
      <c r="C1037" s="914" t="s">
        <v>2777</v>
      </c>
      <c r="D1037" s="913" t="s">
        <v>2778</v>
      </c>
      <c r="E1037" s="913">
        <v>9</v>
      </c>
      <c r="F1037" s="913" t="s">
        <v>1569</v>
      </c>
      <c r="G1037" s="913" t="s">
        <v>2593</v>
      </c>
      <c r="H1037" s="765"/>
      <c r="I1037" s="253"/>
    </row>
    <row r="1038" spans="2:9" x14ac:dyDescent="0.25">
      <c r="B1038" s="913" t="s">
        <v>538</v>
      </c>
      <c r="C1038" s="914" t="s">
        <v>2777</v>
      </c>
      <c r="D1038" s="913" t="s">
        <v>2778</v>
      </c>
      <c r="E1038" s="913">
        <v>10</v>
      </c>
      <c r="F1038" s="913" t="s">
        <v>1746</v>
      </c>
      <c r="G1038" s="913" t="s">
        <v>1780</v>
      </c>
      <c r="H1038" s="765"/>
      <c r="I1038" s="253"/>
    </row>
    <row r="1039" spans="2:9" x14ac:dyDescent="0.25">
      <c r="B1039" s="913" t="s">
        <v>538</v>
      </c>
      <c r="C1039" s="914" t="s">
        <v>2777</v>
      </c>
      <c r="D1039" s="913" t="s">
        <v>2778</v>
      </c>
      <c r="E1039" s="913">
        <v>11</v>
      </c>
      <c r="F1039" s="913" t="s">
        <v>1749</v>
      </c>
      <c r="G1039" s="913" t="s">
        <v>1410</v>
      </c>
      <c r="H1039" s="765"/>
      <c r="I1039" s="253"/>
    </row>
    <row r="1040" spans="2:9" x14ac:dyDescent="0.25">
      <c r="B1040" s="913" t="s">
        <v>538</v>
      </c>
      <c r="C1040" s="914" t="s">
        <v>2777</v>
      </c>
      <c r="D1040" s="913" t="s">
        <v>2778</v>
      </c>
      <c r="E1040" s="913">
        <v>1</v>
      </c>
      <c r="F1040" s="913" t="s">
        <v>714</v>
      </c>
      <c r="G1040" s="913" t="s">
        <v>3216</v>
      </c>
      <c r="H1040" s="765"/>
      <c r="I1040" s="253"/>
    </row>
    <row r="1041" spans="2:9" x14ac:dyDescent="0.25">
      <c r="B1041" s="913" t="s">
        <v>538</v>
      </c>
      <c r="C1041" s="914" t="s">
        <v>2777</v>
      </c>
      <c r="D1041" s="913" t="s">
        <v>2778</v>
      </c>
      <c r="E1041" s="913">
        <v>2</v>
      </c>
      <c r="F1041" s="913" t="s">
        <v>715</v>
      </c>
      <c r="G1041" s="913" t="s">
        <v>34</v>
      </c>
      <c r="H1041" s="765"/>
      <c r="I1041" s="253"/>
    </row>
    <row r="1042" spans="2:9" x14ac:dyDescent="0.25">
      <c r="B1042" s="913" t="s">
        <v>538</v>
      </c>
      <c r="C1042" s="914" t="s">
        <v>2777</v>
      </c>
      <c r="D1042" s="913" t="s">
        <v>2778</v>
      </c>
      <c r="E1042" s="913">
        <v>3</v>
      </c>
      <c r="F1042" s="913" t="s">
        <v>720</v>
      </c>
      <c r="G1042" s="913"/>
      <c r="H1042" s="765"/>
      <c r="I1042" s="253"/>
    </row>
    <row r="1043" spans="2:9" x14ac:dyDescent="0.25">
      <c r="B1043" s="913" t="s">
        <v>538</v>
      </c>
      <c r="C1043" s="914" t="s">
        <v>2777</v>
      </c>
      <c r="D1043" s="913" t="s">
        <v>2778</v>
      </c>
      <c r="E1043" s="913">
        <v>4</v>
      </c>
      <c r="F1043" s="913" t="s">
        <v>4</v>
      </c>
      <c r="G1043" s="913" t="s">
        <v>3163</v>
      </c>
      <c r="H1043" s="765"/>
      <c r="I1043" s="253"/>
    </row>
    <row r="1044" spans="2:9" x14ac:dyDescent="0.25">
      <c r="B1044" s="913" t="s">
        <v>538</v>
      </c>
      <c r="C1044" s="914" t="s">
        <v>2777</v>
      </c>
      <c r="D1044" s="913" t="s">
        <v>2778</v>
      </c>
      <c r="E1044" s="913">
        <v>5</v>
      </c>
      <c r="F1044" s="913" t="s">
        <v>216</v>
      </c>
      <c r="G1044" s="913"/>
      <c r="H1044" s="765"/>
      <c r="I1044" s="253"/>
    </row>
    <row r="1045" spans="2:9" x14ac:dyDescent="0.25">
      <c r="B1045" s="913" t="s">
        <v>538</v>
      </c>
      <c r="C1045" s="914" t="s">
        <v>2777</v>
      </c>
      <c r="D1045" s="913" t="s">
        <v>2778</v>
      </c>
      <c r="E1045" s="913">
        <v>6</v>
      </c>
      <c r="F1045" s="913" t="s">
        <v>2589</v>
      </c>
      <c r="G1045" s="913" t="s">
        <v>546</v>
      </c>
      <c r="H1045" s="765"/>
      <c r="I1045" s="253"/>
    </row>
    <row r="1046" spans="2:9" x14ac:dyDescent="0.25">
      <c r="B1046" s="913" t="s">
        <v>538</v>
      </c>
      <c r="C1046" s="914" t="s">
        <v>2777</v>
      </c>
      <c r="D1046" s="913" t="s">
        <v>2778</v>
      </c>
      <c r="E1046" s="913">
        <v>7</v>
      </c>
      <c r="F1046" s="913" t="s">
        <v>2590</v>
      </c>
      <c r="G1046" s="913"/>
      <c r="H1046" s="765"/>
      <c r="I1046" s="253"/>
    </row>
    <row r="1047" spans="2:9" x14ac:dyDescent="0.25">
      <c r="B1047" s="913" t="s">
        <v>538</v>
      </c>
      <c r="C1047" s="914" t="s">
        <v>2777</v>
      </c>
      <c r="D1047" s="913" t="s">
        <v>2778</v>
      </c>
      <c r="E1047" s="913">
        <v>8</v>
      </c>
      <c r="F1047" s="913" t="s">
        <v>2591</v>
      </c>
      <c r="G1047" s="913"/>
      <c r="H1047" s="765"/>
      <c r="I1047" s="253"/>
    </row>
    <row r="1048" spans="2:9" x14ac:dyDescent="0.25">
      <c r="B1048" s="913" t="s">
        <v>538</v>
      </c>
      <c r="C1048" s="914" t="s">
        <v>2777</v>
      </c>
      <c r="D1048" s="913" t="s">
        <v>2778</v>
      </c>
      <c r="E1048" s="913">
        <v>9</v>
      </c>
      <c r="F1048" s="913" t="s">
        <v>1569</v>
      </c>
      <c r="G1048" s="913" t="s">
        <v>2593</v>
      </c>
      <c r="H1048" s="765"/>
      <c r="I1048" s="253"/>
    </row>
    <row r="1049" spans="2:9" x14ac:dyDescent="0.25">
      <c r="B1049" s="913" t="s">
        <v>538</v>
      </c>
      <c r="C1049" s="914" t="s">
        <v>2777</v>
      </c>
      <c r="D1049" s="913" t="s">
        <v>2778</v>
      </c>
      <c r="E1049" s="913">
        <v>10</v>
      </c>
      <c r="F1049" s="913" t="s">
        <v>1746</v>
      </c>
      <c r="G1049" s="913" t="s">
        <v>1780</v>
      </c>
      <c r="H1049" s="765"/>
      <c r="I1049" s="253"/>
    </row>
    <row r="1050" spans="2:9" x14ac:dyDescent="0.25">
      <c r="B1050" s="913" t="s">
        <v>538</v>
      </c>
      <c r="C1050" s="914" t="s">
        <v>2777</v>
      </c>
      <c r="D1050" s="913" t="s">
        <v>2778</v>
      </c>
      <c r="E1050" s="913">
        <v>11</v>
      </c>
      <c r="F1050" s="913" t="s">
        <v>1749</v>
      </c>
      <c r="G1050" s="913" t="s">
        <v>1410</v>
      </c>
      <c r="H1050" s="765"/>
      <c r="I1050" s="253"/>
    </row>
    <row r="1051" spans="2:9" x14ac:dyDescent="0.25">
      <c r="B1051" s="913" t="s">
        <v>538</v>
      </c>
      <c r="C1051" s="914" t="s">
        <v>2777</v>
      </c>
      <c r="D1051" s="913" t="s">
        <v>2778</v>
      </c>
      <c r="E1051" s="913">
        <v>1</v>
      </c>
      <c r="F1051" s="913" t="s">
        <v>714</v>
      </c>
      <c r="G1051" s="913" t="s">
        <v>3217</v>
      </c>
      <c r="H1051" s="765"/>
      <c r="I1051" s="253"/>
    </row>
    <row r="1052" spans="2:9" x14ac:dyDescent="0.25">
      <c r="B1052" s="913" t="s">
        <v>538</v>
      </c>
      <c r="C1052" s="914" t="s">
        <v>2777</v>
      </c>
      <c r="D1052" s="913" t="s">
        <v>2778</v>
      </c>
      <c r="E1052" s="913">
        <v>2</v>
      </c>
      <c r="F1052" s="913" t="s">
        <v>715</v>
      </c>
      <c r="G1052" s="913" t="s">
        <v>34</v>
      </c>
      <c r="H1052" s="765"/>
      <c r="I1052" s="253"/>
    </row>
    <row r="1053" spans="2:9" x14ac:dyDescent="0.25">
      <c r="B1053" s="913" t="s">
        <v>538</v>
      </c>
      <c r="C1053" s="914" t="s">
        <v>2777</v>
      </c>
      <c r="D1053" s="913" t="s">
        <v>2778</v>
      </c>
      <c r="E1053" s="913">
        <v>3</v>
      </c>
      <c r="F1053" s="913" t="s">
        <v>720</v>
      </c>
      <c r="G1053" s="913"/>
      <c r="H1053" s="765"/>
      <c r="I1053" s="253"/>
    </row>
    <row r="1054" spans="2:9" x14ac:dyDescent="0.25">
      <c r="B1054" s="913" t="s">
        <v>538</v>
      </c>
      <c r="C1054" s="914" t="s">
        <v>2777</v>
      </c>
      <c r="D1054" s="913" t="s">
        <v>2778</v>
      </c>
      <c r="E1054" s="913">
        <v>4</v>
      </c>
      <c r="F1054" s="913" t="s">
        <v>4</v>
      </c>
      <c r="G1054" s="913" t="s">
        <v>3163</v>
      </c>
      <c r="H1054" s="765"/>
      <c r="I1054" s="253"/>
    </row>
    <row r="1055" spans="2:9" x14ac:dyDescent="0.25">
      <c r="B1055" s="913" t="s">
        <v>538</v>
      </c>
      <c r="C1055" s="914" t="s">
        <v>2777</v>
      </c>
      <c r="D1055" s="913" t="s">
        <v>2778</v>
      </c>
      <c r="E1055" s="913">
        <v>5</v>
      </c>
      <c r="F1055" s="913" t="s">
        <v>216</v>
      </c>
      <c r="G1055" s="913"/>
      <c r="H1055" s="765"/>
      <c r="I1055" s="253"/>
    </row>
    <row r="1056" spans="2:9" x14ac:dyDescent="0.25">
      <c r="B1056" s="913" t="s">
        <v>538</v>
      </c>
      <c r="C1056" s="914" t="s">
        <v>2777</v>
      </c>
      <c r="D1056" s="913" t="s">
        <v>2778</v>
      </c>
      <c r="E1056" s="913">
        <v>6</v>
      </c>
      <c r="F1056" s="913" t="s">
        <v>2589</v>
      </c>
      <c r="G1056" s="913" t="s">
        <v>544</v>
      </c>
      <c r="H1056" s="765"/>
      <c r="I1056" s="253"/>
    </row>
    <row r="1057" spans="2:9" x14ac:dyDescent="0.25">
      <c r="B1057" s="913" t="s">
        <v>538</v>
      </c>
      <c r="C1057" s="914" t="s">
        <v>2777</v>
      </c>
      <c r="D1057" s="913" t="s">
        <v>2778</v>
      </c>
      <c r="E1057" s="913">
        <v>7</v>
      </c>
      <c r="F1057" s="913" t="s">
        <v>2590</v>
      </c>
      <c r="G1057" s="913"/>
      <c r="H1057" s="765"/>
      <c r="I1057" s="253"/>
    </row>
    <row r="1058" spans="2:9" x14ac:dyDescent="0.25">
      <c r="B1058" s="913" t="s">
        <v>538</v>
      </c>
      <c r="C1058" s="914" t="s">
        <v>2777</v>
      </c>
      <c r="D1058" s="913" t="s">
        <v>2778</v>
      </c>
      <c r="E1058" s="913">
        <v>8</v>
      </c>
      <c r="F1058" s="913" t="s">
        <v>2591</v>
      </c>
      <c r="G1058" s="913"/>
      <c r="H1058" s="765"/>
      <c r="I1058" s="253"/>
    </row>
    <row r="1059" spans="2:9" x14ac:dyDescent="0.25">
      <c r="B1059" s="913" t="s">
        <v>538</v>
      </c>
      <c r="C1059" s="914" t="s">
        <v>2777</v>
      </c>
      <c r="D1059" s="913" t="s">
        <v>2778</v>
      </c>
      <c r="E1059" s="913">
        <v>9</v>
      </c>
      <c r="F1059" s="913" t="s">
        <v>1569</v>
      </c>
      <c r="G1059" s="913" t="s">
        <v>2593</v>
      </c>
      <c r="H1059" s="765"/>
      <c r="I1059" s="253"/>
    </row>
    <row r="1060" spans="2:9" x14ac:dyDescent="0.25">
      <c r="B1060" s="913" t="s">
        <v>538</v>
      </c>
      <c r="C1060" s="914" t="s">
        <v>2777</v>
      </c>
      <c r="D1060" s="913" t="s">
        <v>2778</v>
      </c>
      <c r="E1060" s="913">
        <v>10</v>
      </c>
      <c r="F1060" s="913" t="s">
        <v>1746</v>
      </c>
      <c r="G1060" s="913" t="s">
        <v>1780</v>
      </c>
      <c r="H1060" s="765"/>
      <c r="I1060" s="253"/>
    </row>
    <row r="1061" spans="2:9" x14ac:dyDescent="0.25">
      <c r="B1061" s="913" t="s">
        <v>538</v>
      </c>
      <c r="C1061" s="914" t="s">
        <v>2777</v>
      </c>
      <c r="D1061" s="913" t="s">
        <v>2778</v>
      </c>
      <c r="E1061" s="913">
        <v>11</v>
      </c>
      <c r="F1061" s="913" t="s">
        <v>1749</v>
      </c>
      <c r="G1061" s="913" t="s">
        <v>1410</v>
      </c>
      <c r="H1061" s="765"/>
      <c r="I1061" s="253"/>
    </row>
    <row r="1062" spans="2:9" x14ac:dyDescent="0.25">
      <c r="B1062" s="913" t="s">
        <v>538</v>
      </c>
      <c r="C1062" s="914" t="s">
        <v>2777</v>
      </c>
      <c r="D1062" s="913" t="s">
        <v>2778</v>
      </c>
      <c r="E1062" s="913">
        <v>1</v>
      </c>
      <c r="F1062" s="913" t="s">
        <v>714</v>
      </c>
      <c r="G1062" s="913" t="s">
        <v>3218</v>
      </c>
      <c r="H1062" s="765"/>
      <c r="I1062" s="253"/>
    </row>
    <row r="1063" spans="2:9" x14ac:dyDescent="0.25">
      <c r="B1063" s="913" t="s">
        <v>538</v>
      </c>
      <c r="C1063" s="914" t="s">
        <v>2777</v>
      </c>
      <c r="D1063" s="913" t="s">
        <v>2778</v>
      </c>
      <c r="E1063" s="913">
        <v>2</v>
      </c>
      <c r="F1063" s="913" t="s">
        <v>715</v>
      </c>
      <c r="G1063" s="913" t="s">
        <v>34</v>
      </c>
      <c r="H1063" s="765"/>
      <c r="I1063" s="253"/>
    </row>
    <row r="1064" spans="2:9" x14ac:dyDescent="0.25">
      <c r="B1064" s="913" t="s">
        <v>538</v>
      </c>
      <c r="C1064" s="914" t="s">
        <v>2777</v>
      </c>
      <c r="D1064" s="913" t="s">
        <v>2778</v>
      </c>
      <c r="E1064" s="913">
        <v>3</v>
      </c>
      <c r="F1064" s="913" t="s">
        <v>720</v>
      </c>
      <c r="G1064" s="913"/>
      <c r="H1064" s="765"/>
      <c r="I1064" s="253"/>
    </row>
    <row r="1065" spans="2:9" x14ac:dyDescent="0.25">
      <c r="B1065" s="913" t="s">
        <v>538</v>
      </c>
      <c r="C1065" s="914" t="s">
        <v>2777</v>
      </c>
      <c r="D1065" s="913" t="s">
        <v>2778</v>
      </c>
      <c r="E1065" s="913">
        <v>4</v>
      </c>
      <c r="F1065" s="913" t="s">
        <v>4</v>
      </c>
      <c r="G1065" s="913" t="s">
        <v>2621</v>
      </c>
      <c r="H1065" s="765"/>
      <c r="I1065" s="253"/>
    </row>
    <row r="1066" spans="2:9" x14ac:dyDescent="0.25">
      <c r="B1066" s="913" t="s">
        <v>538</v>
      </c>
      <c r="C1066" s="914" t="s">
        <v>2777</v>
      </c>
      <c r="D1066" s="913" t="s">
        <v>2778</v>
      </c>
      <c r="E1066" s="913">
        <v>5</v>
      </c>
      <c r="F1066" s="913" t="s">
        <v>216</v>
      </c>
      <c r="G1066" s="913"/>
      <c r="H1066" s="765"/>
      <c r="I1066" s="253"/>
    </row>
    <row r="1067" spans="2:9" x14ac:dyDescent="0.25">
      <c r="B1067" s="913" t="s">
        <v>538</v>
      </c>
      <c r="C1067" s="914" t="s">
        <v>2777</v>
      </c>
      <c r="D1067" s="913" t="s">
        <v>2778</v>
      </c>
      <c r="E1067" s="913">
        <v>6</v>
      </c>
      <c r="F1067" s="913" t="s">
        <v>2589</v>
      </c>
      <c r="G1067" s="913" t="s">
        <v>547</v>
      </c>
      <c r="H1067" s="765"/>
      <c r="I1067" s="253"/>
    </row>
    <row r="1068" spans="2:9" x14ac:dyDescent="0.25">
      <c r="B1068" s="913" t="s">
        <v>538</v>
      </c>
      <c r="C1068" s="914" t="s">
        <v>2777</v>
      </c>
      <c r="D1068" s="913" t="s">
        <v>2778</v>
      </c>
      <c r="E1068" s="913">
        <v>7</v>
      </c>
      <c r="F1068" s="913" t="s">
        <v>2590</v>
      </c>
      <c r="G1068" s="913"/>
      <c r="H1068" s="765"/>
      <c r="I1068" s="253"/>
    </row>
    <row r="1069" spans="2:9" x14ac:dyDescent="0.25">
      <c r="B1069" s="913" t="s">
        <v>538</v>
      </c>
      <c r="C1069" s="914" t="s">
        <v>2777</v>
      </c>
      <c r="D1069" s="913" t="s">
        <v>2778</v>
      </c>
      <c r="E1069" s="913">
        <v>8</v>
      </c>
      <c r="F1069" s="913" t="s">
        <v>2591</v>
      </c>
      <c r="G1069" s="913"/>
      <c r="H1069" s="765"/>
      <c r="I1069" s="253"/>
    </row>
    <row r="1070" spans="2:9" x14ac:dyDescent="0.25">
      <c r="B1070" s="913" t="s">
        <v>538</v>
      </c>
      <c r="C1070" s="914" t="s">
        <v>2777</v>
      </c>
      <c r="D1070" s="913" t="s">
        <v>2778</v>
      </c>
      <c r="E1070" s="913">
        <v>9</v>
      </c>
      <c r="F1070" s="913" t="s">
        <v>1569</v>
      </c>
      <c r="G1070" s="913" t="s">
        <v>2593</v>
      </c>
      <c r="H1070" s="765"/>
      <c r="I1070" s="253"/>
    </row>
    <row r="1071" spans="2:9" x14ac:dyDescent="0.25">
      <c r="B1071" s="913" t="s">
        <v>538</v>
      </c>
      <c r="C1071" s="914" t="s">
        <v>2777</v>
      </c>
      <c r="D1071" s="913" t="s">
        <v>2778</v>
      </c>
      <c r="E1071" s="913">
        <v>10</v>
      </c>
      <c r="F1071" s="913" t="s">
        <v>1746</v>
      </c>
      <c r="G1071" s="913" t="s">
        <v>1780</v>
      </c>
      <c r="H1071" s="765"/>
      <c r="I1071" s="253"/>
    </row>
    <row r="1072" spans="2:9" x14ac:dyDescent="0.25">
      <c r="B1072" s="913" t="s">
        <v>538</v>
      </c>
      <c r="C1072" s="914" t="s">
        <v>2777</v>
      </c>
      <c r="D1072" s="913" t="s">
        <v>2778</v>
      </c>
      <c r="E1072" s="913">
        <v>11</v>
      </c>
      <c r="F1072" s="913" t="s">
        <v>1749</v>
      </c>
      <c r="G1072" s="913" t="s">
        <v>1410</v>
      </c>
      <c r="H1072" s="765"/>
      <c r="I1072" s="253"/>
    </row>
    <row r="1073" spans="2:9" x14ac:dyDescent="0.25">
      <c r="B1073" s="913" t="s">
        <v>538</v>
      </c>
      <c r="C1073" s="914" t="s">
        <v>2777</v>
      </c>
      <c r="D1073" s="913" t="s">
        <v>2778</v>
      </c>
      <c r="E1073" s="913">
        <v>1</v>
      </c>
      <c r="F1073" s="913" t="s">
        <v>714</v>
      </c>
      <c r="G1073" s="913" t="s">
        <v>3219</v>
      </c>
      <c r="H1073" s="765"/>
      <c r="I1073" s="253"/>
    </row>
    <row r="1074" spans="2:9" x14ac:dyDescent="0.25">
      <c r="B1074" s="913" t="s">
        <v>538</v>
      </c>
      <c r="C1074" s="914" t="s">
        <v>2777</v>
      </c>
      <c r="D1074" s="913" t="s">
        <v>2778</v>
      </c>
      <c r="E1074" s="913">
        <v>2</v>
      </c>
      <c r="F1074" s="913" t="s">
        <v>715</v>
      </c>
      <c r="G1074" s="913" t="s">
        <v>34</v>
      </c>
      <c r="H1074" s="765"/>
      <c r="I1074" s="253"/>
    </row>
    <row r="1075" spans="2:9" x14ac:dyDescent="0.25">
      <c r="B1075" s="913" t="s">
        <v>538</v>
      </c>
      <c r="C1075" s="914" t="s">
        <v>2777</v>
      </c>
      <c r="D1075" s="913" t="s">
        <v>2778</v>
      </c>
      <c r="E1075" s="913">
        <v>3</v>
      </c>
      <c r="F1075" s="913" t="s">
        <v>720</v>
      </c>
      <c r="G1075" s="913"/>
      <c r="H1075" s="765"/>
      <c r="I1075" s="253"/>
    </row>
    <row r="1076" spans="2:9" x14ac:dyDescent="0.25">
      <c r="B1076" s="913" t="s">
        <v>538</v>
      </c>
      <c r="C1076" s="914" t="s">
        <v>2777</v>
      </c>
      <c r="D1076" s="913" t="s">
        <v>2778</v>
      </c>
      <c r="E1076" s="913">
        <v>4</v>
      </c>
      <c r="F1076" s="913" t="s">
        <v>4</v>
      </c>
      <c r="G1076" s="913" t="s">
        <v>3163</v>
      </c>
      <c r="H1076" s="765"/>
      <c r="I1076" s="253"/>
    </row>
    <row r="1077" spans="2:9" x14ac:dyDescent="0.25">
      <c r="B1077" s="913" t="s">
        <v>538</v>
      </c>
      <c r="C1077" s="914" t="s">
        <v>2777</v>
      </c>
      <c r="D1077" s="913" t="s">
        <v>2778</v>
      </c>
      <c r="E1077" s="913">
        <v>5</v>
      </c>
      <c r="F1077" s="913" t="s">
        <v>216</v>
      </c>
      <c r="G1077" s="913"/>
      <c r="H1077" s="765"/>
      <c r="I1077" s="253"/>
    </row>
    <row r="1078" spans="2:9" x14ac:dyDescent="0.25">
      <c r="B1078" s="913" t="s">
        <v>538</v>
      </c>
      <c r="C1078" s="914" t="s">
        <v>2777</v>
      </c>
      <c r="D1078" s="913" t="s">
        <v>2778</v>
      </c>
      <c r="E1078" s="913">
        <v>6</v>
      </c>
      <c r="F1078" s="913" t="s">
        <v>2589</v>
      </c>
      <c r="G1078" s="913" t="s">
        <v>541</v>
      </c>
      <c r="H1078" s="765"/>
      <c r="I1078" s="253"/>
    </row>
    <row r="1079" spans="2:9" x14ac:dyDescent="0.25">
      <c r="B1079" s="913" t="s">
        <v>538</v>
      </c>
      <c r="C1079" s="914" t="s">
        <v>2777</v>
      </c>
      <c r="D1079" s="913" t="s">
        <v>2778</v>
      </c>
      <c r="E1079" s="913">
        <v>7</v>
      </c>
      <c r="F1079" s="913" t="s">
        <v>2590</v>
      </c>
      <c r="G1079" s="913"/>
      <c r="H1079" s="765"/>
      <c r="I1079" s="253"/>
    </row>
    <row r="1080" spans="2:9" x14ac:dyDescent="0.25">
      <c r="B1080" s="913" t="s">
        <v>538</v>
      </c>
      <c r="C1080" s="914" t="s">
        <v>2777</v>
      </c>
      <c r="D1080" s="913" t="s">
        <v>2778</v>
      </c>
      <c r="E1080" s="913">
        <v>8</v>
      </c>
      <c r="F1080" s="913" t="s">
        <v>2591</v>
      </c>
      <c r="G1080" s="913"/>
      <c r="H1080" s="765"/>
      <c r="I1080" s="253"/>
    </row>
    <row r="1081" spans="2:9" x14ac:dyDescent="0.25">
      <c r="B1081" s="913" t="s">
        <v>538</v>
      </c>
      <c r="C1081" s="914" t="s">
        <v>2777</v>
      </c>
      <c r="D1081" s="913" t="s">
        <v>2778</v>
      </c>
      <c r="E1081" s="913">
        <v>9</v>
      </c>
      <c r="F1081" s="913" t="s">
        <v>1569</v>
      </c>
      <c r="G1081" s="913" t="s">
        <v>2593</v>
      </c>
      <c r="H1081" s="765"/>
      <c r="I1081" s="253"/>
    </row>
    <row r="1082" spans="2:9" x14ac:dyDescent="0.25">
      <c r="B1082" s="913" t="s">
        <v>538</v>
      </c>
      <c r="C1082" s="914" t="s">
        <v>2777</v>
      </c>
      <c r="D1082" s="913" t="s">
        <v>2778</v>
      </c>
      <c r="E1082" s="913">
        <v>10</v>
      </c>
      <c r="F1082" s="913" t="s">
        <v>1746</v>
      </c>
      <c r="G1082" s="913" t="s">
        <v>1780</v>
      </c>
      <c r="H1082" s="765"/>
      <c r="I1082" s="253"/>
    </row>
    <row r="1083" spans="2:9" x14ac:dyDescent="0.25">
      <c r="B1083" s="913" t="s">
        <v>538</v>
      </c>
      <c r="C1083" s="914" t="s">
        <v>2777</v>
      </c>
      <c r="D1083" s="913" t="s">
        <v>2778</v>
      </c>
      <c r="E1083" s="913">
        <v>11</v>
      </c>
      <c r="F1083" s="913" t="s">
        <v>1749</v>
      </c>
      <c r="G1083" s="913" t="s">
        <v>1410</v>
      </c>
      <c r="H1083" s="765"/>
      <c r="I1083" s="253"/>
    </row>
    <row r="1084" spans="2:9" x14ac:dyDescent="0.25">
      <c r="B1084" s="913" t="s">
        <v>459</v>
      </c>
      <c r="C1084" s="914" t="s">
        <v>2777</v>
      </c>
      <c r="D1084" s="913" t="s">
        <v>2778</v>
      </c>
      <c r="E1084" s="913">
        <v>1</v>
      </c>
      <c r="F1084" s="913" t="s">
        <v>714</v>
      </c>
      <c r="G1084" s="913" t="s">
        <v>34</v>
      </c>
      <c r="H1084" s="765"/>
      <c r="I1084" s="253"/>
    </row>
    <row r="1085" spans="2:9" x14ac:dyDescent="0.25">
      <c r="B1085" s="913" t="s">
        <v>459</v>
      </c>
      <c r="C1085" s="914" t="s">
        <v>2777</v>
      </c>
      <c r="D1085" s="913" t="s">
        <v>2778</v>
      </c>
      <c r="E1085" s="913">
        <v>2</v>
      </c>
      <c r="F1085" s="913" t="s">
        <v>715</v>
      </c>
      <c r="G1085" s="913" t="s">
        <v>34</v>
      </c>
      <c r="H1085" s="765"/>
      <c r="I1085" s="253"/>
    </row>
    <row r="1086" spans="2:9" x14ac:dyDescent="0.25">
      <c r="B1086" s="913" t="s">
        <v>459</v>
      </c>
      <c r="C1086" s="914" t="s">
        <v>2777</v>
      </c>
      <c r="D1086" s="913" t="s">
        <v>2778</v>
      </c>
      <c r="E1086" s="913">
        <v>3</v>
      </c>
      <c r="F1086" s="913" t="s">
        <v>720</v>
      </c>
      <c r="G1086" s="913"/>
      <c r="H1086" s="765"/>
      <c r="I1086" s="253"/>
    </row>
    <row r="1087" spans="2:9" x14ac:dyDescent="0.25">
      <c r="B1087" s="913" t="s">
        <v>459</v>
      </c>
      <c r="C1087" s="914" t="s">
        <v>2777</v>
      </c>
      <c r="D1087" s="913" t="s">
        <v>2778</v>
      </c>
      <c r="E1087" s="913">
        <v>4</v>
      </c>
      <c r="F1087" s="913" t="s">
        <v>4</v>
      </c>
      <c r="G1087" s="913"/>
      <c r="H1087" s="765"/>
      <c r="I1087" s="253"/>
    </row>
    <row r="1088" spans="2:9" x14ac:dyDescent="0.25">
      <c r="B1088" s="913" t="s">
        <v>459</v>
      </c>
      <c r="C1088" s="914" t="s">
        <v>2777</v>
      </c>
      <c r="D1088" s="913" t="s">
        <v>2778</v>
      </c>
      <c r="E1088" s="913">
        <v>5</v>
      </c>
      <c r="F1088" s="913" t="s">
        <v>216</v>
      </c>
      <c r="G1088" s="913" t="s">
        <v>3220</v>
      </c>
      <c r="H1088" s="765"/>
      <c r="I1088" s="253"/>
    </row>
    <row r="1089" spans="2:9" x14ac:dyDescent="0.25">
      <c r="B1089" s="913" t="s">
        <v>459</v>
      </c>
      <c r="C1089" s="914" t="s">
        <v>2777</v>
      </c>
      <c r="D1089" s="913" t="s">
        <v>2778</v>
      </c>
      <c r="E1089" s="913">
        <v>6</v>
      </c>
      <c r="F1089" s="913" t="s">
        <v>3221</v>
      </c>
      <c r="G1089" s="913"/>
      <c r="H1089" s="765"/>
      <c r="I1089" s="253"/>
    </row>
    <row r="1090" spans="2:9" x14ac:dyDescent="0.25">
      <c r="B1090" s="913" t="s">
        <v>459</v>
      </c>
      <c r="C1090" s="914" t="s">
        <v>2777</v>
      </c>
      <c r="D1090" s="913" t="s">
        <v>2778</v>
      </c>
      <c r="E1090" s="913">
        <v>7</v>
      </c>
      <c r="F1090" s="913" t="s">
        <v>3222</v>
      </c>
      <c r="G1090" s="913" t="s">
        <v>2758</v>
      </c>
      <c r="H1090" s="765"/>
      <c r="I1090" s="253"/>
    </row>
    <row r="1091" spans="2:9" x14ac:dyDescent="0.25">
      <c r="B1091" s="913" t="s">
        <v>459</v>
      </c>
      <c r="C1091" s="914" t="s">
        <v>2777</v>
      </c>
      <c r="D1091" s="913" t="s">
        <v>2778</v>
      </c>
      <c r="E1091" s="913">
        <v>8</v>
      </c>
      <c r="F1091" s="913" t="s">
        <v>1111</v>
      </c>
      <c r="G1091" s="913" t="s">
        <v>1116</v>
      </c>
      <c r="H1091" s="765"/>
      <c r="I1091" s="253"/>
    </row>
    <row r="1092" spans="2:9" x14ac:dyDescent="0.25">
      <c r="B1092" s="913" t="s">
        <v>459</v>
      </c>
      <c r="C1092" s="914" t="s">
        <v>2777</v>
      </c>
      <c r="D1092" s="913" t="s">
        <v>2778</v>
      </c>
      <c r="E1092" s="913">
        <v>9</v>
      </c>
      <c r="F1092" s="913" t="s">
        <v>1249</v>
      </c>
      <c r="G1092" s="913" t="s">
        <v>68</v>
      </c>
      <c r="H1092" s="765"/>
      <c r="I1092" s="253"/>
    </row>
    <row r="1093" spans="2:9" x14ac:dyDescent="0.25">
      <c r="B1093" s="913" t="s">
        <v>459</v>
      </c>
      <c r="C1093" s="914" t="s">
        <v>2777</v>
      </c>
      <c r="D1093" s="913" t="s">
        <v>2778</v>
      </c>
      <c r="E1093" s="913">
        <v>10</v>
      </c>
      <c r="F1093" s="913" t="s">
        <v>3223</v>
      </c>
      <c r="G1093" s="913" t="s">
        <v>1410</v>
      </c>
      <c r="H1093" s="765"/>
      <c r="I1093" s="253"/>
    </row>
    <row r="1094" spans="2:9" x14ac:dyDescent="0.25">
      <c r="B1094" s="913" t="s">
        <v>459</v>
      </c>
      <c r="C1094" s="914" t="s">
        <v>2777</v>
      </c>
      <c r="D1094" s="913" t="s">
        <v>2778</v>
      </c>
      <c r="E1094" s="913">
        <v>11</v>
      </c>
      <c r="F1094" s="913" t="s">
        <v>1746</v>
      </c>
      <c r="G1094" s="913" t="s">
        <v>1780</v>
      </c>
      <c r="H1094" s="765"/>
      <c r="I1094" s="253"/>
    </row>
    <row r="1095" spans="2:9" x14ac:dyDescent="0.25">
      <c r="B1095" s="913" t="s">
        <v>459</v>
      </c>
      <c r="C1095" s="914" t="s">
        <v>2777</v>
      </c>
      <c r="D1095" s="913" t="s">
        <v>2778</v>
      </c>
      <c r="E1095" s="913">
        <v>12</v>
      </c>
      <c r="F1095" s="913" t="s">
        <v>1749</v>
      </c>
      <c r="G1095" s="913" t="s">
        <v>1410</v>
      </c>
      <c r="H1095" s="765"/>
      <c r="I1095" s="253"/>
    </row>
    <row r="1096" spans="2:9" x14ac:dyDescent="0.25">
      <c r="B1096" s="913" t="s">
        <v>459</v>
      </c>
      <c r="C1096" s="914" t="s">
        <v>2777</v>
      </c>
      <c r="D1096" s="913" t="s">
        <v>2778</v>
      </c>
      <c r="E1096" s="913">
        <v>1</v>
      </c>
      <c r="F1096" s="913" t="s">
        <v>714</v>
      </c>
      <c r="G1096" s="913" t="s">
        <v>40</v>
      </c>
      <c r="H1096" s="765"/>
      <c r="I1096" s="253"/>
    </row>
    <row r="1097" spans="2:9" x14ac:dyDescent="0.25">
      <c r="B1097" s="913" t="s">
        <v>459</v>
      </c>
      <c r="C1097" s="914" t="s">
        <v>2777</v>
      </c>
      <c r="D1097" s="913" t="s">
        <v>2778</v>
      </c>
      <c r="E1097" s="913">
        <v>2</v>
      </c>
      <c r="F1097" s="913" t="s">
        <v>715</v>
      </c>
      <c r="G1097" s="913" t="s">
        <v>34</v>
      </c>
      <c r="H1097" s="765"/>
      <c r="I1097" s="253"/>
    </row>
    <row r="1098" spans="2:9" x14ac:dyDescent="0.25">
      <c r="B1098" s="913" t="s">
        <v>459</v>
      </c>
      <c r="C1098" s="914" t="s">
        <v>2777</v>
      </c>
      <c r="D1098" s="913" t="s">
        <v>2778</v>
      </c>
      <c r="E1098" s="913">
        <v>3</v>
      </c>
      <c r="F1098" s="913" t="s">
        <v>720</v>
      </c>
      <c r="G1098" s="913"/>
      <c r="H1098" s="765"/>
      <c r="I1098" s="253"/>
    </row>
    <row r="1099" spans="2:9" x14ac:dyDescent="0.25">
      <c r="B1099" s="913" t="s">
        <v>459</v>
      </c>
      <c r="C1099" s="914" t="s">
        <v>2777</v>
      </c>
      <c r="D1099" s="913" t="s">
        <v>2778</v>
      </c>
      <c r="E1099" s="913">
        <v>4</v>
      </c>
      <c r="F1099" s="913" t="s">
        <v>4</v>
      </c>
      <c r="G1099" s="913"/>
      <c r="H1099" s="765"/>
      <c r="I1099" s="253"/>
    </row>
    <row r="1100" spans="2:9" x14ac:dyDescent="0.25">
      <c r="B1100" s="913" t="s">
        <v>459</v>
      </c>
      <c r="C1100" s="914" t="s">
        <v>2777</v>
      </c>
      <c r="D1100" s="913" t="s">
        <v>2778</v>
      </c>
      <c r="E1100" s="913">
        <v>5</v>
      </c>
      <c r="F1100" s="913" t="s">
        <v>216</v>
      </c>
      <c r="G1100" s="913" t="s">
        <v>3224</v>
      </c>
      <c r="H1100" s="765"/>
      <c r="I1100" s="253"/>
    </row>
    <row r="1101" spans="2:9" x14ac:dyDescent="0.25">
      <c r="B1101" s="913" t="s">
        <v>459</v>
      </c>
      <c r="C1101" s="914" t="s">
        <v>2777</v>
      </c>
      <c r="D1101" s="913" t="s">
        <v>2778</v>
      </c>
      <c r="E1101" s="913">
        <v>6</v>
      </c>
      <c r="F1101" s="913" t="s">
        <v>3221</v>
      </c>
      <c r="G1101" s="913"/>
      <c r="H1101" s="765"/>
      <c r="I1101" s="253"/>
    </row>
    <row r="1102" spans="2:9" x14ac:dyDescent="0.25">
      <c r="B1102" s="913" t="s">
        <v>459</v>
      </c>
      <c r="C1102" s="914" t="s">
        <v>2777</v>
      </c>
      <c r="D1102" s="913" t="s">
        <v>2778</v>
      </c>
      <c r="E1102" s="913">
        <v>7</v>
      </c>
      <c r="F1102" s="913" t="s">
        <v>3222</v>
      </c>
      <c r="G1102" s="913" t="s">
        <v>3225</v>
      </c>
      <c r="H1102" s="765"/>
      <c r="I1102" s="253"/>
    </row>
    <row r="1103" spans="2:9" x14ac:dyDescent="0.25">
      <c r="B1103" s="913" t="s">
        <v>459</v>
      </c>
      <c r="C1103" s="914" t="s">
        <v>2777</v>
      </c>
      <c r="D1103" s="913" t="s">
        <v>2778</v>
      </c>
      <c r="E1103" s="913">
        <v>8</v>
      </c>
      <c r="F1103" s="913" t="s">
        <v>1111</v>
      </c>
      <c r="G1103" s="913" t="s">
        <v>1116</v>
      </c>
      <c r="H1103" s="765"/>
      <c r="I1103" s="253"/>
    </row>
    <row r="1104" spans="2:9" x14ac:dyDescent="0.25">
      <c r="B1104" s="913" t="s">
        <v>459</v>
      </c>
      <c r="C1104" s="914" t="s">
        <v>2777</v>
      </c>
      <c r="D1104" s="913" t="s">
        <v>2778</v>
      </c>
      <c r="E1104" s="913">
        <v>9</v>
      </c>
      <c r="F1104" s="913" t="s">
        <v>1249</v>
      </c>
      <c r="G1104" s="913" t="s">
        <v>68</v>
      </c>
      <c r="H1104" s="765"/>
      <c r="I1104" s="253"/>
    </row>
    <row r="1105" spans="2:9" x14ac:dyDescent="0.25">
      <c r="B1105" s="913" t="s">
        <v>459</v>
      </c>
      <c r="C1105" s="914" t="s">
        <v>2777</v>
      </c>
      <c r="D1105" s="913" t="s">
        <v>2778</v>
      </c>
      <c r="E1105" s="913">
        <v>10</v>
      </c>
      <c r="F1105" s="913" t="s">
        <v>3223</v>
      </c>
      <c r="G1105" s="913" t="s">
        <v>1410</v>
      </c>
      <c r="H1105" s="765"/>
      <c r="I1105" s="253"/>
    </row>
    <row r="1106" spans="2:9" x14ac:dyDescent="0.25">
      <c r="B1106" s="913" t="s">
        <v>459</v>
      </c>
      <c r="C1106" s="914" t="s">
        <v>2777</v>
      </c>
      <c r="D1106" s="913" t="s">
        <v>2778</v>
      </c>
      <c r="E1106" s="913">
        <v>11</v>
      </c>
      <c r="F1106" s="913" t="s">
        <v>1746</v>
      </c>
      <c r="G1106" s="913" t="s">
        <v>1780</v>
      </c>
      <c r="H1106" s="765"/>
      <c r="I1106" s="253"/>
    </row>
    <row r="1107" spans="2:9" x14ac:dyDescent="0.25">
      <c r="B1107" s="913" t="s">
        <v>459</v>
      </c>
      <c r="C1107" s="914" t="s">
        <v>2777</v>
      </c>
      <c r="D1107" s="913" t="s">
        <v>2778</v>
      </c>
      <c r="E1107" s="913">
        <v>12</v>
      </c>
      <c r="F1107" s="913" t="s">
        <v>1749</v>
      </c>
      <c r="G1107" s="913" t="s">
        <v>1410</v>
      </c>
      <c r="H1107" s="765"/>
      <c r="I1107" s="253"/>
    </row>
    <row r="1108" spans="2:9" x14ac:dyDescent="0.25">
      <c r="B1108" s="913" t="s">
        <v>459</v>
      </c>
      <c r="C1108" s="914" t="s">
        <v>2777</v>
      </c>
      <c r="D1108" s="913" t="s">
        <v>2778</v>
      </c>
      <c r="E1108" s="913">
        <v>1</v>
      </c>
      <c r="F1108" s="913" t="s">
        <v>714</v>
      </c>
      <c r="G1108" s="913" t="s">
        <v>45</v>
      </c>
      <c r="H1108" s="765"/>
      <c r="I1108" s="253"/>
    </row>
    <row r="1109" spans="2:9" x14ac:dyDescent="0.25">
      <c r="B1109" s="913" t="s">
        <v>459</v>
      </c>
      <c r="C1109" s="914" t="s">
        <v>2777</v>
      </c>
      <c r="D1109" s="913" t="s">
        <v>2778</v>
      </c>
      <c r="E1109" s="913">
        <v>2</v>
      </c>
      <c r="F1109" s="913" t="s">
        <v>715</v>
      </c>
      <c r="G1109" s="913" t="s">
        <v>34</v>
      </c>
      <c r="H1109" s="765"/>
      <c r="I1109" s="253"/>
    </row>
    <row r="1110" spans="2:9" x14ac:dyDescent="0.25">
      <c r="B1110" s="913" t="s">
        <v>459</v>
      </c>
      <c r="C1110" s="914" t="s">
        <v>2777</v>
      </c>
      <c r="D1110" s="913" t="s">
        <v>2778</v>
      </c>
      <c r="E1110" s="913">
        <v>3</v>
      </c>
      <c r="F1110" s="913" t="s">
        <v>720</v>
      </c>
      <c r="G1110" s="913"/>
      <c r="H1110" s="765"/>
      <c r="I1110" s="253"/>
    </row>
    <row r="1111" spans="2:9" x14ac:dyDescent="0.25">
      <c r="B1111" s="913" t="s">
        <v>459</v>
      </c>
      <c r="C1111" s="914" t="s">
        <v>2777</v>
      </c>
      <c r="D1111" s="913" t="s">
        <v>2778</v>
      </c>
      <c r="E1111" s="913">
        <v>4</v>
      </c>
      <c r="F1111" s="913" t="s">
        <v>4</v>
      </c>
      <c r="G1111" s="913"/>
      <c r="H1111" s="765"/>
      <c r="I1111" s="253"/>
    </row>
    <row r="1112" spans="2:9" x14ac:dyDescent="0.25">
      <c r="B1112" s="913" t="s">
        <v>459</v>
      </c>
      <c r="C1112" s="914" t="s">
        <v>2777</v>
      </c>
      <c r="D1112" s="913" t="s">
        <v>2778</v>
      </c>
      <c r="E1112" s="913">
        <v>5</v>
      </c>
      <c r="F1112" s="913" t="s">
        <v>216</v>
      </c>
      <c r="G1112" s="913" t="s">
        <v>3226</v>
      </c>
      <c r="H1112" s="765"/>
      <c r="I1112" s="253"/>
    </row>
    <row r="1113" spans="2:9" x14ac:dyDescent="0.25">
      <c r="B1113" s="913" t="s">
        <v>459</v>
      </c>
      <c r="C1113" s="914" t="s">
        <v>2777</v>
      </c>
      <c r="D1113" s="913" t="s">
        <v>2778</v>
      </c>
      <c r="E1113" s="913">
        <v>6</v>
      </c>
      <c r="F1113" s="913" t="s">
        <v>3221</v>
      </c>
      <c r="G1113" s="913"/>
      <c r="H1113" s="765"/>
      <c r="I1113" s="253"/>
    </row>
    <row r="1114" spans="2:9" x14ac:dyDescent="0.25">
      <c r="B1114" s="913" t="s">
        <v>459</v>
      </c>
      <c r="C1114" s="914" t="s">
        <v>2777</v>
      </c>
      <c r="D1114" s="913" t="s">
        <v>2778</v>
      </c>
      <c r="E1114" s="913">
        <v>7</v>
      </c>
      <c r="F1114" s="913" t="s">
        <v>3222</v>
      </c>
      <c r="G1114" s="913" t="s">
        <v>3225</v>
      </c>
      <c r="H1114" s="765"/>
      <c r="I1114" s="253"/>
    </row>
    <row r="1115" spans="2:9" x14ac:dyDescent="0.25">
      <c r="B1115" s="913" t="s">
        <v>459</v>
      </c>
      <c r="C1115" s="914" t="s">
        <v>2777</v>
      </c>
      <c r="D1115" s="913" t="s">
        <v>2778</v>
      </c>
      <c r="E1115" s="913">
        <v>8</v>
      </c>
      <c r="F1115" s="913" t="s">
        <v>1111</v>
      </c>
      <c r="G1115" s="913" t="s">
        <v>1116</v>
      </c>
      <c r="H1115" s="765"/>
      <c r="I1115" s="253"/>
    </row>
    <row r="1116" spans="2:9" x14ac:dyDescent="0.25">
      <c r="B1116" s="913" t="s">
        <v>459</v>
      </c>
      <c r="C1116" s="914" t="s">
        <v>2777</v>
      </c>
      <c r="D1116" s="913" t="s">
        <v>2778</v>
      </c>
      <c r="E1116" s="913">
        <v>9</v>
      </c>
      <c r="F1116" s="913" t="s">
        <v>1249</v>
      </c>
      <c r="G1116" s="913" t="s">
        <v>68</v>
      </c>
      <c r="H1116" s="765"/>
      <c r="I1116" s="253"/>
    </row>
    <row r="1117" spans="2:9" x14ac:dyDescent="0.25">
      <c r="B1117" s="913" t="s">
        <v>459</v>
      </c>
      <c r="C1117" s="914" t="s">
        <v>2777</v>
      </c>
      <c r="D1117" s="913" t="s">
        <v>2778</v>
      </c>
      <c r="E1117" s="913">
        <v>10</v>
      </c>
      <c r="F1117" s="913" t="s">
        <v>3223</v>
      </c>
      <c r="G1117" s="913" t="s">
        <v>1410</v>
      </c>
      <c r="H1117" s="765"/>
      <c r="I1117" s="253"/>
    </row>
    <row r="1118" spans="2:9" x14ac:dyDescent="0.25">
      <c r="B1118" s="913" t="s">
        <v>459</v>
      </c>
      <c r="C1118" s="914" t="s">
        <v>2777</v>
      </c>
      <c r="D1118" s="913" t="s">
        <v>2778</v>
      </c>
      <c r="E1118" s="913">
        <v>11</v>
      </c>
      <c r="F1118" s="913" t="s">
        <v>1746</v>
      </c>
      <c r="G1118" s="913" t="s">
        <v>1780</v>
      </c>
      <c r="H1118" s="765"/>
      <c r="I1118" s="253"/>
    </row>
    <row r="1119" spans="2:9" x14ac:dyDescent="0.25">
      <c r="B1119" s="913" t="s">
        <v>459</v>
      </c>
      <c r="C1119" s="914" t="s">
        <v>2777</v>
      </c>
      <c r="D1119" s="913" t="s">
        <v>2778</v>
      </c>
      <c r="E1119" s="913">
        <v>12</v>
      </c>
      <c r="F1119" s="913" t="s">
        <v>1749</v>
      </c>
      <c r="G1119" s="913" t="s">
        <v>1410</v>
      </c>
      <c r="H1119" s="765"/>
      <c r="I1119" s="253"/>
    </row>
    <row r="1120" spans="2:9" x14ac:dyDescent="0.25">
      <c r="B1120" s="913" t="s">
        <v>459</v>
      </c>
      <c r="C1120" s="914" t="s">
        <v>2777</v>
      </c>
      <c r="D1120" s="913" t="s">
        <v>2778</v>
      </c>
      <c r="E1120" s="913">
        <v>1</v>
      </c>
      <c r="F1120" s="913" t="s">
        <v>714</v>
      </c>
      <c r="G1120" s="913" t="s">
        <v>46</v>
      </c>
      <c r="H1120" s="765"/>
      <c r="I1120" s="253"/>
    </row>
    <row r="1121" spans="2:9" x14ac:dyDescent="0.25">
      <c r="B1121" s="913" t="s">
        <v>459</v>
      </c>
      <c r="C1121" s="914" t="s">
        <v>2777</v>
      </c>
      <c r="D1121" s="913" t="s">
        <v>2778</v>
      </c>
      <c r="E1121" s="913">
        <v>2</v>
      </c>
      <c r="F1121" s="913" t="s">
        <v>715</v>
      </c>
      <c r="G1121" s="913" t="s">
        <v>34</v>
      </c>
      <c r="H1121" s="765"/>
      <c r="I1121" s="253"/>
    </row>
    <row r="1122" spans="2:9" x14ac:dyDescent="0.25">
      <c r="B1122" s="913" t="s">
        <v>459</v>
      </c>
      <c r="C1122" s="914" t="s">
        <v>2777</v>
      </c>
      <c r="D1122" s="913" t="s">
        <v>2778</v>
      </c>
      <c r="E1122" s="913">
        <v>3</v>
      </c>
      <c r="F1122" s="913" t="s">
        <v>720</v>
      </c>
      <c r="G1122" s="913"/>
      <c r="H1122" s="765"/>
      <c r="I1122" s="253"/>
    </row>
    <row r="1123" spans="2:9" x14ac:dyDescent="0.25">
      <c r="B1123" s="913" t="s">
        <v>459</v>
      </c>
      <c r="C1123" s="914" t="s">
        <v>2777</v>
      </c>
      <c r="D1123" s="913" t="s">
        <v>2778</v>
      </c>
      <c r="E1123" s="913">
        <v>4</v>
      </c>
      <c r="F1123" s="913" t="s">
        <v>4</v>
      </c>
      <c r="G1123" s="913"/>
      <c r="H1123" s="765"/>
      <c r="I1123" s="253"/>
    </row>
    <row r="1124" spans="2:9" x14ac:dyDescent="0.25">
      <c r="B1124" s="913" t="s">
        <v>459</v>
      </c>
      <c r="C1124" s="914" t="s">
        <v>2777</v>
      </c>
      <c r="D1124" s="913" t="s">
        <v>2778</v>
      </c>
      <c r="E1124" s="913">
        <v>5</v>
      </c>
      <c r="F1124" s="913" t="s">
        <v>216</v>
      </c>
      <c r="G1124" s="913" t="s">
        <v>3227</v>
      </c>
      <c r="H1124" s="765"/>
      <c r="I1124" s="253"/>
    </row>
    <row r="1125" spans="2:9" x14ac:dyDescent="0.25">
      <c r="B1125" s="913" t="s">
        <v>459</v>
      </c>
      <c r="C1125" s="914" t="s">
        <v>2777</v>
      </c>
      <c r="D1125" s="913" t="s">
        <v>2778</v>
      </c>
      <c r="E1125" s="913">
        <v>6</v>
      </c>
      <c r="F1125" s="913" t="s">
        <v>3221</v>
      </c>
      <c r="G1125" s="913"/>
      <c r="H1125" s="765"/>
      <c r="I1125" s="253"/>
    </row>
    <row r="1126" spans="2:9" x14ac:dyDescent="0.25">
      <c r="B1126" s="913" t="s">
        <v>459</v>
      </c>
      <c r="C1126" s="914" t="s">
        <v>2777</v>
      </c>
      <c r="D1126" s="913" t="s">
        <v>2778</v>
      </c>
      <c r="E1126" s="913">
        <v>7</v>
      </c>
      <c r="F1126" s="913" t="s">
        <v>3222</v>
      </c>
      <c r="G1126" s="913" t="s">
        <v>2846</v>
      </c>
      <c r="H1126" s="765"/>
      <c r="I1126" s="253"/>
    </row>
    <row r="1127" spans="2:9" x14ac:dyDescent="0.25">
      <c r="B1127" s="913" t="s">
        <v>459</v>
      </c>
      <c r="C1127" s="914" t="s">
        <v>2777</v>
      </c>
      <c r="D1127" s="913" t="s">
        <v>2778</v>
      </c>
      <c r="E1127" s="913">
        <v>8</v>
      </c>
      <c r="F1127" s="913" t="s">
        <v>1111</v>
      </c>
      <c r="G1127" s="913" t="s">
        <v>1116</v>
      </c>
      <c r="H1127" s="765"/>
      <c r="I1127" s="253"/>
    </row>
    <row r="1128" spans="2:9" x14ac:dyDescent="0.25">
      <c r="B1128" s="913" t="s">
        <v>459</v>
      </c>
      <c r="C1128" s="914" t="s">
        <v>2777</v>
      </c>
      <c r="D1128" s="913" t="s">
        <v>2778</v>
      </c>
      <c r="E1128" s="913">
        <v>9</v>
      </c>
      <c r="F1128" s="913" t="s">
        <v>1249</v>
      </c>
      <c r="G1128" s="913" t="s">
        <v>68</v>
      </c>
      <c r="H1128" s="765"/>
      <c r="I1128" s="253"/>
    </row>
    <row r="1129" spans="2:9" x14ac:dyDescent="0.25">
      <c r="B1129" s="913" t="s">
        <v>459</v>
      </c>
      <c r="C1129" s="914" t="s">
        <v>2777</v>
      </c>
      <c r="D1129" s="913" t="s">
        <v>2778</v>
      </c>
      <c r="E1129" s="913">
        <v>10</v>
      </c>
      <c r="F1129" s="913" t="s">
        <v>3223</v>
      </c>
      <c r="G1129" s="913" t="s">
        <v>1410</v>
      </c>
      <c r="H1129" s="765"/>
      <c r="I1129" s="253"/>
    </row>
    <row r="1130" spans="2:9" x14ac:dyDescent="0.25">
      <c r="B1130" s="913" t="s">
        <v>459</v>
      </c>
      <c r="C1130" s="914" t="s">
        <v>2777</v>
      </c>
      <c r="D1130" s="913" t="s">
        <v>2778</v>
      </c>
      <c r="E1130" s="913">
        <v>11</v>
      </c>
      <c r="F1130" s="913" t="s">
        <v>1746</v>
      </c>
      <c r="G1130" s="913" t="s">
        <v>1780</v>
      </c>
      <c r="H1130" s="765"/>
      <c r="I1130" s="253"/>
    </row>
    <row r="1131" spans="2:9" x14ac:dyDescent="0.25">
      <c r="B1131" s="913" t="s">
        <v>459</v>
      </c>
      <c r="C1131" s="914" t="s">
        <v>2777</v>
      </c>
      <c r="D1131" s="913" t="s">
        <v>2778</v>
      </c>
      <c r="E1131" s="913">
        <v>12</v>
      </c>
      <c r="F1131" s="913" t="s">
        <v>1749</v>
      </c>
      <c r="G1131" s="913" t="s">
        <v>1410</v>
      </c>
      <c r="H1131" s="765"/>
      <c r="I1131" s="253"/>
    </row>
    <row r="1132" spans="2:9" x14ac:dyDescent="0.25">
      <c r="B1132" s="913" t="s">
        <v>459</v>
      </c>
      <c r="C1132" s="914" t="s">
        <v>2777</v>
      </c>
      <c r="D1132" s="913" t="s">
        <v>2778</v>
      </c>
      <c r="E1132" s="913">
        <v>1</v>
      </c>
      <c r="F1132" s="913" t="s">
        <v>714</v>
      </c>
      <c r="G1132" s="913" t="s">
        <v>47</v>
      </c>
      <c r="H1132" s="765"/>
      <c r="I1132" s="253"/>
    </row>
    <row r="1133" spans="2:9" x14ac:dyDescent="0.25">
      <c r="B1133" s="913" t="s">
        <v>459</v>
      </c>
      <c r="C1133" s="914" t="s">
        <v>2777</v>
      </c>
      <c r="D1133" s="913" t="s">
        <v>2778</v>
      </c>
      <c r="E1133" s="913">
        <v>2</v>
      </c>
      <c r="F1133" s="913" t="s">
        <v>715</v>
      </c>
      <c r="G1133" s="913" t="s">
        <v>34</v>
      </c>
      <c r="H1133" s="765"/>
      <c r="I1133" s="253"/>
    </row>
    <row r="1134" spans="2:9" x14ac:dyDescent="0.25">
      <c r="B1134" s="913" t="s">
        <v>459</v>
      </c>
      <c r="C1134" s="914" t="s">
        <v>2777</v>
      </c>
      <c r="D1134" s="913" t="s">
        <v>2778</v>
      </c>
      <c r="E1134" s="913">
        <v>3</v>
      </c>
      <c r="F1134" s="913" t="s">
        <v>720</v>
      </c>
      <c r="G1134" s="913"/>
      <c r="H1134" s="765"/>
      <c r="I1134" s="253"/>
    </row>
    <row r="1135" spans="2:9" x14ac:dyDescent="0.25">
      <c r="B1135" s="913" t="s">
        <v>459</v>
      </c>
      <c r="C1135" s="914" t="s">
        <v>2777</v>
      </c>
      <c r="D1135" s="913" t="s">
        <v>2778</v>
      </c>
      <c r="E1135" s="913">
        <v>4</v>
      </c>
      <c r="F1135" s="913" t="s">
        <v>4</v>
      </c>
      <c r="G1135" s="913"/>
      <c r="H1135" s="765"/>
      <c r="I1135" s="253"/>
    </row>
    <row r="1136" spans="2:9" x14ac:dyDescent="0.25">
      <c r="B1136" s="913" t="s">
        <v>459</v>
      </c>
      <c r="C1136" s="914" t="s">
        <v>2777</v>
      </c>
      <c r="D1136" s="913" t="s">
        <v>2778</v>
      </c>
      <c r="E1136" s="913">
        <v>5</v>
      </c>
      <c r="F1136" s="913" t="s">
        <v>216</v>
      </c>
      <c r="G1136" s="913" t="s">
        <v>3228</v>
      </c>
      <c r="H1136" s="765"/>
      <c r="I1136" s="253"/>
    </row>
    <row r="1137" spans="2:9" x14ac:dyDescent="0.25">
      <c r="B1137" s="913" t="s">
        <v>459</v>
      </c>
      <c r="C1137" s="914" t="s">
        <v>2777</v>
      </c>
      <c r="D1137" s="913" t="s">
        <v>2778</v>
      </c>
      <c r="E1137" s="913">
        <v>6</v>
      </c>
      <c r="F1137" s="913" t="s">
        <v>3221</v>
      </c>
      <c r="G1137" s="913"/>
      <c r="H1137" s="765"/>
      <c r="I1137" s="253"/>
    </row>
    <row r="1138" spans="2:9" x14ac:dyDescent="0.25">
      <c r="B1138" s="913" t="s">
        <v>459</v>
      </c>
      <c r="C1138" s="914" t="s">
        <v>2777</v>
      </c>
      <c r="D1138" s="913" t="s">
        <v>2778</v>
      </c>
      <c r="E1138" s="913">
        <v>7</v>
      </c>
      <c r="F1138" s="913" t="s">
        <v>3222</v>
      </c>
      <c r="G1138" s="913" t="s">
        <v>3229</v>
      </c>
      <c r="H1138" s="765"/>
      <c r="I1138" s="253"/>
    </row>
    <row r="1139" spans="2:9" x14ac:dyDescent="0.25">
      <c r="B1139" s="913" t="s">
        <v>459</v>
      </c>
      <c r="C1139" s="914" t="s">
        <v>2777</v>
      </c>
      <c r="D1139" s="913" t="s">
        <v>2778</v>
      </c>
      <c r="E1139" s="913">
        <v>8</v>
      </c>
      <c r="F1139" s="913" t="s">
        <v>1111</v>
      </c>
      <c r="G1139" s="913" t="s">
        <v>1116</v>
      </c>
      <c r="H1139" s="765"/>
      <c r="I1139" s="253"/>
    </row>
    <row r="1140" spans="2:9" x14ac:dyDescent="0.25">
      <c r="B1140" s="913" t="s">
        <v>459</v>
      </c>
      <c r="C1140" s="914" t="s">
        <v>2777</v>
      </c>
      <c r="D1140" s="913" t="s">
        <v>2778</v>
      </c>
      <c r="E1140" s="913">
        <v>9</v>
      </c>
      <c r="F1140" s="913" t="s">
        <v>1249</v>
      </c>
      <c r="G1140" s="913" t="s">
        <v>68</v>
      </c>
      <c r="H1140" s="765"/>
      <c r="I1140" s="253"/>
    </row>
    <row r="1141" spans="2:9" x14ac:dyDescent="0.25">
      <c r="B1141" s="913" t="s">
        <v>459</v>
      </c>
      <c r="C1141" s="914" t="s">
        <v>2777</v>
      </c>
      <c r="D1141" s="913" t="s">
        <v>2778</v>
      </c>
      <c r="E1141" s="913">
        <v>10</v>
      </c>
      <c r="F1141" s="913" t="s">
        <v>3223</v>
      </c>
      <c r="G1141" s="913" t="s">
        <v>1410</v>
      </c>
      <c r="H1141" s="765"/>
      <c r="I1141" s="253"/>
    </row>
    <row r="1142" spans="2:9" x14ac:dyDescent="0.25">
      <c r="B1142" s="913" t="s">
        <v>459</v>
      </c>
      <c r="C1142" s="914" t="s">
        <v>2777</v>
      </c>
      <c r="D1142" s="913" t="s">
        <v>2778</v>
      </c>
      <c r="E1142" s="913">
        <v>11</v>
      </c>
      <c r="F1142" s="913" t="s">
        <v>1746</v>
      </c>
      <c r="G1142" s="913" t="s">
        <v>1780</v>
      </c>
      <c r="H1142" s="765"/>
      <c r="I1142" s="253"/>
    </row>
    <row r="1143" spans="2:9" x14ac:dyDescent="0.25">
      <c r="B1143" s="913" t="s">
        <v>459</v>
      </c>
      <c r="C1143" s="914" t="s">
        <v>2777</v>
      </c>
      <c r="D1143" s="913" t="s">
        <v>2778</v>
      </c>
      <c r="E1143" s="913">
        <v>12</v>
      </c>
      <c r="F1143" s="913" t="s">
        <v>1749</v>
      </c>
      <c r="G1143" s="913" t="s">
        <v>1410</v>
      </c>
      <c r="H1143" s="765"/>
      <c r="I1143" s="253"/>
    </row>
    <row r="1144" spans="2:9" x14ac:dyDescent="0.25">
      <c r="B1144" s="913" t="s">
        <v>460</v>
      </c>
      <c r="C1144" s="914" t="s">
        <v>2777</v>
      </c>
      <c r="D1144" s="913" t="s">
        <v>2778</v>
      </c>
      <c r="E1144" s="913">
        <v>1</v>
      </c>
      <c r="F1144" s="913" t="s">
        <v>714</v>
      </c>
      <c r="G1144" s="913" t="s">
        <v>2584</v>
      </c>
      <c r="H1144" s="765"/>
      <c r="I1144" s="253"/>
    </row>
    <row r="1145" spans="2:9" x14ac:dyDescent="0.25">
      <c r="B1145" s="913" t="s">
        <v>460</v>
      </c>
      <c r="C1145" s="914" t="s">
        <v>2777</v>
      </c>
      <c r="D1145" s="913" t="s">
        <v>2778</v>
      </c>
      <c r="E1145" s="913">
        <v>2</v>
      </c>
      <c r="F1145" s="913" t="s">
        <v>715</v>
      </c>
      <c r="G1145" s="913" t="s">
        <v>34</v>
      </c>
      <c r="H1145" s="765"/>
      <c r="I1145" s="253"/>
    </row>
    <row r="1146" spans="2:9" x14ac:dyDescent="0.25">
      <c r="B1146" s="913" t="s">
        <v>460</v>
      </c>
      <c r="C1146" s="914" t="s">
        <v>2777</v>
      </c>
      <c r="D1146" s="913" t="s">
        <v>2778</v>
      </c>
      <c r="E1146" s="913">
        <v>3</v>
      </c>
      <c r="F1146" s="913" t="s">
        <v>719</v>
      </c>
      <c r="G1146" s="913" t="s">
        <v>3230</v>
      </c>
      <c r="H1146" s="765"/>
      <c r="I1146" s="253"/>
    </row>
    <row r="1147" spans="2:9" x14ac:dyDescent="0.25">
      <c r="B1147" s="913" t="s">
        <v>460</v>
      </c>
      <c r="C1147" s="914" t="s">
        <v>2777</v>
      </c>
      <c r="D1147" s="913" t="s">
        <v>2778</v>
      </c>
      <c r="E1147" s="913">
        <v>4</v>
      </c>
      <c r="F1147" s="913" t="s">
        <v>720</v>
      </c>
      <c r="G1147" s="913" t="s">
        <v>3231</v>
      </c>
      <c r="H1147" s="765"/>
      <c r="I1147" s="253"/>
    </row>
    <row r="1148" spans="2:9" x14ac:dyDescent="0.25">
      <c r="B1148" s="913" t="s">
        <v>460</v>
      </c>
      <c r="C1148" s="914" t="s">
        <v>2777</v>
      </c>
      <c r="D1148" s="913" t="s">
        <v>2778</v>
      </c>
      <c r="E1148" s="913">
        <v>5</v>
      </c>
      <c r="F1148" s="913" t="s">
        <v>4</v>
      </c>
      <c r="G1148" s="913" t="s">
        <v>3141</v>
      </c>
      <c r="H1148" s="765"/>
      <c r="I1148" s="253"/>
    </row>
    <row r="1149" spans="2:9" x14ac:dyDescent="0.25">
      <c r="B1149" s="913" t="s">
        <v>460</v>
      </c>
      <c r="C1149" s="914" t="s">
        <v>2777</v>
      </c>
      <c r="D1149" s="913" t="s">
        <v>2778</v>
      </c>
      <c r="E1149" s="913">
        <v>6</v>
      </c>
      <c r="F1149" s="913" t="s">
        <v>216</v>
      </c>
      <c r="G1149" s="913" t="s">
        <v>3232</v>
      </c>
      <c r="H1149" s="765"/>
      <c r="I1149" s="253"/>
    </row>
    <row r="1150" spans="2:9" x14ac:dyDescent="0.25">
      <c r="B1150" s="913" t="s">
        <v>460</v>
      </c>
      <c r="C1150" s="914" t="s">
        <v>2777</v>
      </c>
      <c r="D1150" s="913" t="s">
        <v>2778</v>
      </c>
      <c r="E1150" s="913">
        <v>7</v>
      </c>
      <c r="F1150" s="913" t="s">
        <v>2586</v>
      </c>
      <c r="G1150" s="913" t="s">
        <v>50</v>
      </c>
      <c r="H1150" s="765"/>
      <c r="I1150" s="253"/>
    </row>
    <row r="1151" spans="2:9" x14ac:dyDescent="0.25">
      <c r="B1151" s="913" t="s">
        <v>460</v>
      </c>
      <c r="C1151" s="914" t="s">
        <v>2777</v>
      </c>
      <c r="D1151" s="913" t="s">
        <v>2778</v>
      </c>
      <c r="E1151" s="913">
        <v>8</v>
      </c>
      <c r="F1151" s="913" t="s">
        <v>665</v>
      </c>
      <c r="G1151" s="913" t="s">
        <v>1054</v>
      </c>
      <c r="H1151" s="765"/>
      <c r="I1151" s="253"/>
    </row>
    <row r="1152" spans="2:9" x14ac:dyDescent="0.25">
      <c r="B1152" s="913" t="s">
        <v>460</v>
      </c>
      <c r="C1152" s="914" t="s">
        <v>2777</v>
      </c>
      <c r="D1152" s="913" t="s">
        <v>2778</v>
      </c>
      <c r="E1152" s="913">
        <v>9</v>
      </c>
      <c r="F1152" s="913" t="s">
        <v>1746</v>
      </c>
      <c r="G1152" s="913" t="s">
        <v>1780</v>
      </c>
      <c r="H1152" s="765"/>
      <c r="I1152" s="253"/>
    </row>
    <row r="1153" spans="2:9" x14ac:dyDescent="0.25">
      <c r="B1153" s="913" t="s">
        <v>460</v>
      </c>
      <c r="C1153" s="914" t="s">
        <v>2777</v>
      </c>
      <c r="D1153" s="913" t="s">
        <v>2778</v>
      </c>
      <c r="E1153" s="913">
        <v>10</v>
      </c>
      <c r="F1153" s="913" t="s">
        <v>1749</v>
      </c>
      <c r="G1153" s="913" t="s">
        <v>1410</v>
      </c>
      <c r="H1153" s="765"/>
      <c r="I1153" s="253"/>
    </row>
    <row r="1154" spans="2:9" x14ac:dyDescent="0.25">
      <c r="B1154" s="913" t="s">
        <v>460</v>
      </c>
      <c r="C1154" s="914" t="s">
        <v>2777</v>
      </c>
      <c r="D1154" s="913" t="s">
        <v>2778</v>
      </c>
      <c r="E1154" s="913">
        <v>11</v>
      </c>
      <c r="F1154" s="913" t="s">
        <v>2587</v>
      </c>
      <c r="G1154" s="913" t="s">
        <v>34</v>
      </c>
      <c r="H1154" s="765"/>
      <c r="I1154" s="253"/>
    </row>
    <row r="1155" spans="2:9" x14ac:dyDescent="0.25">
      <c r="B1155" s="913" t="s">
        <v>460</v>
      </c>
      <c r="C1155" s="914" t="s">
        <v>2777</v>
      </c>
      <c r="D1155" s="913" t="s">
        <v>2778</v>
      </c>
      <c r="E1155" s="913">
        <v>12</v>
      </c>
      <c r="F1155" s="913" t="s">
        <v>2588</v>
      </c>
      <c r="G1155" s="913" t="s">
        <v>49</v>
      </c>
      <c r="H1155" s="765"/>
      <c r="I1155" s="253"/>
    </row>
    <row r="1156" spans="2:9" x14ac:dyDescent="0.25">
      <c r="B1156" s="913" t="s">
        <v>96</v>
      </c>
      <c r="C1156" s="914" t="s">
        <v>2777</v>
      </c>
      <c r="D1156" s="913" t="s">
        <v>2778</v>
      </c>
      <c r="E1156" s="913">
        <v>1</v>
      </c>
      <c r="F1156" s="913" t="s">
        <v>714</v>
      </c>
      <c r="G1156" s="913" t="s">
        <v>34</v>
      </c>
      <c r="H1156" s="765"/>
      <c r="I1156" s="253"/>
    </row>
    <row r="1157" spans="2:9" x14ac:dyDescent="0.25">
      <c r="B1157" s="913" t="s">
        <v>96</v>
      </c>
      <c r="C1157" s="914" t="s">
        <v>2777</v>
      </c>
      <c r="D1157" s="913" t="s">
        <v>2778</v>
      </c>
      <c r="E1157" s="913">
        <v>2</v>
      </c>
      <c r="F1157" s="913" t="s">
        <v>715</v>
      </c>
      <c r="G1157" s="913" t="s">
        <v>34</v>
      </c>
      <c r="H1157" s="765"/>
      <c r="I1157" s="253"/>
    </row>
    <row r="1158" spans="2:9" x14ac:dyDescent="0.25">
      <c r="B1158" s="913" t="s">
        <v>96</v>
      </c>
      <c r="C1158" s="914" t="s">
        <v>2777</v>
      </c>
      <c r="D1158" s="913" t="s">
        <v>2778</v>
      </c>
      <c r="E1158" s="913">
        <v>3</v>
      </c>
      <c r="F1158" s="913" t="s">
        <v>1639</v>
      </c>
      <c r="G1158" s="913"/>
      <c r="H1158" s="765"/>
      <c r="I1158" s="253"/>
    </row>
    <row r="1159" spans="2:9" x14ac:dyDescent="0.25">
      <c r="B1159" s="913" t="s">
        <v>96</v>
      </c>
      <c r="C1159" s="914" t="s">
        <v>2777</v>
      </c>
      <c r="D1159" s="913" t="s">
        <v>2778</v>
      </c>
      <c r="E1159" s="913">
        <v>4</v>
      </c>
      <c r="F1159" s="913" t="s">
        <v>717</v>
      </c>
      <c r="G1159" s="913"/>
      <c r="H1159" s="765"/>
      <c r="I1159" s="253"/>
    </row>
    <row r="1160" spans="2:9" x14ac:dyDescent="0.25">
      <c r="B1160" s="913" t="s">
        <v>96</v>
      </c>
      <c r="C1160" s="914" t="s">
        <v>2777</v>
      </c>
      <c r="D1160" s="913" t="s">
        <v>2778</v>
      </c>
      <c r="E1160" s="913">
        <v>5</v>
      </c>
      <c r="F1160" s="913" t="s">
        <v>720</v>
      </c>
      <c r="G1160" s="913" t="s">
        <v>3233</v>
      </c>
      <c r="H1160" s="765"/>
      <c r="I1160" s="253"/>
    </row>
    <row r="1161" spans="2:9" x14ac:dyDescent="0.25">
      <c r="B1161" s="913" t="s">
        <v>96</v>
      </c>
      <c r="C1161" s="914" t="s">
        <v>2777</v>
      </c>
      <c r="D1161" s="913" t="s">
        <v>2778</v>
      </c>
      <c r="E1161" s="913">
        <v>6</v>
      </c>
      <c r="F1161" s="913" t="s">
        <v>4</v>
      </c>
      <c r="G1161" s="913"/>
      <c r="H1161" s="765"/>
      <c r="I1161" s="253"/>
    </row>
    <row r="1162" spans="2:9" x14ac:dyDescent="0.25">
      <c r="B1162" s="913" t="s">
        <v>96</v>
      </c>
      <c r="C1162" s="914" t="s">
        <v>2777</v>
      </c>
      <c r="D1162" s="913" t="s">
        <v>2778</v>
      </c>
      <c r="E1162" s="913">
        <v>7</v>
      </c>
      <c r="F1162" s="913" t="s">
        <v>216</v>
      </c>
      <c r="G1162" s="913"/>
      <c r="H1162" s="765"/>
      <c r="I1162" s="253"/>
    </row>
    <row r="1163" spans="2:9" x14ac:dyDescent="0.25">
      <c r="B1163" s="913" t="s">
        <v>96</v>
      </c>
      <c r="C1163" s="914" t="s">
        <v>2777</v>
      </c>
      <c r="D1163" s="913" t="s">
        <v>2778</v>
      </c>
      <c r="E1163" s="913">
        <v>8</v>
      </c>
      <c r="F1163" s="913" t="s">
        <v>95</v>
      </c>
      <c r="G1163" s="913" t="s">
        <v>14</v>
      </c>
      <c r="H1163" s="765"/>
      <c r="I1163" s="253"/>
    </row>
    <row r="1164" spans="2:9" x14ac:dyDescent="0.25">
      <c r="B1164" s="913" t="s">
        <v>96</v>
      </c>
      <c r="C1164" s="914" t="s">
        <v>2777</v>
      </c>
      <c r="D1164" s="913" t="s">
        <v>2778</v>
      </c>
      <c r="E1164" s="913">
        <v>9</v>
      </c>
      <c r="F1164" s="913" t="s">
        <v>1746</v>
      </c>
      <c r="G1164" s="913" t="s">
        <v>1780</v>
      </c>
      <c r="H1164" s="765"/>
      <c r="I1164" s="253"/>
    </row>
    <row r="1165" spans="2:9" x14ac:dyDescent="0.25">
      <c r="B1165" s="913" t="s">
        <v>96</v>
      </c>
      <c r="C1165" s="914" t="s">
        <v>2777</v>
      </c>
      <c r="D1165" s="913" t="s">
        <v>2778</v>
      </c>
      <c r="E1165" s="913">
        <v>10</v>
      </c>
      <c r="F1165" s="913" t="s">
        <v>1749</v>
      </c>
      <c r="G1165" s="913" t="s">
        <v>1410</v>
      </c>
      <c r="H1165" s="765"/>
      <c r="I1165" s="253"/>
    </row>
    <row r="1166" spans="2:9" x14ac:dyDescent="0.25">
      <c r="B1166" s="913" t="s">
        <v>96</v>
      </c>
      <c r="C1166" s="914" t="s">
        <v>2777</v>
      </c>
      <c r="D1166" s="913" t="s">
        <v>2778</v>
      </c>
      <c r="E1166" s="913">
        <v>1</v>
      </c>
      <c r="F1166" s="913" t="s">
        <v>714</v>
      </c>
      <c r="G1166" s="913" t="s">
        <v>40</v>
      </c>
      <c r="H1166" s="765"/>
      <c r="I1166" s="253"/>
    </row>
    <row r="1167" spans="2:9" x14ac:dyDescent="0.25">
      <c r="B1167" s="913" t="s">
        <v>96</v>
      </c>
      <c r="C1167" s="914" t="s">
        <v>2777</v>
      </c>
      <c r="D1167" s="913" t="s">
        <v>2778</v>
      </c>
      <c r="E1167" s="913">
        <v>2</v>
      </c>
      <c r="F1167" s="913" t="s">
        <v>715</v>
      </c>
      <c r="G1167" s="913" t="s">
        <v>34</v>
      </c>
      <c r="H1167" s="765"/>
      <c r="I1167" s="253"/>
    </row>
    <row r="1168" spans="2:9" x14ac:dyDescent="0.25">
      <c r="B1168" s="913" t="s">
        <v>96</v>
      </c>
      <c r="C1168" s="914" t="s">
        <v>2777</v>
      </c>
      <c r="D1168" s="913" t="s">
        <v>2778</v>
      </c>
      <c r="E1168" s="913">
        <v>3</v>
      </c>
      <c r="F1168" s="913" t="s">
        <v>1639</v>
      </c>
      <c r="G1168" s="913"/>
      <c r="H1168" s="765"/>
      <c r="I1168" s="253"/>
    </row>
    <row r="1169" spans="2:9" x14ac:dyDescent="0.25">
      <c r="B1169" s="913" t="s">
        <v>96</v>
      </c>
      <c r="C1169" s="914" t="s">
        <v>2777</v>
      </c>
      <c r="D1169" s="913" t="s">
        <v>2778</v>
      </c>
      <c r="E1169" s="913">
        <v>4</v>
      </c>
      <c r="F1169" s="913" t="s">
        <v>717</v>
      </c>
      <c r="G1169" s="913"/>
      <c r="H1169" s="765"/>
      <c r="I1169" s="253"/>
    </row>
    <row r="1170" spans="2:9" x14ac:dyDescent="0.25">
      <c r="B1170" s="913" t="s">
        <v>96</v>
      </c>
      <c r="C1170" s="914" t="s">
        <v>2777</v>
      </c>
      <c r="D1170" s="913" t="s">
        <v>2778</v>
      </c>
      <c r="E1170" s="913">
        <v>5</v>
      </c>
      <c r="F1170" s="913" t="s">
        <v>720</v>
      </c>
      <c r="G1170" s="913" t="s">
        <v>3234</v>
      </c>
      <c r="H1170" s="765"/>
      <c r="I1170" s="253"/>
    </row>
    <row r="1171" spans="2:9" x14ac:dyDescent="0.25">
      <c r="B1171" s="913" t="s">
        <v>96</v>
      </c>
      <c r="C1171" s="914" t="s">
        <v>2777</v>
      </c>
      <c r="D1171" s="913" t="s">
        <v>2778</v>
      </c>
      <c r="E1171" s="913">
        <v>6</v>
      </c>
      <c r="F1171" s="913" t="s">
        <v>4</v>
      </c>
      <c r="G1171" s="913"/>
      <c r="H1171" s="765"/>
      <c r="I1171" s="253"/>
    </row>
    <row r="1172" spans="2:9" x14ac:dyDescent="0.25">
      <c r="B1172" s="913" t="s">
        <v>96</v>
      </c>
      <c r="C1172" s="914" t="s">
        <v>2777</v>
      </c>
      <c r="D1172" s="913" t="s">
        <v>2778</v>
      </c>
      <c r="E1172" s="913">
        <v>7</v>
      </c>
      <c r="F1172" s="913" t="s">
        <v>216</v>
      </c>
      <c r="G1172" s="913"/>
      <c r="H1172" s="765"/>
      <c r="I1172" s="253"/>
    </row>
    <row r="1173" spans="2:9" x14ac:dyDescent="0.25">
      <c r="B1173" s="913" t="s">
        <v>96</v>
      </c>
      <c r="C1173" s="914" t="s">
        <v>2777</v>
      </c>
      <c r="D1173" s="913" t="s">
        <v>2778</v>
      </c>
      <c r="E1173" s="913">
        <v>8</v>
      </c>
      <c r="F1173" s="913" t="s">
        <v>95</v>
      </c>
      <c r="G1173" s="913" t="s">
        <v>14</v>
      </c>
      <c r="H1173" s="765"/>
      <c r="I1173" s="253"/>
    </row>
    <row r="1174" spans="2:9" x14ac:dyDescent="0.25">
      <c r="B1174" s="913" t="s">
        <v>96</v>
      </c>
      <c r="C1174" s="914" t="s">
        <v>2777</v>
      </c>
      <c r="D1174" s="913" t="s">
        <v>2778</v>
      </c>
      <c r="E1174" s="913">
        <v>9</v>
      </c>
      <c r="F1174" s="913" t="s">
        <v>1746</v>
      </c>
      <c r="G1174" s="913" t="s">
        <v>1780</v>
      </c>
      <c r="H1174" s="765"/>
      <c r="I1174" s="253"/>
    </row>
    <row r="1175" spans="2:9" x14ac:dyDescent="0.25">
      <c r="B1175" s="913" t="s">
        <v>96</v>
      </c>
      <c r="C1175" s="914" t="s">
        <v>2777</v>
      </c>
      <c r="D1175" s="913" t="s">
        <v>2778</v>
      </c>
      <c r="E1175" s="913">
        <v>10</v>
      </c>
      <c r="F1175" s="913" t="s">
        <v>1749</v>
      </c>
      <c r="G1175" s="913" t="s">
        <v>1410</v>
      </c>
      <c r="H1175" s="765"/>
      <c r="I1175" s="253"/>
    </row>
    <row r="1176" spans="2:9" x14ac:dyDescent="0.25">
      <c r="B1176" s="913" t="s">
        <v>96</v>
      </c>
      <c r="C1176" s="914" t="s">
        <v>2777</v>
      </c>
      <c r="D1176" s="913" t="s">
        <v>2778</v>
      </c>
      <c r="E1176" s="913">
        <v>1</v>
      </c>
      <c r="F1176" s="913" t="s">
        <v>714</v>
      </c>
      <c r="G1176" s="913" t="s">
        <v>45</v>
      </c>
      <c r="H1176" s="765"/>
      <c r="I1176" s="253"/>
    </row>
    <row r="1177" spans="2:9" x14ac:dyDescent="0.25">
      <c r="B1177" s="913" t="s">
        <v>96</v>
      </c>
      <c r="C1177" s="914" t="s">
        <v>2777</v>
      </c>
      <c r="D1177" s="913" t="s">
        <v>2778</v>
      </c>
      <c r="E1177" s="913">
        <v>2</v>
      </c>
      <c r="F1177" s="913" t="s">
        <v>715</v>
      </c>
      <c r="G1177" s="913" t="s">
        <v>34</v>
      </c>
      <c r="H1177" s="765"/>
      <c r="I1177" s="253"/>
    </row>
    <row r="1178" spans="2:9" x14ac:dyDescent="0.25">
      <c r="B1178" s="913" t="s">
        <v>96</v>
      </c>
      <c r="C1178" s="914" t="s">
        <v>2777</v>
      </c>
      <c r="D1178" s="913" t="s">
        <v>2778</v>
      </c>
      <c r="E1178" s="913">
        <v>3</v>
      </c>
      <c r="F1178" s="913" t="s">
        <v>1639</v>
      </c>
      <c r="G1178" s="913"/>
      <c r="H1178" s="765"/>
      <c r="I1178" s="253"/>
    </row>
    <row r="1179" spans="2:9" x14ac:dyDescent="0.25">
      <c r="B1179" s="913" t="s">
        <v>96</v>
      </c>
      <c r="C1179" s="914" t="s">
        <v>2777</v>
      </c>
      <c r="D1179" s="913" t="s">
        <v>2778</v>
      </c>
      <c r="E1179" s="913">
        <v>4</v>
      </c>
      <c r="F1179" s="913" t="s">
        <v>717</v>
      </c>
      <c r="G1179" s="913"/>
      <c r="H1179" s="765"/>
      <c r="I1179" s="253"/>
    </row>
    <row r="1180" spans="2:9" x14ac:dyDescent="0.25">
      <c r="B1180" s="913" t="s">
        <v>96</v>
      </c>
      <c r="C1180" s="914" t="s">
        <v>2777</v>
      </c>
      <c r="D1180" s="913" t="s">
        <v>2778</v>
      </c>
      <c r="E1180" s="913">
        <v>5</v>
      </c>
      <c r="F1180" s="913" t="s">
        <v>720</v>
      </c>
      <c r="G1180" s="913" t="s">
        <v>3235</v>
      </c>
      <c r="H1180" s="765"/>
      <c r="I1180" s="253"/>
    </row>
    <row r="1181" spans="2:9" x14ac:dyDescent="0.25">
      <c r="B1181" s="913" t="s">
        <v>96</v>
      </c>
      <c r="C1181" s="914" t="s">
        <v>2777</v>
      </c>
      <c r="D1181" s="913" t="s">
        <v>2778</v>
      </c>
      <c r="E1181" s="913">
        <v>6</v>
      </c>
      <c r="F1181" s="913" t="s">
        <v>4</v>
      </c>
      <c r="G1181" s="913"/>
      <c r="H1181" s="765"/>
      <c r="I1181" s="253"/>
    </row>
    <row r="1182" spans="2:9" x14ac:dyDescent="0.25">
      <c r="B1182" s="913" t="s">
        <v>96</v>
      </c>
      <c r="C1182" s="914" t="s">
        <v>2777</v>
      </c>
      <c r="D1182" s="913" t="s">
        <v>2778</v>
      </c>
      <c r="E1182" s="913">
        <v>7</v>
      </c>
      <c r="F1182" s="913" t="s">
        <v>216</v>
      </c>
      <c r="G1182" s="913"/>
      <c r="H1182" s="765"/>
      <c r="I1182" s="253"/>
    </row>
    <row r="1183" spans="2:9" x14ac:dyDescent="0.25">
      <c r="B1183" s="913" t="s">
        <v>96</v>
      </c>
      <c r="C1183" s="914" t="s">
        <v>2777</v>
      </c>
      <c r="D1183" s="913" t="s">
        <v>2778</v>
      </c>
      <c r="E1183" s="913">
        <v>8</v>
      </c>
      <c r="F1183" s="913" t="s">
        <v>95</v>
      </c>
      <c r="G1183" s="913" t="s">
        <v>14</v>
      </c>
      <c r="H1183" s="765"/>
      <c r="I1183" s="253"/>
    </row>
    <row r="1184" spans="2:9" x14ac:dyDescent="0.25">
      <c r="B1184" s="913" t="s">
        <v>96</v>
      </c>
      <c r="C1184" s="914" t="s">
        <v>2777</v>
      </c>
      <c r="D1184" s="913" t="s">
        <v>2778</v>
      </c>
      <c r="E1184" s="913">
        <v>9</v>
      </c>
      <c r="F1184" s="913" t="s">
        <v>1746</v>
      </c>
      <c r="G1184" s="913" t="s">
        <v>1780</v>
      </c>
      <c r="H1184" s="765"/>
      <c r="I1184" s="253"/>
    </row>
    <row r="1185" spans="2:9" x14ac:dyDescent="0.25">
      <c r="B1185" s="913" t="s">
        <v>96</v>
      </c>
      <c r="C1185" s="914" t="s">
        <v>2777</v>
      </c>
      <c r="D1185" s="913" t="s">
        <v>2778</v>
      </c>
      <c r="E1185" s="913">
        <v>10</v>
      </c>
      <c r="F1185" s="913" t="s">
        <v>1749</v>
      </c>
      <c r="G1185" s="913" t="s">
        <v>1410</v>
      </c>
      <c r="H1185" s="765"/>
      <c r="I1185" s="253"/>
    </row>
    <row r="1186" spans="2:9" x14ac:dyDescent="0.25">
      <c r="B1186" s="913" t="s">
        <v>734</v>
      </c>
      <c r="C1186" s="914" t="s">
        <v>2777</v>
      </c>
      <c r="D1186" s="913" t="s">
        <v>2778</v>
      </c>
      <c r="E1186" s="913">
        <v>1</v>
      </c>
      <c r="F1186" s="913" t="s">
        <v>714</v>
      </c>
      <c r="G1186" s="913" t="s">
        <v>3236</v>
      </c>
      <c r="H1186" s="765"/>
      <c r="I1186" s="253"/>
    </row>
    <row r="1187" spans="2:9" x14ac:dyDescent="0.25">
      <c r="B1187" s="913" t="s">
        <v>734</v>
      </c>
      <c r="C1187" s="914" t="s">
        <v>2777</v>
      </c>
      <c r="D1187" s="913" t="s">
        <v>2778</v>
      </c>
      <c r="E1187" s="913">
        <v>2</v>
      </c>
      <c r="F1187" s="913" t="s">
        <v>715</v>
      </c>
      <c r="G1187" s="913" t="s">
        <v>34</v>
      </c>
      <c r="H1187" s="765"/>
      <c r="I1187" s="253"/>
    </row>
    <row r="1188" spans="2:9" x14ac:dyDescent="0.25">
      <c r="B1188" s="913" t="s">
        <v>734</v>
      </c>
      <c r="C1188" s="914" t="s">
        <v>2777</v>
      </c>
      <c r="D1188" s="913" t="s">
        <v>2778</v>
      </c>
      <c r="E1188" s="913">
        <v>3</v>
      </c>
      <c r="F1188" s="913" t="s">
        <v>720</v>
      </c>
      <c r="G1188" s="913" t="s">
        <v>3237</v>
      </c>
      <c r="H1188" s="765"/>
      <c r="I1188" s="253"/>
    </row>
    <row r="1189" spans="2:9" x14ac:dyDescent="0.25">
      <c r="B1189" s="913" t="s">
        <v>734</v>
      </c>
      <c r="C1189" s="914" t="s">
        <v>2777</v>
      </c>
      <c r="D1189" s="913" t="s">
        <v>2778</v>
      </c>
      <c r="E1189" s="913">
        <v>4</v>
      </c>
      <c r="F1189" s="913" t="s">
        <v>216</v>
      </c>
      <c r="G1189" s="913"/>
      <c r="H1189" s="765"/>
      <c r="I1189" s="253"/>
    </row>
    <row r="1190" spans="2:9" x14ac:dyDescent="0.25">
      <c r="B1190" s="913" t="s">
        <v>734</v>
      </c>
      <c r="C1190" s="914" t="s">
        <v>2777</v>
      </c>
      <c r="D1190" s="913" t="s">
        <v>2778</v>
      </c>
      <c r="E1190" s="913">
        <v>5</v>
      </c>
      <c r="F1190" s="913" t="s">
        <v>940</v>
      </c>
      <c r="G1190" s="913" t="s">
        <v>1287</v>
      </c>
      <c r="H1190" s="765"/>
      <c r="I1190" s="253"/>
    </row>
    <row r="1191" spans="2:9" x14ac:dyDescent="0.25">
      <c r="B1191" s="913" t="s">
        <v>729</v>
      </c>
      <c r="C1191" s="914" t="s">
        <v>2777</v>
      </c>
      <c r="D1191" s="913" t="s">
        <v>2778</v>
      </c>
      <c r="E1191" s="913">
        <v>1</v>
      </c>
      <c r="F1191" s="913" t="s">
        <v>715</v>
      </c>
      <c r="G1191" s="913" t="s">
        <v>34</v>
      </c>
      <c r="H1191" s="765"/>
      <c r="I1191" s="253"/>
    </row>
    <row r="1192" spans="2:9" x14ac:dyDescent="0.25">
      <c r="B1192" s="913" t="s">
        <v>729</v>
      </c>
      <c r="C1192" s="914" t="s">
        <v>2777</v>
      </c>
      <c r="D1192" s="913" t="s">
        <v>2778</v>
      </c>
      <c r="E1192" s="913">
        <v>2</v>
      </c>
      <c r="F1192" s="913" t="s">
        <v>1672</v>
      </c>
      <c r="G1192" s="913" t="s">
        <v>3238</v>
      </c>
      <c r="H1192" s="765"/>
      <c r="I1192" s="253"/>
    </row>
    <row r="1193" spans="2:9" x14ac:dyDescent="0.25">
      <c r="B1193" s="913" t="s">
        <v>729</v>
      </c>
      <c r="C1193" s="914" t="s">
        <v>2777</v>
      </c>
      <c r="D1193" s="913" t="s">
        <v>2778</v>
      </c>
      <c r="E1193" s="913">
        <v>3</v>
      </c>
      <c r="F1193" s="913" t="s">
        <v>1673</v>
      </c>
      <c r="G1193" s="913" t="s">
        <v>3239</v>
      </c>
      <c r="H1193" s="765"/>
      <c r="I1193" s="253"/>
    </row>
    <row r="1194" spans="2:9" x14ac:dyDescent="0.25">
      <c r="B1194" s="913" t="s">
        <v>729</v>
      </c>
      <c r="C1194" s="914" t="s">
        <v>2777</v>
      </c>
      <c r="D1194" s="913" t="s">
        <v>2778</v>
      </c>
      <c r="E1194" s="913">
        <v>4</v>
      </c>
      <c r="F1194" s="913" t="s">
        <v>1674</v>
      </c>
      <c r="G1194" s="913" t="s">
        <v>3240</v>
      </c>
      <c r="H1194" s="765"/>
      <c r="I1194" s="253"/>
    </row>
    <row r="1195" spans="2:9" x14ac:dyDescent="0.25">
      <c r="B1195" s="913" t="s">
        <v>729</v>
      </c>
      <c r="C1195" s="914" t="s">
        <v>2777</v>
      </c>
      <c r="D1195" s="913" t="s">
        <v>2778</v>
      </c>
      <c r="E1195" s="913">
        <v>5</v>
      </c>
      <c r="F1195" s="913" t="s">
        <v>1675</v>
      </c>
      <c r="G1195" s="913"/>
      <c r="H1195" s="765"/>
      <c r="I1195" s="253"/>
    </row>
    <row r="1196" spans="2:9" x14ac:dyDescent="0.25">
      <c r="B1196" s="913" t="s">
        <v>729</v>
      </c>
      <c r="C1196" s="914" t="s">
        <v>2777</v>
      </c>
      <c r="D1196" s="913" t="s">
        <v>2778</v>
      </c>
      <c r="E1196" s="913">
        <v>6</v>
      </c>
      <c r="F1196" s="913" t="s">
        <v>1676</v>
      </c>
      <c r="G1196" s="913" t="s">
        <v>3241</v>
      </c>
      <c r="H1196" s="765"/>
      <c r="I1196" s="253"/>
    </row>
    <row r="1197" spans="2:9" x14ac:dyDescent="0.25">
      <c r="B1197" s="913" t="s">
        <v>729</v>
      </c>
      <c r="C1197" s="914" t="s">
        <v>2777</v>
      </c>
      <c r="D1197" s="913" t="s">
        <v>2778</v>
      </c>
      <c r="E1197" s="913">
        <v>7</v>
      </c>
      <c r="F1197" s="913" t="s">
        <v>1677</v>
      </c>
      <c r="G1197" s="913" t="s">
        <v>3242</v>
      </c>
      <c r="H1197" s="765"/>
      <c r="I1197" s="253"/>
    </row>
    <row r="1198" spans="2:9" x14ac:dyDescent="0.25">
      <c r="B1198" s="913" t="s">
        <v>729</v>
      </c>
      <c r="C1198" s="914" t="s">
        <v>2777</v>
      </c>
      <c r="D1198" s="913" t="s">
        <v>2778</v>
      </c>
      <c r="E1198" s="913">
        <v>8</v>
      </c>
      <c r="F1198" s="913" t="s">
        <v>1678</v>
      </c>
      <c r="G1198" s="913" t="s">
        <v>3243</v>
      </c>
      <c r="H1198" s="765"/>
      <c r="I1198" s="253"/>
    </row>
    <row r="1199" spans="2:9" x14ac:dyDescent="0.25">
      <c r="B1199" s="913" t="s">
        <v>729</v>
      </c>
      <c r="C1199" s="914" t="s">
        <v>2777</v>
      </c>
      <c r="D1199" s="913" t="s">
        <v>2778</v>
      </c>
      <c r="E1199" s="913">
        <v>9</v>
      </c>
      <c r="F1199" s="913" t="s">
        <v>1679</v>
      </c>
      <c r="G1199" s="913" t="s">
        <v>3244</v>
      </c>
      <c r="H1199" s="765"/>
      <c r="I1199" s="253"/>
    </row>
    <row r="1200" spans="2:9" x14ac:dyDescent="0.25">
      <c r="B1200" s="913" t="s">
        <v>729</v>
      </c>
      <c r="C1200" s="914" t="s">
        <v>2777</v>
      </c>
      <c r="D1200" s="913" t="s">
        <v>2778</v>
      </c>
      <c r="E1200" s="913">
        <v>10</v>
      </c>
      <c r="F1200" s="913" t="s">
        <v>1680</v>
      </c>
      <c r="G1200" s="913" t="s">
        <v>3245</v>
      </c>
      <c r="H1200" s="765"/>
      <c r="I1200" s="253"/>
    </row>
    <row r="1201" spans="2:9" x14ac:dyDescent="0.25">
      <c r="B1201" s="913" t="s">
        <v>729</v>
      </c>
      <c r="C1201" s="914" t="s">
        <v>2777</v>
      </c>
      <c r="D1201" s="913" t="s">
        <v>2778</v>
      </c>
      <c r="E1201" s="913">
        <v>11</v>
      </c>
      <c r="F1201" s="913" t="s">
        <v>1681</v>
      </c>
      <c r="G1201" s="913" t="s">
        <v>3246</v>
      </c>
      <c r="H1201" s="765"/>
      <c r="I1201" s="253"/>
    </row>
    <row r="1202" spans="2:9" x14ac:dyDescent="0.25">
      <c r="B1202" s="913" t="s">
        <v>729</v>
      </c>
      <c r="C1202" s="914" t="s">
        <v>2777</v>
      </c>
      <c r="D1202" s="913" t="s">
        <v>2778</v>
      </c>
      <c r="E1202" s="913">
        <v>12</v>
      </c>
      <c r="F1202" s="913" t="s">
        <v>1682</v>
      </c>
      <c r="G1202" s="913"/>
      <c r="H1202" s="765"/>
      <c r="I1202" s="253"/>
    </row>
    <row r="1203" spans="2:9" x14ac:dyDescent="0.25">
      <c r="B1203" s="913" t="s">
        <v>729</v>
      </c>
      <c r="C1203" s="914" t="s">
        <v>2777</v>
      </c>
      <c r="D1203" s="913" t="s">
        <v>2778</v>
      </c>
      <c r="E1203" s="913">
        <v>13</v>
      </c>
      <c r="F1203" s="913" t="s">
        <v>1683</v>
      </c>
      <c r="G1203" s="913"/>
      <c r="H1203" s="765"/>
      <c r="I1203" s="253"/>
    </row>
    <row r="1204" spans="2:9" x14ac:dyDescent="0.25">
      <c r="B1204" s="913" t="s">
        <v>729</v>
      </c>
      <c r="C1204" s="914" t="s">
        <v>2777</v>
      </c>
      <c r="D1204" s="913" t="s">
        <v>2778</v>
      </c>
      <c r="E1204" s="913">
        <v>14</v>
      </c>
      <c r="F1204" s="913" t="s">
        <v>1684</v>
      </c>
      <c r="G1204" s="913" t="s">
        <v>3247</v>
      </c>
      <c r="H1204" s="765"/>
      <c r="I1204" s="253"/>
    </row>
    <row r="1205" spans="2:9" x14ac:dyDescent="0.25">
      <c r="B1205" s="913" t="s">
        <v>729</v>
      </c>
      <c r="C1205" s="914" t="s">
        <v>2777</v>
      </c>
      <c r="D1205" s="913" t="s">
        <v>2778</v>
      </c>
      <c r="E1205" s="913">
        <v>15</v>
      </c>
      <c r="F1205" s="913" t="s">
        <v>1685</v>
      </c>
      <c r="G1205" s="913" t="s">
        <v>42</v>
      </c>
      <c r="H1205" s="765"/>
      <c r="I1205" s="253"/>
    </row>
    <row r="1206" spans="2:9" x14ac:dyDescent="0.25">
      <c r="B1206" s="913" t="s">
        <v>729</v>
      </c>
      <c r="C1206" s="914" t="s">
        <v>2777</v>
      </c>
      <c r="D1206" s="913" t="s">
        <v>2778</v>
      </c>
      <c r="E1206" s="913">
        <v>16</v>
      </c>
      <c r="F1206" s="913" t="s">
        <v>1652</v>
      </c>
      <c r="G1206" s="913" t="s">
        <v>3248</v>
      </c>
      <c r="H1206" s="765"/>
      <c r="I1206" s="253"/>
    </row>
    <row r="1207" spans="2:9" x14ac:dyDescent="0.25">
      <c r="B1207" s="913" t="s">
        <v>729</v>
      </c>
      <c r="C1207" s="914" t="s">
        <v>2777</v>
      </c>
      <c r="D1207" s="913" t="s">
        <v>2778</v>
      </c>
      <c r="E1207" s="913">
        <v>17</v>
      </c>
      <c r="F1207" s="913" t="s">
        <v>1653</v>
      </c>
      <c r="G1207" s="913" t="s">
        <v>1410</v>
      </c>
      <c r="H1207" s="765"/>
      <c r="I1207" s="253"/>
    </row>
    <row r="1208" spans="2:9" x14ac:dyDescent="0.25">
      <c r="B1208" s="913" t="s">
        <v>729</v>
      </c>
      <c r="C1208" s="914" t="s">
        <v>2777</v>
      </c>
      <c r="D1208" s="913" t="s">
        <v>2778</v>
      </c>
      <c r="E1208" s="913">
        <v>18</v>
      </c>
      <c r="F1208" s="913" t="s">
        <v>1746</v>
      </c>
      <c r="G1208" s="913" t="s">
        <v>1780</v>
      </c>
      <c r="H1208" s="765"/>
      <c r="I1208" s="253"/>
    </row>
    <row r="1209" spans="2:9" x14ac:dyDescent="0.25">
      <c r="B1209" s="913" t="s">
        <v>729</v>
      </c>
      <c r="C1209" s="914" t="s">
        <v>2777</v>
      </c>
      <c r="D1209" s="913" t="s">
        <v>2778</v>
      </c>
      <c r="E1209" s="913">
        <v>19</v>
      </c>
      <c r="F1209" s="913" t="s">
        <v>1749</v>
      </c>
      <c r="G1209" s="913" t="s">
        <v>1410</v>
      </c>
      <c r="H1209" s="765"/>
      <c r="I1209" s="253"/>
    </row>
    <row r="1210" spans="2:9" x14ac:dyDescent="0.25">
      <c r="B1210" s="913" t="s">
        <v>734</v>
      </c>
      <c r="C1210" s="914" t="s">
        <v>2777</v>
      </c>
      <c r="D1210" s="913" t="s">
        <v>2778</v>
      </c>
      <c r="E1210" s="913">
        <v>1</v>
      </c>
      <c r="F1210" s="913" t="s">
        <v>714</v>
      </c>
      <c r="G1210" s="913" t="s">
        <v>3249</v>
      </c>
      <c r="H1210" s="765"/>
      <c r="I1210" s="253"/>
    </row>
    <row r="1211" spans="2:9" x14ac:dyDescent="0.25">
      <c r="B1211" s="913" t="s">
        <v>734</v>
      </c>
      <c r="C1211" s="914" t="s">
        <v>2777</v>
      </c>
      <c r="D1211" s="913" t="s">
        <v>2778</v>
      </c>
      <c r="E1211" s="913">
        <v>2</v>
      </c>
      <c r="F1211" s="913" t="s">
        <v>715</v>
      </c>
      <c r="G1211" s="913" t="s">
        <v>34</v>
      </c>
      <c r="H1211" s="765"/>
      <c r="I1211" s="253"/>
    </row>
    <row r="1212" spans="2:9" x14ac:dyDescent="0.25">
      <c r="B1212" s="913" t="s">
        <v>734</v>
      </c>
      <c r="C1212" s="914" t="s">
        <v>2777</v>
      </c>
      <c r="D1212" s="913" t="s">
        <v>2778</v>
      </c>
      <c r="E1212" s="913">
        <v>3</v>
      </c>
      <c r="F1212" s="913" t="s">
        <v>720</v>
      </c>
      <c r="G1212" s="913" t="s">
        <v>3250</v>
      </c>
      <c r="H1212" s="765"/>
      <c r="I1212" s="253"/>
    </row>
    <row r="1213" spans="2:9" x14ac:dyDescent="0.25">
      <c r="B1213" s="913" t="s">
        <v>734</v>
      </c>
      <c r="C1213" s="914" t="s">
        <v>2777</v>
      </c>
      <c r="D1213" s="913" t="s">
        <v>2778</v>
      </c>
      <c r="E1213" s="913">
        <v>4</v>
      </c>
      <c r="F1213" s="913" t="s">
        <v>216</v>
      </c>
      <c r="G1213" s="913"/>
      <c r="H1213" s="765"/>
      <c r="I1213" s="253"/>
    </row>
    <row r="1214" spans="2:9" x14ac:dyDescent="0.25">
      <c r="B1214" s="913" t="s">
        <v>734</v>
      </c>
      <c r="C1214" s="914" t="s">
        <v>2777</v>
      </c>
      <c r="D1214" s="913" t="s">
        <v>2778</v>
      </c>
      <c r="E1214" s="913">
        <v>5</v>
      </c>
      <c r="F1214" s="913" t="s">
        <v>940</v>
      </c>
      <c r="G1214" s="913" t="s">
        <v>1287</v>
      </c>
      <c r="H1214" s="765"/>
      <c r="I1214" s="253"/>
    </row>
    <row r="1215" spans="2:9" x14ac:dyDescent="0.25">
      <c r="B1215" s="913" t="s">
        <v>734</v>
      </c>
      <c r="C1215" s="914" t="s">
        <v>2777</v>
      </c>
      <c r="D1215" s="913" t="s">
        <v>2778</v>
      </c>
      <c r="E1215" s="913">
        <v>1</v>
      </c>
      <c r="F1215" s="913" t="s">
        <v>714</v>
      </c>
      <c r="G1215" s="913" t="s">
        <v>3251</v>
      </c>
      <c r="H1215" s="765"/>
      <c r="I1215" s="253"/>
    </row>
    <row r="1216" spans="2:9" x14ac:dyDescent="0.25">
      <c r="B1216" s="913" t="s">
        <v>734</v>
      </c>
      <c r="C1216" s="914" t="s">
        <v>2777</v>
      </c>
      <c r="D1216" s="913" t="s">
        <v>2778</v>
      </c>
      <c r="E1216" s="913">
        <v>2</v>
      </c>
      <c r="F1216" s="913" t="s">
        <v>715</v>
      </c>
      <c r="G1216" s="913" t="s">
        <v>34</v>
      </c>
      <c r="H1216" s="765"/>
      <c r="I1216" s="253"/>
    </row>
    <row r="1217" spans="2:9" x14ac:dyDescent="0.25">
      <c r="B1217" s="913" t="s">
        <v>734</v>
      </c>
      <c r="C1217" s="914" t="s">
        <v>2777</v>
      </c>
      <c r="D1217" s="913" t="s">
        <v>2778</v>
      </c>
      <c r="E1217" s="913">
        <v>3</v>
      </c>
      <c r="F1217" s="913" t="s">
        <v>720</v>
      </c>
      <c r="G1217" s="913" t="s">
        <v>3252</v>
      </c>
      <c r="H1217" s="765"/>
      <c r="I1217" s="253"/>
    </row>
    <row r="1218" spans="2:9" x14ac:dyDescent="0.25">
      <c r="B1218" s="913" t="s">
        <v>734</v>
      </c>
      <c r="C1218" s="914" t="s">
        <v>2777</v>
      </c>
      <c r="D1218" s="913" t="s">
        <v>2778</v>
      </c>
      <c r="E1218" s="913">
        <v>4</v>
      </c>
      <c r="F1218" s="913" t="s">
        <v>216</v>
      </c>
      <c r="G1218" s="913"/>
      <c r="H1218" s="765"/>
      <c r="I1218" s="253"/>
    </row>
    <row r="1219" spans="2:9" x14ac:dyDescent="0.25">
      <c r="B1219" s="913" t="s">
        <v>734</v>
      </c>
      <c r="C1219" s="914" t="s">
        <v>2777</v>
      </c>
      <c r="D1219" s="913" t="s">
        <v>2778</v>
      </c>
      <c r="E1219" s="913">
        <v>5</v>
      </c>
      <c r="F1219" s="913" t="s">
        <v>940</v>
      </c>
      <c r="G1219" s="913" t="s">
        <v>1287</v>
      </c>
      <c r="H1219" s="765"/>
      <c r="I1219" s="253"/>
    </row>
    <row r="1220" spans="2:9" x14ac:dyDescent="0.25">
      <c r="B1220" s="913" t="s">
        <v>734</v>
      </c>
      <c r="C1220" s="914" t="s">
        <v>2777</v>
      </c>
      <c r="D1220" s="913" t="s">
        <v>2778</v>
      </c>
      <c r="E1220" s="913">
        <v>1</v>
      </c>
      <c r="F1220" s="913" t="s">
        <v>714</v>
      </c>
      <c r="G1220" s="913" t="s">
        <v>3253</v>
      </c>
      <c r="H1220" s="765"/>
      <c r="I1220" s="253"/>
    </row>
    <row r="1221" spans="2:9" x14ac:dyDescent="0.25">
      <c r="B1221" s="913" t="s">
        <v>734</v>
      </c>
      <c r="C1221" s="914" t="s">
        <v>2777</v>
      </c>
      <c r="D1221" s="913" t="s">
        <v>2778</v>
      </c>
      <c r="E1221" s="913">
        <v>2</v>
      </c>
      <c r="F1221" s="913" t="s">
        <v>715</v>
      </c>
      <c r="G1221" s="913" t="s">
        <v>34</v>
      </c>
      <c r="H1221" s="765"/>
      <c r="I1221" s="253"/>
    </row>
    <row r="1222" spans="2:9" x14ac:dyDescent="0.25">
      <c r="B1222" s="913" t="s">
        <v>734</v>
      </c>
      <c r="C1222" s="914" t="s">
        <v>2777</v>
      </c>
      <c r="D1222" s="913" t="s">
        <v>2778</v>
      </c>
      <c r="E1222" s="913">
        <v>3</v>
      </c>
      <c r="F1222" s="913" t="s">
        <v>720</v>
      </c>
      <c r="G1222" s="913" t="s">
        <v>3254</v>
      </c>
      <c r="H1222" s="765"/>
      <c r="I1222" s="253"/>
    </row>
    <row r="1223" spans="2:9" x14ac:dyDescent="0.25">
      <c r="B1223" s="913" t="s">
        <v>734</v>
      </c>
      <c r="C1223" s="914" t="s">
        <v>2777</v>
      </c>
      <c r="D1223" s="913" t="s">
        <v>2778</v>
      </c>
      <c r="E1223" s="913">
        <v>4</v>
      </c>
      <c r="F1223" s="913" t="s">
        <v>216</v>
      </c>
      <c r="G1223" s="913"/>
      <c r="H1223" s="765"/>
      <c r="I1223" s="253"/>
    </row>
    <row r="1224" spans="2:9" x14ac:dyDescent="0.25">
      <c r="B1224" s="913" t="s">
        <v>734</v>
      </c>
      <c r="C1224" s="914" t="s">
        <v>2777</v>
      </c>
      <c r="D1224" s="913" t="s">
        <v>2778</v>
      </c>
      <c r="E1224" s="913">
        <v>5</v>
      </c>
      <c r="F1224" s="913" t="s">
        <v>940</v>
      </c>
      <c r="G1224" s="913" t="s">
        <v>1287</v>
      </c>
      <c r="H1224" s="765"/>
      <c r="I1224" s="253"/>
    </row>
    <row r="1225" spans="2:9" x14ac:dyDescent="0.25">
      <c r="B1225" s="913" t="s">
        <v>734</v>
      </c>
      <c r="C1225" s="914" t="s">
        <v>2777</v>
      </c>
      <c r="D1225" s="913" t="s">
        <v>2778</v>
      </c>
      <c r="E1225" s="913">
        <v>1</v>
      </c>
      <c r="F1225" s="913" t="s">
        <v>714</v>
      </c>
      <c r="G1225" s="913" t="s">
        <v>3255</v>
      </c>
      <c r="H1225" s="765"/>
      <c r="I1225" s="253"/>
    </row>
    <row r="1226" spans="2:9" x14ac:dyDescent="0.25">
      <c r="B1226" s="913" t="s">
        <v>734</v>
      </c>
      <c r="C1226" s="914" t="s">
        <v>2777</v>
      </c>
      <c r="D1226" s="913" t="s">
        <v>2778</v>
      </c>
      <c r="E1226" s="913">
        <v>2</v>
      </c>
      <c r="F1226" s="913" t="s">
        <v>715</v>
      </c>
      <c r="G1226" s="913" t="s">
        <v>34</v>
      </c>
      <c r="H1226" s="765"/>
      <c r="I1226" s="253"/>
    </row>
    <row r="1227" spans="2:9" x14ac:dyDescent="0.25">
      <c r="B1227" s="913" t="s">
        <v>734</v>
      </c>
      <c r="C1227" s="914" t="s">
        <v>2777</v>
      </c>
      <c r="D1227" s="913" t="s">
        <v>2778</v>
      </c>
      <c r="E1227" s="913">
        <v>3</v>
      </c>
      <c r="F1227" s="913" t="s">
        <v>720</v>
      </c>
      <c r="G1227" s="913" t="s">
        <v>3256</v>
      </c>
      <c r="H1227" s="765"/>
      <c r="I1227" s="253"/>
    </row>
    <row r="1228" spans="2:9" x14ac:dyDescent="0.25">
      <c r="B1228" s="913" t="s">
        <v>734</v>
      </c>
      <c r="C1228" s="914" t="s">
        <v>2777</v>
      </c>
      <c r="D1228" s="913" t="s">
        <v>2778</v>
      </c>
      <c r="E1228" s="913">
        <v>4</v>
      </c>
      <c r="F1228" s="913" t="s">
        <v>216</v>
      </c>
      <c r="G1228" s="913"/>
      <c r="H1228" s="765"/>
      <c r="I1228" s="253"/>
    </row>
    <row r="1229" spans="2:9" x14ac:dyDescent="0.25">
      <c r="B1229" s="913" t="s">
        <v>734</v>
      </c>
      <c r="C1229" s="914" t="s">
        <v>2777</v>
      </c>
      <c r="D1229" s="913" t="s">
        <v>2778</v>
      </c>
      <c r="E1229" s="913">
        <v>5</v>
      </c>
      <c r="F1229" s="913" t="s">
        <v>940</v>
      </c>
      <c r="G1229" s="913" t="s">
        <v>1287</v>
      </c>
      <c r="H1229" s="765"/>
      <c r="I1229" s="253"/>
    </row>
    <row r="1230" spans="2:9" x14ac:dyDescent="0.25">
      <c r="B1230" s="913" t="s">
        <v>734</v>
      </c>
      <c r="C1230" s="914" t="s">
        <v>2777</v>
      </c>
      <c r="D1230" s="913" t="s">
        <v>2778</v>
      </c>
      <c r="E1230" s="913">
        <v>1</v>
      </c>
      <c r="F1230" s="913" t="s">
        <v>714</v>
      </c>
      <c r="G1230" s="913" t="s">
        <v>3257</v>
      </c>
      <c r="H1230" s="765"/>
      <c r="I1230" s="253"/>
    </row>
    <row r="1231" spans="2:9" x14ac:dyDescent="0.25">
      <c r="B1231" s="913" t="s">
        <v>734</v>
      </c>
      <c r="C1231" s="914" t="s">
        <v>2777</v>
      </c>
      <c r="D1231" s="913" t="s">
        <v>2778</v>
      </c>
      <c r="E1231" s="913">
        <v>2</v>
      </c>
      <c r="F1231" s="913" t="s">
        <v>715</v>
      </c>
      <c r="G1231" s="913" t="s">
        <v>34</v>
      </c>
      <c r="H1231" s="765"/>
      <c r="I1231" s="253"/>
    </row>
    <row r="1232" spans="2:9" x14ac:dyDescent="0.25">
      <c r="B1232" s="913" t="s">
        <v>734</v>
      </c>
      <c r="C1232" s="914" t="s">
        <v>2777</v>
      </c>
      <c r="D1232" s="913" t="s">
        <v>2778</v>
      </c>
      <c r="E1232" s="913">
        <v>3</v>
      </c>
      <c r="F1232" s="913" t="s">
        <v>720</v>
      </c>
      <c r="G1232" s="913" t="s">
        <v>3258</v>
      </c>
      <c r="H1232" s="765"/>
      <c r="I1232" s="253"/>
    </row>
    <row r="1233" spans="2:9" x14ac:dyDescent="0.25">
      <c r="B1233" s="913" t="s">
        <v>734</v>
      </c>
      <c r="C1233" s="914" t="s">
        <v>2777</v>
      </c>
      <c r="D1233" s="913" t="s">
        <v>2778</v>
      </c>
      <c r="E1233" s="913">
        <v>4</v>
      </c>
      <c r="F1233" s="913" t="s">
        <v>216</v>
      </c>
      <c r="G1233" s="913"/>
      <c r="H1233" s="765"/>
      <c r="I1233" s="253"/>
    </row>
    <row r="1234" spans="2:9" x14ac:dyDescent="0.25">
      <c r="B1234" s="913" t="s">
        <v>734</v>
      </c>
      <c r="C1234" s="914" t="s">
        <v>2777</v>
      </c>
      <c r="D1234" s="913" t="s">
        <v>2778</v>
      </c>
      <c r="E1234" s="913">
        <v>5</v>
      </c>
      <c r="F1234" s="913" t="s">
        <v>940</v>
      </c>
      <c r="G1234" s="913" t="s">
        <v>1287</v>
      </c>
      <c r="H1234" s="765"/>
      <c r="I1234" s="253"/>
    </row>
    <row r="1235" spans="2:9" x14ac:dyDescent="0.25">
      <c r="B1235" s="913" t="s">
        <v>734</v>
      </c>
      <c r="C1235" s="914" t="s">
        <v>2777</v>
      </c>
      <c r="D1235" s="913" t="s">
        <v>2778</v>
      </c>
      <c r="E1235" s="913">
        <v>1</v>
      </c>
      <c r="F1235" s="913" t="s">
        <v>714</v>
      </c>
      <c r="G1235" s="913" t="s">
        <v>3259</v>
      </c>
      <c r="H1235" s="765"/>
      <c r="I1235" s="253"/>
    </row>
    <row r="1236" spans="2:9" x14ac:dyDescent="0.25">
      <c r="B1236" s="913" t="s">
        <v>734</v>
      </c>
      <c r="C1236" s="914" t="s">
        <v>2777</v>
      </c>
      <c r="D1236" s="913" t="s">
        <v>2778</v>
      </c>
      <c r="E1236" s="913">
        <v>2</v>
      </c>
      <c r="F1236" s="913" t="s">
        <v>715</v>
      </c>
      <c r="G1236" s="913" t="s">
        <v>34</v>
      </c>
      <c r="H1236" s="765"/>
      <c r="I1236" s="253"/>
    </row>
    <row r="1237" spans="2:9" x14ac:dyDescent="0.25">
      <c r="B1237" s="913" t="s">
        <v>734</v>
      </c>
      <c r="C1237" s="914" t="s">
        <v>2777</v>
      </c>
      <c r="D1237" s="913" t="s">
        <v>2778</v>
      </c>
      <c r="E1237" s="913">
        <v>3</v>
      </c>
      <c r="F1237" s="913" t="s">
        <v>720</v>
      </c>
      <c r="G1237" s="913" t="s">
        <v>3260</v>
      </c>
      <c r="H1237" s="765"/>
      <c r="I1237" s="253"/>
    </row>
    <row r="1238" spans="2:9" x14ac:dyDescent="0.25">
      <c r="B1238" s="913" t="s">
        <v>734</v>
      </c>
      <c r="C1238" s="914" t="s">
        <v>2777</v>
      </c>
      <c r="D1238" s="913" t="s">
        <v>2778</v>
      </c>
      <c r="E1238" s="913">
        <v>4</v>
      </c>
      <c r="F1238" s="913" t="s">
        <v>216</v>
      </c>
      <c r="G1238" s="913"/>
      <c r="H1238" s="765"/>
      <c r="I1238" s="253"/>
    </row>
    <row r="1239" spans="2:9" x14ac:dyDescent="0.25">
      <c r="B1239" s="913" t="s">
        <v>734</v>
      </c>
      <c r="C1239" s="914" t="s">
        <v>2777</v>
      </c>
      <c r="D1239" s="913" t="s">
        <v>2778</v>
      </c>
      <c r="E1239" s="913">
        <v>5</v>
      </c>
      <c r="F1239" s="913" t="s">
        <v>940</v>
      </c>
      <c r="G1239" s="913" t="s">
        <v>1287</v>
      </c>
      <c r="H1239" s="765"/>
      <c r="I1239" s="253"/>
    </row>
    <row r="1240" spans="2:9" x14ac:dyDescent="0.25">
      <c r="B1240" s="913" t="s">
        <v>955</v>
      </c>
      <c r="C1240" s="914" t="s">
        <v>2777</v>
      </c>
      <c r="D1240" s="913" t="s">
        <v>2778</v>
      </c>
      <c r="E1240" s="913">
        <v>1</v>
      </c>
      <c r="F1240" s="913" t="s">
        <v>715</v>
      </c>
      <c r="G1240" s="913" t="s">
        <v>34</v>
      </c>
      <c r="H1240" s="765"/>
      <c r="I1240" s="253"/>
    </row>
    <row r="1241" spans="2:9" x14ac:dyDescent="0.25">
      <c r="B1241" s="913" t="s">
        <v>955</v>
      </c>
      <c r="C1241" s="914" t="s">
        <v>2777</v>
      </c>
      <c r="D1241" s="913" t="s">
        <v>2778</v>
      </c>
      <c r="E1241" s="913">
        <v>2</v>
      </c>
      <c r="F1241" s="913" t="s">
        <v>1639</v>
      </c>
      <c r="G1241" s="913"/>
      <c r="H1241" s="765"/>
      <c r="I1241" s="253"/>
    </row>
    <row r="1242" spans="2:9" x14ac:dyDescent="0.25">
      <c r="B1242" s="913" t="s">
        <v>955</v>
      </c>
      <c r="C1242" s="914" t="s">
        <v>2777</v>
      </c>
      <c r="D1242" s="913" t="s">
        <v>2778</v>
      </c>
      <c r="E1242" s="913">
        <v>3</v>
      </c>
      <c r="F1242" s="913" t="s">
        <v>720</v>
      </c>
      <c r="G1242" s="913"/>
      <c r="H1242" s="765"/>
      <c r="I1242" s="253"/>
    </row>
    <row r="1243" spans="2:9" x14ac:dyDescent="0.25">
      <c r="B1243" s="913" t="s">
        <v>955</v>
      </c>
      <c r="C1243" s="914" t="s">
        <v>2777</v>
      </c>
      <c r="D1243" s="913" t="s">
        <v>2778</v>
      </c>
      <c r="E1243" s="913">
        <v>4</v>
      </c>
      <c r="F1243" s="913" t="s">
        <v>216</v>
      </c>
      <c r="G1243" s="913"/>
      <c r="H1243" s="765"/>
      <c r="I1243" s="253"/>
    </row>
    <row r="1244" spans="2:9" x14ac:dyDescent="0.25">
      <c r="B1244" s="913" t="s">
        <v>955</v>
      </c>
      <c r="C1244" s="914" t="s">
        <v>2777</v>
      </c>
      <c r="D1244" s="913" t="s">
        <v>2778</v>
      </c>
      <c r="E1244" s="913">
        <v>5</v>
      </c>
      <c r="F1244" s="913" t="s">
        <v>2598</v>
      </c>
      <c r="G1244" s="913" t="s">
        <v>48</v>
      </c>
      <c r="H1244" s="765"/>
      <c r="I1244" s="253"/>
    </row>
    <row r="1245" spans="2:9" x14ac:dyDescent="0.25">
      <c r="B1245" s="913" t="s">
        <v>955</v>
      </c>
      <c r="C1245" s="914" t="s">
        <v>2777</v>
      </c>
      <c r="D1245" s="913" t="s">
        <v>2778</v>
      </c>
      <c r="E1245" s="913">
        <v>6</v>
      </c>
      <c r="F1245" s="913" t="s">
        <v>1746</v>
      </c>
      <c r="G1245" s="913" t="s">
        <v>1410</v>
      </c>
      <c r="H1245" s="765"/>
      <c r="I1245" s="253"/>
    </row>
    <row r="1246" spans="2:9" x14ac:dyDescent="0.25">
      <c r="B1246" s="913" t="s">
        <v>955</v>
      </c>
      <c r="C1246" s="914" t="s">
        <v>2777</v>
      </c>
      <c r="D1246" s="913" t="s">
        <v>2778</v>
      </c>
      <c r="E1246" s="913">
        <v>7</v>
      </c>
      <c r="F1246" s="913" t="s">
        <v>1749</v>
      </c>
      <c r="G1246" s="913" t="s">
        <v>1410</v>
      </c>
      <c r="H1246" s="765"/>
      <c r="I1246" s="253"/>
    </row>
    <row r="1247" spans="2:9" x14ac:dyDescent="0.25">
      <c r="B1247" s="913" t="s">
        <v>1465</v>
      </c>
      <c r="C1247" s="914" t="s">
        <v>2777</v>
      </c>
      <c r="D1247" s="913" t="s">
        <v>2778</v>
      </c>
      <c r="E1247" s="913">
        <v>1</v>
      </c>
      <c r="F1247" s="913" t="s">
        <v>714</v>
      </c>
      <c r="G1247" s="913" t="s">
        <v>2097</v>
      </c>
      <c r="H1247" s="765"/>
      <c r="I1247" s="253"/>
    </row>
    <row r="1248" spans="2:9" x14ac:dyDescent="0.25">
      <c r="B1248" s="913" t="s">
        <v>1465</v>
      </c>
      <c r="C1248" s="914" t="s">
        <v>2777</v>
      </c>
      <c r="D1248" s="913" t="s">
        <v>2778</v>
      </c>
      <c r="E1248" s="913">
        <v>2</v>
      </c>
      <c r="F1248" s="913" t="s">
        <v>715</v>
      </c>
      <c r="G1248" s="913" t="s">
        <v>34</v>
      </c>
      <c r="H1248" s="765"/>
      <c r="I1248" s="253"/>
    </row>
    <row r="1249" spans="2:9" x14ac:dyDescent="0.25">
      <c r="B1249" s="913" t="s">
        <v>1465</v>
      </c>
      <c r="C1249" s="914" t="s">
        <v>2777</v>
      </c>
      <c r="D1249" s="913" t="s">
        <v>2778</v>
      </c>
      <c r="E1249" s="913">
        <v>3</v>
      </c>
      <c r="F1249" s="913" t="s">
        <v>1639</v>
      </c>
      <c r="G1249" s="913" t="s">
        <v>2094</v>
      </c>
      <c r="H1249" s="765"/>
      <c r="I1249" s="253"/>
    </row>
    <row r="1250" spans="2:9" x14ac:dyDescent="0.25">
      <c r="B1250" s="913" t="s">
        <v>1465</v>
      </c>
      <c r="C1250" s="914" t="s">
        <v>2777</v>
      </c>
      <c r="D1250" s="913" t="s">
        <v>2778</v>
      </c>
      <c r="E1250" s="913">
        <v>4</v>
      </c>
      <c r="F1250" s="913" t="s">
        <v>719</v>
      </c>
      <c r="G1250" s="913"/>
      <c r="H1250" s="765"/>
      <c r="I1250" s="253"/>
    </row>
    <row r="1251" spans="2:9" x14ac:dyDescent="0.25">
      <c r="B1251" s="913" t="s">
        <v>1465</v>
      </c>
      <c r="C1251" s="914" t="s">
        <v>2777</v>
      </c>
      <c r="D1251" s="913" t="s">
        <v>2778</v>
      </c>
      <c r="E1251" s="913">
        <v>5</v>
      </c>
      <c r="F1251" s="913" t="s">
        <v>720</v>
      </c>
      <c r="G1251" s="913" t="s">
        <v>3261</v>
      </c>
      <c r="H1251" s="765"/>
      <c r="I1251" s="253"/>
    </row>
    <row r="1252" spans="2:9" x14ac:dyDescent="0.25">
      <c r="B1252" s="913" t="s">
        <v>1465</v>
      </c>
      <c r="C1252" s="914" t="s">
        <v>2777</v>
      </c>
      <c r="D1252" s="913" t="s">
        <v>2778</v>
      </c>
      <c r="E1252" s="913">
        <v>6</v>
      </c>
      <c r="F1252" s="913" t="s">
        <v>4</v>
      </c>
      <c r="G1252" s="913" t="s">
        <v>2098</v>
      </c>
      <c r="H1252" s="765"/>
      <c r="I1252" s="253"/>
    </row>
    <row r="1253" spans="2:9" x14ac:dyDescent="0.25">
      <c r="B1253" s="913" t="s">
        <v>1465</v>
      </c>
      <c r="C1253" s="914" t="s">
        <v>2777</v>
      </c>
      <c r="D1253" s="913" t="s">
        <v>2778</v>
      </c>
      <c r="E1253" s="913">
        <v>7</v>
      </c>
      <c r="F1253" s="913" t="s">
        <v>216</v>
      </c>
      <c r="G1253" s="913" t="s">
        <v>3262</v>
      </c>
      <c r="H1253" s="765"/>
      <c r="I1253" s="253"/>
    </row>
    <row r="1254" spans="2:9" x14ac:dyDescent="0.25">
      <c r="B1254" s="913" t="s">
        <v>1465</v>
      </c>
      <c r="C1254" s="914" t="s">
        <v>2777</v>
      </c>
      <c r="D1254" s="913" t="s">
        <v>2778</v>
      </c>
      <c r="E1254" s="913">
        <v>8</v>
      </c>
      <c r="F1254" s="913" t="s">
        <v>1422</v>
      </c>
      <c r="G1254" s="913" t="s">
        <v>1545</v>
      </c>
      <c r="H1254" s="765"/>
      <c r="I1254" s="253"/>
    </row>
    <row r="1255" spans="2:9" x14ac:dyDescent="0.25">
      <c r="B1255" s="913" t="s">
        <v>1465</v>
      </c>
      <c r="C1255" s="914" t="s">
        <v>2777</v>
      </c>
      <c r="D1255" s="913" t="s">
        <v>2778</v>
      </c>
      <c r="E1255" s="913">
        <v>9</v>
      </c>
      <c r="F1255" s="913" t="s">
        <v>1746</v>
      </c>
      <c r="G1255" s="913" t="s">
        <v>1780</v>
      </c>
      <c r="H1255" s="765"/>
      <c r="I1255" s="253"/>
    </row>
    <row r="1256" spans="2:9" x14ac:dyDescent="0.25">
      <c r="B1256" s="913" t="s">
        <v>1465</v>
      </c>
      <c r="C1256" s="914" t="s">
        <v>2777</v>
      </c>
      <c r="D1256" s="913" t="s">
        <v>2778</v>
      </c>
      <c r="E1256" s="913">
        <v>10</v>
      </c>
      <c r="F1256" s="913" t="s">
        <v>1749</v>
      </c>
      <c r="G1256" s="913" t="s">
        <v>1410</v>
      </c>
      <c r="H1256" s="765"/>
      <c r="I1256" s="253"/>
    </row>
    <row r="1257" spans="2:9" x14ac:dyDescent="0.25">
      <c r="B1257" s="913" t="s">
        <v>1465</v>
      </c>
      <c r="C1257" s="914" t="s">
        <v>2777</v>
      </c>
      <c r="D1257" s="913" t="s">
        <v>2778</v>
      </c>
      <c r="E1257" s="913">
        <v>11</v>
      </c>
      <c r="F1257" s="913" t="s">
        <v>2090</v>
      </c>
      <c r="G1257" s="913" t="s">
        <v>1410</v>
      </c>
      <c r="H1257" s="765"/>
      <c r="I1257" s="253"/>
    </row>
    <row r="1258" spans="2:9" x14ac:dyDescent="0.25">
      <c r="B1258" s="913" t="s">
        <v>1945</v>
      </c>
      <c r="C1258" s="914" t="s">
        <v>2777</v>
      </c>
      <c r="D1258" s="913" t="s">
        <v>2778</v>
      </c>
      <c r="E1258" s="913">
        <v>1</v>
      </c>
      <c r="F1258" s="913" t="s">
        <v>715</v>
      </c>
      <c r="G1258" s="913" t="s">
        <v>34</v>
      </c>
      <c r="H1258" s="765"/>
      <c r="I1258" s="253"/>
    </row>
    <row r="1259" spans="2:9" x14ac:dyDescent="0.25">
      <c r="B1259" s="913" t="s">
        <v>1945</v>
      </c>
      <c r="C1259" s="914" t="s">
        <v>2777</v>
      </c>
      <c r="D1259" s="913" t="s">
        <v>2778</v>
      </c>
      <c r="E1259" s="913">
        <v>2</v>
      </c>
      <c r="F1259" s="913" t="s">
        <v>720</v>
      </c>
      <c r="G1259" s="913"/>
      <c r="H1259" s="765"/>
      <c r="I1259" s="253"/>
    </row>
    <row r="1260" spans="2:9" x14ac:dyDescent="0.25">
      <c r="B1260" s="913" t="s">
        <v>1945</v>
      </c>
      <c r="C1260" s="914" t="s">
        <v>2777</v>
      </c>
      <c r="D1260" s="913" t="s">
        <v>2778</v>
      </c>
      <c r="E1260" s="913">
        <v>3</v>
      </c>
      <c r="F1260" s="913" t="s">
        <v>4</v>
      </c>
      <c r="G1260" s="913"/>
      <c r="H1260" s="765"/>
      <c r="I1260" s="253"/>
    </row>
    <row r="1261" spans="2:9" x14ac:dyDescent="0.25">
      <c r="B1261" s="913" t="s">
        <v>1945</v>
      </c>
      <c r="C1261" s="914" t="s">
        <v>2777</v>
      </c>
      <c r="D1261" s="913" t="s">
        <v>2778</v>
      </c>
      <c r="E1261" s="913">
        <v>4</v>
      </c>
      <c r="F1261" s="913" t="s">
        <v>216</v>
      </c>
      <c r="G1261" s="913"/>
      <c r="H1261" s="765"/>
      <c r="I1261" s="253"/>
    </row>
    <row r="1262" spans="2:9" x14ac:dyDescent="0.25">
      <c r="B1262" s="913" t="s">
        <v>1945</v>
      </c>
      <c r="C1262" s="914" t="s">
        <v>2777</v>
      </c>
      <c r="D1262" s="913" t="s">
        <v>2778</v>
      </c>
      <c r="E1262" s="913">
        <v>5</v>
      </c>
      <c r="F1262" s="913" t="s">
        <v>1946</v>
      </c>
      <c r="G1262" s="913" t="s">
        <v>3263</v>
      </c>
      <c r="H1262" s="765"/>
      <c r="I1262" s="253"/>
    </row>
    <row r="1263" spans="2:9" x14ac:dyDescent="0.25">
      <c r="B1263" s="913" t="s">
        <v>1945</v>
      </c>
      <c r="C1263" s="914" t="s">
        <v>2777</v>
      </c>
      <c r="D1263" s="913" t="s">
        <v>2778</v>
      </c>
      <c r="E1263" s="913">
        <v>6</v>
      </c>
      <c r="F1263" s="913" t="s">
        <v>1947</v>
      </c>
      <c r="G1263" s="913" t="s">
        <v>3264</v>
      </c>
      <c r="H1263" s="765"/>
      <c r="I1263" s="253"/>
    </row>
    <row r="1264" spans="2:9" x14ac:dyDescent="0.25">
      <c r="B1264" s="913" t="s">
        <v>1945</v>
      </c>
      <c r="C1264" s="914" t="s">
        <v>2777</v>
      </c>
      <c r="D1264" s="913" t="s">
        <v>2778</v>
      </c>
      <c r="E1264" s="913">
        <v>7</v>
      </c>
      <c r="F1264" s="913" t="s">
        <v>1746</v>
      </c>
      <c r="G1264" s="913" t="s">
        <v>1780</v>
      </c>
      <c r="H1264" s="765"/>
      <c r="I1264" s="253"/>
    </row>
    <row r="1265" spans="2:9" x14ac:dyDescent="0.25">
      <c r="B1265" s="913" t="s">
        <v>1945</v>
      </c>
      <c r="C1265" s="914" t="s">
        <v>2777</v>
      </c>
      <c r="D1265" s="913" t="s">
        <v>2778</v>
      </c>
      <c r="E1265" s="913">
        <v>8</v>
      </c>
      <c r="F1265" s="913" t="s">
        <v>1749</v>
      </c>
      <c r="G1265" s="913" t="s">
        <v>1410</v>
      </c>
      <c r="H1265" s="765"/>
      <c r="I1265" s="253"/>
    </row>
    <row r="1266" spans="2:9" x14ac:dyDescent="0.25">
      <c r="B1266" s="913" t="s">
        <v>1403</v>
      </c>
      <c r="C1266" s="914" t="s">
        <v>2777</v>
      </c>
      <c r="D1266" s="913" t="s">
        <v>2778</v>
      </c>
      <c r="E1266" s="913">
        <v>1</v>
      </c>
      <c r="F1266" s="913" t="s">
        <v>2561</v>
      </c>
      <c r="G1266" s="913" t="s">
        <v>48</v>
      </c>
      <c r="H1266" s="765"/>
      <c r="I1266" s="253"/>
    </row>
    <row r="1267" spans="2:9" x14ac:dyDescent="0.25">
      <c r="B1267" s="913" t="s">
        <v>1403</v>
      </c>
      <c r="C1267" s="914" t="s">
        <v>2777</v>
      </c>
      <c r="D1267" s="913" t="s">
        <v>2778</v>
      </c>
      <c r="E1267" s="913">
        <v>2</v>
      </c>
      <c r="F1267" s="913" t="s">
        <v>715</v>
      </c>
      <c r="G1267" s="913" t="s">
        <v>34</v>
      </c>
      <c r="H1267" s="765"/>
      <c r="I1267" s="253"/>
    </row>
    <row r="1268" spans="2:9" x14ac:dyDescent="0.25">
      <c r="B1268" s="913" t="s">
        <v>1403</v>
      </c>
      <c r="C1268" s="914" t="s">
        <v>2777</v>
      </c>
      <c r="D1268" s="913" t="s">
        <v>2778</v>
      </c>
      <c r="E1268" s="913">
        <v>3</v>
      </c>
      <c r="F1268" s="913" t="s">
        <v>1639</v>
      </c>
      <c r="G1268" s="913" t="s">
        <v>3265</v>
      </c>
      <c r="H1268" s="765"/>
      <c r="I1268" s="253"/>
    </row>
    <row r="1269" spans="2:9" x14ac:dyDescent="0.25">
      <c r="B1269" s="913" t="s">
        <v>1403</v>
      </c>
      <c r="C1269" s="914" t="s">
        <v>2777</v>
      </c>
      <c r="D1269" s="913" t="s">
        <v>2778</v>
      </c>
      <c r="E1269" s="913">
        <v>4</v>
      </c>
      <c r="F1269" s="913" t="s">
        <v>717</v>
      </c>
      <c r="G1269" s="913" t="s">
        <v>3266</v>
      </c>
      <c r="H1269" s="765"/>
      <c r="I1269" s="253"/>
    </row>
    <row r="1270" spans="2:9" x14ac:dyDescent="0.25">
      <c r="B1270" s="913" t="s">
        <v>1403</v>
      </c>
      <c r="C1270" s="914" t="s">
        <v>2777</v>
      </c>
      <c r="D1270" s="913" t="s">
        <v>2778</v>
      </c>
      <c r="E1270" s="913">
        <v>5</v>
      </c>
      <c r="F1270" s="913" t="s">
        <v>718</v>
      </c>
      <c r="G1270" s="913" t="s">
        <v>3267</v>
      </c>
      <c r="H1270" s="765"/>
      <c r="I1270" s="253"/>
    </row>
    <row r="1271" spans="2:9" x14ac:dyDescent="0.25">
      <c r="B1271" s="913" t="s">
        <v>1403</v>
      </c>
      <c r="C1271" s="914" t="s">
        <v>2777</v>
      </c>
      <c r="D1271" s="913" t="s">
        <v>2778</v>
      </c>
      <c r="E1271" s="913">
        <v>6</v>
      </c>
      <c r="F1271" s="913" t="s">
        <v>719</v>
      </c>
      <c r="G1271" s="913" t="s">
        <v>3268</v>
      </c>
      <c r="H1271" s="765"/>
      <c r="I1271" s="253"/>
    </row>
    <row r="1272" spans="2:9" x14ac:dyDescent="0.25">
      <c r="B1272" s="913" t="s">
        <v>1403</v>
      </c>
      <c r="C1272" s="914" t="s">
        <v>2777</v>
      </c>
      <c r="D1272" s="913" t="s">
        <v>2778</v>
      </c>
      <c r="E1272" s="913">
        <v>7</v>
      </c>
      <c r="F1272" s="913" t="s">
        <v>720</v>
      </c>
      <c r="G1272" s="913" t="s">
        <v>3269</v>
      </c>
      <c r="H1272" s="765"/>
      <c r="I1272" s="253"/>
    </row>
    <row r="1273" spans="2:9" x14ac:dyDescent="0.25">
      <c r="B1273" s="913" t="s">
        <v>1403</v>
      </c>
      <c r="C1273" s="914" t="s">
        <v>2777</v>
      </c>
      <c r="D1273" s="913" t="s">
        <v>2778</v>
      </c>
      <c r="E1273" s="913">
        <v>8</v>
      </c>
      <c r="F1273" s="913" t="s">
        <v>4</v>
      </c>
      <c r="G1273" s="913" t="s">
        <v>3270</v>
      </c>
      <c r="H1273" s="765"/>
      <c r="I1273" s="253"/>
    </row>
    <row r="1274" spans="2:9" x14ac:dyDescent="0.25">
      <c r="B1274" s="913" t="s">
        <v>1403</v>
      </c>
      <c r="C1274" s="914" t="s">
        <v>2777</v>
      </c>
      <c r="D1274" s="913" t="s">
        <v>2778</v>
      </c>
      <c r="E1274" s="913">
        <v>9</v>
      </c>
      <c r="F1274" s="913" t="s">
        <v>216</v>
      </c>
      <c r="G1274" s="913" t="s">
        <v>3271</v>
      </c>
      <c r="H1274" s="765"/>
      <c r="I1274" s="253"/>
    </row>
    <row r="1275" spans="2:9" x14ac:dyDescent="0.25">
      <c r="B1275" s="913" t="s">
        <v>1403</v>
      </c>
      <c r="C1275" s="914" t="s">
        <v>2777</v>
      </c>
      <c r="D1275" s="913" t="s">
        <v>2778</v>
      </c>
      <c r="E1275" s="913">
        <v>10</v>
      </c>
      <c r="F1275" s="913" t="s">
        <v>714</v>
      </c>
      <c r="G1275" s="913" t="s">
        <v>3272</v>
      </c>
      <c r="H1275" s="765"/>
      <c r="I1275" s="253"/>
    </row>
    <row r="1276" spans="2:9" x14ac:dyDescent="0.25">
      <c r="B1276" s="913" t="s">
        <v>1403</v>
      </c>
      <c r="C1276" s="914" t="s">
        <v>2777</v>
      </c>
      <c r="D1276" s="913" t="s">
        <v>2778</v>
      </c>
      <c r="E1276" s="913">
        <v>11</v>
      </c>
      <c r="F1276" s="913" t="s">
        <v>250</v>
      </c>
      <c r="G1276" s="913" t="s">
        <v>2607</v>
      </c>
      <c r="H1276" s="765"/>
      <c r="I1276" s="253"/>
    </row>
    <row r="1277" spans="2:9" x14ac:dyDescent="0.25">
      <c r="B1277" s="913" t="s">
        <v>1403</v>
      </c>
      <c r="C1277" s="914" t="s">
        <v>2777</v>
      </c>
      <c r="D1277" s="913" t="s">
        <v>2778</v>
      </c>
      <c r="E1277" s="913">
        <v>12</v>
      </c>
      <c r="F1277" s="913" t="s">
        <v>2131</v>
      </c>
      <c r="G1277" s="913" t="s">
        <v>1410</v>
      </c>
      <c r="H1277" s="765"/>
      <c r="I1277" s="253"/>
    </row>
    <row r="1278" spans="2:9" x14ac:dyDescent="0.25">
      <c r="B1278" s="913" t="s">
        <v>1403</v>
      </c>
      <c r="C1278" s="914" t="s">
        <v>2777</v>
      </c>
      <c r="D1278" s="913" t="s">
        <v>2778</v>
      </c>
      <c r="E1278" s="913">
        <v>13</v>
      </c>
      <c r="F1278" s="913" t="s">
        <v>2608</v>
      </c>
      <c r="G1278" s="913" t="s">
        <v>34</v>
      </c>
      <c r="H1278" s="765"/>
      <c r="I1278" s="253"/>
    </row>
    <row r="1279" spans="2:9" x14ac:dyDescent="0.25">
      <c r="B1279" s="913" t="s">
        <v>1403</v>
      </c>
      <c r="C1279" s="914" t="s">
        <v>2777</v>
      </c>
      <c r="D1279" s="913" t="s">
        <v>2778</v>
      </c>
      <c r="E1279" s="913">
        <v>14</v>
      </c>
      <c r="F1279" s="913" t="s">
        <v>2134</v>
      </c>
      <c r="G1279" s="913" t="s">
        <v>3272</v>
      </c>
      <c r="H1279" s="765"/>
      <c r="I1279" s="253"/>
    </row>
    <row r="1280" spans="2:9" x14ac:dyDescent="0.25">
      <c r="B1280" s="913" t="s">
        <v>1403</v>
      </c>
      <c r="C1280" s="914" t="s">
        <v>2777</v>
      </c>
      <c r="D1280" s="913" t="s">
        <v>2778</v>
      </c>
      <c r="E1280" s="913">
        <v>15</v>
      </c>
      <c r="F1280" s="913" t="s">
        <v>2135</v>
      </c>
      <c r="G1280" s="913" t="s">
        <v>2609</v>
      </c>
      <c r="H1280" s="765"/>
      <c r="I1280" s="253"/>
    </row>
    <row r="1281" spans="2:9" x14ac:dyDescent="0.25">
      <c r="B1281" s="913" t="s">
        <v>1403</v>
      </c>
      <c r="C1281" s="914" t="s">
        <v>2777</v>
      </c>
      <c r="D1281" s="913" t="s">
        <v>2778</v>
      </c>
      <c r="E1281" s="913">
        <v>16</v>
      </c>
      <c r="F1281" s="913" t="s">
        <v>1401</v>
      </c>
      <c r="G1281" s="913" t="s">
        <v>1410</v>
      </c>
      <c r="H1281" s="765"/>
      <c r="I1281" s="253"/>
    </row>
    <row r="1282" spans="2:9" x14ac:dyDescent="0.25">
      <c r="B1282" s="913" t="s">
        <v>1403</v>
      </c>
      <c r="C1282" s="914" t="s">
        <v>2777</v>
      </c>
      <c r="D1282" s="913" t="s">
        <v>2778</v>
      </c>
      <c r="E1282" s="913">
        <v>17</v>
      </c>
      <c r="F1282" s="913" t="s">
        <v>2610</v>
      </c>
      <c r="G1282" s="913" t="s">
        <v>1015</v>
      </c>
      <c r="H1282" s="765"/>
      <c r="I1282" s="253"/>
    </row>
    <row r="1283" spans="2:9" x14ac:dyDescent="0.25">
      <c r="B1283" s="913" t="s">
        <v>1403</v>
      </c>
      <c r="C1283" s="914" t="s">
        <v>2777</v>
      </c>
      <c r="D1283" s="913" t="s">
        <v>2778</v>
      </c>
      <c r="E1283" s="913">
        <v>18</v>
      </c>
      <c r="F1283" s="913" t="s">
        <v>2611</v>
      </c>
      <c r="G1283" s="913" t="s">
        <v>3273</v>
      </c>
      <c r="H1283" s="765"/>
      <c r="I1283" s="253"/>
    </row>
    <row r="1284" spans="2:9" x14ac:dyDescent="0.25">
      <c r="B1284" s="913" t="s">
        <v>1403</v>
      </c>
      <c r="C1284" s="914" t="s">
        <v>2777</v>
      </c>
      <c r="D1284" s="913" t="s">
        <v>2778</v>
      </c>
      <c r="E1284" s="913">
        <v>19</v>
      </c>
      <c r="F1284" s="913" t="s">
        <v>1402</v>
      </c>
      <c r="G1284" s="913" t="s">
        <v>1410</v>
      </c>
      <c r="H1284" s="765"/>
      <c r="I1284" s="253"/>
    </row>
    <row r="1285" spans="2:9" x14ac:dyDescent="0.25">
      <c r="B1285" s="913" t="s">
        <v>1403</v>
      </c>
      <c r="C1285" s="914" t="s">
        <v>2777</v>
      </c>
      <c r="D1285" s="913" t="s">
        <v>2778</v>
      </c>
      <c r="E1285" s="913">
        <v>20</v>
      </c>
      <c r="F1285" s="913" t="s">
        <v>2139</v>
      </c>
      <c r="G1285" s="913" t="s">
        <v>2612</v>
      </c>
      <c r="H1285" s="765"/>
      <c r="I1285" s="253"/>
    </row>
    <row r="1286" spans="2:9" x14ac:dyDescent="0.25">
      <c r="B1286" s="913" t="s">
        <v>1403</v>
      </c>
      <c r="C1286" s="914" t="s">
        <v>2777</v>
      </c>
      <c r="D1286" s="913" t="s">
        <v>2778</v>
      </c>
      <c r="E1286" s="913">
        <v>21</v>
      </c>
      <c r="F1286" s="913" t="s">
        <v>2140</v>
      </c>
      <c r="G1286" s="913" t="s">
        <v>2143</v>
      </c>
      <c r="H1286" s="765"/>
      <c r="I1286" s="253"/>
    </row>
    <row r="1287" spans="2:9" x14ac:dyDescent="0.25">
      <c r="B1287" s="913" t="s">
        <v>1403</v>
      </c>
      <c r="C1287" s="914" t="s">
        <v>2777</v>
      </c>
      <c r="D1287" s="913" t="s">
        <v>2778</v>
      </c>
      <c r="E1287" s="913">
        <v>22</v>
      </c>
      <c r="F1287" s="913" t="s">
        <v>1746</v>
      </c>
      <c r="G1287" s="913" t="s">
        <v>1780</v>
      </c>
      <c r="H1287" s="765"/>
      <c r="I1287" s="253"/>
    </row>
    <row r="1288" spans="2:9" x14ac:dyDescent="0.25">
      <c r="B1288" s="913" t="s">
        <v>1403</v>
      </c>
      <c r="C1288" s="914" t="s">
        <v>2777</v>
      </c>
      <c r="D1288" s="913" t="s">
        <v>2778</v>
      </c>
      <c r="E1288" s="913">
        <v>23</v>
      </c>
      <c r="F1288" s="913" t="s">
        <v>1749</v>
      </c>
      <c r="G1288" s="913" t="s">
        <v>1410</v>
      </c>
      <c r="H1288" s="765"/>
      <c r="I1288" s="253"/>
    </row>
    <row r="1289" spans="2:9" x14ac:dyDescent="0.25">
      <c r="B1289" s="913" t="s">
        <v>1408</v>
      </c>
      <c r="C1289" s="914" t="s">
        <v>2777</v>
      </c>
      <c r="D1289" s="913" t="s">
        <v>2778</v>
      </c>
      <c r="E1289" s="913">
        <v>1</v>
      </c>
      <c r="F1289" s="913" t="s">
        <v>714</v>
      </c>
      <c r="G1289" s="913" t="s">
        <v>3274</v>
      </c>
      <c r="H1289" s="765"/>
      <c r="I1289" s="253"/>
    </row>
    <row r="1290" spans="2:9" x14ac:dyDescent="0.25">
      <c r="B1290" s="913" t="s">
        <v>1408</v>
      </c>
      <c r="C1290" s="914" t="s">
        <v>2777</v>
      </c>
      <c r="D1290" s="913" t="s">
        <v>2778</v>
      </c>
      <c r="E1290" s="913">
        <v>2</v>
      </c>
      <c r="F1290" s="913" t="s">
        <v>715</v>
      </c>
      <c r="G1290" s="913" t="s">
        <v>34</v>
      </c>
      <c r="H1290" s="765"/>
      <c r="I1290" s="253"/>
    </row>
    <row r="1291" spans="2:9" x14ac:dyDescent="0.25">
      <c r="B1291" s="913" t="s">
        <v>1408</v>
      </c>
      <c r="C1291" s="914" t="s">
        <v>2777</v>
      </c>
      <c r="D1291" s="913" t="s">
        <v>2778</v>
      </c>
      <c r="E1291" s="913">
        <v>3</v>
      </c>
      <c r="F1291" s="913" t="s">
        <v>1639</v>
      </c>
      <c r="G1291" s="913" t="s">
        <v>3275</v>
      </c>
      <c r="H1291" s="765"/>
      <c r="I1291" s="253"/>
    </row>
    <row r="1292" spans="2:9" x14ac:dyDescent="0.25">
      <c r="B1292" s="913" t="s">
        <v>1408</v>
      </c>
      <c r="C1292" s="914" t="s">
        <v>2777</v>
      </c>
      <c r="D1292" s="913" t="s">
        <v>2778</v>
      </c>
      <c r="E1292" s="913">
        <v>4</v>
      </c>
      <c r="F1292" s="913" t="s">
        <v>717</v>
      </c>
      <c r="G1292" s="913" t="s">
        <v>3276</v>
      </c>
      <c r="H1292" s="765"/>
      <c r="I1292" s="253"/>
    </row>
    <row r="1293" spans="2:9" x14ac:dyDescent="0.25">
      <c r="B1293" s="913" t="s">
        <v>1408</v>
      </c>
      <c r="C1293" s="914" t="s">
        <v>2777</v>
      </c>
      <c r="D1293" s="913" t="s">
        <v>2778</v>
      </c>
      <c r="E1293" s="913">
        <v>5</v>
      </c>
      <c r="F1293" s="913" t="s">
        <v>720</v>
      </c>
      <c r="G1293" s="913" t="s">
        <v>3277</v>
      </c>
      <c r="H1293" s="765"/>
      <c r="I1293" s="253"/>
    </row>
    <row r="1294" spans="2:9" x14ac:dyDescent="0.25">
      <c r="B1294" s="913" t="s">
        <v>1408</v>
      </c>
      <c r="C1294" s="914" t="s">
        <v>2777</v>
      </c>
      <c r="D1294" s="913" t="s">
        <v>2778</v>
      </c>
      <c r="E1294" s="913">
        <v>6</v>
      </c>
      <c r="F1294" s="913" t="s">
        <v>4</v>
      </c>
      <c r="G1294" s="913" t="s">
        <v>2604</v>
      </c>
      <c r="H1294" s="765"/>
      <c r="I1294" s="253"/>
    </row>
    <row r="1295" spans="2:9" x14ac:dyDescent="0.25">
      <c r="B1295" s="913" t="s">
        <v>1408</v>
      </c>
      <c r="C1295" s="914" t="s">
        <v>2777</v>
      </c>
      <c r="D1295" s="913" t="s">
        <v>2778</v>
      </c>
      <c r="E1295" s="913">
        <v>7</v>
      </c>
      <c r="F1295" s="913" t="s">
        <v>216</v>
      </c>
      <c r="G1295" s="913" t="s">
        <v>3278</v>
      </c>
      <c r="H1295" s="765"/>
      <c r="I1295" s="253"/>
    </row>
    <row r="1296" spans="2:9" x14ac:dyDescent="0.25">
      <c r="B1296" s="913" t="s">
        <v>1408</v>
      </c>
      <c r="C1296" s="914" t="s">
        <v>2777</v>
      </c>
      <c r="D1296" s="913" t="s">
        <v>2778</v>
      </c>
      <c r="E1296" s="913">
        <v>8</v>
      </c>
      <c r="F1296" s="913" t="s">
        <v>1654</v>
      </c>
      <c r="G1296" s="913" t="s">
        <v>3279</v>
      </c>
      <c r="H1296" s="765"/>
      <c r="I1296" s="253"/>
    </row>
    <row r="1297" spans="2:9" x14ac:dyDescent="0.25">
      <c r="B1297" s="913" t="s">
        <v>1408</v>
      </c>
      <c r="C1297" s="914" t="s">
        <v>2777</v>
      </c>
      <c r="D1297" s="913" t="s">
        <v>2778</v>
      </c>
      <c r="E1297" s="913">
        <v>9</v>
      </c>
      <c r="F1297" s="913" t="s">
        <v>1448</v>
      </c>
      <c r="G1297" s="913" t="s">
        <v>14</v>
      </c>
      <c r="H1297" s="765"/>
      <c r="I1297" s="253"/>
    </row>
    <row r="1298" spans="2:9" x14ac:dyDescent="0.25">
      <c r="B1298" s="913" t="s">
        <v>1408</v>
      </c>
      <c r="C1298" s="914" t="s">
        <v>2777</v>
      </c>
      <c r="D1298" s="913" t="s">
        <v>2778</v>
      </c>
      <c r="E1298" s="913">
        <v>10</v>
      </c>
      <c r="F1298" s="913" t="s">
        <v>2599</v>
      </c>
      <c r="G1298" s="913" t="s">
        <v>14</v>
      </c>
      <c r="H1298" s="765"/>
      <c r="I1298" s="253"/>
    </row>
    <row r="1299" spans="2:9" x14ac:dyDescent="0.25">
      <c r="B1299" s="913" t="s">
        <v>1408</v>
      </c>
      <c r="C1299" s="914" t="s">
        <v>2777</v>
      </c>
      <c r="D1299" s="913" t="s">
        <v>2778</v>
      </c>
      <c r="E1299" s="913">
        <v>11</v>
      </c>
      <c r="F1299" s="913" t="s">
        <v>1700</v>
      </c>
      <c r="G1299" s="913" t="s">
        <v>2597</v>
      </c>
      <c r="H1299" s="765"/>
      <c r="I1299" s="253"/>
    </row>
    <row r="1300" spans="2:9" x14ac:dyDescent="0.25">
      <c r="B1300" s="913" t="s">
        <v>1408</v>
      </c>
      <c r="C1300" s="914" t="s">
        <v>2777</v>
      </c>
      <c r="D1300" s="913" t="s">
        <v>2778</v>
      </c>
      <c r="E1300" s="913">
        <v>12</v>
      </c>
      <c r="F1300" s="913" t="s">
        <v>2601</v>
      </c>
      <c r="G1300" s="913" t="s">
        <v>550</v>
      </c>
      <c r="H1300" s="765"/>
      <c r="I1300" s="253"/>
    </row>
    <row r="1301" spans="2:9" x14ac:dyDescent="0.25">
      <c r="B1301" s="913" t="s">
        <v>1408</v>
      </c>
      <c r="C1301" s="914" t="s">
        <v>2777</v>
      </c>
      <c r="D1301" s="913" t="s">
        <v>2778</v>
      </c>
      <c r="E1301" s="913">
        <v>13</v>
      </c>
      <c r="F1301" s="913" t="s">
        <v>2602</v>
      </c>
      <c r="G1301" s="913" t="s">
        <v>3280</v>
      </c>
      <c r="H1301" s="765"/>
      <c r="I1301" s="253"/>
    </row>
    <row r="1302" spans="2:9" x14ac:dyDescent="0.25">
      <c r="B1302" s="913" t="s">
        <v>1408</v>
      </c>
      <c r="C1302" s="914" t="s">
        <v>2777</v>
      </c>
      <c r="D1302" s="913" t="s">
        <v>2778</v>
      </c>
      <c r="E1302" s="913">
        <v>14</v>
      </c>
      <c r="F1302" s="913" t="s">
        <v>2603</v>
      </c>
      <c r="G1302" s="913" t="s">
        <v>3281</v>
      </c>
      <c r="H1302" s="765"/>
      <c r="I1302" s="253"/>
    </row>
    <row r="1303" spans="2:9" x14ac:dyDescent="0.25">
      <c r="B1303" s="913" t="s">
        <v>1408</v>
      </c>
      <c r="C1303" s="914" t="s">
        <v>2777</v>
      </c>
      <c r="D1303" s="913" t="s">
        <v>2778</v>
      </c>
      <c r="E1303" s="913">
        <v>15</v>
      </c>
      <c r="F1303" s="913" t="s">
        <v>1450</v>
      </c>
      <c r="G1303" s="913" t="s">
        <v>1451</v>
      </c>
      <c r="H1303" s="765"/>
      <c r="I1303" s="253"/>
    </row>
    <row r="1304" spans="2:9" x14ac:dyDescent="0.25">
      <c r="B1304" s="913" t="s">
        <v>1408</v>
      </c>
      <c r="C1304" s="914" t="s">
        <v>2777</v>
      </c>
      <c r="D1304" s="913" t="s">
        <v>2778</v>
      </c>
      <c r="E1304" s="913">
        <v>16</v>
      </c>
      <c r="F1304" s="913" t="s">
        <v>1746</v>
      </c>
      <c r="G1304" s="913" t="s">
        <v>1780</v>
      </c>
      <c r="H1304" s="765"/>
      <c r="I1304" s="253"/>
    </row>
    <row r="1305" spans="2:9" x14ac:dyDescent="0.25">
      <c r="B1305" s="913" t="s">
        <v>1408</v>
      </c>
      <c r="C1305" s="914" t="s">
        <v>2777</v>
      </c>
      <c r="D1305" s="913" t="s">
        <v>2778</v>
      </c>
      <c r="E1305" s="913">
        <v>17</v>
      </c>
      <c r="F1305" s="913" t="s">
        <v>1749</v>
      </c>
      <c r="G1305" s="913" t="s">
        <v>1410</v>
      </c>
      <c r="H1305" s="765"/>
      <c r="I1305" s="253"/>
    </row>
    <row r="1306" spans="2:9" x14ac:dyDescent="0.25">
      <c r="B1306" s="913" t="s">
        <v>1283</v>
      </c>
      <c r="C1306" s="914" t="s">
        <v>2777</v>
      </c>
      <c r="D1306" s="913" t="s">
        <v>2778</v>
      </c>
      <c r="E1306" s="913">
        <v>1</v>
      </c>
      <c r="F1306" s="913" t="s">
        <v>714</v>
      </c>
      <c r="G1306" s="913" t="s">
        <v>3282</v>
      </c>
      <c r="H1306" s="765"/>
      <c r="I1306" s="253"/>
    </row>
    <row r="1307" spans="2:9" x14ac:dyDescent="0.25">
      <c r="B1307" s="913" t="s">
        <v>1283</v>
      </c>
      <c r="C1307" s="914" t="s">
        <v>2777</v>
      </c>
      <c r="D1307" s="913" t="s">
        <v>2778</v>
      </c>
      <c r="E1307" s="913">
        <v>2</v>
      </c>
      <c r="F1307" s="913" t="s">
        <v>715</v>
      </c>
      <c r="G1307" s="913" t="s">
        <v>34</v>
      </c>
      <c r="H1307" s="765"/>
      <c r="I1307" s="253"/>
    </row>
    <row r="1308" spans="2:9" x14ac:dyDescent="0.25">
      <c r="B1308" s="913" t="s">
        <v>1283</v>
      </c>
      <c r="C1308" s="914" t="s">
        <v>2777</v>
      </c>
      <c r="D1308" s="913" t="s">
        <v>2778</v>
      </c>
      <c r="E1308" s="913">
        <v>3</v>
      </c>
      <c r="F1308" s="913" t="s">
        <v>718</v>
      </c>
      <c r="G1308" s="913" t="s">
        <v>3283</v>
      </c>
      <c r="H1308" s="765"/>
      <c r="I1308" s="253"/>
    </row>
    <row r="1309" spans="2:9" x14ac:dyDescent="0.25">
      <c r="B1309" s="913" t="s">
        <v>1283</v>
      </c>
      <c r="C1309" s="914" t="s">
        <v>2777</v>
      </c>
      <c r="D1309" s="913" t="s">
        <v>2778</v>
      </c>
      <c r="E1309" s="913">
        <v>4</v>
      </c>
      <c r="F1309" s="913" t="s">
        <v>719</v>
      </c>
      <c r="G1309" s="913" t="s">
        <v>3284</v>
      </c>
      <c r="H1309" s="765"/>
      <c r="I1309" s="253"/>
    </row>
    <row r="1310" spans="2:9" x14ac:dyDescent="0.25">
      <c r="B1310" s="913" t="s">
        <v>1283</v>
      </c>
      <c r="C1310" s="914" t="s">
        <v>2777</v>
      </c>
      <c r="D1310" s="913" t="s">
        <v>2778</v>
      </c>
      <c r="E1310" s="913">
        <v>5</v>
      </c>
      <c r="F1310" s="913" t="s">
        <v>720</v>
      </c>
      <c r="G1310" s="913" t="s">
        <v>3285</v>
      </c>
      <c r="H1310" s="765"/>
      <c r="I1310" s="253"/>
    </row>
    <row r="1311" spans="2:9" x14ac:dyDescent="0.25">
      <c r="B1311" s="913" t="s">
        <v>1283</v>
      </c>
      <c r="C1311" s="914" t="s">
        <v>2777</v>
      </c>
      <c r="D1311" s="913" t="s">
        <v>2778</v>
      </c>
      <c r="E1311" s="913">
        <v>6</v>
      </c>
      <c r="F1311" s="913" t="s">
        <v>4</v>
      </c>
      <c r="G1311" s="913" t="s">
        <v>2098</v>
      </c>
      <c r="H1311" s="765"/>
      <c r="I1311" s="253"/>
    </row>
    <row r="1312" spans="2:9" x14ac:dyDescent="0.25">
      <c r="B1312" s="913" t="s">
        <v>1283</v>
      </c>
      <c r="C1312" s="914" t="s">
        <v>2777</v>
      </c>
      <c r="D1312" s="913" t="s">
        <v>2778</v>
      </c>
      <c r="E1312" s="913">
        <v>7</v>
      </c>
      <c r="F1312" s="913" t="s">
        <v>216</v>
      </c>
      <c r="G1312" s="913" t="s">
        <v>3192</v>
      </c>
      <c r="H1312" s="765"/>
      <c r="I1312" s="253"/>
    </row>
    <row r="1313" spans="2:9" x14ac:dyDescent="0.25">
      <c r="B1313" s="913" t="s">
        <v>1283</v>
      </c>
      <c r="C1313" s="914" t="s">
        <v>2777</v>
      </c>
      <c r="D1313" s="913" t="s">
        <v>2778</v>
      </c>
      <c r="E1313" s="913">
        <v>8</v>
      </c>
      <c r="F1313" s="913" t="s">
        <v>1654</v>
      </c>
      <c r="G1313" s="913" t="s">
        <v>3165</v>
      </c>
      <c r="H1313" s="765"/>
      <c r="I1313" s="253"/>
    </row>
    <row r="1314" spans="2:9" x14ac:dyDescent="0.25">
      <c r="B1314" s="913" t="s">
        <v>1283</v>
      </c>
      <c r="C1314" s="914" t="s">
        <v>2777</v>
      </c>
      <c r="D1314" s="913" t="s">
        <v>2778</v>
      </c>
      <c r="E1314" s="913">
        <v>9</v>
      </c>
      <c r="F1314" s="913" t="s">
        <v>1781</v>
      </c>
      <c r="G1314" s="913" t="s">
        <v>1287</v>
      </c>
      <c r="H1314" s="765"/>
      <c r="I1314" s="253"/>
    </row>
    <row r="1315" spans="2:9" x14ac:dyDescent="0.25">
      <c r="B1315" s="913" t="s">
        <v>1283</v>
      </c>
      <c r="C1315" s="914" t="s">
        <v>2777</v>
      </c>
      <c r="D1315" s="913" t="s">
        <v>2778</v>
      </c>
      <c r="E1315" s="913">
        <v>10</v>
      </c>
      <c r="F1315" s="913" t="s">
        <v>1653</v>
      </c>
      <c r="G1315" s="913" t="s">
        <v>1410</v>
      </c>
      <c r="H1315" s="765"/>
      <c r="I1315" s="253"/>
    </row>
    <row r="1316" spans="2:9" x14ac:dyDescent="0.25">
      <c r="B1316" s="913" t="s">
        <v>1283</v>
      </c>
      <c r="C1316" s="914" t="s">
        <v>2777</v>
      </c>
      <c r="D1316" s="913" t="s">
        <v>2778</v>
      </c>
      <c r="E1316" s="913">
        <v>11</v>
      </c>
      <c r="F1316" s="913" t="s">
        <v>1782</v>
      </c>
      <c r="G1316" s="913" t="s">
        <v>552</v>
      </c>
      <c r="H1316" s="765"/>
      <c r="I1316" s="253"/>
    </row>
    <row r="1317" spans="2:9" x14ac:dyDescent="0.25">
      <c r="B1317" s="913" t="s">
        <v>1283</v>
      </c>
      <c r="C1317" s="914" t="s">
        <v>2777</v>
      </c>
      <c r="D1317" s="913" t="s">
        <v>2778</v>
      </c>
      <c r="E1317" s="913">
        <v>12</v>
      </c>
      <c r="F1317" s="913" t="s">
        <v>1783</v>
      </c>
      <c r="G1317" s="913" t="s">
        <v>2172</v>
      </c>
      <c r="H1317" s="765"/>
      <c r="I1317" s="253"/>
    </row>
    <row r="1318" spans="2:9" x14ac:dyDescent="0.25">
      <c r="B1318" s="913" t="s">
        <v>1283</v>
      </c>
      <c r="C1318" s="914" t="s">
        <v>2777</v>
      </c>
      <c r="D1318" s="913" t="s">
        <v>2778</v>
      </c>
      <c r="E1318" s="913">
        <v>13</v>
      </c>
      <c r="F1318" s="913" t="s">
        <v>1291</v>
      </c>
      <c r="G1318" s="913" t="s">
        <v>14</v>
      </c>
      <c r="H1318" s="765"/>
      <c r="I1318" s="253"/>
    </row>
    <row r="1319" spans="2:9" x14ac:dyDescent="0.25">
      <c r="B1319" s="913" t="s">
        <v>1283</v>
      </c>
      <c r="C1319" s="914" t="s">
        <v>2777</v>
      </c>
      <c r="D1319" s="913" t="s">
        <v>2778</v>
      </c>
      <c r="E1319" s="913">
        <v>14</v>
      </c>
      <c r="F1319" s="913" t="s">
        <v>463</v>
      </c>
      <c r="G1319" s="913" t="s">
        <v>14</v>
      </c>
      <c r="H1319" s="765"/>
      <c r="I1319" s="253"/>
    </row>
    <row r="1320" spans="2:9" x14ac:dyDescent="0.25">
      <c r="B1320" s="913" t="s">
        <v>1283</v>
      </c>
      <c r="C1320" s="914" t="s">
        <v>2777</v>
      </c>
      <c r="D1320" s="913" t="s">
        <v>2778</v>
      </c>
      <c r="E1320" s="913">
        <v>15</v>
      </c>
      <c r="F1320" s="913" t="s">
        <v>554</v>
      </c>
      <c r="G1320" s="913" t="s">
        <v>1410</v>
      </c>
      <c r="H1320" s="765"/>
      <c r="I1320" s="253"/>
    </row>
    <row r="1321" spans="2:9" x14ac:dyDescent="0.25">
      <c r="B1321" s="913" t="s">
        <v>1283</v>
      </c>
      <c r="C1321" s="914" t="s">
        <v>2777</v>
      </c>
      <c r="D1321" s="913" t="s">
        <v>2778</v>
      </c>
      <c r="E1321" s="913">
        <v>16</v>
      </c>
      <c r="F1321" s="913" t="s">
        <v>125</v>
      </c>
      <c r="G1321" s="913" t="s">
        <v>1410</v>
      </c>
      <c r="H1321" s="765"/>
      <c r="I1321" s="253"/>
    </row>
    <row r="1322" spans="2:9" x14ac:dyDescent="0.25">
      <c r="B1322" s="913" t="s">
        <v>1283</v>
      </c>
      <c r="C1322" s="914" t="s">
        <v>2777</v>
      </c>
      <c r="D1322" s="913" t="s">
        <v>2778</v>
      </c>
      <c r="E1322" s="913">
        <v>17</v>
      </c>
      <c r="F1322" s="913" t="s">
        <v>555</v>
      </c>
      <c r="G1322" s="913" t="s">
        <v>14</v>
      </c>
      <c r="H1322" s="765"/>
      <c r="I1322" s="253"/>
    </row>
    <row r="1323" spans="2:9" x14ac:dyDescent="0.25">
      <c r="B1323" s="913" t="s">
        <v>1283</v>
      </c>
      <c r="C1323" s="914" t="s">
        <v>2777</v>
      </c>
      <c r="D1323" s="913" t="s">
        <v>2778</v>
      </c>
      <c r="E1323" s="913">
        <v>18</v>
      </c>
      <c r="F1323" s="913" t="s">
        <v>127</v>
      </c>
      <c r="G1323" s="913" t="s">
        <v>14</v>
      </c>
      <c r="H1323" s="765"/>
      <c r="I1323" s="253"/>
    </row>
    <row r="1324" spans="2:9" x14ac:dyDescent="0.25">
      <c r="B1324" s="913" t="s">
        <v>1283</v>
      </c>
      <c r="C1324" s="914" t="s">
        <v>2777</v>
      </c>
      <c r="D1324" s="913" t="s">
        <v>2778</v>
      </c>
      <c r="E1324" s="913">
        <v>19</v>
      </c>
      <c r="F1324" s="913" t="s">
        <v>128</v>
      </c>
      <c r="G1324" s="913" t="s">
        <v>1410</v>
      </c>
      <c r="H1324" s="765"/>
      <c r="I1324" s="253"/>
    </row>
    <row r="1325" spans="2:9" x14ac:dyDescent="0.25">
      <c r="B1325" s="913" t="s">
        <v>1283</v>
      </c>
      <c r="C1325" s="914" t="s">
        <v>2777</v>
      </c>
      <c r="D1325" s="913" t="s">
        <v>2778</v>
      </c>
      <c r="E1325" s="913">
        <v>20</v>
      </c>
      <c r="F1325" s="913" t="s">
        <v>1746</v>
      </c>
      <c r="G1325" s="913" t="s">
        <v>1780</v>
      </c>
      <c r="H1325" s="765"/>
      <c r="I1325" s="253"/>
    </row>
    <row r="1326" spans="2:9" x14ac:dyDescent="0.25">
      <c r="B1326" s="913" t="s">
        <v>1283</v>
      </c>
      <c r="C1326" s="914" t="s">
        <v>2777</v>
      </c>
      <c r="D1326" s="913" t="s">
        <v>2778</v>
      </c>
      <c r="E1326" s="913">
        <v>21</v>
      </c>
      <c r="F1326" s="913" t="s">
        <v>1749</v>
      </c>
      <c r="G1326" s="913" t="s">
        <v>1410</v>
      </c>
      <c r="H1326" s="765"/>
      <c r="I1326" s="253"/>
    </row>
    <row r="1327" spans="2:9" x14ac:dyDescent="0.25">
      <c r="B1327" s="913" t="s">
        <v>1283</v>
      </c>
      <c r="C1327" s="914" t="s">
        <v>2777</v>
      </c>
      <c r="D1327" s="913" t="s">
        <v>2778</v>
      </c>
      <c r="E1327" s="913">
        <v>1</v>
      </c>
      <c r="F1327" s="913" t="s">
        <v>714</v>
      </c>
      <c r="G1327" s="913" t="s">
        <v>3286</v>
      </c>
      <c r="H1327" s="765"/>
      <c r="I1327" s="253"/>
    </row>
    <row r="1328" spans="2:9" x14ac:dyDescent="0.25">
      <c r="B1328" s="913" t="s">
        <v>1283</v>
      </c>
      <c r="C1328" s="914" t="s">
        <v>2777</v>
      </c>
      <c r="D1328" s="913" t="s">
        <v>2778</v>
      </c>
      <c r="E1328" s="913">
        <v>2</v>
      </c>
      <c r="F1328" s="913" t="s">
        <v>715</v>
      </c>
      <c r="G1328" s="913" t="s">
        <v>34</v>
      </c>
      <c r="H1328" s="765"/>
      <c r="I1328" s="253"/>
    </row>
    <row r="1329" spans="2:9" x14ac:dyDescent="0.25">
      <c r="B1329" s="913" t="s">
        <v>1283</v>
      </c>
      <c r="C1329" s="914" t="s">
        <v>2777</v>
      </c>
      <c r="D1329" s="913" t="s">
        <v>2778</v>
      </c>
      <c r="E1329" s="913">
        <v>3</v>
      </c>
      <c r="F1329" s="913" t="s">
        <v>718</v>
      </c>
      <c r="G1329" s="913" t="s">
        <v>3287</v>
      </c>
      <c r="H1329" s="765"/>
      <c r="I1329" s="253"/>
    </row>
    <row r="1330" spans="2:9" x14ac:dyDescent="0.25">
      <c r="B1330" s="913" t="s">
        <v>1283</v>
      </c>
      <c r="C1330" s="914" t="s">
        <v>2777</v>
      </c>
      <c r="D1330" s="913" t="s">
        <v>2778</v>
      </c>
      <c r="E1330" s="913">
        <v>4</v>
      </c>
      <c r="F1330" s="913" t="s">
        <v>719</v>
      </c>
      <c r="G1330" s="913" t="s">
        <v>3288</v>
      </c>
      <c r="H1330" s="765"/>
      <c r="I1330" s="253"/>
    </row>
    <row r="1331" spans="2:9" x14ac:dyDescent="0.25">
      <c r="B1331" s="913" t="s">
        <v>1283</v>
      </c>
      <c r="C1331" s="914" t="s">
        <v>2777</v>
      </c>
      <c r="D1331" s="913" t="s">
        <v>2778</v>
      </c>
      <c r="E1331" s="913">
        <v>5</v>
      </c>
      <c r="F1331" s="913" t="s">
        <v>720</v>
      </c>
      <c r="G1331" s="913" t="s">
        <v>3289</v>
      </c>
      <c r="H1331" s="765"/>
      <c r="I1331" s="253"/>
    </row>
    <row r="1332" spans="2:9" x14ac:dyDescent="0.25">
      <c r="B1332" s="913" t="s">
        <v>1283</v>
      </c>
      <c r="C1332" s="914" t="s">
        <v>2777</v>
      </c>
      <c r="D1332" s="913" t="s">
        <v>2778</v>
      </c>
      <c r="E1332" s="913">
        <v>6</v>
      </c>
      <c r="F1332" s="913" t="s">
        <v>4</v>
      </c>
      <c r="G1332" s="913" t="s">
        <v>2098</v>
      </c>
      <c r="H1332" s="765"/>
      <c r="I1332" s="253"/>
    </row>
    <row r="1333" spans="2:9" x14ac:dyDescent="0.25">
      <c r="B1333" s="913" t="s">
        <v>1283</v>
      </c>
      <c r="C1333" s="914" t="s">
        <v>2777</v>
      </c>
      <c r="D1333" s="913" t="s">
        <v>2778</v>
      </c>
      <c r="E1333" s="913">
        <v>7</v>
      </c>
      <c r="F1333" s="913" t="s">
        <v>216</v>
      </c>
      <c r="G1333" s="913" t="s">
        <v>3192</v>
      </c>
      <c r="H1333" s="765"/>
      <c r="I1333" s="253"/>
    </row>
    <row r="1334" spans="2:9" x14ac:dyDescent="0.25">
      <c r="B1334" s="913" t="s">
        <v>1283</v>
      </c>
      <c r="C1334" s="914" t="s">
        <v>2777</v>
      </c>
      <c r="D1334" s="913" t="s">
        <v>2778</v>
      </c>
      <c r="E1334" s="913">
        <v>8</v>
      </c>
      <c r="F1334" s="913" t="s">
        <v>1654</v>
      </c>
      <c r="G1334" s="913" t="s">
        <v>2595</v>
      </c>
      <c r="H1334" s="765"/>
      <c r="I1334" s="253"/>
    </row>
    <row r="1335" spans="2:9" x14ac:dyDescent="0.25">
      <c r="B1335" s="913" t="s">
        <v>1283</v>
      </c>
      <c r="C1335" s="914" t="s">
        <v>2777</v>
      </c>
      <c r="D1335" s="913" t="s">
        <v>2778</v>
      </c>
      <c r="E1335" s="913">
        <v>9</v>
      </c>
      <c r="F1335" s="913" t="s">
        <v>1781</v>
      </c>
      <c r="G1335" s="913" t="s">
        <v>1287</v>
      </c>
      <c r="H1335" s="765"/>
      <c r="I1335" s="253"/>
    </row>
    <row r="1336" spans="2:9" x14ac:dyDescent="0.25">
      <c r="B1336" s="913" t="s">
        <v>1283</v>
      </c>
      <c r="C1336" s="914" t="s">
        <v>2777</v>
      </c>
      <c r="D1336" s="913" t="s">
        <v>2778</v>
      </c>
      <c r="E1336" s="913">
        <v>10</v>
      </c>
      <c r="F1336" s="913" t="s">
        <v>1653</v>
      </c>
      <c r="G1336" s="913" t="s">
        <v>1410</v>
      </c>
      <c r="H1336" s="765"/>
      <c r="I1336" s="253"/>
    </row>
    <row r="1337" spans="2:9" x14ac:dyDescent="0.25">
      <c r="B1337" s="913" t="s">
        <v>1283</v>
      </c>
      <c r="C1337" s="914" t="s">
        <v>2777</v>
      </c>
      <c r="D1337" s="913" t="s">
        <v>2778</v>
      </c>
      <c r="E1337" s="913">
        <v>11</v>
      </c>
      <c r="F1337" s="913" t="s">
        <v>1782</v>
      </c>
      <c r="G1337" s="913" t="s">
        <v>552</v>
      </c>
      <c r="H1337" s="765"/>
      <c r="I1337" s="253"/>
    </row>
    <row r="1338" spans="2:9" x14ac:dyDescent="0.25">
      <c r="B1338" s="913" t="s">
        <v>1283</v>
      </c>
      <c r="C1338" s="914" t="s">
        <v>2777</v>
      </c>
      <c r="D1338" s="913" t="s">
        <v>2778</v>
      </c>
      <c r="E1338" s="913">
        <v>12</v>
      </c>
      <c r="F1338" s="913" t="s">
        <v>1783</v>
      </c>
      <c r="G1338" s="913" t="s">
        <v>2172</v>
      </c>
      <c r="H1338" s="765"/>
      <c r="I1338" s="253"/>
    </row>
    <row r="1339" spans="2:9" x14ac:dyDescent="0.25">
      <c r="B1339" s="913" t="s">
        <v>1283</v>
      </c>
      <c r="C1339" s="914" t="s">
        <v>2777</v>
      </c>
      <c r="D1339" s="913" t="s">
        <v>2778</v>
      </c>
      <c r="E1339" s="913">
        <v>13</v>
      </c>
      <c r="F1339" s="913" t="s">
        <v>1291</v>
      </c>
      <c r="G1339" s="913" t="s">
        <v>14</v>
      </c>
      <c r="H1339" s="765"/>
      <c r="I1339" s="253"/>
    </row>
    <row r="1340" spans="2:9" x14ac:dyDescent="0.25">
      <c r="B1340" s="913" t="s">
        <v>1283</v>
      </c>
      <c r="C1340" s="914" t="s">
        <v>2777</v>
      </c>
      <c r="D1340" s="913" t="s">
        <v>2778</v>
      </c>
      <c r="E1340" s="913">
        <v>14</v>
      </c>
      <c r="F1340" s="913" t="s">
        <v>463</v>
      </c>
      <c r="G1340" s="913" t="s">
        <v>14</v>
      </c>
      <c r="H1340" s="765"/>
      <c r="I1340" s="253"/>
    </row>
    <row r="1341" spans="2:9" x14ac:dyDescent="0.25">
      <c r="B1341" s="913" t="s">
        <v>1283</v>
      </c>
      <c r="C1341" s="914" t="s">
        <v>2777</v>
      </c>
      <c r="D1341" s="913" t="s">
        <v>2778</v>
      </c>
      <c r="E1341" s="913">
        <v>15</v>
      </c>
      <c r="F1341" s="913" t="s">
        <v>554</v>
      </c>
      <c r="G1341" s="913" t="s">
        <v>1410</v>
      </c>
      <c r="H1341" s="765"/>
      <c r="I1341" s="253"/>
    </row>
    <row r="1342" spans="2:9" x14ac:dyDescent="0.25">
      <c r="B1342" s="913" t="s">
        <v>1283</v>
      </c>
      <c r="C1342" s="914" t="s">
        <v>2777</v>
      </c>
      <c r="D1342" s="913" t="s">
        <v>2778</v>
      </c>
      <c r="E1342" s="913">
        <v>16</v>
      </c>
      <c r="F1342" s="913" t="s">
        <v>125</v>
      </c>
      <c r="G1342" s="913" t="s">
        <v>1410</v>
      </c>
      <c r="H1342" s="765"/>
      <c r="I1342" s="253"/>
    </row>
    <row r="1343" spans="2:9" x14ac:dyDescent="0.25">
      <c r="B1343" s="913" t="s">
        <v>1283</v>
      </c>
      <c r="C1343" s="914" t="s">
        <v>2777</v>
      </c>
      <c r="D1343" s="913" t="s">
        <v>2778</v>
      </c>
      <c r="E1343" s="913">
        <v>17</v>
      </c>
      <c r="F1343" s="913" t="s">
        <v>555</v>
      </c>
      <c r="G1343" s="913" t="s">
        <v>14</v>
      </c>
      <c r="H1343" s="765"/>
      <c r="I1343" s="253"/>
    </row>
    <row r="1344" spans="2:9" x14ac:dyDescent="0.25">
      <c r="B1344" s="913" t="s">
        <v>1283</v>
      </c>
      <c r="C1344" s="914" t="s">
        <v>2777</v>
      </c>
      <c r="D1344" s="913" t="s">
        <v>2778</v>
      </c>
      <c r="E1344" s="913">
        <v>18</v>
      </c>
      <c r="F1344" s="913" t="s">
        <v>127</v>
      </c>
      <c r="G1344" s="913" t="s">
        <v>14</v>
      </c>
      <c r="H1344" s="765"/>
      <c r="I1344" s="253"/>
    </row>
    <row r="1345" spans="2:9" x14ac:dyDescent="0.25">
      <c r="B1345" s="913" t="s">
        <v>1283</v>
      </c>
      <c r="C1345" s="914" t="s">
        <v>2777</v>
      </c>
      <c r="D1345" s="913" t="s">
        <v>2778</v>
      </c>
      <c r="E1345" s="913">
        <v>19</v>
      </c>
      <c r="F1345" s="913" t="s">
        <v>128</v>
      </c>
      <c r="G1345" s="913" t="s">
        <v>1410</v>
      </c>
      <c r="H1345" s="765"/>
      <c r="I1345" s="253"/>
    </row>
    <row r="1346" spans="2:9" x14ac:dyDescent="0.25">
      <c r="B1346" s="913" t="s">
        <v>1283</v>
      </c>
      <c r="C1346" s="914" t="s">
        <v>2777</v>
      </c>
      <c r="D1346" s="913" t="s">
        <v>2778</v>
      </c>
      <c r="E1346" s="913">
        <v>20</v>
      </c>
      <c r="F1346" s="913" t="s">
        <v>1746</v>
      </c>
      <c r="G1346" s="913" t="s">
        <v>1780</v>
      </c>
      <c r="H1346" s="765"/>
      <c r="I1346" s="253"/>
    </row>
    <row r="1347" spans="2:9" x14ac:dyDescent="0.25">
      <c r="B1347" s="913" t="s">
        <v>1283</v>
      </c>
      <c r="C1347" s="914" t="s">
        <v>2777</v>
      </c>
      <c r="D1347" s="913" t="s">
        <v>2778</v>
      </c>
      <c r="E1347" s="913">
        <v>21</v>
      </c>
      <c r="F1347" s="913" t="s">
        <v>1749</v>
      </c>
      <c r="G1347" s="913" t="s">
        <v>1410</v>
      </c>
      <c r="H1347" s="765"/>
      <c r="I1347" s="253"/>
    </row>
    <row r="1348" spans="2:9" x14ac:dyDescent="0.25">
      <c r="B1348" s="913" t="s">
        <v>2627</v>
      </c>
      <c r="C1348" s="914" t="s">
        <v>2777</v>
      </c>
      <c r="D1348" s="913" t="s">
        <v>2778</v>
      </c>
      <c r="E1348" s="913">
        <v>1</v>
      </c>
      <c r="F1348" s="913" t="s">
        <v>714</v>
      </c>
      <c r="G1348" s="913" t="s">
        <v>34</v>
      </c>
      <c r="H1348" s="765"/>
      <c r="I1348" s="253"/>
    </row>
    <row r="1349" spans="2:9" x14ac:dyDescent="0.25">
      <c r="B1349" s="913" t="s">
        <v>2627</v>
      </c>
      <c r="C1349" s="914" t="s">
        <v>2777</v>
      </c>
      <c r="D1349" s="913" t="s">
        <v>2778</v>
      </c>
      <c r="E1349" s="913">
        <v>2</v>
      </c>
      <c r="F1349" s="913" t="s">
        <v>715</v>
      </c>
      <c r="G1349" s="913" t="s">
        <v>34</v>
      </c>
      <c r="H1349" s="765"/>
      <c r="I1349" s="253"/>
    </row>
    <row r="1350" spans="2:9" x14ac:dyDescent="0.25">
      <c r="B1350" s="913" t="s">
        <v>2627</v>
      </c>
      <c r="C1350" s="914" t="s">
        <v>2777</v>
      </c>
      <c r="D1350" s="913" t="s">
        <v>2778</v>
      </c>
      <c r="E1350" s="913">
        <v>3</v>
      </c>
      <c r="F1350" s="913" t="s">
        <v>1639</v>
      </c>
      <c r="G1350" s="913"/>
      <c r="H1350" s="765"/>
      <c r="I1350" s="253"/>
    </row>
    <row r="1351" spans="2:9" x14ac:dyDescent="0.25">
      <c r="B1351" s="913" t="s">
        <v>2627</v>
      </c>
      <c r="C1351" s="914" t="s">
        <v>2777</v>
      </c>
      <c r="D1351" s="913" t="s">
        <v>2778</v>
      </c>
      <c r="E1351" s="913">
        <v>4</v>
      </c>
      <c r="F1351" s="913" t="s">
        <v>717</v>
      </c>
      <c r="G1351" s="913"/>
      <c r="H1351" s="765"/>
      <c r="I1351" s="253"/>
    </row>
    <row r="1352" spans="2:9" x14ac:dyDescent="0.25">
      <c r="B1352" s="913" t="s">
        <v>2627</v>
      </c>
      <c r="C1352" s="914" t="s">
        <v>2777</v>
      </c>
      <c r="D1352" s="913" t="s">
        <v>2778</v>
      </c>
      <c r="E1352" s="913">
        <v>5</v>
      </c>
      <c r="F1352" s="913" t="s">
        <v>718</v>
      </c>
      <c r="G1352" s="913"/>
      <c r="H1352" s="765"/>
      <c r="I1352" s="253"/>
    </row>
    <row r="1353" spans="2:9" x14ac:dyDescent="0.25">
      <c r="B1353" s="913" t="s">
        <v>2627</v>
      </c>
      <c r="C1353" s="914" t="s">
        <v>2777</v>
      </c>
      <c r="D1353" s="913" t="s">
        <v>2778</v>
      </c>
      <c r="E1353" s="913">
        <v>6</v>
      </c>
      <c r="F1353" s="913" t="s">
        <v>720</v>
      </c>
      <c r="G1353" s="913" t="s">
        <v>3290</v>
      </c>
      <c r="H1353" s="765"/>
      <c r="I1353" s="253"/>
    </row>
    <row r="1354" spans="2:9" x14ac:dyDescent="0.25">
      <c r="B1354" s="913" t="s">
        <v>2627</v>
      </c>
      <c r="C1354" s="914" t="s">
        <v>2777</v>
      </c>
      <c r="D1354" s="913" t="s">
        <v>2778</v>
      </c>
      <c r="E1354" s="913">
        <v>7</v>
      </c>
      <c r="F1354" s="913" t="s">
        <v>4</v>
      </c>
      <c r="G1354" s="913"/>
      <c r="H1354" s="765"/>
      <c r="I1354" s="253"/>
    </row>
    <row r="1355" spans="2:9" x14ac:dyDescent="0.25">
      <c r="B1355" s="913" t="s">
        <v>2627</v>
      </c>
      <c r="C1355" s="914" t="s">
        <v>2777</v>
      </c>
      <c r="D1355" s="913" t="s">
        <v>2778</v>
      </c>
      <c r="E1355" s="913">
        <v>8</v>
      </c>
      <c r="F1355" s="913" t="s">
        <v>216</v>
      </c>
      <c r="G1355" s="913"/>
      <c r="H1355" s="765"/>
      <c r="I1355" s="253"/>
    </row>
    <row r="1356" spans="2:9" x14ac:dyDescent="0.25">
      <c r="B1356" s="913" t="s">
        <v>2627</v>
      </c>
      <c r="C1356" s="914" t="s">
        <v>2777</v>
      </c>
      <c r="D1356" s="913" t="s">
        <v>2778</v>
      </c>
      <c r="E1356" s="913">
        <v>9</v>
      </c>
      <c r="F1356" s="913" t="s">
        <v>947</v>
      </c>
      <c r="G1356" s="913" t="s">
        <v>948</v>
      </c>
      <c r="H1356" s="765"/>
      <c r="I1356" s="253"/>
    </row>
    <row r="1357" spans="2:9" x14ac:dyDescent="0.25">
      <c r="B1357" s="913" t="s">
        <v>2627</v>
      </c>
      <c r="C1357" s="914" t="s">
        <v>2777</v>
      </c>
      <c r="D1357" s="913" t="s">
        <v>2778</v>
      </c>
      <c r="E1357" s="913">
        <v>10</v>
      </c>
      <c r="F1357" s="913" t="s">
        <v>1746</v>
      </c>
      <c r="G1357" s="913" t="s">
        <v>1780</v>
      </c>
      <c r="H1357" s="765"/>
      <c r="I1357" s="253"/>
    </row>
    <row r="1358" spans="2:9" x14ac:dyDescent="0.25">
      <c r="B1358" s="913" t="s">
        <v>2627</v>
      </c>
      <c r="C1358" s="914" t="s">
        <v>2777</v>
      </c>
      <c r="D1358" s="913" t="s">
        <v>2778</v>
      </c>
      <c r="E1358" s="913">
        <v>11</v>
      </c>
      <c r="F1358" s="913" t="s">
        <v>1749</v>
      </c>
      <c r="G1358" s="913" t="s">
        <v>1410</v>
      </c>
      <c r="H1358" s="765"/>
      <c r="I1358" s="253"/>
    </row>
    <row r="1359" spans="2:9" x14ac:dyDescent="0.25">
      <c r="B1359" s="913" t="s">
        <v>2627</v>
      </c>
      <c r="C1359" s="914" t="s">
        <v>2777</v>
      </c>
      <c r="D1359" s="913" t="s">
        <v>2778</v>
      </c>
      <c r="E1359" s="913">
        <v>1</v>
      </c>
      <c r="F1359" s="913" t="s">
        <v>714</v>
      </c>
      <c r="G1359" s="913" t="s">
        <v>40</v>
      </c>
      <c r="H1359" s="765"/>
      <c r="I1359" s="253"/>
    </row>
    <row r="1360" spans="2:9" x14ac:dyDescent="0.25">
      <c r="B1360" s="913" t="s">
        <v>2627</v>
      </c>
      <c r="C1360" s="914" t="s">
        <v>2777</v>
      </c>
      <c r="D1360" s="913" t="s">
        <v>2778</v>
      </c>
      <c r="E1360" s="913">
        <v>2</v>
      </c>
      <c r="F1360" s="913" t="s">
        <v>715</v>
      </c>
      <c r="G1360" s="913" t="s">
        <v>34</v>
      </c>
      <c r="H1360" s="765"/>
      <c r="I1360" s="253"/>
    </row>
    <row r="1361" spans="2:9" x14ac:dyDescent="0.25">
      <c r="B1361" s="913" t="s">
        <v>2627</v>
      </c>
      <c r="C1361" s="914" t="s">
        <v>2777</v>
      </c>
      <c r="D1361" s="913" t="s">
        <v>2778</v>
      </c>
      <c r="E1361" s="913">
        <v>3</v>
      </c>
      <c r="F1361" s="913" t="s">
        <v>1639</v>
      </c>
      <c r="G1361" s="913"/>
      <c r="H1361" s="765"/>
      <c r="I1361" s="253"/>
    </row>
    <row r="1362" spans="2:9" x14ac:dyDescent="0.25">
      <c r="B1362" s="913" t="s">
        <v>2627</v>
      </c>
      <c r="C1362" s="914" t="s">
        <v>2777</v>
      </c>
      <c r="D1362" s="913" t="s">
        <v>2778</v>
      </c>
      <c r="E1362" s="913">
        <v>4</v>
      </c>
      <c r="F1362" s="913" t="s">
        <v>717</v>
      </c>
      <c r="G1362" s="913"/>
      <c r="H1362" s="765"/>
      <c r="I1362" s="253"/>
    </row>
    <row r="1363" spans="2:9" x14ac:dyDescent="0.25">
      <c r="B1363" s="913" t="s">
        <v>2627</v>
      </c>
      <c r="C1363" s="914" t="s">
        <v>2777</v>
      </c>
      <c r="D1363" s="913" t="s">
        <v>2778</v>
      </c>
      <c r="E1363" s="913">
        <v>5</v>
      </c>
      <c r="F1363" s="913" t="s">
        <v>718</v>
      </c>
      <c r="G1363" s="913"/>
      <c r="H1363" s="765"/>
      <c r="I1363" s="253"/>
    </row>
    <row r="1364" spans="2:9" x14ac:dyDescent="0.25">
      <c r="B1364" s="913" t="s">
        <v>2627</v>
      </c>
      <c r="C1364" s="914" t="s">
        <v>2777</v>
      </c>
      <c r="D1364" s="913" t="s">
        <v>2778</v>
      </c>
      <c r="E1364" s="913">
        <v>6</v>
      </c>
      <c r="F1364" s="913" t="s">
        <v>720</v>
      </c>
      <c r="G1364" s="913" t="s">
        <v>3291</v>
      </c>
      <c r="H1364" s="765"/>
      <c r="I1364" s="253"/>
    </row>
    <row r="1365" spans="2:9" x14ac:dyDescent="0.25">
      <c r="B1365" s="913" t="s">
        <v>2627</v>
      </c>
      <c r="C1365" s="914" t="s">
        <v>2777</v>
      </c>
      <c r="D1365" s="913" t="s">
        <v>2778</v>
      </c>
      <c r="E1365" s="913">
        <v>7</v>
      </c>
      <c r="F1365" s="913" t="s">
        <v>4</v>
      </c>
      <c r="G1365" s="913"/>
      <c r="H1365" s="765"/>
      <c r="I1365" s="253"/>
    </row>
    <row r="1366" spans="2:9" x14ac:dyDescent="0.25">
      <c r="B1366" s="913" t="s">
        <v>2627</v>
      </c>
      <c r="C1366" s="914" t="s">
        <v>2777</v>
      </c>
      <c r="D1366" s="913" t="s">
        <v>2778</v>
      </c>
      <c r="E1366" s="913">
        <v>8</v>
      </c>
      <c r="F1366" s="913" t="s">
        <v>216</v>
      </c>
      <c r="G1366" s="913"/>
      <c r="H1366" s="765"/>
      <c r="I1366" s="253"/>
    </row>
    <row r="1367" spans="2:9" x14ac:dyDescent="0.25">
      <c r="B1367" s="913" t="s">
        <v>2627</v>
      </c>
      <c r="C1367" s="914" t="s">
        <v>2777</v>
      </c>
      <c r="D1367" s="913" t="s">
        <v>2778</v>
      </c>
      <c r="E1367" s="913">
        <v>9</v>
      </c>
      <c r="F1367" s="913" t="s">
        <v>947</v>
      </c>
      <c r="G1367" s="913" t="s">
        <v>948</v>
      </c>
      <c r="H1367" s="765"/>
      <c r="I1367" s="253"/>
    </row>
    <row r="1368" spans="2:9" x14ac:dyDescent="0.25">
      <c r="B1368" s="913" t="s">
        <v>2627</v>
      </c>
      <c r="C1368" s="914" t="s">
        <v>2777</v>
      </c>
      <c r="D1368" s="913" t="s">
        <v>2778</v>
      </c>
      <c r="E1368" s="913">
        <v>10</v>
      </c>
      <c r="F1368" s="913" t="s">
        <v>1746</v>
      </c>
      <c r="G1368" s="913" t="s">
        <v>1780</v>
      </c>
      <c r="H1368" s="765"/>
      <c r="I1368" s="253"/>
    </row>
    <row r="1369" spans="2:9" x14ac:dyDescent="0.25">
      <c r="B1369" s="913" t="s">
        <v>2627</v>
      </c>
      <c r="C1369" s="914" t="s">
        <v>2777</v>
      </c>
      <c r="D1369" s="913" t="s">
        <v>2778</v>
      </c>
      <c r="E1369" s="913">
        <v>11</v>
      </c>
      <c r="F1369" s="913" t="s">
        <v>1749</v>
      </c>
      <c r="G1369" s="913" t="s">
        <v>1410</v>
      </c>
      <c r="H1369" s="765"/>
      <c r="I1369" s="253"/>
    </row>
    <row r="1370" spans="2:9" x14ac:dyDescent="0.25">
      <c r="B1370" s="913" t="s">
        <v>2627</v>
      </c>
      <c r="C1370" s="914" t="s">
        <v>2777</v>
      </c>
      <c r="D1370" s="913" t="s">
        <v>2778</v>
      </c>
      <c r="E1370" s="913">
        <v>1</v>
      </c>
      <c r="F1370" s="913" t="s">
        <v>714</v>
      </c>
      <c r="G1370" s="913" t="s">
        <v>45</v>
      </c>
      <c r="H1370" s="765"/>
      <c r="I1370" s="253"/>
    </row>
    <row r="1371" spans="2:9" x14ac:dyDescent="0.25">
      <c r="B1371" s="913" t="s">
        <v>2627</v>
      </c>
      <c r="C1371" s="914" t="s">
        <v>2777</v>
      </c>
      <c r="D1371" s="913" t="s">
        <v>2778</v>
      </c>
      <c r="E1371" s="913">
        <v>2</v>
      </c>
      <c r="F1371" s="913" t="s">
        <v>715</v>
      </c>
      <c r="G1371" s="913" t="s">
        <v>34</v>
      </c>
      <c r="H1371" s="765"/>
      <c r="I1371" s="253"/>
    </row>
    <row r="1372" spans="2:9" x14ac:dyDescent="0.25">
      <c r="B1372" s="913" t="s">
        <v>2627</v>
      </c>
      <c r="C1372" s="914" t="s">
        <v>2777</v>
      </c>
      <c r="D1372" s="913" t="s">
        <v>2778</v>
      </c>
      <c r="E1372" s="913">
        <v>3</v>
      </c>
      <c r="F1372" s="913" t="s">
        <v>1639</v>
      </c>
      <c r="G1372" s="913"/>
      <c r="H1372" s="765"/>
      <c r="I1372" s="253"/>
    </row>
    <row r="1373" spans="2:9" x14ac:dyDescent="0.25">
      <c r="B1373" s="913" t="s">
        <v>2627</v>
      </c>
      <c r="C1373" s="914" t="s">
        <v>2777</v>
      </c>
      <c r="D1373" s="913" t="s">
        <v>2778</v>
      </c>
      <c r="E1373" s="913">
        <v>4</v>
      </c>
      <c r="F1373" s="913" t="s">
        <v>717</v>
      </c>
      <c r="G1373" s="913"/>
      <c r="H1373" s="765"/>
      <c r="I1373" s="253"/>
    </row>
    <row r="1374" spans="2:9" x14ac:dyDescent="0.25">
      <c r="B1374" s="913" t="s">
        <v>2627</v>
      </c>
      <c r="C1374" s="914" t="s">
        <v>2777</v>
      </c>
      <c r="D1374" s="913" t="s">
        <v>2778</v>
      </c>
      <c r="E1374" s="913">
        <v>5</v>
      </c>
      <c r="F1374" s="913" t="s">
        <v>718</v>
      </c>
      <c r="G1374" s="913"/>
      <c r="H1374" s="765"/>
      <c r="I1374" s="253"/>
    </row>
    <row r="1375" spans="2:9" x14ac:dyDescent="0.25">
      <c r="B1375" s="913" t="s">
        <v>2627</v>
      </c>
      <c r="C1375" s="914" t="s">
        <v>2777</v>
      </c>
      <c r="D1375" s="913" t="s">
        <v>2778</v>
      </c>
      <c r="E1375" s="913">
        <v>6</v>
      </c>
      <c r="F1375" s="913" t="s">
        <v>720</v>
      </c>
      <c r="G1375" s="913" t="s">
        <v>3292</v>
      </c>
      <c r="H1375" s="765"/>
      <c r="I1375" s="253"/>
    </row>
    <row r="1376" spans="2:9" x14ac:dyDescent="0.25">
      <c r="B1376" s="913" t="s">
        <v>2627</v>
      </c>
      <c r="C1376" s="914" t="s">
        <v>2777</v>
      </c>
      <c r="D1376" s="913" t="s">
        <v>2778</v>
      </c>
      <c r="E1376" s="913">
        <v>7</v>
      </c>
      <c r="F1376" s="913" t="s">
        <v>4</v>
      </c>
      <c r="G1376" s="913"/>
      <c r="H1376" s="765"/>
      <c r="I1376" s="253"/>
    </row>
    <row r="1377" spans="2:9" x14ac:dyDescent="0.25">
      <c r="B1377" s="913" t="s">
        <v>2627</v>
      </c>
      <c r="C1377" s="914" t="s">
        <v>2777</v>
      </c>
      <c r="D1377" s="913" t="s">
        <v>2778</v>
      </c>
      <c r="E1377" s="913">
        <v>8</v>
      </c>
      <c r="F1377" s="913" t="s">
        <v>216</v>
      </c>
      <c r="G1377" s="913"/>
      <c r="H1377" s="765"/>
      <c r="I1377" s="253"/>
    </row>
    <row r="1378" spans="2:9" x14ac:dyDescent="0.25">
      <c r="B1378" s="913" t="s">
        <v>2627</v>
      </c>
      <c r="C1378" s="914" t="s">
        <v>2777</v>
      </c>
      <c r="D1378" s="913" t="s">
        <v>2778</v>
      </c>
      <c r="E1378" s="913">
        <v>9</v>
      </c>
      <c r="F1378" s="913" t="s">
        <v>947</v>
      </c>
      <c r="G1378" s="913" t="s">
        <v>948</v>
      </c>
      <c r="H1378" s="765"/>
      <c r="I1378" s="253"/>
    </row>
    <row r="1379" spans="2:9" x14ac:dyDescent="0.25">
      <c r="B1379" s="913" t="s">
        <v>2627</v>
      </c>
      <c r="C1379" s="914" t="s">
        <v>2777</v>
      </c>
      <c r="D1379" s="913" t="s">
        <v>2778</v>
      </c>
      <c r="E1379" s="913">
        <v>1</v>
      </c>
      <c r="F1379" s="913" t="s">
        <v>714</v>
      </c>
      <c r="G1379" s="913" t="s">
        <v>46</v>
      </c>
      <c r="H1379" s="765"/>
      <c r="I1379" s="253"/>
    </row>
    <row r="1380" spans="2:9" x14ac:dyDescent="0.25">
      <c r="B1380" s="913" t="s">
        <v>2627</v>
      </c>
      <c r="C1380" s="914" t="s">
        <v>2777</v>
      </c>
      <c r="D1380" s="913" t="s">
        <v>2778</v>
      </c>
      <c r="E1380" s="913">
        <v>2</v>
      </c>
      <c r="F1380" s="913" t="s">
        <v>715</v>
      </c>
      <c r="G1380" s="913" t="s">
        <v>34</v>
      </c>
      <c r="H1380" s="765"/>
      <c r="I1380" s="253"/>
    </row>
    <row r="1381" spans="2:9" x14ac:dyDescent="0.25">
      <c r="B1381" s="913" t="s">
        <v>2627</v>
      </c>
      <c r="C1381" s="914" t="s">
        <v>2777</v>
      </c>
      <c r="D1381" s="913" t="s">
        <v>2778</v>
      </c>
      <c r="E1381" s="913">
        <v>3</v>
      </c>
      <c r="F1381" s="913" t="s">
        <v>1639</v>
      </c>
      <c r="G1381" s="913"/>
      <c r="H1381" s="765"/>
      <c r="I1381" s="253"/>
    </row>
    <row r="1382" spans="2:9" x14ac:dyDescent="0.25">
      <c r="B1382" s="913" t="s">
        <v>2627</v>
      </c>
      <c r="C1382" s="914" t="s">
        <v>2777</v>
      </c>
      <c r="D1382" s="913" t="s">
        <v>2778</v>
      </c>
      <c r="E1382" s="913">
        <v>4</v>
      </c>
      <c r="F1382" s="913" t="s">
        <v>717</v>
      </c>
      <c r="G1382" s="913"/>
      <c r="H1382" s="765"/>
      <c r="I1382" s="253"/>
    </row>
    <row r="1383" spans="2:9" x14ac:dyDescent="0.25">
      <c r="B1383" s="913" t="s">
        <v>2627</v>
      </c>
      <c r="C1383" s="914" t="s">
        <v>2777</v>
      </c>
      <c r="D1383" s="913" t="s">
        <v>2778</v>
      </c>
      <c r="E1383" s="913">
        <v>5</v>
      </c>
      <c r="F1383" s="913" t="s">
        <v>718</v>
      </c>
      <c r="G1383" s="913"/>
      <c r="H1383" s="765"/>
      <c r="I1383" s="253"/>
    </row>
    <row r="1384" spans="2:9" x14ac:dyDescent="0.25">
      <c r="B1384" s="913" t="s">
        <v>2627</v>
      </c>
      <c r="C1384" s="914" t="s">
        <v>2777</v>
      </c>
      <c r="D1384" s="913" t="s">
        <v>2778</v>
      </c>
      <c r="E1384" s="913">
        <v>6</v>
      </c>
      <c r="F1384" s="913" t="s">
        <v>720</v>
      </c>
      <c r="G1384" s="913" t="s">
        <v>3293</v>
      </c>
      <c r="H1384" s="765"/>
      <c r="I1384" s="253"/>
    </row>
    <row r="1385" spans="2:9" x14ac:dyDescent="0.25">
      <c r="B1385" s="913" t="s">
        <v>2627</v>
      </c>
      <c r="C1385" s="914" t="s">
        <v>2777</v>
      </c>
      <c r="D1385" s="913" t="s">
        <v>2778</v>
      </c>
      <c r="E1385" s="913">
        <v>7</v>
      </c>
      <c r="F1385" s="913" t="s">
        <v>4</v>
      </c>
      <c r="G1385" s="913"/>
      <c r="H1385" s="765"/>
      <c r="I1385" s="253"/>
    </row>
    <row r="1386" spans="2:9" x14ac:dyDescent="0.25">
      <c r="B1386" s="913" t="s">
        <v>2627</v>
      </c>
      <c r="C1386" s="914" t="s">
        <v>2777</v>
      </c>
      <c r="D1386" s="913" t="s">
        <v>2778</v>
      </c>
      <c r="E1386" s="913">
        <v>8</v>
      </c>
      <c r="F1386" s="913" t="s">
        <v>216</v>
      </c>
      <c r="G1386" s="913"/>
      <c r="H1386" s="765"/>
      <c r="I1386" s="253"/>
    </row>
    <row r="1387" spans="2:9" x14ac:dyDescent="0.25">
      <c r="B1387" s="913" t="s">
        <v>2627</v>
      </c>
      <c r="C1387" s="914" t="s">
        <v>2777</v>
      </c>
      <c r="D1387" s="913" t="s">
        <v>2778</v>
      </c>
      <c r="E1387" s="913">
        <v>9</v>
      </c>
      <c r="F1387" s="913" t="s">
        <v>947</v>
      </c>
      <c r="G1387" s="913" t="s">
        <v>949</v>
      </c>
      <c r="H1387" s="765"/>
      <c r="I1387" s="253"/>
    </row>
    <row r="1388" spans="2:9" x14ac:dyDescent="0.25">
      <c r="B1388" s="913" t="s">
        <v>2627</v>
      </c>
      <c r="C1388" s="914" t="s">
        <v>2777</v>
      </c>
      <c r="D1388" s="913" t="s">
        <v>2778</v>
      </c>
      <c r="E1388" s="913">
        <v>10</v>
      </c>
      <c r="F1388" s="913" t="s">
        <v>1746</v>
      </c>
      <c r="G1388" s="913" t="s">
        <v>1780</v>
      </c>
      <c r="H1388" s="765"/>
      <c r="I1388" s="253"/>
    </row>
    <row r="1389" spans="2:9" x14ac:dyDescent="0.25">
      <c r="B1389" s="913" t="s">
        <v>2627</v>
      </c>
      <c r="C1389" s="914" t="s">
        <v>2777</v>
      </c>
      <c r="D1389" s="913" t="s">
        <v>2778</v>
      </c>
      <c r="E1389" s="913">
        <v>11</v>
      </c>
      <c r="F1389" s="913" t="s">
        <v>1749</v>
      </c>
      <c r="G1389" s="913" t="s">
        <v>1410</v>
      </c>
      <c r="H1389" s="765"/>
      <c r="I1389" s="253"/>
    </row>
    <row r="1390" spans="2:9" x14ac:dyDescent="0.25">
      <c r="B1390" s="913" t="s">
        <v>2627</v>
      </c>
      <c r="C1390" s="914" t="s">
        <v>2777</v>
      </c>
      <c r="D1390" s="913" t="s">
        <v>2778</v>
      </c>
      <c r="E1390" s="913">
        <v>1</v>
      </c>
      <c r="F1390" s="913" t="s">
        <v>714</v>
      </c>
      <c r="G1390" s="913" t="s">
        <v>47</v>
      </c>
      <c r="H1390" s="765"/>
      <c r="I1390" s="253"/>
    </row>
    <row r="1391" spans="2:9" x14ac:dyDescent="0.25">
      <c r="B1391" s="913" t="s">
        <v>2627</v>
      </c>
      <c r="C1391" s="914" t="s">
        <v>2777</v>
      </c>
      <c r="D1391" s="913" t="s">
        <v>2778</v>
      </c>
      <c r="E1391" s="913">
        <v>2</v>
      </c>
      <c r="F1391" s="913" t="s">
        <v>715</v>
      </c>
      <c r="G1391" s="913" t="s">
        <v>34</v>
      </c>
      <c r="H1391" s="765"/>
      <c r="I1391" s="253"/>
    </row>
    <row r="1392" spans="2:9" x14ac:dyDescent="0.25">
      <c r="B1392" s="913" t="s">
        <v>2627</v>
      </c>
      <c r="C1392" s="914" t="s">
        <v>2777</v>
      </c>
      <c r="D1392" s="913" t="s">
        <v>2778</v>
      </c>
      <c r="E1392" s="913">
        <v>3</v>
      </c>
      <c r="F1392" s="913" t="s">
        <v>1639</v>
      </c>
      <c r="G1392" s="913"/>
      <c r="H1392" s="765"/>
      <c r="I1392" s="253"/>
    </row>
    <row r="1393" spans="2:9" x14ac:dyDescent="0.25">
      <c r="B1393" s="913" t="s">
        <v>2627</v>
      </c>
      <c r="C1393" s="914" t="s">
        <v>2777</v>
      </c>
      <c r="D1393" s="913" t="s">
        <v>2778</v>
      </c>
      <c r="E1393" s="913">
        <v>4</v>
      </c>
      <c r="F1393" s="913" t="s">
        <v>717</v>
      </c>
      <c r="G1393" s="913"/>
      <c r="H1393" s="765"/>
      <c r="I1393" s="253"/>
    </row>
    <row r="1394" spans="2:9" x14ac:dyDescent="0.25">
      <c r="B1394" s="913" t="s">
        <v>2627</v>
      </c>
      <c r="C1394" s="914" t="s">
        <v>2777</v>
      </c>
      <c r="D1394" s="913" t="s">
        <v>2778</v>
      </c>
      <c r="E1394" s="913">
        <v>5</v>
      </c>
      <c r="F1394" s="913" t="s">
        <v>718</v>
      </c>
      <c r="G1394" s="913"/>
      <c r="H1394" s="765"/>
      <c r="I1394" s="253"/>
    </row>
    <row r="1395" spans="2:9" x14ac:dyDescent="0.25">
      <c r="B1395" s="913" t="s">
        <v>2627</v>
      </c>
      <c r="C1395" s="914" t="s">
        <v>2777</v>
      </c>
      <c r="D1395" s="913" t="s">
        <v>2778</v>
      </c>
      <c r="E1395" s="913">
        <v>6</v>
      </c>
      <c r="F1395" s="913" t="s">
        <v>720</v>
      </c>
      <c r="G1395" s="913" t="s">
        <v>3294</v>
      </c>
      <c r="H1395" s="765"/>
      <c r="I1395" s="253"/>
    </row>
    <row r="1396" spans="2:9" x14ac:dyDescent="0.25">
      <c r="B1396" s="913" t="s">
        <v>2627</v>
      </c>
      <c r="C1396" s="914" t="s">
        <v>2777</v>
      </c>
      <c r="D1396" s="913" t="s">
        <v>2778</v>
      </c>
      <c r="E1396" s="913">
        <v>7</v>
      </c>
      <c r="F1396" s="913" t="s">
        <v>4</v>
      </c>
      <c r="G1396" s="913"/>
      <c r="H1396" s="765"/>
      <c r="I1396" s="253"/>
    </row>
    <row r="1397" spans="2:9" x14ac:dyDescent="0.25">
      <c r="B1397" s="913" t="s">
        <v>2627</v>
      </c>
      <c r="C1397" s="914" t="s">
        <v>2777</v>
      </c>
      <c r="D1397" s="913" t="s">
        <v>2778</v>
      </c>
      <c r="E1397" s="913">
        <v>8</v>
      </c>
      <c r="F1397" s="913" t="s">
        <v>216</v>
      </c>
      <c r="G1397" s="913"/>
      <c r="H1397" s="765"/>
      <c r="I1397" s="253"/>
    </row>
    <row r="1398" spans="2:9" x14ac:dyDescent="0.25">
      <c r="B1398" s="913" t="s">
        <v>2627</v>
      </c>
      <c r="C1398" s="914" t="s">
        <v>2777</v>
      </c>
      <c r="D1398" s="913" t="s">
        <v>2778</v>
      </c>
      <c r="E1398" s="913">
        <v>9</v>
      </c>
      <c r="F1398" s="913" t="s">
        <v>947</v>
      </c>
      <c r="G1398" s="913" t="s">
        <v>949</v>
      </c>
      <c r="H1398" s="765"/>
      <c r="I1398" s="253"/>
    </row>
    <row r="1399" spans="2:9" x14ac:dyDescent="0.25">
      <c r="B1399" s="913" t="s">
        <v>2627</v>
      </c>
      <c r="C1399" s="914" t="s">
        <v>2777</v>
      </c>
      <c r="D1399" s="913" t="s">
        <v>2778</v>
      </c>
      <c r="E1399" s="913">
        <v>10</v>
      </c>
      <c r="F1399" s="913" t="s">
        <v>1746</v>
      </c>
      <c r="G1399" s="913" t="s">
        <v>1780</v>
      </c>
      <c r="H1399" s="765"/>
      <c r="I1399" s="253"/>
    </row>
    <row r="1400" spans="2:9" x14ac:dyDescent="0.25">
      <c r="B1400" s="913" t="s">
        <v>2627</v>
      </c>
      <c r="C1400" s="914" t="s">
        <v>2777</v>
      </c>
      <c r="D1400" s="913" t="s">
        <v>2778</v>
      </c>
      <c r="E1400" s="913">
        <v>11</v>
      </c>
      <c r="F1400" s="913" t="s">
        <v>1749</v>
      </c>
      <c r="G1400" s="913" t="s">
        <v>1410</v>
      </c>
      <c r="H1400" s="765"/>
      <c r="I1400" s="253"/>
    </row>
    <row r="1401" spans="2:9" x14ac:dyDescent="0.25">
      <c r="B1401" s="913" t="s">
        <v>2627</v>
      </c>
      <c r="C1401" s="914" t="s">
        <v>2777</v>
      </c>
      <c r="D1401" s="913" t="s">
        <v>2778</v>
      </c>
      <c r="E1401" s="913">
        <v>1</v>
      </c>
      <c r="F1401" s="913" t="s">
        <v>714</v>
      </c>
      <c r="G1401" s="913" t="s">
        <v>48</v>
      </c>
      <c r="H1401" s="765"/>
      <c r="I1401" s="253"/>
    </row>
    <row r="1402" spans="2:9" x14ac:dyDescent="0.25">
      <c r="B1402" s="913" t="s">
        <v>2627</v>
      </c>
      <c r="C1402" s="914" t="s">
        <v>2777</v>
      </c>
      <c r="D1402" s="913" t="s">
        <v>2778</v>
      </c>
      <c r="E1402" s="913">
        <v>2</v>
      </c>
      <c r="F1402" s="913" t="s">
        <v>715</v>
      </c>
      <c r="G1402" s="913" t="s">
        <v>34</v>
      </c>
      <c r="H1402" s="765"/>
      <c r="I1402" s="253"/>
    </row>
    <row r="1403" spans="2:9" x14ac:dyDescent="0.25">
      <c r="B1403" s="913" t="s">
        <v>2627</v>
      </c>
      <c r="C1403" s="914" t="s">
        <v>2777</v>
      </c>
      <c r="D1403" s="913" t="s">
        <v>2778</v>
      </c>
      <c r="E1403" s="913">
        <v>3</v>
      </c>
      <c r="F1403" s="913" t="s">
        <v>1639</v>
      </c>
      <c r="G1403" s="913"/>
      <c r="H1403" s="765"/>
      <c r="I1403" s="253"/>
    </row>
    <row r="1404" spans="2:9" x14ac:dyDescent="0.25">
      <c r="B1404" s="913" t="s">
        <v>2627</v>
      </c>
      <c r="C1404" s="914" t="s">
        <v>2777</v>
      </c>
      <c r="D1404" s="913" t="s">
        <v>2778</v>
      </c>
      <c r="E1404" s="913">
        <v>4</v>
      </c>
      <c r="F1404" s="913" t="s">
        <v>717</v>
      </c>
      <c r="G1404" s="913"/>
      <c r="H1404" s="765"/>
      <c r="I1404" s="253"/>
    </row>
    <row r="1405" spans="2:9" x14ac:dyDescent="0.25">
      <c r="B1405" s="913" t="s">
        <v>2627</v>
      </c>
      <c r="C1405" s="914" t="s">
        <v>2777</v>
      </c>
      <c r="D1405" s="913" t="s">
        <v>2778</v>
      </c>
      <c r="E1405" s="913">
        <v>5</v>
      </c>
      <c r="F1405" s="913" t="s">
        <v>718</v>
      </c>
      <c r="G1405" s="913"/>
      <c r="H1405" s="765"/>
      <c r="I1405" s="253"/>
    </row>
    <row r="1406" spans="2:9" x14ac:dyDescent="0.25">
      <c r="B1406" s="913" t="s">
        <v>2627</v>
      </c>
      <c r="C1406" s="914" t="s">
        <v>2777</v>
      </c>
      <c r="D1406" s="913" t="s">
        <v>2778</v>
      </c>
      <c r="E1406" s="913">
        <v>6</v>
      </c>
      <c r="F1406" s="913" t="s">
        <v>720</v>
      </c>
      <c r="G1406" s="913" t="s">
        <v>3295</v>
      </c>
      <c r="H1406" s="765"/>
      <c r="I1406" s="253"/>
    </row>
    <row r="1407" spans="2:9" x14ac:dyDescent="0.25">
      <c r="B1407" s="913" t="s">
        <v>2627</v>
      </c>
      <c r="C1407" s="914" t="s">
        <v>2777</v>
      </c>
      <c r="D1407" s="913" t="s">
        <v>2778</v>
      </c>
      <c r="E1407" s="913">
        <v>7</v>
      </c>
      <c r="F1407" s="913" t="s">
        <v>4</v>
      </c>
      <c r="G1407" s="913"/>
      <c r="H1407" s="765"/>
      <c r="I1407" s="253"/>
    </row>
    <row r="1408" spans="2:9" x14ac:dyDescent="0.25">
      <c r="B1408" s="913" t="s">
        <v>2627</v>
      </c>
      <c r="C1408" s="914" t="s">
        <v>2777</v>
      </c>
      <c r="D1408" s="913" t="s">
        <v>2778</v>
      </c>
      <c r="E1408" s="913">
        <v>8</v>
      </c>
      <c r="F1408" s="913" t="s">
        <v>216</v>
      </c>
      <c r="G1408" s="913"/>
      <c r="H1408" s="765"/>
      <c r="I1408" s="253"/>
    </row>
    <row r="1409" spans="2:9" x14ac:dyDescent="0.25">
      <c r="B1409" s="913" t="s">
        <v>2627</v>
      </c>
      <c r="C1409" s="914" t="s">
        <v>2777</v>
      </c>
      <c r="D1409" s="913" t="s">
        <v>2778</v>
      </c>
      <c r="E1409" s="913">
        <v>9</v>
      </c>
      <c r="F1409" s="913" t="s">
        <v>947</v>
      </c>
      <c r="G1409" s="913" t="s">
        <v>949</v>
      </c>
      <c r="H1409" s="765"/>
      <c r="I1409" s="253"/>
    </row>
    <row r="1410" spans="2:9" x14ac:dyDescent="0.25">
      <c r="B1410" s="913" t="s">
        <v>2627</v>
      </c>
      <c r="C1410" s="914" t="s">
        <v>2777</v>
      </c>
      <c r="D1410" s="913" t="s">
        <v>2778</v>
      </c>
      <c r="E1410" s="913">
        <v>10</v>
      </c>
      <c r="F1410" s="913" t="s">
        <v>1746</v>
      </c>
      <c r="G1410" s="913" t="s">
        <v>1780</v>
      </c>
      <c r="H1410" s="765"/>
      <c r="I1410" s="253"/>
    </row>
    <row r="1411" spans="2:9" x14ac:dyDescent="0.25">
      <c r="B1411" s="913" t="s">
        <v>2627</v>
      </c>
      <c r="C1411" s="914" t="s">
        <v>2777</v>
      </c>
      <c r="D1411" s="913" t="s">
        <v>2778</v>
      </c>
      <c r="E1411" s="913">
        <v>11</v>
      </c>
      <c r="F1411" s="913" t="s">
        <v>1749</v>
      </c>
      <c r="G1411" s="913" t="s">
        <v>1410</v>
      </c>
      <c r="H1411" s="765"/>
      <c r="I1411" s="253"/>
    </row>
    <row r="1412" spans="2:9" x14ac:dyDescent="0.25">
      <c r="B1412" s="913" t="s">
        <v>2627</v>
      </c>
      <c r="C1412" s="914" t="s">
        <v>2777</v>
      </c>
      <c r="D1412" s="913" t="s">
        <v>2778</v>
      </c>
      <c r="E1412" s="913">
        <v>1</v>
      </c>
      <c r="F1412" s="913" t="s">
        <v>714</v>
      </c>
      <c r="G1412" s="913" t="s">
        <v>49</v>
      </c>
      <c r="H1412" s="765"/>
      <c r="I1412" s="253"/>
    </row>
    <row r="1413" spans="2:9" x14ac:dyDescent="0.25">
      <c r="B1413" s="913" t="s">
        <v>2627</v>
      </c>
      <c r="C1413" s="914" t="s">
        <v>2777</v>
      </c>
      <c r="D1413" s="913" t="s">
        <v>2778</v>
      </c>
      <c r="E1413" s="913">
        <v>2</v>
      </c>
      <c r="F1413" s="913" t="s">
        <v>715</v>
      </c>
      <c r="G1413" s="913" t="s">
        <v>34</v>
      </c>
      <c r="H1413" s="765"/>
      <c r="I1413" s="253"/>
    </row>
    <row r="1414" spans="2:9" x14ac:dyDescent="0.25">
      <c r="B1414" s="913" t="s">
        <v>2627</v>
      </c>
      <c r="C1414" s="914" t="s">
        <v>2777</v>
      </c>
      <c r="D1414" s="913" t="s">
        <v>2778</v>
      </c>
      <c r="E1414" s="913">
        <v>3</v>
      </c>
      <c r="F1414" s="913" t="s">
        <v>1639</v>
      </c>
      <c r="G1414" s="913"/>
      <c r="H1414" s="765"/>
      <c r="I1414" s="253"/>
    </row>
    <row r="1415" spans="2:9" x14ac:dyDescent="0.25">
      <c r="B1415" s="913" t="s">
        <v>2627</v>
      </c>
      <c r="C1415" s="914" t="s">
        <v>2777</v>
      </c>
      <c r="D1415" s="913" t="s">
        <v>2778</v>
      </c>
      <c r="E1415" s="913">
        <v>4</v>
      </c>
      <c r="F1415" s="913" t="s">
        <v>717</v>
      </c>
      <c r="G1415" s="913"/>
      <c r="H1415" s="765"/>
      <c r="I1415" s="253"/>
    </row>
    <row r="1416" spans="2:9" x14ac:dyDescent="0.25">
      <c r="B1416" s="913" t="s">
        <v>2627</v>
      </c>
      <c r="C1416" s="914" t="s">
        <v>2777</v>
      </c>
      <c r="D1416" s="913" t="s">
        <v>2778</v>
      </c>
      <c r="E1416" s="913">
        <v>5</v>
      </c>
      <c r="F1416" s="913" t="s">
        <v>718</v>
      </c>
      <c r="G1416" s="913"/>
      <c r="H1416" s="765"/>
      <c r="I1416" s="253"/>
    </row>
    <row r="1417" spans="2:9" x14ac:dyDescent="0.25">
      <c r="B1417" s="913" t="s">
        <v>2627</v>
      </c>
      <c r="C1417" s="914" t="s">
        <v>2777</v>
      </c>
      <c r="D1417" s="913" t="s">
        <v>2778</v>
      </c>
      <c r="E1417" s="913">
        <v>6</v>
      </c>
      <c r="F1417" s="913" t="s">
        <v>720</v>
      </c>
      <c r="G1417" s="913" t="s">
        <v>3296</v>
      </c>
      <c r="H1417" s="765"/>
      <c r="I1417" s="253"/>
    </row>
    <row r="1418" spans="2:9" x14ac:dyDescent="0.25">
      <c r="B1418" s="913" t="s">
        <v>2627</v>
      </c>
      <c r="C1418" s="914" t="s">
        <v>2777</v>
      </c>
      <c r="D1418" s="913" t="s">
        <v>2778</v>
      </c>
      <c r="E1418" s="913">
        <v>7</v>
      </c>
      <c r="F1418" s="913" t="s">
        <v>4</v>
      </c>
      <c r="G1418" s="913"/>
      <c r="H1418" s="765"/>
      <c r="I1418" s="253"/>
    </row>
    <row r="1419" spans="2:9" x14ac:dyDescent="0.25">
      <c r="B1419" s="913" t="s">
        <v>2627</v>
      </c>
      <c r="C1419" s="914" t="s">
        <v>2777</v>
      </c>
      <c r="D1419" s="913" t="s">
        <v>2778</v>
      </c>
      <c r="E1419" s="913">
        <v>8</v>
      </c>
      <c r="F1419" s="913" t="s">
        <v>216</v>
      </c>
      <c r="G1419" s="913"/>
      <c r="H1419" s="765"/>
      <c r="I1419" s="253"/>
    </row>
    <row r="1420" spans="2:9" x14ac:dyDescent="0.25">
      <c r="B1420" s="913" t="s">
        <v>2627</v>
      </c>
      <c r="C1420" s="914" t="s">
        <v>2777</v>
      </c>
      <c r="D1420" s="913" t="s">
        <v>2778</v>
      </c>
      <c r="E1420" s="913">
        <v>9</v>
      </c>
      <c r="F1420" s="913" t="s">
        <v>947</v>
      </c>
      <c r="G1420" s="913" t="s">
        <v>949</v>
      </c>
      <c r="H1420" s="765"/>
      <c r="I1420" s="253"/>
    </row>
    <row r="1421" spans="2:9" x14ac:dyDescent="0.25">
      <c r="B1421" s="913" t="s">
        <v>2627</v>
      </c>
      <c r="C1421" s="914" t="s">
        <v>2777</v>
      </c>
      <c r="D1421" s="913" t="s">
        <v>2778</v>
      </c>
      <c r="E1421" s="913">
        <v>10</v>
      </c>
      <c r="F1421" s="913" t="s">
        <v>1746</v>
      </c>
      <c r="G1421" s="913" t="s">
        <v>1780</v>
      </c>
      <c r="H1421" s="765"/>
      <c r="I1421" s="253"/>
    </row>
    <row r="1422" spans="2:9" x14ac:dyDescent="0.25">
      <c r="B1422" s="913" t="s">
        <v>2627</v>
      </c>
      <c r="C1422" s="914" t="s">
        <v>2777</v>
      </c>
      <c r="D1422" s="913" t="s">
        <v>2778</v>
      </c>
      <c r="E1422" s="913">
        <v>11</v>
      </c>
      <c r="F1422" s="913" t="s">
        <v>1749</v>
      </c>
      <c r="G1422" s="913" t="s">
        <v>1410</v>
      </c>
      <c r="H1422" s="765"/>
      <c r="I1422" s="253"/>
    </row>
    <row r="1423" spans="2:9" x14ac:dyDescent="0.25">
      <c r="B1423" s="913" t="s">
        <v>2627</v>
      </c>
      <c r="C1423" s="914" t="s">
        <v>2777</v>
      </c>
      <c r="D1423" s="913" t="s">
        <v>2778</v>
      </c>
      <c r="E1423" s="913">
        <v>1</v>
      </c>
      <c r="F1423" s="913" t="s">
        <v>714</v>
      </c>
      <c r="G1423" s="913" t="s">
        <v>50</v>
      </c>
      <c r="H1423" s="765"/>
      <c r="I1423" s="253"/>
    </row>
    <row r="1424" spans="2:9" x14ac:dyDescent="0.25">
      <c r="B1424" s="913" t="s">
        <v>2627</v>
      </c>
      <c r="C1424" s="914" t="s">
        <v>2777</v>
      </c>
      <c r="D1424" s="913" t="s">
        <v>2778</v>
      </c>
      <c r="E1424" s="913">
        <v>2</v>
      </c>
      <c r="F1424" s="913" t="s">
        <v>715</v>
      </c>
      <c r="G1424" s="913" t="s">
        <v>34</v>
      </c>
      <c r="H1424" s="765"/>
      <c r="I1424" s="253"/>
    </row>
    <row r="1425" spans="2:9" x14ac:dyDescent="0.25">
      <c r="B1425" s="913" t="s">
        <v>2627</v>
      </c>
      <c r="C1425" s="914" t="s">
        <v>2777</v>
      </c>
      <c r="D1425" s="913" t="s">
        <v>2778</v>
      </c>
      <c r="E1425" s="913">
        <v>3</v>
      </c>
      <c r="F1425" s="913" t="s">
        <v>1639</v>
      </c>
      <c r="G1425" s="913"/>
      <c r="H1425" s="765"/>
      <c r="I1425" s="253"/>
    </row>
    <row r="1426" spans="2:9" x14ac:dyDescent="0.25">
      <c r="B1426" s="913" t="s">
        <v>2627</v>
      </c>
      <c r="C1426" s="914" t="s">
        <v>2777</v>
      </c>
      <c r="D1426" s="913" t="s">
        <v>2778</v>
      </c>
      <c r="E1426" s="913">
        <v>4</v>
      </c>
      <c r="F1426" s="913" t="s">
        <v>717</v>
      </c>
      <c r="G1426" s="913"/>
      <c r="H1426" s="765"/>
      <c r="I1426" s="253"/>
    </row>
    <row r="1427" spans="2:9" x14ac:dyDescent="0.25">
      <c r="B1427" s="913" t="s">
        <v>2627</v>
      </c>
      <c r="C1427" s="914" t="s">
        <v>2777</v>
      </c>
      <c r="D1427" s="913" t="s">
        <v>2778</v>
      </c>
      <c r="E1427" s="913">
        <v>5</v>
      </c>
      <c r="F1427" s="913" t="s">
        <v>718</v>
      </c>
      <c r="G1427" s="913"/>
      <c r="H1427" s="765"/>
      <c r="I1427" s="253"/>
    </row>
    <row r="1428" spans="2:9" x14ac:dyDescent="0.25">
      <c r="B1428" s="913" t="s">
        <v>2627</v>
      </c>
      <c r="C1428" s="914" t="s">
        <v>2777</v>
      </c>
      <c r="D1428" s="913" t="s">
        <v>2778</v>
      </c>
      <c r="E1428" s="913">
        <v>6</v>
      </c>
      <c r="F1428" s="913" t="s">
        <v>720</v>
      </c>
      <c r="G1428" s="913" t="s">
        <v>3297</v>
      </c>
      <c r="H1428" s="765"/>
      <c r="I1428" s="253"/>
    </row>
    <row r="1429" spans="2:9" x14ac:dyDescent="0.25">
      <c r="B1429" s="913" t="s">
        <v>2627</v>
      </c>
      <c r="C1429" s="914" t="s">
        <v>2777</v>
      </c>
      <c r="D1429" s="913" t="s">
        <v>2778</v>
      </c>
      <c r="E1429" s="913">
        <v>7</v>
      </c>
      <c r="F1429" s="913" t="s">
        <v>4</v>
      </c>
      <c r="G1429" s="913"/>
      <c r="H1429" s="765"/>
      <c r="I1429" s="253"/>
    </row>
    <row r="1430" spans="2:9" x14ac:dyDescent="0.25">
      <c r="B1430" s="913" t="s">
        <v>2627</v>
      </c>
      <c r="C1430" s="914" t="s">
        <v>2777</v>
      </c>
      <c r="D1430" s="913" t="s">
        <v>2778</v>
      </c>
      <c r="E1430" s="913">
        <v>8</v>
      </c>
      <c r="F1430" s="913" t="s">
        <v>216</v>
      </c>
      <c r="G1430" s="913"/>
      <c r="H1430" s="765"/>
      <c r="I1430" s="253"/>
    </row>
    <row r="1431" spans="2:9" x14ac:dyDescent="0.25">
      <c r="B1431" s="913" t="s">
        <v>2627</v>
      </c>
      <c r="C1431" s="914" t="s">
        <v>2777</v>
      </c>
      <c r="D1431" s="913" t="s">
        <v>2778</v>
      </c>
      <c r="E1431" s="913">
        <v>9</v>
      </c>
      <c r="F1431" s="913" t="s">
        <v>947</v>
      </c>
      <c r="G1431" s="913" t="s">
        <v>949</v>
      </c>
      <c r="H1431" s="765"/>
      <c r="I1431" s="253"/>
    </row>
    <row r="1432" spans="2:9" x14ac:dyDescent="0.25">
      <c r="B1432" s="913" t="s">
        <v>2627</v>
      </c>
      <c r="C1432" s="914" t="s">
        <v>2777</v>
      </c>
      <c r="D1432" s="913" t="s">
        <v>2778</v>
      </c>
      <c r="E1432" s="913">
        <v>10</v>
      </c>
      <c r="F1432" s="913" t="s">
        <v>1746</v>
      </c>
      <c r="G1432" s="913" t="s">
        <v>1780</v>
      </c>
      <c r="H1432" s="765"/>
      <c r="I1432" s="253"/>
    </row>
    <row r="1433" spans="2:9" x14ac:dyDescent="0.25">
      <c r="B1433" s="913" t="s">
        <v>2627</v>
      </c>
      <c r="C1433" s="914" t="s">
        <v>2777</v>
      </c>
      <c r="D1433" s="913" t="s">
        <v>2778</v>
      </c>
      <c r="E1433" s="913">
        <v>11</v>
      </c>
      <c r="F1433" s="913" t="s">
        <v>1749</v>
      </c>
      <c r="G1433" s="913" t="s">
        <v>1410</v>
      </c>
      <c r="H1433" s="765"/>
      <c r="I1433" s="253"/>
    </row>
    <row r="1434" spans="2:9" x14ac:dyDescent="0.25">
      <c r="B1434" s="913" t="s">
        <v>2627</v>
      </c>
      <c r="C1434" s="914" t="s">
        <v>2777</v>
      </c>
      <c r="D1434" s="913" t="s">
        <v>2778</v>
      </c>
      <c r="E1434" s="913">
        <v>1</v>
      </c>
      <c r="F1434" s="913" t="s">
        <v>714</v>
      </c>
      <c r="G1434" s="913" t="s">
        <v>51</v>
      </c>
      <c r="H1434" s="765"/>
      <c r="I1434" s="253"/>
    </row>
    <row r="1435" spans="2:9" x14ac:dyDescent="0.25">
      <c r="B1435" s="913" t="s">
        <v>2627</v>
      </c>
      <c r="C1435" s="914" t="s">
        <v>2777</v>
      </c>
      <c r="D1435" s="913" t="s">
        <v>2778</v>
      </c>
      <c r="E1435" s="913">
        <v>2</v>
      </c>
      <c r="F1435" s="913" t="s">
        <v>715</v>
      </c>
      <c r="G1435" s="913" t="s">
        <v>34</v>
      </c>
      <c r="H1435" s="765"/>
      <c r="I1435" s="253"/>
    </row>
    <row r="1436" spans="2:9" x14ac:dyDescent="0.25">
      <c r="B1436" s="913" t="s">
        <v>2627</v>
      </c>
      <c r="C1436" s="914" t="s">
        <v>2777</v>
      </c>
      <c r="D1436" s="913" t="s">
        <v>2778</v>
      </c>
      <c r="E1436" s="913">
        <v>3</v>
      </c>
      <c r="F1436" s="913" t="s">
        <v>1639</v>
      </c>
      <c r="G1436" s="913"/>
      <c r="H1436" s="765"/>
      <c r="I1436" s="253"/>
    </row>
    <row r="1437" spans="2:9" x14ac:dyDescent="0.25">
      <c r="B1437" s="913" t="s">
        <v>2627</v>
      </c>
      <c r="C1437" s="914" t="s">
        <v>2777</v>
      </c>
      <c r="D1437" s="913" t="s">
        <v>2778</v>
      </c>
      <c r="E1437" s="913">
        <v>4</v>
      </c>
      <c r="F1437" s="913" t="s">
        <v>717</v>
      </c>
      <c r="G1437" s="913"/>
      <c r="H1437" s="765"/>
      <c r="I1437" s="253"/>
    </row>
    <row r="1438" spans="2:9" x14ac:dyDescent="0.25">
      <c r="B1438" s="913" t="s">
        <v>2627</v>
      </c>
      <c r="C1438" s="914" t="s">
        <v>2777</v>
      </c>
      <c r="D1438" s="913" t="s">
        <v>2778</v>
      </c>
      <c r="E1438" s="913">
        <v>5</v>
      </c>
      <c r="F1438" s="913" t="s">
        <v>718</v>
      </c>
      <c r="G1438" s="913"/>
      <c r="H1438" s="765"/>
      <c r="I1438" s="253"/>
    </row>
    <row r="1439" spans="2:9" x14ac:dyDescent="0.25">
      <c r="B1439" s="913" t="s">
        <v>2627</v>
      </c>
      <c r="C1439" s="914" t="s">
        <v>2777</v>
      </c>
      <c r="D1439" s="913" t="s">
        <v>2778</v>
      </c>
      <c r="E1439" s="913">
        <v>6</v>
      </c>
      <c r="F1439" s="913" t="s">
        <v>720</v>
      </c>
      <c r="G1439" s="913" t="s">
        <v>3298</v>
      </c>
      <c r="H1439" s="765"/>
      <c r="I1439" s="253"/>
    </row>
    <row r="1440" spans="2:9" x14ac:dyDescent="0.25">
      <c r="B1440" s="913" t="s">
        <v>2627</v>
      </c>
      <c r="C1440" s="914" t="s">
        <v>2777</v>
      </c>
      <c r="D1440" s="913" t="s">
        <v>2778</v>
      </c>
      <c r="E1440" s="913">
        <v>7</v>
      </c>
      <c r="F1440" s="913" t="s">
        <v>4</v>
      </c>
      <c r="G1440" s="913"/>
      <c r="H1440" s="765"/>
      <c r="I1440" s="253"/>
    </row>
    <row r="1441" spans="2:9" x14ac:dyDescent="0.25">
      <c r="B1441" s="913" t="s">
        <v>2627</v>
      </c>
      <c r="C1441" s="914" t="s">
        <v>2777</v>
      </c>
      <c r="D1441" s="913" t="s">
        <v>2778</v>
      </c>
      <c r="E1441" s="913">
        <v>8</v>
      </c>
      <c r="F1441" s="913" t="s">
        <v>216</v>
      </c>
      <c r="G1441" s="913"/>
      <c r="H1441" s="765"/>
      <c r="I1441" s="253"/>
    </row>
    <row r="1442" spans="2:9" x14ac:dyDescent="0.25">
      <c r="B1442" s="913" t="s">
        <v>2627</v>
      </c>
      <c r="C1442" s="914" t="s">
        <v>2777</v>
      </c>
      <c r="D1442" s="913" t="s">
        <v>2778</v>
      </c>
      <c r="E1442" s="913">
        <v>9</v>
      </c>
      <c r="F1442" s="913" t="s">
        <v>947</v>
      </c>
      <c r="G1442" s="913" t="s">
        <v>949</v>
      </c>
      <c r="H1442" s="765"/>
      <c r="I1442" s="253"/>
    </row>
    <row r="1443" spans="2:9" x14ac:dyDescent="0.25">
      <c r="B1443" s="913" t="s">
        <v>2627</v>
      </c>
      <c r="C1443" s="914" t="s">
        <v>2777</v>
      </c>
      <c r="D1443" s="913" t="s">
        <v>2778</v>
      </c>
      <c r="E1443" s="913">
        <v>10</v>
      </c>
      <c r="F1443" s="913" t="s">
        <v>1746</v>
      </c>
      <c r="G1443" s="913" t="s">
        <v>1780</v>
      </c>
      <c r="H1443" s="765"/>
      <c r="I1443" s="253"/>
    </row>
    <row r="1444" spans="2:9" x14ac:dyDescent="0.25">
      <c r="B1444" s="913" t="s">
        <v>2627</v>
      </c>
      <c r="C1444" s="914" t="s">
        <v>2777</v>
      </c>
      <c r="D1444" s="913" t="s">
        <v>2778</v>
      </c>
      <c r="E1444" s="913">
        <v>11</v>
      </c>
      <c r="F1444" s="913" t="s">
        <v>1749</v>
      </c>
      <c r="G1444" s="913" t="s">
        <v>1410</v>
      </c>
      <c r="H1444" s="765"/>
      <c r="I1444" s="253"/>
    </row>
    <row r="1445" spans="2:9" x14ac:dyDescent="0.25">
      <c r="B1445" s="913" t="s">
        <v>511</v>
      </c>
      <c r="C1445" s="914" t="s">
        <v>2777</v>
      </c>
      <c r="D1445" s="913" t="s">
        <v>2778</v>
      </c>
      <c r="E1445" s="913">
        <v>1</v>
      </c>
      <c r="F1445" s="913" t="s">
        <v>714</v>
      </c>
      <c r="G1445" s="913" t="s">
        <v>34</v>
      </c>
      <c r="H1445" s="765"/>
      <c r="I1445" s="253"/>
    </row>
    <row r="1446" spans="2:9" x14ac:dyDescent="0.25">
      <c r="B1446" s="913" t="s">
        <v>511</v>
      </c>
      <c r="C1446" s="914" t="s">
        <v>2777</v>
      </c>
      <c r="D1446" s="913" t="s">
        <v>2778</v>
      </c>
      <c r="E1446" s="913">
        <v>2</v>
      </c>
      <c r="F1446" s="913" t="s">
        <v>715</v>
      </c>
      <c r="G1446" s="913" t="s">
        <v>34</v>
      </c>
      <c r="H1446" s="765"/>
      <c r="I1446" s="253"/>
    </row>
    <row r="1447" spans="2:9" x14ac:dyDescent="0.25">
      <c r="B1447" s="913" t="s">
        <v>511</v>
      </c>
      <c r="C1447" s="914" t="s">
        <v>2777</v>
      </c>
      <c r="D1447" s="913" t="s">
        <v>2778</v>
      </c>
      <c r="E1447" s="913">
        <v>3</v>
      </c>
      <c r="F1447" s="913" t="s">
        <v>1639</v>
      </c>
      <c r="G1447" s="913"/>
      <c r="H1447" s="765"/>
      <c r="I1447" s="253"/>
    </row>
    <row r="1448" spans="2:9" x14ac:dyDescent="0.25">
      <c r="B1448" s="913" t="s">
        <v>511</v>
      </c>
      <c r="C1448" s="914" t="s">
        <v>2777</v>
      </c>
      <c r="D1448" s="913" t="s">
        <v>2778</v>
      </c>
      <c r="E1448" s="913">
        <v>4</v>
      </c>
      <c r="F1448" s="913" t="s">
        <v>717</v>
      </c>
      <c r="G1448" s="913"/>
      <c r="H1448" s="765"/>
      <c r="I1448" s="253"/>
    </row>
    <row r="1449" spans="2:9" x14ac:dyDescent="0.25">
      <c r="B1449" s="913" t="s">
        <v>511</v>
      </c>
      <c r="C1449" s="914" t="s">
        <v>2777</v>
      </c>
      <c r="D1449" s="913" t="s">
        <v>2778</v>
      </c>
      <c r="E1449" s="913">
        <v>5</v>
      </c>
      <c r="F1449" s="913" t="s">
        <v>719</v>
      </c>
      <c r="G1449" s="913"/>
      <c r="H1449" s="765"/>
      <c r="I1449" s="253"/>
    </row>
    <row r="1450" spans="2:9" x14ac:dyDescent="0.25">
      <c r="B1450" s="913" t="s">
        <v>511</v>
      </c>
      <c r="C1450" s="914" t="s">
        <v>2777</v>
      </c>
      <c r="D1450" s="913" t="s">
        <v>2778</v>
      </c>
      <c r="E1450" s="913">
        <v>6</v>
      </c>
      <c r="F1450" s="913" t="s">
        <v>720</v>
      </c>
      <c r="G1450" s="913" t="s">
        <v>3299</v>
      </c>
      <c r="H1450" s="765"/>
      <c r="I1450" s="253"/>
    </row>
    <row r="1451" spans="2:9" x14ac:dyDescent="0.25">
      <c r="B1451" s="913" t="s">
        <v>511</v>
      </c>
      <c r="C1451" s="914" t="s">
        <v>2777</v>
      </c>
      <c r="D1451" s="913" t="s">
        <v>2778</v>
      </c>
      <c r="E1451" s="913">
        <v>7</v>
      </c>
      <c r="F1451" s="913" t="s">
        <v>4</v>
      </c>
      <c r="G1451" s="913"/>
      <c r="H1451" s="765"/>
      <c r="I1451" s="253"/>
    </row>
    <row r="1452" spans="2:9" x14ac:dyDescent="0.25">
      <c r="B1452" s="913" t="s">
        <v>511</v>
      </c>
      <c r="C1452" s="914" t="s">
        <v>2777</v>
      </c>
      <c r="D1452" s="913" t="s">
        <v>2778</v>
      </c>
      <c r="E1452" s="913">
        <v>8</v>
      </c>
      <c r="F1452" s="913" t="s">
        <v>216</v>
      </c>
      <c r="G1452" s="913"/>
      <c r="H1452" s="765"/>
      <c r="I1452" s="253"/>
    </row>
    <row r="1453" spans="2:9" x14ac:dyDescent="0.25">
      <c r="B1453" s="913" t="s">
        <v>511</v>
      </c>
      <c r="C1453" s="914" t="s">
        <v>2777</v>
      </c>
      <c r="D1453" s="913" t="s">
        <v>2778</v>
      </c>
      <c r="E1453" s="913">
        <v>9</v>
      </c>
      <c r="F1453" s="913" t="s">
        <v>1746</v>
      </c>
      <c r="G1453" s="913" t="s">
        <v>1780</v>
      </c>
      <c r="H1453" s="765"/>
      <c r="I1453" s="253"/>
    </row>
    <row r="1454" spans="2:9" x14ac:dyDescent="0.25">
      <c r="B1454" s="913" t="s">
        <v>511</v>
      </c>
      <c r="C1454" s="914" t="s">
        <v>2777</v>
      </c>
      <c r="D1454" s="913" t="s">
        <v>2778</v>
      </c>
      <c r="E1454" s="913">
        <v>10</v>
      </c>
      <c r="F1454" s="913" t="s">
        <v>1749</v>
      </c>
      <c r="G1454" s="913" t="s">
        <v>1410</v>
      </c>
      <c r="H1454" s="765"/>
      <c r="I1454" s="253"/>
    </row>
    <row r="1455" spans="2:9" x14ac:dyDescent="0.25">
      <c r="B1455" s="913" t="s">
        <v>511</v>
      </c>
      <c r="C1455" s="914" t="s">
        <v>2777</v>
      </c>
      <c r="D1455" s="913" t="s">
        <v>2778</v>
      </c>
      <c r="E1455" s="913">
        <v>1</v>
      </c>
      <c r="F1455" s="913" t="s">
        <v>714</v>
      </c>
      <c r="G1455" s="913" t="s">
        <v>40</v>
      </c>
      <c r="H1455" s="765"/>
      <c r="I1455" s="253"/>
    </row>
    <row r="1456" spans="2:9" x14ac:dyDescent="0.25">
      <c r="B1456" s="913" t="s">
        <v>511</v>
      </c>
      <c r="C1456" s="914" t="s">
        <v>2777</v>
      </c>
      <c r="D1456" s="913" t="s">
        <v>2778</v>
      </c>
      <c r="E1456" s="913">
        <v>2</v>
      </c>
      <c r="F1456" s="913" t="s">
        <v>715</v>
      </c>
      <c r="G1456" s="913" t="s">
        <v>34</v>
      </c>
      <c r="H1456" s="765"/>
      <c r="I1456" s="253"/>
    </row>
    <row r="1457" spans="2:9" x14ac:dyDescent="0.25">
      <c r="B1457" s="913" t="s">
        <v>511</v>
      </c>
      <c r="C1457" s="914" t="s">
        <v>2777</v>
      </c>
      <c r="D1457" s="913" t="s">
        <v>2778</v>
      </c>
      <c r="E1457" s="913">
        <v>3</v>
      </c>
      <c r="F1457" s="913" t="s">
        <v>1639</v>
      </c>
      <c r="G1457" s="913"/>
      <c r="H1457" s="765"/>
      <c r="I1457" s="253"/>
    </row>
    <row r="1458" spans="2:9" x14ac:dyDescent="0.25">
      <c r="B1458" s="913" t="s">
        <v>511</v>
      </c>
      <c r="C1458" s="914" t="s">
        <v>2777</v>
      </c>
      <c r="D1458" s="913" t="s">
        <v>2778</v>
      </c>
      <c r="E1458" s="913">
        <v>4</v>
      </c>
      <c r="F1458" s="913" t="s">
        <v>717</v>
      </c>
      <c r="G1458" s="913"/>
      <c r="H1458" s="765"/>
      <c r="I1458" s="253"/>
    </row>
    <row r="1459" spans="2:9" x14ac:dyDescent="0.25">
      <c r="B1459" s="913" t="s">
        <v>511</v>
      </c>
      <c r="C1459" s="914" t="s">
        <v>2777</v>
      </c>
      <c r="D1459" s="913" t="s">
        <v>2778</v>
      </c>
      <c r="E1459" s="913">
        <v>5</v>
      </c>
      <c r="F1459" s="913" t="s">
        <v>719</v>
      </c>
      <c r="G1459" s="913"/>
      <c r="H1459" s="765"/>
      <c r="I1459" s="253"/>
    </row>
    <row r="1460" spans="2:9" x14ac:dyDescent="0.25">
      <c r="B1460" s="913" t="s">
        <v>511</v>
      </c>
      <c r="C1460" s="914" t="s">
        <v>2777</v>
      </c>
      <c r="D1460" s="913" t="s">
        <v>2778</v>
      </c>
      <c r="E1460" s="913">
        <v>6</v>
      </c>
      <c r="F1460" s="913" t="s">
        <v>720</v>
      </c>
      <c r="G1460" s="913" t="s">
        <v>3300</v>
      </c>
      <c r="H1460" s="765"/>
      <c r="I1460" s="253"/>
    </row>
    <row r="1461" spans="2:9" x14ac:dyDescent="0.25">
      <c r="B1461" s="913" t="s">
        <v>511</v>
      </c>
      <c r="C1461" s="914" t="s">
        <v>2777</v>
      </c>
      <c r="D1461" s="913" t="s">
        <v>2778</v>
      </c>
      <c r="E1461" s="913">
        <v>7</v>
      </c>
      <c r="F1461" s="913" t="s">
        <v>4</v>
      </c>
      <c r="G1461" s="913"/>
      <c r="H1461" s="765"/>
      <c r="I1461" s="253"/>
    </row>
    <row r="1462" spans="2:9" x14ac:dyDescent="0.25">
      <c r="B1462" s="913" t="s">
        <v>511</v>
      </c>
      <c r="C1462" s="914" t="s">
        <v>2777</v>
      </c>
      <c r="D1462" s="913" t="s">
        <v>2778</v>
      </c>
      <c r="E1462" s="913">
        <v>8</v>
      </c>
      <c r="F1462" s="913" t="s">
        <v>216</v>
      </c>
      <c r="G1462" s="913"/>
      <c r="H1462" s="765"/>
      <c r="I1462" s="253"/>
    </row>
    <row r="1463" spans="2:9" x14ac:dyDescent="0.25">
      <c r="B1463" s="913" t="s">
        <v>511</v>
      </c>
      <c r="C1463" s="914" t="s">
        <v>2777</v>
      </c>
      <c r="D1463" s="913" t="s">
        <v>2778</v>
      </c>
      <c r="E1463" s="913">
        <v>9</v>
      </c>
      <c r="F1463" s="913" t="s">
        <v>1746</v>
      </c>
      <c r="G1463" s="913" t="s">
        <v>1780</v>
      </c>
      <c r="H1463" s="765"/>
      <c r="I1463" s="253"/>
    </row>
    <row r="1464" spans="2:9" x14ac:dyDescent="0.25">
      <c r="B1464" s="913" t="s">
        <v>511</v>
      </c>
      <c r="C1464" s="914" t="s">
        <v>2777</v>
      </c>
      <c r="D1464" s="913" t="s">
        <v>2778</v>
      </c>
      <c r="E1464" s="913">
        <v>10</v>
      </c>
      <c r="F1464" s="913" t="s">
        <v>1749</v>
      </c>
      <c r="G1464" s="913" t="s">
        <v>1410</v>
      </c>
      <c r="H1464" s="765"/>
      <c r="I1464" s="253"/>
    </row>
    <row r="1465" spans="2:9" x14ac:dyDescent="0.25">
      <c r="B1465" s="913" t="s">
        <v>511</v>
      </c>
      <c r="C1465" s="914" t="s">
        <v>2777</v>
      </c>
      <c r="D1465" s="913" t="s">
        <v>2778</v>
      </c>
      <c r="E1465" s="913">
        <v>1</v>
      </c>
      <c r="F1465" s="913" t="s">
        <v>714</v>
      </c>
      <c r="G1465" s="913" t="s">
        <v>45</v>
      </c>
      <c r="H1465" s="765"/>
      <c r="I1465" s="253"/>
    </row>
    <row r="1466" spans="2:9" x14ac:dyDescent="0.25">
      <c r="B1466" s="913" t="s">
        <v>511</v>
      </c>
      <c r="C1466" s="914" t="s">
        <v>2777</v>
      </c>
      <c r="D1466" s="913" t="s">
        <v>2778</v>
      </c>
      <c r="E1466" s="913">
        <v>2</v>
      </c>
      <c r="F1466" s="913" t="s">
        <v>715</v>
      </c>
      <c r="G1466" s="913" t="s">
        <v>34</v>
      </c>
      <c r="H1466" s="765"/>
      <c r="I1466" s="253"/>
    </row>
    <row r="1467" spans="2:9" x14ac:dyDescent="0.25">
      <c r="B1467" s="913" t="s">
        <v>511</v>
      </c>
      <c r="C1467" s="914" t="s">
        <v>2777</v>
      </c>
      <c r="D1467" s="913" t="s">
        <v>2778</v>
      </c>
      <c r="E1467" s="913">
        <v>3</v>
      </c>
      <c r="F1467" s="913" t="s">
        <v>1639</v>
      </c>
      <c r="G1467" s="913"/>
      <c r="H1467" s="765"/>
      <c r="I1467" s="253"/>
    </row>
    <row r="1468" spans="2:9" x14ac:dyDescent="0.25">
      <c r="B1468" s="913" t="s">
        <v>511</v>
      </c>
      <c r="C1468" s="914" t="s">
        <v>2777</v>
      </c>
      <c r="D1468" s="913" t="s">
        <v>2778</v>
      </c>
      <c r="E1468" s="913">
        <v>4</v>
      </c>
      <c r="F1468" s="913" t="s">
        <v>717</v>
      </c>
      <c r="G1468" s="913"/>
      <c r="H1468" s="765"/>
      <c r="I1468" s="253"/>
    </row>
    <row r="1469" spans="2:9" x14ac:dyDescent="0.25">
      <c r="B1469" s="913" t="s">
        <v>511</v>
      </c>
      <c r="C1469" s="914" t="s">
        <v>2777</v>
      </c>
      <c r="D1469" s="913" t="s">
        <v>2778</v>
      </c>
      <c r="E1469" s="913">
        <v>5</v>
      </c>
      <c r="F1469" s="913" t="s">
        <v>719</v>
      </c>
      <c r="G1469" s="913"/>
      <c r="H1469" s="765"/>
      <c r="I1469" s="253"/>
    </row>
    <row r="1470" spans="2:9" x14ac:dyDescent="0.25">
      <c r="B1470" s="913" t="s">
        <v>511</v>
      </c>
      <c r="C1470" s="914" t="s">
        <v>2777</v>
      </c>
      <c r="D1470" s="913" t="s">
        <v>2778</v>
      </c>
      <c r="E1470" s="913">
        <v>6</v>
      </c>
      <c r="F1470" s="913" t="s">
        <v>720</v>
      </c>
      <c r="G1470" s="913" t="s">
        <v>3301</v>
      </c>
      <c r="H1470" s="765"/>
      <c r="I1470" s="253"/>
    </row>
    <row r="1471" spans="2:9" x14ac:dyDescent="0.25">
      <c r="B1471" s="913" t="s">
        <v>511</v>
      </c>
      <c r="C1471" s="914" t="s">
        <v>2777</v>
      </c>
      <c r="D1471" s="913" t="s">
        <v>2778</v>
      </c>
      <c r="E1471" s="913">
        <v>7</v>
      </c>
      <c r="F1471" s="913" t="s">
        <v>4</v>
      </c>
      <c r="G1471" s="913"/>
      <c r="H1471" s="765"/>
      <c r="I1471" s="253"/>
    </row>
    <row r="1472" spans="2:9" x14ac:dyDescent="0.25">
      <c r="B1472" s="913" t="s">
        <v>511</v>
      </c>
      <c r="C1472" s="914" t="s">
        <v>2777</v>
      </c>
      <c r="D1472" s="913" t="s">
        <v>2778</v>
      </c>
      <c r="E1472" s="913">
        <v>8</v>
      </c>
      <c r="F1472" s="913" t="s">
        <v>216</v>
      </c>
      <c r="G1472" s="913"/>
      <c r="H1472" s="765"/>
      <c r="I1472" s="253"/>
    </row>
    <row r="1473" spans="2:9" x14ac:dyDescent="0.25">
      <c r="B1473" s="913" t="s">
        <v>511</v>
      </c>
      <c r="C1473" s="914" t="s">
        <v>2777</v>
      </c>
      <c r="D1473" s="913" t="s">
        <v>2778</v>
      </c>
      <c r="E1473" s="913">
        <v>9</v>
      </c>
      <c r="F1473" s="913" t="s">
        <v>1746</v>
      </c>
      <c r="G1473" s="913" t="s">
        <v>1780</v>
      </c>
      <c r="H1473" s="765"/>
      <c r="I1473" s="253"/>
    </row>
    <row r="1474" spans="2:9" x14ac:dyDescent="0.25">
      <c r="B1474" s="913" t="s">
        <v>511</v>
      </c>
      <c r="C1474" s="914" t="s">
        <v>2777</v>
      </c>
      <c r="D1474" s="913" t="s">
        <v>2778</v>
      </c>
      <c r="E1474" s="913">
        <v>10</v>
      </c>
      <c r="F1474" s="913" t="s">
        <v>1749</v>
      </c>
      <c r="G1474" s="913" t="s">
        <v>1410</v>
      </c>
      <c r="H1474" s="765"/>
      <c r="I1474" s="253"/>
    </row>
    <row r="1475" spans="2:9" x14ac:dyDescent="0.25">
      <c r="B1475" s="913" t="s">
        <v>511</v>
      </c>
      <c r="C1475" s="914" t="s">
        <v>2777</v>
      </c>
      <c r="D1475" s="913" t="s">
        <v>2778</v>
      </c>
      <c r="E1475" s="913">
        <v>1</v>
      </c>
      <c r="F1475" s="913" t="s">
        <v>714</v>
      </c>
      <c r="G1475" s="913" t="s">
        <v>46</v>
      </c>
      <c r="H1475" s="765"/>
      <c r="I1475" s="253"/>
    </row>
    <row r="1476" spans="2:9" x14ac:dyDescent="0.25">
      <c r="B1476" s="913" t="s">
        <v>511</v>
      </c>
      <c r="C1476" s="914" t="s">
        <v>2777</v>
      </c>
      <c r="D1476" s="913" t="s">
        <v>2778</v>
      </c>
      <c r="E1476" s="913">
        <v>2</v>
      </c>
      <c r="F1476" s="913" t="s">
        <v>715</v>
      </c>
      <c r="G1476" s="913" t="s">
        <v>34</v>
      </c>
      <c r="H1476" s="765"/>
      <c r="I1476" s="253"/>
    </row>
    <row r="1477" spans="2:9" x14ac:dyDescent="0.25">
      <c r="B1477" s="913" t="s">
        <v>511</v>
      </c>
      <c r="C1477" s="914" t="s">
        <v>2777</v>
      </c>
      <c r="D1477" s="913" t="s">
        <v>2778</v>
      </c>
      <c r="E1477" s="913">
        <v>3</v>
      </c>
      <c r="F1477" s="913" t="s">
        <v>1639</v>
      </c>
      <c r="G1477" s="913"/>
      <c r="H1477" s="765"/>
      <c r="I1477" s="253"/>
    </row>
    <row r="1478" spans="2:9" x14ac:dyDescent="0.25">
      <c r="B1478" s="913" t="s">
        <v>511</v>
      </c>
      <c r="C1478" s="914" t="s">
        <v>2777</v>
      </c>
      <c r="D1478" s="913" t="s">
        <v>2778</v>
      </c>
      <c r="E1478" s="913">
        <v>4</v>
      </c>
      <c r="F1478" s="913" t="s">
        <v>717</v>
      </c>
      <c r="G1478" s="913"/>
      <c r="H1478" s="765"/>
      <c r="I1478" s="253"/>
    </row>
    <row r="1479" spans="2:9" x14ac:dyDescent="0.25">
      <c r="B1479" s="913" t="s">
        <v>511</v>
      </c>
      <c r="C1479" s="914" t="s">
        <v>2777</v>
      </c>
      <c r="D1479" s="913" t="s">
        <v>2778</v>
      </c>
      <c r="E1479" s="913">
        <v>5</v>
      </c>
      <c r="F1479" s="913" t="s">
        <v>719</v>
      </c>
      <c r="G1479" s="913"/>
      <c r="H1479" s="765"/>
      <c r="I1479" s="253"/>
    </row>
    <row r="1480" spans="2:9" x14ac:dyDescent="0.25">
      <c r="B1480" s="913" t="s">
        <v>511</v>
      </c>
      <c r="C1480" s="914" t="s">
        <v>2777</v>
      </c>
      <c r="D1480" s="913" t="s">
        <v>2778</v>
      </c>
      <c r="E1480" s="913">
        <v>6</v>
      </c>
      <c r="F1480" s="913" t="s">
        <v>720</v>
      </c>
      <c r="G1480" s="913" t="s">
        <v>3302</v>
      </c>
      <c r="H1480" s="765"/>
      <c r="I1480" s="253"/>
    </row>
    <row r="1481" spans="2:9" x14ac:dyDescent="0.25">
      <c r="B1481" s="913" t="s">
        <v>511</v>
      </c>
      <c r="C1481" s="914" t="s">
        <v>2777</v>
      </c>
      <c r="D1481" s="913" t="s">
        <v>2778</v>
      </c>
      <c r="E1481" s="913">
        <v>7</v>
      </c>
      <c r="F1481" s="913" t="s">
        <v>4</v>
      </c>
      <c r="G1481" s="913"/>
      <c r="H1481" s="765"/>
      <c r="I1481" s="253"/>
    </row>
    <row r="1482" spans="2:9" x14ac:dyDescent="0.25">
      <c r="B1482" s="913" t="s">
        <v>511</v>
      </c>
      <c r="C1482" s="914" t="s">
        <v>2777</v>
      </c>
      <c r="D1482" s="913" t="s">
        <v>2778</v>
      </c>
      <c r="E1482" s="913">
        <v>8</v>
      </c>
      <c r="F1482" s="913" t="s">
        <v>216</v>
      </c>
      <c r="G1482" s="913"/>
      <c r="H1482" s="765"/>
      <c r="I1482" s="253"/>
    </row>
    <row r="1483" spans="2:9" x14ac:dyDescent="0.25">
      <c r="B1483" s="913" t="s">
        <v>511</v>
      </c>
      <c r="C1483" s="914" t="s">
        <v>2777</v>
      </c>
      <c r="D1483" s="913" t="s">
        <v>2778</v>
      </c>
      <c r="E1483" s="913">
        <v>9</v>
      </c>
      <c r="F1483" s="913" t="s">
        <v>1746</v>
      </c>
      <c r="G1483" s="913" t="s">
        <v>1780</v>
      </c>
      <c r="H1483" s="765"/>
      <c r="I1483" s="253"/>
    </row>
    <row r="1484" spans="2:9" x14ac:dyDescent="0.25">
      <c r="B1484" s="913" t="s">
        <v>511</v>
      </c>
      <c r="C1484" s="914" t="s">
        <v>2777</v>
      </c>
      <c r="D1484" s="913" t="s">
        <v>2778</v>
      </c>
      <c r="E1484" s="913">
        <v>10</v>
      </c>
      <c r="F1484" s="913" t="s">
        <v>1749</v>
      </c>
      <c r="G1484" s="913" t="s">
        <v>1410</v>
      </c>
      <c r="H1484" s="765"/>
      <c r="I1484" s="253"/>
    </row>
    <row r="1485" spans="2:9" x14ac:dyDescent="0.25">
      <c r="B1485" s="913" t="s">
        <v>1465</v>
      </c>
      <c r="C1485" s="914" t="s">
        <v>2777</v>
      </c>
      <c r="D1485" s="913" t="s">
        <v>2778</v>
      </c>
      <c r="E1485" s="913">
        <v>1</v>
      </c>
      <c r="F1485" s="913" t="s">
        <v>714</v>
      </c>
      <c r="G1485" s="913" t="s">
        <v>3303</v>
      </c>
      <c r="H1485" s="765"/>
      <c r="I1485" s="253"/>
    </row>
    <row r="1486" spans="2:9" x14ac:dyDescent="0.25">
      <c r="B1486" s="913" t="s">
        <v>1465</v>
      </c>
      <c r="C1486" s="914" t="s">
        <v>2777</v>
      </c>
      <c r="D1486" s="913" t="s">
        <v>2778</v>
      </c>
      <c r="E1486" s="913">
        <v>2</v>
      </c>
      <c r="F1486" s="913" t="s">
        <v>715</v>
      </c>
      <c r="G1486" s="913" t="s">
        <v>34</v>
      </c>
      <c r="H1486" s="765"/>
      <c r="I1486" s="253"/>
    </row>
    <row r="1487" spans="2:9" x14ac:dyDescent="0.25">
      <c r="B1487" s="913" t="s">
        <v>1465</v>
      </c>
      <c r="C1487" s="914" t="s">
        <v>2777</v>
      </c>
      <c r="D1487" s="913" t="s">
        <v>2778</v>
      </c>
      <c r="E1487" s="913">
        <v>3</v>
      </c>
      <c r="F1487" s="913" t="s">
        <v>1639</v>
      </c>
      <c r="G1487" s="913" t="s">
        <v>3304</v>
      </c>
      <c r="H1487" s="765"/>
      <c r="I1487" s="253"/>
    </row>
    <row r="1488" spans="2:9" x14ac:dyDescent="0.25">
      <c r="B1488" s="913" t="s">
        <v>1465</v>
      </c>
      <c r="C1488" s="914" t="s">
        <v>2777</v>
      </c>
      <c r="D1488" s="913" t="s">
        <v>2778</v>
      </c>
      <c r="E1488" s="913">
        <v>4</v>
      </c>
      <c r="F1488" s="913" t="s">
        <v>719</v>
      </c>
      <c r="G1488" s="913" t="s">
        <v>3305</v>
      </c>
      <c r="H1488" s="765"/>
      <c r="I1488" s="253"/>
    </row>
    <row r="1489" spans="2:9" x14ac:dyDescent="0.25">
      <c r="B1489" s="913" t="s">
        <v>1465</v>
      </c>
      <c r="C1489" s="914" t="s">
        <v>2777</v>
      </c>
      <c r="D1489" s="913" t="s">
        <v>2778</v>
      </c>
      <c r="E1489" s="913">
        <v>5</v>
      </c>
      <c r="F1489" s="913" t="s">
        <v>720</v>
      </c>
      <c r="G1489" s="913" t="s">
        <v>3206</v>
      </c>
      <c r="H1489" s="765"/>
      <c r="I1489" s="253"/>
    </row>
    <row r="1490" spans="2:9" x14ac:dyDescent="0.25">
      <c r="B1490" s="913" t="s">
        <v>1465</v>
      </c>
      <c r="C1490" s="914" t="s">
        <v>2777</v>
      </c>
      <c r="D1490" s="913" t="s">
        <v>2778</v>
      </c>
      <c r="E1490" s="913">
        <v>6</v>
      </c>
      <c r="F1490" s="913" t="s">
        <v>4</v>
      </c>
      <c r="G1490" s="913"/>
      <c r="H1490" s="765"/>
      <c r="I1490" s="253"/>
    </row>
    <row r="1491" spans="2:9" x14ac:dyDescent="0.25">
      <c r="B1491" s="913" t="s">
        <v>1465</v>
      </c>
      <c r="C1491" s="914" t="s">
        <v>2777</v>
      </c>
      <c r="D1491" s="913" t="s">
        <v>2778</v>
      </c>
      <c r="E1491" s="913">
        <v>7</v>
      </c>
      <c r="F1491" s="913" t="s">
        <v>216</v>
      </c>
      <c r="G1491" s="913" t="s">
        <v>3306</v>
      </c>
      <c r="H1491" s="765"/>
      <c r="I1491" s="253"/>
    </row>
    <row r="1492" spans="2:9" x14ac:dyDescent="0.25">
      <c r="B1492" s="913" t="s">
        <v>1465</v>
      </c>
      <c r="C1492" s="914" t="s">
        <v>2777</v>
      </c>
      <c r="D1492" s="913" t="s">
        <v>2778</v>
      </c>
      <c r="E1492" s="913">
        <v>8</v>
      </c>
      <c r="F1492" s="913" t="s">
        <v>1422</v>
      </c>
      <c r="G1492" s="913" t="s">
        <v>1545</v>
      </c>
      <c r="H1492" s="765"/>
      <c r="I1492" s="253"/>
    </row>
    <row r="1493" spans="2:9" x14ac:dyDescent="0.25">
      <c r="B1493" s="913" t="s">
        <v>1465</v>
      </c>
      <c r="C1493" s="914" t="s">
        <v>2777</v>
      </c>
      <c r="D1493" s="913" t="s">
        <v>2778</v>
      </c>
      <c r="E1493" s="913">
        <v>9</v>
      </c>
      <c r="F1493" s="913" t="s">
        <v>1746</v>
      </c>
      <c r="G1493" s="913" t="s">
        <v>1780</v>
      </c>
      <c r="H1493" s="765"/>
      <c r="I1493" s="253"/>
    </row>
    <row r="1494" spans="2:9" x14ac:dyDescent="0.25">
      <c r="B1494" s="913" t="s">
        <v>1465</v>
      </c>
      <c r="C1494" s="914" t="s">
        <v>2777</v>
      </c>
      <c r="D1494" s="913" t="s">
        <v>2778</v>
      </c>
      <c r="E1494" s="913">
        <v>10</v>
      </c>
      <c r="F1494" s="913" t="s">
        <v>1749</v>
      </c>
      <c r="G1494" s="913" t="s">
        <v>1410</v>
      </c>
      <c r="H1494" s="765"/>
      <c r="I1494" s="253"/>
    </row>
    <row r="1495" spans="2:9" x14ac:dyDescent="0.25">
      <c r="B1495" s="913" t="s">
        <v>1465</v>
      </c>
      <c r="C1495" s="914" t="s">
        <v>2777</v>
      </c>
      <c r="D1495" s="913" t="s">
        <v>2778</v>
      </c>
      <c r="E1495" s="913">
        <v>11</v>
      </c>
      <c r="F1495" s="913" t="s">
        <v>2090</v>
      </c>
      <c r="G1495" s="913" t="s">
        <v>14</v>
      </c>
      <c r="H1495" s="765"/>
      <c r="I1495" s="253"/>
    </row>
    <row r="1496" spans="2:9" x14ac:dyDescent="0.25">
      <c r="B1496" s="913" t="s">
        <v>1283</v>
      </c>
      <c r="C1496" s="914" t="s">
        <v>2777</v>
      </c>
      <c r="D1496" s="913" t="s">
        <v>2778</v>
      </c>
      <c r="E1496" s="913">
        <v>1</v>
      </c>
      <c r="F1496" s="913" t="s">
        <v>714</v>
      </c>
      <c r="G1496" s="913" t="s">
        <v>2571</v>
      </c>
      <c r="H1496" s="765"/>
      <c r="I1496" s="253"/>
    </row>
    <row r="1497" spans="2:9" x14ac:dyDescent="0.25">
      <c r="B1497" s="913" t="s">
        <v>1283</v>
      </c>
      <c r="C1497" s="914" t="s">
        <v>2777</v>
      </c>
      <c r="D1497" s="913" t="s">
        <v>2778</v>
      </c>
      <c r="E1497" s="913">
        <v>2</v>
      </c>
      <c r="F1497" s="913" t="s">
        <v>715</v>
      </c>
      <c r="G1497" s="913" t="s">
        <v>34</v>
      </c>
      <c r="H1497" s="765"/>
      <c r="I1497" s="253"/>
    </row>
    <row r="1498" spans="2:9" x14ac:dyDescent="0.25">
      <c r="B1498" s="913" t="s">
        <v>1283</v>
      </c>
      <c r="C1498" s="914" t="s">
        <v>2777</v>
      </c>
      <c r="D1498" s="913" t="s">
        <v>2778</v>
      </c>
      <c r="E1498" s="913">
        <v>3</v>
      </c>
      <c r="F1498" s="913" t="s">
        <v>718</v>
      </c>
      <c r="G1498" s="913" t="s">
        <v>3307</v>
      </c>
      <c r="H1498" s="765"/>
      <c r="I1498" s="253"/>
    </row>
    <row r="1499" spans="2:9" x14ac:dyDescent="0.25">
      <c r="B1499" s="913" t="s">
        <v>1283</v>
      </c>
      <c r="C1499" s="914" t="s">
        <v>2777</v>
      </c>
      <c r="D1499" s="913" t="s">
        <v>2778</v>
      </c>
      <c r="E1499" s="913">
        <v>4</v>
      </c>
      <c r="F1499" s="913" t="s">
        <v>719</v>
      </c>
      <c r="G1499" s="913" t="s">
        <v>3308</v>
      </c>
      <c r="H1499" s="765"/>
      <c r="I1499" s="253"/>
    </row>
    <row r="1500" spans="2:9" x14ac:dyDescent="0.25">
      <c r="B1500" s="913" t="s">
        <v>1283</v>
      </c>
      <c r="C1500" s="914" t="s">
        <v>2777</v>
      </c>
      <c r="D1500" s="913" t="s">
        <v>2778</v>
      </c>
      <c r="E1500" s="913">
        <v>5</v>
      </c>
      <c r="F1500" s="913" t="s">
        <v>720</v>
      </c>
      <c r="G1500" s="913" t="s">
        <v>3309</v>
      </c>
      <c r="H1500" s="765"/>
      <c r="I1500" s="253"/>
    </row>
    <row r="1501" spans="2:9" x14ac:dyDescent="0.25">
      <c r="B1501" s="913" t="s">
        <v>1283</v>
      </c>
      <c r="C1501" s="914" t="s">
        <v>2777</v>
      </c>
      <c r="D1501" s="913" t="s">
        <v>2778</v>
      </c>
      <c r="E1501" s="913">
        <v>6</v>
      </c>
      <c r="F1501" s="913" t="s">
        <v>4</v>
      </c>
      <c r="G1501" s="913" t="s">
        <v>2605</v>
      </c>
      <c r="H1501" s="765"/>
      <c r="I1501" s="253"/>
    </row>
    <row r="1502" spans="2:9" x14ac:dyDescent="0.25">
      <c r="B1502" s="913" t="s">
        <v>1283</v>
      </c>
      <c r="C1502" s="914" t="s">
        <v>2777</v>
      </c>
      <c r="D1502" s="913" t="s">
        <v>2778</v>
      </c>
      <c r="E1502" s="913">
        <v>7</v>
      </c>
      <c r="F1502" s="913" t="s">
        <v>216</v>
      </c>
      <c r="G1502" s="913" t="s">
        <v>3310</v>
      </c>
      <c r="H1502" s="765"/>
      <c r="I1502" s="253"/>
    </row>
    <row r="1503" spans="2:9" x14ac:dyDescent="0.25">
      <c r="B1503" s="913" t="s">
        <v>1283</v>
      </c>
      <c r="C1503" s="914" t="s">
        <v>2777</v>
      </c>
      <c r="D1503" s="913" t="s">
        <v>2778</v>
      </c>
      <c r="E1503" s="913">
        <v>8</v>
      </c>
      <c r="F1503" s="913" t="s">
        <v>1654</v>
      </c>
      <c r="G1503" s="913" t="s">
        <v>2595</v>
      </c>
      <c r="H1503" s="765"/>
      <c r="I1503" s="253"/>
    </row>
    <row r="1504" spans="2:9" x14ac:dyDescent="0.25">
      <c r="B1504" s="913" t="s">
        <v>1283</v>
      </c>
      <c r="C1504" s="914" t="s">
        <v>2777</v>
      </c>
      <c r="D1504" s="913" t="s">
        <v>2778</v>
      </c>
      <c r="E1504" s="913">
        <v>9</v>
      </c>
      <c r="F1504" s="913" t="s">
        <v>1781</v>
      </c>
      <c r="G1504" s="913" t="s">
        <v>1287</v>
      </c>
      <c r="H1504" s="765"/>
      <c r="I1504" s="253"/>
    </row>
    <row r="1505" spans="2:9" x14ac:dyDescent="0.25">
      <c r="B1505" s="913" t="s">
        <v>1283</v>
      </c>
      <c r="C1505" s="914" t="s">
        <v>2777</v>
      </c>
      <c r="D1505" s="913" t="s">
        <v>2778</v>
      </c>
      <c r="E1505" s="913">
        <v>10</v>
      </c>
      <c r="F1505" s="913" t="s">
        <v>1653</v>
      </c>
      <c r="G1505" s="913" t="s">
        <v>1410</v>
      </c>
      <c r="H1505" s="765"/>
      <c r="I1505" s="253"/>
    </row>
    <row r="1506" spans="2:9" x14ac:dyDescent="0.25">
      <c r="B1506" s="913" t="s">
        <v>1283</v>
      </c>
      <c r="C1506" s="914" t="s">
        <v>2777</v>
      </c>
      <c r="D1506" s="913" t="s">
        <v>2778</v>
      </c>
      <c r="E1506" s="913">
        <v>11</v>
      </c>
      <c r="F1506" s="913" t="s">
        <v>1782</v>
      </c>
      <c r="G1506" s="913" t="s">
        <v>552</v>
      </c>
      <c r="H1506" s="765"/>
      <c r="I1506" s="253"/>
    </row>
    <row r="1507" spans="2:9" x14ac:dyDescent="0.25">
      <c r="B1507" s="913" t="s">
        <v>1283</v>
      </c>
      <c r="C1507" s="914" t="s">
        <v>2777</v>
      </c>
      <c r="D1507" s="913" t="s">
        <v>2778</v>
      </c>
      <c r="E1507" s="913">
        <v>12</v>
      </c>
      <c r="F1507" s="913" t="s">
        <v>1783</v>
      </c>
      <c r="G1507" s="913" t="s">
        <v>2172</v>
      </c>
      <c r="H1507" s="765"/>
      <c r="I1507" s="253"/>
    </row>
    <row r="1508" spans="2:9" x14ac:dyDescent="0.25">
      <c r="B1508" s="913" t="s">
        <v>1283</v>
      </c>
      <c r="C1508" s="914" t="s">
        <v>2777</v>
      </c>
      <c r="D1508" s="913" t="s">
        <v>2778</v>
      </c>
      <c r="E1508" s="913">
        <v>13</v>
      </c>
      <c r="F1508" s="913" t="s">
        <v>1291</v>
      </c>
      <c r="G1508" s="913" t="s">
        <v>1410</v>
      </c>
      <c r="H1508" s="765"/>
      <c r="I1508" s="253"/>
    </row>
    <row r="1509" spans="2:9" x14ac:dyDescent="0.25">
      <c r="B1509" s="913" t="s">
        <v>1283</v>
      </c>
      <c r="C1509" s="914" t="s">
        <v>2777</v>
      </c>
      <c r="D1509" s="913" t="s">
        <v>2778</v>
      </c>
      <c r="E1509" s="913">
        <v>14</v>
      </c>
      <c r="F1509" s="913" t="s">
        <v>463</v>
      </c>
      <c r="G1509" s="913" t="s">
        <v>1410</v>
      </c>
      <c r="H1509" s="765"/>
      <c r="I1509" s="253"/>
    </row>
    <row r="1510" spans="2:9" x14ac:dyDescent="0.25">
      <c r="B1510" s="913" t="s">
        <v>1283</v>
      </c>
      <c r="C1510" s="914" t="s">
        <v>2777</v>
      </c>
      <c r="D1510" s="913" t="s">
        <v>2778</v>
      </c>
      <c r="E1510" s="913">
        <v>15</v>
      </c>
      <c r="F1510" s="913" t="s">
        <v>554</v>
      </c>
      <c r="G1510" s="913" t="s">
        <v>1410</v>
      </c>
      <c r="H1510" s="765"/>
      <c r="I1510" s="253"/>
    </row>
    <row r="1511" spans="2:9" x14ac:dyDescent="0.25">
      <c r="B1511" s="913" t="s">
        <v>1283</v>
      </c>
      <c r="C1511" s="914" t="s">
        <v>2777</v>
      </c>
      <c r="D1511" s="913" t="s">
        <v>2778</v>
      </c>
      <c r="E1511" s="913">
        <v>16</v>
      </c>
      <c r="F1511" s="913" t="s">
        <v>125</v>
      </c>
      <c r="G1511" s="913" t="s">
        <v>1410</v>
      </c>
      <c r="H1511" s="765"/>
      <c r="I1511" s="253"/>
    </row>
    <row r="1512" spans="2:9" x14ac:dyDescent="0.25">
      <c r="B1512" s="913" t="s">
        <v>1283</v>
      </c>
      <c r="C1512" s="914" t="s">
        <v>2777</v>
      </c>
      <c r="D1512" s="913" t="s">
        <v>2778</v>
      </c>
      <c r="E1512" s="913">
        <v>17</v>
      </c>
      <c r="F1512" s="913" t="s">
        <v>555</v>
      </c>
      <c r="G1512" s="913" t="s">
        <v>14</v>
      </c>
      <c r="H1512" s="765"/>
      <c r="I1512" s="253"/>
    </row>
    <row r="1513" spans="2:9" x14ac:dyDescent="0.25">
      <c r="B1513" s="913" t="s">
        <v>1283</v>
      </c>
      <c r="C1513" s="914" t="s">
        <v>2777</v>
      </c>
      <c r="D1513" s="913" t="s">
        <v>2778</v>
      </c>
      <c r="E1513" s="913">
        <v>18</v>
      </c>
      <c r="F1513" s="913" t="s">
        <v>127</v>
      </c>
      <c r="G1513" s="913" t="s">
        <v>1410</v>
      </c>
      <c r="H1513" s="765"/>
      <c r="I1513" s="253"/>
    </row>
    <row r="1514" spans="2:9" x14ac:dyDescent="0.25">
      <c r="B1514" s="913" t="s">
        <v>1283</v>
      </c>
      <c r="C1514" s="914" t="s">
        <v>2777</v>
      </c>
      <c r="D1514" s="913" t="s">
        <v>2778</v>
      </c>
      <c r="E1514" s="913">
        <v>19</v>
      </c>
      <c r="F1514" s="913" t="s">
        <v>128</v>
      </c>
      <c r="G1514" s="913" t="s">
        <v>1410</v>
      </c>
      <c r="H1514" s="765"/>
      <c r="I1514" s="253"/>
    </row>
    <row r="1515" spans="2:9" x14ac:dyDescent="0.25">
      <c r="B1515" s="913" t="s">
        <v>1283</v>
      </c>
      <c r="C1515" s="914" t="s">
        <v>2777</v>
      </c>
      <c r="D1515" s="913" t="s">
        <v>2778</v>
      </c>
      <c r="E1515" s="913">
        <v>20</v>
      </c>
      <c r="F1515" s="913" t="s">
        <v>1746</v>
      </c>
      <c r="G1515" s="913" t="s">
        <v>1780</v>
      </c>
      <c r="H1515" s="765"/>
      <c r="I1515" s="253"/>
    </row>
    <row r="1516" spans="2:9" x14ac:dyDescent="0.25">
      <c r="B1516" s="913" t="s">
        <v>1283</v>
      </c>
      <c r="C1516" s="914" t="s">
        <v>2777</v>
      </c>
      <c r="D1516" s="913" t="s">
        <v>2778</v>
      </c>
      <c r="E1516" s="913">
        <v>21</v>
      </c>
      <c r="F1516" s="913" t="s">
        <v>1749</v>
      </c>
      <c r="G1516" s="913" t="s">
        <v>1410</v>
      </c>
      <c r="H1516" s="765"/>
      <c r="I1516" s="253"/>
    </row>
    <row r="1517" spans="2:9" x14ac:dyDescent="0.25">
      <c r="B1517" s="913" t="s">
        <v>3187</v>
      </c>
      <c r="C1517" s="914" t="s">
        <v>2777</v>
      </c>
      <c r="D1517" s="913" t="s">
        <v>2778</v>
      </c>
      <c r="E1517" s="913">
        <v>1</v>
      </c>
      <c r="F1517" s="913" t="s">
        <v>715</v>
      </c>
      <c r="G1517" s="913" t="s">
        <v>34</v>
      </c>
      <c r="H1517" s="765"/>
      <c r="I1517" s="253"/>
    </row>
    <row r="1518" spans="2:9" x14ac:dyDescent="0.25">
      <c r="B1518" s="913" t="s">
        <v>3187</v>
      </c>
      <c r="C1518" s="914" t="s">
        <v>2777</v>
      </c>
      <c r="D1518" s="913" t="s">
        <v>2778</v>
      </c>
      <c r="E1518" s="913">
        <v>2</v>
      </c>
      <c r="F1518" s="913" t="s">
        <v>720</v>
      </c>
      <c r="G1518" s="913" t="s">
        <v>3311</v>
      </c>
      <c r="H1518" s="765"/>
      <c r="I1518" s="253"/>
    </row>
    <row r="1519" spans="2:9" x14ac:dyDescent="0.25">
      <c r="B1519" s="913" t="s">
        <v>3187</v>
      </c>
      <c r="C1519" s="914" t="s">
        <v>2777</v>
      </c>
      <c r="D1519" s="913" t="s">
        <v>2778</v>
      </c>
      <c r="E1519" s="913">
        <v>3</v>
      </c>
      <c r="F1519" s="913" t="s">
        <v>216</v>
      </c>
      <c r="G1519" s="913" t="s">
        <v>3312</v>
      </c>
      <c r="H1519" s="765"/>
      <c r="I1519" s="253"/>
    </row>
    <row r="1520" spans="2:9" x14ac:dyDescent="0.25">
      <c r="B1520" s="913" t="s">
        <v>3187</v>
      </c>
      <c r="C1520" s="914" t="s">
        <v>2777</v>
      </c>
      <c r="D1520" s="913" t="s">
        <v>2778</v>
      </c>
      <c r="E1520" s="913">
        <v>4</v>
      </c>
      <c r="F1520" s="913" t="s">
        <v>1746</v>
      </c>
      <c r="G1520" s="913" t="s">
        <v>1780</v>
      </c>
      <c r="H1520" s="765"/>
      <c r="I1520" s="253"/>
    </row>
    <row r="1521" spans="2:9" x14ac:dyDescent="0.25">
      <c r="B1521" s="913" t="s">
        <v>3187</v>
      </c>
      <c r="C1521" s="914" t="s">
        <v>2777</v>
      </c>
      <c r="D1521" s="913" t="s">
        <v>2778</v>
      </c>
      <c r="E1521" s="913">
        <v>5</v>
      </c>
      <c r="F1521" s="913" t="s">
        <v>1749</v>
      </c>
      <c r="G1521" s="913" t="s">
        <v>1410</v>
      </c>
      <c r="H1521" s="765"/>
      <c r="I1521" s="253"/>
    </row>
    <row r="1522" spans="2:9" x14ac:dyDescent="0.25">
      <c r="B1522" s="913" t="s">
        <v>2627</v>
      </c>
      <c r="C1522" s="914" t="s">
        <v>2777</v>
      </c>
      <c r="D1522" s="913" t="s">
        <v>2778</v>
      </c>
      <c r="E1522" s="913">
        <v>1</v>
      </c>
      <c r="F1522" s="913" t="s">
        <v>714</v>
      </c>
      <c r="G1522" s="913" t="s">
        <v>1015</v>
      </c>
      <c r="H1522" s="765"/>
      <c r="I1522" s="253"/>
    </row>
    <row r="1523" spans="2:9" x14ac:dyDescent="0.25">
      <c r="B1523" s="913" t="s">
        <v>2627</v>
      </c>
      <c r="C1523" s="914" t="s">
        <v>2777</v>
      </c>
      <c r="D1523" s="913" t="s">
        <v>2778</v>
      </c>
      <c r="E1523" s="913">
        <v>2</v>
      </c>
      <c r="F1523" s="913" t="s">
        <v>715</v>
      </c>
      <c r="G1523" s="913" t="s">
        <v>34</v>
      </c>
      <c r="H1523" s="765"/>
      <c r="I1523" s="253"/>
    </row>
    <row r="1524" spans="2:9" x14ac:dyDescent="0.25">
      <c r="B1524" s="913" t="s">
        <v>2627</v>
      </c>
      <c r="C1524" s="914" t="s">
        <v>2777</v>
      </c>
      <c r="D1524" s="913" t="s">
        <v>2778</v>
      </c>
      <c r="E1524" s="913">
        <v>3</v>
      </c>
      <c r="F1524" s="913" t="s">
        <v>1639</v>
      </c>
      <c r="G1524" s="913" t="s">
        <v>2790</v>
      </c>
      <c r="H1524" s="765"/>
      <c r="I1524" s="253"/>
    </row>
    <row r="1525" spans="2:9" x14ac:dyDescent="0.25">
      <c r="B1525" s="913" t="s">
        <v>2627</v>
      </c>
      <c r="C1525" s="914" t="s">
        <v>2777</v>
      </c>
      <c r="D1525" s="913" t="s">
        <v>2778</v>
      </c>
      <c r="E1525" s="913">
        <v>4</v>
      </c>
      <c r="F1525" s="913" t="s">
        <v>717</v>
      </c>
      <c r="G1525" s="913" t="s">
        <v>3313</v>
      </c>
      <c r="H1525" s="765"/>
      <c r="I1525" s="253"/>
    </row>
    <row r="1526" spans="2:9" x14ac:dyDescent="0.25">
      <c r="B1526" s="913" t="s">
        <v>2627</v>
      </c>
      <c r="C1526" s="914" t="s">
        <v>2777</v>
      </c>
      <c r="D1526" s="913" t="s">
        <v>2778</v>
      </c>
      <c r="E1526" s="913">
        <v>5</v>
      </c>
      <c r="F1526" s="913" t="s">
        <v>718</v>
      </c>
      <c r="G1526" s="913"/>
      <c r="H1526" s="765"/>
      <c r="I1526" s="253"/>
    </row>
    <row r="1527" spans="2:9" x14ac:dyDescent="0.25">
      <c r="B1527" s="913" t="s">
        <v>2627</v>
      </c>
      <c r="C1527" s="914" t="s">
        <v>2777</v>
      </c>
      <c r="D1527" s="913" t="s">
        <v>2778</v>
      </c>
      <c r="E1527" s="913">
        <v>6</v>
      </c>
      <c r="F1527" s="913" t="s">
        <v>720</v>
      </c>
      <c r="G1527" s="913" t="s">
        <v>3314</v>
      </c>
      <c r="H1527" s="765"/>
      <c r="I1527" s="253"/>
    </row>
    <row r="1528" spans="2:9" x14ac:dyDescent="0.25">
      <c r="B1528" s="913" t="s">
        <v>2627</v>
      </c>
      <c r="C1528" s="914" t="s">
        <v>2777</v>
      </c>
      <c r="D1528" s="913" t="s">
        <v>2778</v>
      </c>
      <c r="E1528" s="913">
        <v>7</v>
      </c>
      <c r="F1528" s="913" t="s">
        <v>4</v>
      </c>
      <c r="G1528" s="913" t="s">
        <v>2099</v>
      </c>
      <c r="H1528" s="765"/>
      <c r="I1528" s="253"/>
    </row>
    <row r="1529" spans="2:9" x14ac:dyDescent="0.25">
      <c r="B1529" s="913" t="s">
        <v>2627</v>
      </c>
      <c r="C1529" s="914" t="s">
        <v>2777</v>
      </c>
      <c r="D1529" s="913" t="s">
        <v>2778</v>
      </c>
      <c r="E1529" s="913">
        <v>8</v>
      </c>
      <c r="F1529" s="913" t="s">
        <v>216</v>
      </c>
      <c r="G1529" s="913" t="s">
        <v>3315</v>
      </c>
      <c r="H1529" s="765"/>
      <c r="I1529" s="253"/>
    </row>
    <row r="1530" spans="2:9" x14ac:dyDescent="0.25">
      <c r="B1530" s="913" t="s">
        <v>2627</v>
      </c>
      <c r="C1530" s="914" t="s">
        <v>2777</v>
      </c>
      <c r="D1530" s="913" t="s">
        <v>2778</v>
      </c>
      <c r="E1530" s="913">
        <v>9</v>
      </c>
      <c r="F1530" s="913" t="s">
        <v>947</v>
      </c>
      <c r="G1530" s="913" t="s">
        <v>948</v>
      </c>
      <c r="H1530" s="765"/>
      <c r="I1530" s="253"/>
    </row>
    <row r="1531" spans="2:9" x14ac:dyDescent="0.25">
      <c r="B1531" s="913" t="s">
        <v>2627</v>
      </c>
      <c r="C1531" s="914" t="s">
        <v>2777</v>
      </c>
      <c r="D1531" s="913" t="s">
        <v>2778</v>
      </c>
      <c r="E1531" s="913">
        <v>10</v>
      </c>
      <c r="F1531" s="913" t="s">
        <v>1746</v>
      </c>
      <c r="G1531" s="913" t="s">
        <v>1780</v>
      </c>
      <c r="H1531" s="765"/>
      <c r="I1531" s="253"/>
    </row>
    <row r="1532" spans="2:9" x14ac:dyDescent="0.25">
      <c r="B1532" s="913" t="s">
        <v>2627</v>
      </c>
      <c r="C1532" s="914" t="s">
        <v>2777</v>
      </c>
      <c r="D1532" s="913" t="s">
        <v>2778</v>
      </c>
      <c r="E1532" s="913">
        <v>11</v>
      </c>
      <c r="F1532" s="913" t="s">
        <v>1749</v>
      </c>
      <c r="G1532" s="913" t="s">
        <v>1410</v>
      </c>
      <c r="H1532" s="765"/>
      <c r="I1532" s="253"/>
    </row>
    <row r="1533" spans="2:9" x14ac:dyDescent="0.25">
      <c r="B1533" s="913" t="s">
        <v>1283</v>
      </c>
      <c r="C1533" s="914" t="s">
        <v>2777</v>
      </c>
      <c r="D1533" s="913" t="s">
        <v>2778</v>
      </c>
      <c r="E1533" s="913">
        <v>1</v>
      </c>
      <c r="F1533" s="913" t="s">
        <v>714</v>
      </c>
      <c r="G1533" s="913" t="s">
        <v>3316</v>
      </c>
      <c r="H1533" s="765"/>
      <c r="I1533" s="253"/>
    </row>
    <row r="1534" spans="2:9" x14ac:dyDescent="0.25">
      <c r="B1534" s="913" t="s">
        <v>1283</v>
      </c>
      <c r="C1534" s="914" t="s">
        <v>2777</v>
      </c>
      <c r="D1534" s="913" t="s">
        <v>2778</v>
      </c>
      <c r="E1534" s="913">
        <v>2</v>
      </c>
      <c r="F1534" s="913" t="s">
        <v>715</v>
      </c>
      <c r="G1534" s="913" t="s">
        <v>34</v>
      </c>
      <c r="H1534" s="765"/>
      <c r="I1534" s="253"/>
    </row>
    <row r="1535" spans="2:9" x14ac:dyDescent="0.25">
      <c r="B1535" s="913" t="s">
        <v>1283</v>
      </c>
      <c r="C1535" s="914" t="s">
        <v>2777</v>
      </c>
      <c r="D1535" s="913" t="s">
        <v>2778</v>
      </c>
      <c r="E1535" s="913">
        <v>3</v>
      </c>
      <c r="F1535" s="913" t="s">
        <v>718</v>
      </c>
      <c r="G1535" s="913" t="s">
        <v>3317</v>
      </c>
      <c r="H1535" s="765"/>
      <c r="I1535" s="253"/>
    </row>
    <row r="1536" spans="2:9" x14ac:dyDescent="0.25">
      <c r="B1536" s="913" t="s">
        <v>1283</v>
      </c>
      <c r="C1536" s="914" t="s">
        <v>2777</v>
      </c>
      <c r="D1536" s="913" t="s">
        <v>2778</v>
      </c>
      <c r="E1536" s="913">
        <v>4</v>
      </c>
      <c r="F1536" s="913" t="s">
        <v>719</v>
      </c>
      <c r="G1536" s="913" t="s">
        <v>3318</v>
      </c>
      <c r="H1536" s="765"/>
      <c r="I1536" s="253"/>
    </row>
    <row r="1537" spans="2:9" x14ac:dyDescent="0.25">
      <c r="B1537" s="913" t="s">
        <v>1283</v>
      </c>
      <c r="C1537" s="914" t="s">
        <v>2777</v>
      </c>
      <c r="D1537" s="913" t="s">
        <v>2778</v>
      </c>
      <c r="E1537" s="913">
        <v>5</v>
      </c>
      <c r="F1537" s="913" t="s">
        <v>720</v>
      </c>
      <c r="G1537" s="913" t="s">
        <v>3319</v>
      </c>
      <c r="H1537" s="765"/>
      <c r="I1537" s="253"/>
    </row>
    <row r="1538" spans="2:9" x14ac:dyDescent="0.25">
      <c r="B1538" s="913" t="s">
        <v>1283</v>
      </c>
      <c r="C1538" s="914" t="s">
        <v>2777</v>
      </c>
      <c r="D1538" s="913" t="s">
        <v>2778</v>
      </c>
      <c r="E1538" s="913">
        <v>6</v>
      </c>
      <c r="F1538" s="913" t="s">
        <v>4</v>
      </c>
      <c r="G1538" s="913" t="s">
        <v>2604</v>
      </c>
      <c r="H1538" s="765"/>
      <c r="I1538" s="253"/>
    </row>
    <row r="1539" spans="2:9" x14ac:dyDescent="0.25">
      <c r="B1539" s="913" t="s">
        <v>1283</v>
      </c>
      <c r="C1539" s="914" t="s">
        <v>2777</v>
      </c>
      <c r="D1539" s="913" t="s">
        <v>2778</v>
      </c>
      <c r="E1539" s="913">
        <v>7</v>
      </c>
      <c r="F1539" s="913" t="s">
        <v>216</v>
      </c>
      <c r="G1539" s="913" t="s">
        <v>3192</v>
      </c>
      <c r="H1539" s="765"/>
      <c r="I1539" s="253"/>
    </row>
    <row r="1540" spans="2:9" x14ac:dyDescent="0.25">
      <c r="B1540" s="913" t="s">
        <v>1283</v>
      </c>
      <c r="C1540" s="914" t="s">
        <v>2777</v>
      </c>
      <c r="D1540" s="913" t="s">
        <v>2778</v>
      </c>
      <c r="E1540" s="913">
        <v>8</v>
      </c>
      <c r="F1540" s="913" t="s">
        <v>1654</v>
      </c>
      <c r="G1540" s="913" t="s">
        <v>2600</v>
      </c>
      <c r="H1540" s="765"/>
      <c r="I1540" s="253"/>
    </row>
    <row r="1541" spans="2:9" x14ac:dyDescent="0.25">
      <c r="B1541" s="913" t="s">
        <v>1283</v>
      </c>
      <c r="C1541" s="914" t="s">
        <v>2777</v>
      </c>
      <c r="D1541" s="913" t="s">
        <v>2778</v>
      </c>
      <c r="E1541" s="913">
        <v>9</v>
      </c>
      <c r="F1541" s="913" t="s">
        <v>1781</v>
      </c>
      <c r="G1541" s="913" t="s">
        <v>1287</v>
      </c>
      <c r="H1541" s="765"/>
      <c r="I1541" s="253"/>
    </row>
    <row r="1542" spans="2:9" x14ac:dyDescent="0.25">
      <c r="B1542" s="913" t="s">
        <v>1283</v>
      </c>
      <c r="C1542" s="914" t="s">
        <v>2777</v>
      </c>
      <c r="D1542" s="913" t="s">
        <v>2778</v>
      </c>
      <c r="E1542" s="913">
        <v>10</v>
      </c>
      <c r="F1542" s="913" t="s">
        <v>1653</v>
      </c>
      <c r="G1542" s="913" t="s">
        <v>1410</v>
      </c>
      <c r="H1542" s="765"/>
      <c r="I1542" s="253"/>
    </row>
    <row r="1543" spans="2:9" x14ac:dyDescent="0.25">
      <c r="B1543" s="913" t="s">
        <v>1283</v>
      </c>
      <c r="C1543" s="914" t="s">
        <v>2777</v>
      </c>
      <c r="D1543" s="913" t="s">
        <v>2778</v>
      </c>
      <c r="E1543" s="913">
        <v>11</v>
      </c>
      <c r="F1543" s="913" t="s">
        <v>1782</v>
      </c>
      <c r="G1543" s="913" t="s">
        <v>552</v>
      </c>
      <c r="H1543" s="765"/>
      <c r="I1543" s="253"/>
    </row>
    <row r="1544" spans="2:9" x14ac:dyDescent="0.25">
      <c r="B1544" s="913" t="s">
        <v>1283</v>
      </c>
      <c r="C1544" s="914" t="s">
        <v>2777</v>
      </c>
      <c r="D1544" s="913" t="s">
        <v>2778</v>
      </c>
      <c r="E1544" s="913">
        <v>12</v>
      </c>
      <c r="F1544" s="913" t="s">
        <v>1783</v>
      </c>
      <c r="G1544" s="913" t="s">
        <v>2172</v>
      </c>
      <c r="H1544" s="765"/>
      <c r="I1544" s="253"/>
    </row>
    <row r="1545" spans="2:9" x14ac:dyDescent="0.25">
      <c r="B1545" s="913" t="s">
        <v>1283</v>
      </c>
      <c r="C1545" s="914" t="s">
        <v>2777</v>
      </c>
      <c r="D1545" s="913" t="s">
        <v>2778</v>
      </c>
      <c r="E1545" s="913">
        <v>13</v>
      </c>
      <c r="F1545" s="913" t="s">
        <v>1291</v>
      </c>
      <c r="G1545" s="913" t="s">
        <v>1410</v>
      </c>
      <c r="H1545" s="765"/>
      <c r="I1545" s="253"/>
    </row>
    <row r="1546" spans="2:9" x14ac:dyDescent="0.25">
      <c r="B1546" s="913" t="s">
        <v>1283</v>
      </c>
      <c r="C1546" s="914" t="s">
        <v>2777</v>
      </c>
      <c r="D1546" s="913" t="s">
        <v>2778</v>
      </c>
      <c r="E1546" s="913">
        <v>14</v>
      </c>
      <c r="F1546" s="913" t="s">
        <v>463</v>
      </c>
      <c r="G1546" s="913" t="s">
        <v>1410</v>
      </c>
      <c r="H1546" s="765"/>
      <c r="I1546" s="253"/>
    </row>
    <row r="1547" spans="2:9" x14ac:dyDescent="0.25">
      <c r="B1547" s="913" t="s">
        <v>1283</v>
      </c>
      <c r="C1547" s="914" t="s">
        <v>2777</v>
      </c>
      <c r="D1547" s="913" t="s">
        <v>2778</v>
      </c>
      <c r="E1547" s="913">
        <v>15</v>
      </c>
      <c r="F1547" s="913" t="s">
        <v>554</v>
      </c>
      <c r="G1547" s="913" t="s">
        <v>1410</v>
      </c>
      <c r="H1547" s="765"/>
      <c r="I1547" s="253"/>
    </row>
    <row r="1548" spans="2:9" x14ac:dyDescent="0.25">
      <c r="B1548" s="913" t="s">
        <v>1283</v>
      </c>
      <c r="C1548" s="914" t="s">
        <v>2777</v>
      </c>
      <c r="D1548" s="913" t="s">
        <v>2778</v>
      </c>
      <c r="E1548" s="913">
        <v>16</v>
      </c>
      <c r="F1548" s="913" t="s">
        <v>125</v>
      </c>
      <c r="G1548" s="913" t="s">
        <v>1410</v>
      </c>
      <c r="H1548" s="765"/>
      <c r="I1548" s="253"/>
    </row>
    <row r="1549" spans="2:9" x14ac:dyDescent="0.25">
      <c r="B1549" s="913" t="s">
        <v>1283</v>
      </c>
      <c r="C1549" s="914" t="s">
        <v>2777</v>
      </c>
      <c r="D1549" s="913" t="s">
        <v>2778</v>
      </c>
      <c r="E1549" s="913">
        <v>17</v>
      </c>
      <c r="F1549" s="913" t="s">
        <v>555</v>
      </c>
      <c r="G1549" s="913" t="s">
        <v>14</v>
      </c>
      <c r="H1549" s="765"/>
      <c r="I1549" s="253"/>
    </row>
    <row r="1550" spans="2:9" x14ac:dyDescent="0.25">
      <c r="B1550" s="913" t="s">
        <v>1283</v>
      </c>
      <c r="C1550" s="914" t="s">
        <v>2777</v>
      </c>
      <c r="D1550" s="913" t="s">
        <v>2778</v>
      </c>
      <c r="E1550" s="913">
        <v>18</v>
      </c>
      <c r="F1550" s="913" t="s">
        <v>127</v>
      </c>
      <c r="G1550" s="913" t="s">
        <v>1410</v>
      </c>
      <c r="H1550" s="765"/>
      <c r="I1550" s="253"/>
    </row>
    <row r="1551" spans="2:9" x14ac:dyDescent="0.25">
      <c r="B1551" s="913" t="s">
        <v>1283</v>
      </c>
      <c r="C1551" s="914" t="s">
        <v>2777</v>
      </c>
      <c r="D1551" s="913" t="s">
        <v>2778</v>
      </c>
      <c r="E1551" s="913">
        <v>19</v>
      </c>
      <c r="F1551" s="913" t="s">
        <v>128</v>
      </c>
      <c r="G1551" s="913" t="s">
        <v>1410</v>
      </c>
      <c r="H1551" s="765"/>
      <c r="I1551" s="253"/>
    </row>
    <row r="1552" spans="2:9" x14ac:dyDescent="0.25">
      <c r="B1552" s="913" t="s">
        <v>1283</v>
      </c>
      <c r="C1552" s="914" t="s">
        <v>2777</v>
      </c>
      <c r="D1552" s="913" t="s">
        <v>2778</v>
      </c>
      <c r="E1552" s="913">
        <v>20</v>
      </c>
      <c r="F1552" s="913" t="s">
        <v>1746</v>
      </c>
      <c r="G1552" s="913" t="s">
        <v>1780</v>
      </c>
      <c r="H1552" s="765"/>
      <c r="I1552" s="253"/>
    </row>
    <row r="1553" spans="2:9" x14ac:dyDescent="0.25">
      <c r="B1553" s="913" t="s">
        <v>1283</v>
      </c>
      <c r="C1553" s="914" t="s">
        <v>2777</v>
      </c>
      <c r="D1553" s="913" t="s">
        <v>2778</v>
      </c>
      <c r="E1553" s="913">
        <v>21</v>
      </c>
      <c r="F1553" s="913" t="s">
        <v>1749</v>
      </c>
      <c r="G1553" s="913" t="s">
        <v>1410</v>
      </c>
      <c r="H1553" s="765"/>
      <c r="I1553" s="253"/>
    </row>
    <row r="1554" spans="2:9" x14ac:dyDescent="0.25">
      <c r="B1554" s="913" t="s">
        <v>1283</v>
      </c>
      <c r="C1554" s="914" t="s">
        <v>2777</v>
      </c>
      <c r="D1554" s="913" t="s">
        <v>2778</v>
      </c>
      <c r="E1554" s="913">
        <v>1</v>
      </c>
      <c r="F1554" s="913" t="s">
        <v>714</v>
      </c>
      <c r="G1554" s="913" t="s">
        <v>3320</v>
      </c>
      <c r="H1554" s="765"/>
      <c r="I1554" s="253"/>
    </row>
    <row r="1555" spans="2:9" x14ac:dyDescent="0.25">
      <c r="B1555" s="913" t="s">
        <v>1283</v>
      </c>
      <c r="C1555" s="914" t="s">
        <v>2777</v>
      </c>
      <c r="D1555" s="913" t="s">
        <v>2778</v>
      </c>
      <c r="E1555" s="913">
        <v>2</v>
      </c>
      <c r="F1555" s="913" t="s">
        <v>715</v>
      </c>
      <c r="G1555" s="913" t="s">
        <v>34</v>
      </c>
      <c r="H1555" s="765"/>
      <c r="I1555" s="253"/>
    </row>
    <row r="1556" spans="2:9" x14ac:dyDescent="0.25">
      <c r="B1556" s="913" t="s">
        <v>1283</v>
      </c>
      <c r="C1556" s="914" t="s">
        <v>2777</v>
      </c>
      <c r="D1556" s="913" t="s">
        <v>2778</v>
      </c>
      <c r="E1556" s="913">
        <v>3</v>
      </c>
      <c r="F1556" s="913" t="s">
        <v>718</v>
      </c>
      <c r="G1556" s="913" t="s">
        <v>3321</v>
      </c>
      <c r="H1556" s="765"/>
      <c r="I1556" s="253"/>
    </row>
    <row r="1557" spans="2:9" x14ac:dyDescent="0.25">
      <c r="B1557" s="913" t="s">
        <v>1283</v>
      </c>
      <c r="C1557" s="914" t="s">
        <v>2777</v>
      </c>
      <c r="D1557" s="913" t="s">
        <v>2778</v>
      </c>
      <c r="E1557" s="913">
        <v>4</v>
      </c>
      <c r="F1557" s="913" t="s">
        <v>719</v>
      </c>
      <c r="G1557" s="913" t="s">
        <v>3322</v>
      </c>
      <c r="H1557" s="765"/>
      <c r="I1557" s="253"/>
    </row>
    <row r="1558" spans="2:9" x14ac:dyDescent="0.25">
      <c r="B1558" s="913" t="s">
        <v>1283</v>
      </c>
      <c r="C1558" s="914" t="s">
        <v>2777</v>
      </c>
      <c r="D1558" s="913" t="s">
        <v>2778</v>
      </c>
      <c r="E1558" s="913">
        <v>5</v>
      </c>
      <c r="F1558" s="913" t="s">
        <v>720</v>
      </c>
      <c r="G1558" s="913" t="s">
        <v>3323</v>
      </c>
      <c r="H1558" s="765"/>
      <c r="I1558" s="253"/>
    </row>
    <row r="1559" spans="2:9" x14ac:dyDescent="0.25">
      <c r="B1559" s="913" t="s">
        <v>1283</v>
      </c>
      <c r="C1559" s="914" t="s">
        <v>2777</v>
      </c>
      <c r="D1559" s="913" t="s">
        <v>2778</v>
      </c>
      <c r="E1559" s="913">
        <v>6</v>
      </c>
      <c r="F1559" s="913" t="s">
        <v>4</v>
      </c>
      <c r="G1559" s="913" t="s">
        <v>3270</v>
      </c>
      <c r="H1559" s="765"/>
      <c r="I1559" s="253"/>
    </row>
    <row r="1560" spans="2:9" x14ac:dyDescent="0.25">
      <c r="B1560" s="913" t="s">
        <v>1283</v>
      </c>
      <c r="C1560" s="914" t="s">
        <v>2777</v>
      </c>
      <c r="D1560" s="913" t="s">
        <v>2778</v>
      </c>
      <c r="E1560" s="913">
        <v>7</v>
      </c>
      <c r="F1560" s="913" t="s">
        <v>216</v>
      </c>
      <c r="G1560" s="913" t="s">
        <v>3324</v>
      </c>
      <c r="H1560" s="765"/>
      <c r="I1560" s="253"/>
    </row>
    <row r="1561" spans="2:9" x14ac:dyDescent="0.25">
      <c r="B1561" s="913" t="s">
        <v>1283</v>
      </c>
      <c r="C1561" s="914" t="s">
        <v>2777</v>
      </c>
      <c r="D1561" s="913" t="s">
        <v>2778</v>
      </c>
      <c r="E1561" s="913">
        <v>8</v>
      </c>
      <c r="F1561" s="913" t="s">
        <v>1654</v>
      </c>
      <c r="G1561" s="913" t="s">
        <v>2595</v>
      </c>
      <c r="H1561" s="765"/>
      <c r="I1561" s="253"/>
    </row>
    <row r="1562" spans="2:9" x14ac:dyDescent="0.25">
      <c r="B1562" s="913" t="s">
        <v>1283</v>
      </c>
      <c r="C1562" s="914" t="s">
        <v>2777</v>
      </c>
      <c r="D1562" s="913" t="s">
        <v>2778</v>
      </c>
      <c r="E1562" s="913">
        <v>9</v>
      </c>
      <c r="F1562" s="913" t="s">
        <v>1781</v>
      </c>
      <c r="G1562" s="913" t="s">
        <v>1285</v>
      </c>
      <c r="H1562" s="765"/>
      <c r="I1562" s="253"/>
    </row>
    <row r="1563" spans="2:9" x14ac:dyDescent="0.25">
      <c r="B1563" s="913" t="s">
        <v>1283</v>
      </c>
      <c r="C1563" s="914" t="s">
        <v>2777</v>
      </c>
      <c r="D1563" s="913" t="s">
        <v>2778</v>
      </c>
      <c r="E1563" s="913">
        <v>10</v>
      </c>
      <c r="F1563" s="913" t="s">
        <v>1653</v>
      </c>
      <c r="G1563" s="913" t="s">
        <v>1410</v>
      </c>
      <c r="H1563" s="765"/>
      <c r="I1563" s="253"/>
    </row>
    <row r="1564" spans="2:9" x14ac:dyDescent="0.25">
      <c r="B1564" s="913" t="s">
        <v>1283</v>
      </c>
      <c r="C1564" s="914" t="s">
        <v>2777</v>
      </c>
      <c r="D1564" s="913" t="s">
        <v>2778</v>
      </c>
      <c r="E1564" s="913">
        <v>11</v>
      </c>
      <c r="F1564" s="913" t="s">
        <v>1782</v>
      </c>
      <c r="G1564" s="913" t="s">
        <v>552</v>
      </c>
      <c r="H1564" s="765"/>
      <c r="I1564" s="253"/>
    </row>
    <row r="1565" spans="2:9" x14ac:dyDescent="0.25">
      <c r="B1565" s="913" t="s">
        <v>1283</v>
      </c>
      <c r="C1565" s="914" t="s">
        <v>2777</v>
      </c>
      <c r="D1565" s="913" t="s">
        <v>2778</v>
      </c>
      <c r="E1565" s="913">
        <v>12</v>
      </c>
      <c r="F1565" s="913" t="s">
        <v>1783</v>
      </c>
      <c r="G1565" s="913" t="s">
        <v>553</v>
      </c>
      <c r="H1565" s="765"/>
      <c r="I1565" s="253"/>
    </row>
    <row r="1566" spans="2:9" x14ac:dyDescent="0.25">
      <c r="B1566" s="913" t="s">
        <v>1283</v>
      </c>
      <c r="C1566" s="914" t="s">
        <v>2777</v>
      </c>
      <c r="D1566" s="913" t="s">
        <v>2778</v>
      </c>
      <c r="E1566" s="913">
        <v>13</v>
      </c>
      <c r="F1566" s="913" t="s">
        <v>1291</v>
      </c>
      <c r="G1566" s="913" t="s">
        <v>121</v>
      </c>
      <c r="H1566" s="765"/>
      <c r="I1566" s="253"/>
    </row>
    <row r="1567" spans="2:9" x14ac:dyDescent="0.25">
      <c r="B1567" s="913" t="s">
        <v>1283</v>
      </c>
      <c r="C1567" s="914" t="s">
        <v>2777</v>
      </c>
      <c r="D1567" s="913" t="s">
        <v>2778</v>
      </c>
      <c r="E1567" s="913">
        <v>14</v>
      </c>
      <c r="F1567" s="913" t="s">
        <v>463</v>
      </c>
      <c r="G1567" s="913" t="s">
        <v>1410</v>
      </c>
      <c r="H1567" s="765"/>
      <c r="I1567" s="253"/>
    </row>
    <row r="1568" spans="2:9" x14ac:dyDescent="0.25">
      <c r="B1568" s="913" t="s">
        <v>1283</v>
      </c>
      <c r="C1568" s="914" t="s">
        <v>2777</v>
      </c>
      <c r="D1568" s="913" t="s">
        <v>2778</v>
      </c>
      <c r="E1568" s="913">
        <v>15</v>
      </c>
      <c r="F1568" s="913" t="s">
        <v>554</v>
      </c>
      <c r="G1568" s="913" t="s">
        <v>14</v>
      </c>
      <c r="H1568" s="765"/>
      <c r="I1568" s="253"/>
    </row>
    <row r="1569" spans="2:9" x14ac:dyDescent="0.25">
      <c r="B1569" s="913" t="s">
        <v>1283</v>
      </c>
      <c r="C1569" s="914" t="s">
        <v>2777</v>
      </c>
      <c r="D1569" s="913" t="s">
        <v>2778</v>
      </c>
      <c r="E1569" s="913">
        <v>16</v>
      </c>
      <c r="F1569" s="913" t="s">
        <v>125</v>
      </c>
      <c r="G1569" s="913" t="s">
        <v>1410</v>
      </c>
      <c r="H1569" s="765"/>
      <c r="I1569" s="253"/>
    </row>
    <row r="1570" spans="2:9" x14ac:dyDescent="0.25">
      <c r="B1570" s="913" t="s">
        <v>1283</v>
      </c>
      <c r="C1570" s="914" t="s">
        <v>2777</v>
      </c>
      <c r="D1570" s="913" t="s">
        <v>2778</v>
      </c>
      <c r="E1570" s="913">
        <v>17</v>
      </c>
      <c r="F1570" s="913" t="s">
        <v>555</v>
      </c>
      <c r="G1570" s="913" t="s">
        <v>14</v>
      </c>
      <c r="H1570" s="765"/>
      <c r="I1570" s="253"/>
    </row>
    <row r="1571" spans="2:9" x14ac:dyDescent="0.25">
      <c r="B1571" s="913" t="s">
        <v>1283</v>
      </c>
      <c r="C1571" s="914" t="s">
        <v>2777</v>
      </c>
      <c r="D1571" s="913" t="s">
        <v>2778</v>
      </c>
      <c r="E1571" s="913">
        <v>18</v>
      </c>
      <c r="F1571" s="913" t="s">
        <v>127</v>
      </c>
      <c r="G1571" s="913" t="s">
        <v>1410</v>
      </c>
      <c r="H1571" s="765"/>
      <c r="I1571" s="253"/>
    </row>
    <row r="1572" spans="2:9" x14ac:dyDescent="0.25">
      <c r="B1572" s="913" t="s">
        <v>1283</v>
      </c>
      <c r="C1572" s="914" t="s">
        <v>2777</v>
      </c>
      <c r="D1572" s="913" t="s">
        <v>2778</v>
      </c>
      <c r="E1572" s="913">
        <v>19</v>
      </c>
      <c r="F1572" s="913" t="s">
        <v>128</v>
      </c>
      <c r="G1572" s="913" t="s">
        <v>1410</v>
      </c>
      <c r="H1572" s="765"/>
      <c r="I1572" s="253"/>
    </row>
    <row r="1573" spans="2:9" x14ac:dyDescent="0.25">
      <c r="B1573" s="913" t="s">
        <v>1283</v>
      </c>
      <c r="C1573" s="914" t="s">
        <v>2777</v>
      </c>
      <c r="D1573" s="913" t="s">
        <v>2778</v>
      </c>
      <c r="E1573" s="913">
        <v>20</v>
      </c>
      <c r="F1573" s="913" t="s">
        <v>1746</v>
      </c>
      <c r="G1573" s="913" t="s">
        <v>1780</v>
      </c>
      <c r="H1573" s="765"/>
      <c r="I1573" s="253"/>
    </row>
    <row r="1574" spans="2:9" x14ac:dyDescent="0.25">
      <c r="B1574" s="913" t="s">
        <v>1283</v>
      </c>
      <c r="C1574" s="914" t="s">
        <v>2777</v>
      </c>
      <c r="D1574" s="913" t="s">
        <v>2778</v>
      </c>
      <c r="E1574" s="913">
        <v>21</v>
      </c>
      <c r="F1574" s="913" t="s">
        <v>1749</v>
      </c>
      <c r="G1574" s="913" t="s">
        <v>1410</v>
      </c>
      <c r="H1574" s="765"/>
      <c r="I1574" s="253"/>
    </row>
    <row r="1575" spans="2:9" x14ac:dyDescent="0.25">
      <c r="B1575" s="913" t="s">
        <v>1408</v>
      </c>
      <c r="C1575" s="914" t="s">
        <v>2777</v>
      </c>
      <c r="D1575" s="913" t="s">
        <v>2778</v>
      </c>
      <c r="E1575" s="913">
        <v>1</v>
      </c>
      <c r="F1575" s="913" t="s">
        <v>714</v>
      </c>
      <c r="G1575" s="913" t="s">
        <v>3325</v>
      </c>
      <c r="H1575" s="765"/>
      <c r="I1575" s="253"/>
    </row>
    <row r="1576" spans="2:9" x14ac:dyDescent="0.25">
      <c r="B1576" s="913" t="s">
        <v>1408</v>
      </c>
      <c r="C1576" s="914" t="s">
        <v>2777</v>
      </c>
      <c r="D1576" s="913" t="s">
        <v>2778</v>
      </c>
      <c r="E1576" s="913">
        <v>2</v>
      </c>
      <c r="F1576" s="913" t="s">
        <v>715</v>
      </c>
      <c r="G1576" s="913" t="s">
        <v>34</v>
      </c>
      <c r="H1576" s="765"/>
      <c r="I1576" s="253"/>
    </row>
    <row r="1577" spans="2:9" x14ac:dyDescent="0.25">
      <c r="B1577" s="913" t="s">
        <v>1408</v>
      </c>
      <c r="C1577" s="914" t="s">
        <v>2777</v>
      </c>
      <c r="D1577" s="913" t="s">
        <v>2778</v>
      </c>
      <c r="E1577" s="913">
        <v>3</v>
      </c>
      <c r="F1577" s="913" t="s">
        <v>1639</v>
      </c>
      <c r="G1577" s="913" t="s">
        <v>3326</v>
      </c>
      <c r="H1577" s="765"/>
      <c r="I1577" s="253"/>
    </row>
    <row r="1578" spans="2:9" x14ac:dyDescent="0.25">
      <c r="B1578" s="913" t="s">
        <v>1408</v>
      </c>
      <c r="C1578" s="914" t="s">
        <v>2777</v>
      </c>
      <c r="D1578" s="913" t="s">
        <v>2778</v>
      </c>
      <c r="E1578" s="913">
        <v>4</v>
      </c>
      <c r="F1578" s="913" t="s">
        <v>717</v>
      </c>
      <c r="G1578" s="913" t="s">
        <v>3327</v>
      </c>
      <c r="H1578" s="765"/>
      <c r="I1578" s="253"/>
    </row>
    <row r="1579" spans="2:9" x14ac:dyDescent="0.25">
      <c r="B1579" s="913" t="s">
        <v>1408</v>
      </c>
      <c r="C1579" s="914" t="s">
        <v>2777</v>
      </c>
      <c r="D1579" s="913" t="s">
        <v>2778</v>
      </c>
      <c r="E1579" s="913">
        <v>5</v>
      </c>
      <c r="F1579" s="913" t="s">
        <v>720</v>
      </c>
      <c r="G1579" s="913" t="s">
        <v>3328</v>
      </c>
      <c r="H1579" s="765"/>
      <c r="I1579" s="253"/>
    </row>
    <row r="1580" spans="2:9" x14ac:dyDescent="0.25">
      <c r="B1580" s="913" t="s">
        <v>1408</v>
      </c>
      <c r="C1580" s="914" t="s">
        <v>2777</v>
      </c>
      <c r="D1580" s="913" t="s">
        <v>2778</v>
      </c>
      <c r="E1580" s="913">
        <v>6</v>
      </c>
      <c r="F1580" s="913" t="s">
        <v>4</v>
      </c>
      <c r="G1580" s="913" t="s">
        <v>3141</v>
      </c>
      <c r="H1580" s="765"/>
      <c r="I1580" s="253"/>
    </row>
    <row r="1581" spans="2:9" x14ac:dyDescent="0.25">
      <c r="B1581" s="913" t="s">
        <v>1408</v>
      </c>
      <c r="C1581" s="914" t="s">
        <v>2777</v>
      </c>
      <c r="D1581" s="913" t="s">
        <v>2778</v>
      </c>
      <c r="E1581" s="913">
        <v>7</v>
      </c>
      <c r="F1581" s="913" t="s">
        <v>216</v>
      </c>
      <c r="G1581" s="913" t="s">
        <v>3159</v>
      </c>
      <c r="H1581" s="765"/>
      <c r="I1581" s="253"/>
    </row>
    <row r="1582" spans="2:9" x14ac:dyDescent="0.25">
      <c r="B1582" s="913" t="s">
        <v>1408</v>
      </c>
      <c r="C1582" s="914" t="s">
        <v>2777</v>
      </c>
      <c r="D1582" s="913" t="s">
        <v>2778</v>
      </c>
      <c r="E1582" s="913">
        <v>8</v>
      </c>
      <c r="F1582" s="913" t="s">
        <v>1654</v>
      </c>
      <c r="G1582" s="913" t="s">
        <v>3329</v>
      </c>
      <c r="H1582" s="765"/>
      <c r="I1582" s="253"/>
    </row>
    <row r="1583" spans="2:9" x14ac:dyDescent="0.25">
      <c r="B1583" s="913" t="s">
        <v>1408</v>
      </c>
      <c r="C1583" s="914" t="s">
        <v>2777</v>
      </c>
      <c r="D1583" s="913" t="s">
        <v>2778</v>
      </c>
      <c r="E1583" s="913">
        <v>9</v>
      </c>
      <c r="F1583" s="913" t="s">
        <v>1448</v>
      </c>
      <c r="G1583" s="913" t="s">
        <v>1410</v>
      </c>
      <c r="H1583" s="765"/>
      <c r="I1583" s="253"/>
    </row>
    <row r="1584" spans="2:9" x14ac:dyDescent="0.25">
      <c r="B1584" s="913" t="s">
        <v>1408</v>
      </c>
      <c r="C1584" s="914" t="s">
        <v>2777</v>
      </c>
      <c r="D1584" s="913" t="s">
        <v>2778</v>
      </c>
      <c r="E1584" s="913">
        <v>10</v>
      </c>
      <c r="F1584" s="913" t="s">
        <v>2599</v>
      </c>
      <c r="G1584" s="913" t="s">
        <v>14</v>
      </c>
      <c r="H1584" s="765"/>
      <c r="I1584" s="253"/>
    </row>
    <row r="1585" spans="2:9" x14ac:dyDescent="0.25">
      <c r="B1585" s="913" t="s">
        <v>1408</v>
      </c>
      <c r="C1585" s="914" t="s">
        <v>2777</v>
      </c>
      <c r="D1585" s="913" t="s">
        <v>2778</v>
      </c>
      <c r="E1585" s="913">
        <v>11</v>
      </c>
      <c r="F1585" s="913" t="s">
        <v>1700</v>
      </c>
      <c r="G1585" s="913" t="s">
        <v>2596</v>
      </c>
      <c r="H1585" s="765"/>
      <c r="I1585" s="253"/>
    </row>
    <row r="1586" spans="2:9" x14ac:dyDescent="0.25">
      <c r="B1586" s="913" t="s">
        <v>1408</v>
      </c>
      <c r="C1586" s="914" t="s">
        <v>2777</v>
      </c>
      <c r="D1586" s="913" t="s">
        <v>2778</v>
      </c>
      <c r="E1586" s="913">
        <v>12</v>
      </c>
      <c r="F1586" s="913" t="s">
        <v>2601</v>
      </c>
      <c r="G1586" s="913" t="s">
        <v>550</v>
      </c>
      <c r="H1586" s="765"/>
      <c r="I1586" s="253"/>
    </row>
    <row r="1587" spans="2:9" x14ac:dyDescent="0.25">
      <c r="B1587" s="913" t="s">
        <v>1408</v>
      </c>
      <c r="C1587" s="914" t="s">
        <v>2777</v>
      </c>
      <c r="D1587" s="913" t="s">
        <v>2778</v>
      </c>
      <c r="E1587" s="913">
        <v>13</v>
      </c>
      <c r="F1587" s="913" t="s">
        <v>2602</v>
      </c>
      <c r="G1587" s="913"/>
      <c r="H1587" s="765"/>
      <c r="I1587" s="253"/>
    </row>
    <row r="1588" spans="2:9" x14ac:dyDescent="0.25">
      <c r="B1588" s="913" t="s">
        <v>1408</v>
      </c>
      <c r="C1588" s="914" t="s">
        <v>2777</v>
      </c>
      <c r="D1588" s="913" t="s">
        <v>2778</v>
      </c>
      <c r="E1588" s="913">
        <v>14</v>
      </c>
      <c r="F1588" s="913" t="s">
        <v>2603</v>
      </c>
      <c r="G1588" s="913"/>
      <c r="H1588" s="765"/>
      <c r="I1588" s="253"/>
    </row>
    <row r="1589" spans="2:9" x14ac:dyDescent="0.25">
      <c r="B1589" s="913" t="s">
        <v>1408</v>
      </c>
      <c r="C1589" s="914" t="s">
        <v>2777</v>
      </c>
      <c r="D1589" s="913" t="s">
        <v>2778</v>
      </c>
      <c r="E1589" s="913">
        <v>15</v>
      </c>
      <c r="F1589" s="913" t="s">
        <v>1450</v>
      </c>
      <c r="G1589" s="913" t="s">
        <v>1451</v>
      </c>
      <c r="H1589" s="765"/>
      <c r="I1589" s="253"/>
    </row>
    <row r="1590" spans="2:9" x14ac:dyDescent="0.25">
      <c r="B1590" s="913" t="s">
        <v>1408</v>
      </c>
      <c r="C1590" s="914" t="s">
        <v>2777</v>
      </c>
      <c r="D1590" s="913" t="s">
        <v>2778</v>
      </c>
      <c r="E1590" s="913">
        <v>16</v>
      </c>
      <c r="F1590" s="913" t="s">
        <v>1746</v>
      </c>
      <c r="G1590" s="913" t="s">
        <v>1780</v>
      </c>
      <c r="H1590" s="765"/>
      <c r="I1590" s="253"/>
    </row>
    <row r="1591" spans="2:9" x14ac:dyDescent="0.25">
      <c r="B1591" s="913" t="s">
        <v>1408</v>
      </c>
      <c r="C1591" s="914" t="s">
        <v>2777</v>
      </c>
      <c r="D1591" s="913" t="s">
        <v>2778</v>
      </c>
      <c r="E1591" s="913">
        <v>17</v>
      </c>
      <c r="F1591" s="913" t="s">
        <v>1749</v>
      </c>
      <c r="G1591" s="913" t="s">
        <v>1410</v>
      </c>
      <c r="H1591" s="765"/>
      <c r="I1591" s="253"/>
    </row>
    <row r="1592" spans="2:9" x14ac:dyDescent="0.25">
      <c r="B1592" s="913" t="s">
        <v>1457</v>
      </c>
      <c r="C1592" s="914" t="s">
        <v>2777</v>
      </c>
      <c r="D1592" s="913" t="s">
        <v>2778</v>
      </c>
      <c r="E1592" s="913">
        <v>1</v>
      </c>
      <c r="F1592" s="913" t="s">
        <v>714</v>
      </c>
      <c r="G1592" s="913" t="s">
        <v>3330</v>
      </c>
      <c r="H1592" s="765"/>
      <c r="I1592" s="253"/>
    </row>
    <row r="1593" spans="2:9" x14ac:dyDescent="0.25">
      <c r="B1593" s="913" t="s">
        <v>1457</v>
      </c>
      <c r="C1593" s="914" t="s">
        <v>2777</v>
      </c>
      <c r="D1593" s="913" t="s">
        <v>2778</v>
      </c>
      <c r="E1593" s="913">
        <v>2</v>
      </c>
      <c r="F1593" s="913" t="s">
        <v>715</v>
      </c>
      <c r="G1593" s="913" t="s">
        <v>34</v>
      </c>
      <c r="H1593" s="765"/>
      <c r="I1593" s="253"/>
    </row>
    <row r="1594" spans="2:9" x14ac:dyDescent="0.25">
      <c r="B1594" s="913" t="s">
        <v>1457</v>
      </c>
      <c r="C1594" s="914" t="s">
        <v>2777</v>
      </c>
      <c r="D1594" s="913" t="s">
        <v>2778</v>
      </c>
      <c r="E1594" s="913">
        <v>3</v>
      </c>
      <c r="F1594" s="913" t="s">
        <v>1639</v>
      </c>
      <c r="G1594" s="913" t="s">
        <v>3331</v>
      </c>
      <c r="H1594" s="765"/>
      <c r="I1594" s="253"/>
    </row>
    <row r="1595" spans="2:9" x14ac:dyDescent="0.25">
      <c r="B1595" s="913" t="s">
        <v>1457</v>
      </c>
      <c r="C1595" s="914" t="s">
        <v>2777</v>
      </c>
      <c r="D1595" s="913" t="s">
        <v>2778</v>
      </c>
      <c r="E1595" s="913">
        <v>4</v>
      </c>
      <c r="F1595" s="913" t="s">
        <v>717</v>
      </c>
      <c r="G1595" s="913" t="s">
        <v>3332</v>
      </c>
      <c r="H1595" s="765"/>
      <c r="I1595" s="253"/>
    </row>
    <row r="1596" spans="2:9" x14ac:dyDescent="0.25">
      <c r="B1596" s="913" t="s">
        <v>1457</v>
      </c>
      <c r="C1596" s="914" t="s">
        <v>2777</v>
      </c>
      <c r="D1596" s="913" t="s">
        <v>2778</v>
      </c>
      <c r="E1596" s="913">
        <v>5</v>
      </c>
      <c r="F1596" s="913" t="s">
        <v>720</v>
      </c>
      <c r="G1596" s="913" t="s">
        <v>3333</v>
      </c>
      <c r="H1596" s="765"/>
      <c r="I1596" s="253"/>
    </row>
    <row r="1597" spans="2:9" x14ac:dyDescent="0.25">
      <c r="B1597" s="913" t="s">
        <v>1457</v>
      </c>
      <c r="C1597" s="914" t="s">
        <v>2777</v>
      </c>
      <c r="D1597" s="913" t="s">
        <v>2778</v>
      </c>
      <c r="E1597" s="913">
        <v>6</v>
      </c>
      <c r="F1597" s="913" t="s">
        <v>4</v>
      </c>
      <c r="G1597" s="913"/>
      <c r="H1597" s="765"/>
      <c r="I1597" s="253"/>
    </row>
    <row r="1598" spans="2:9" x14ac:dyDescent="0.25">
      <c r="B1598" s="913" t="s">
        <v>1457</v>
      </c>
      <c r="C1598" s="914" t="s">
        <v>2777</v>
      </c>
      <c r="D1598" s="913" t="s">
        <v>2778</v>
      </c>
      <c r="E1598" s="913">
        <v>7</v>
      </c>
      <c r="F1598" s="913" t="s">
        <v>216</v>
      </c>
      <c r="G1598" s="913" t="s">
        <v>3334</v>
      </c>
      <c r="H1598" s="765"/>
      <c r="I1598" s="253"/>
    </row>
    <row r="1599" spans="2:9" x14ac:dyDescent="0.25">
      <c r="B1599" s="913" t="s">
        <v>1457</v>
      </c>
      <c r="C1599" s="914" t="s">
        <v>2777</v>
      </c>
      <c r="D1599" s="913" t="s">
        <v>2778</v>
      </c>
      <c r="E1599" s="913">
        <v>8</v>
      </c>
      <c r="F1599" s="913" t="s">
        <v>1654</v>
      </c>
      <c r="G1599" s="913" t="s">
        <v>3335</v>
      </c>
      <c r="H1599" s="765"/>
      <c r="I1599" s="253"/>
    </row>
    <row r="1600" spans="2:9" x14ac:dyDescent="0.25">
      <c r="B1600" s="913" t="s">
        <v>1457</v>
      </c>
      <c r="C1600" s="914" t="s">
        <v>2777</v>
      </c>
      <c r="D1600" s="913" t="s">
        <v>2778</v>
      </c>
      <c r="E1600" s="913">
        <v>9</v>
      </c>
      <c r="F1600" s="913" t="s">
        <v>2619</v>
      </c>
      <c r="G1600" s="913" t="s">
        <v>550</v>
      </c>
      <c r="H1600" s="765"/>
      <c r="I1600" s="253"/>
    </row>
    <row r="1601" spans="2:9" x14ac:dyDescent="0.25">
      <c r="B1601" s="913" t="s">
        <v>1457</v>
      </c>
      <c r="C1601" s="914" t="s">
        <v>2777</v>
      </c>
      <c r="D1601" s="913" t="s">
        <v>2778</v>
      </c>
      <c r="E1601" s="913">
        <v>10</v>
      </c>
      <c r="F1601" s="913" t="s">
        <v>1746</v>
      </c>
      <c r="G1601" s="913" t="s">
        <v>1780</v>
      </c>
      <c r="H1601" s="765"/>
      <c r="I1601" s="253"/>
    </row>
    <row r="1602" spans="2:9" x14ac:dyDescent="0.25">
      <c r="B1602" s="913" t="s">
        <v>1457</v>
      </c>
      <c r="C1602" s="914" t="s">
        <v>2777</v>
      </c>
      <c r="D1602" s="913" t="s">
        <v>2778</v>
      </c>
      <c r="E1602" s="913">
        <v>11</v>
      </c>
      <c r="F1602" s="913" t="s">
        <v>1749</v>
      </c>
      <c r="G1602" s="913" t="s">
        <v>1410</v>
      </c>
      <c r="H1602" s="765"/>
      <c r="I1602" s="253"/>
    </row>
    <row r="1603" spans="2:9" x14ac:dyDescent="0.25">
      <c r="B1603" s="913" t="s">
        <v>1408</v>
      </c>
      <c r="C1603" s="914" t="s">
        <v>2777</v>
      </c>
      <c r="D1603" s="913" t="s">
        <v>2778</v>
      </c>
      <c r="E1603" s="913">
        <v>1</v>
      </c>
      <c r="F1603" s="913" t="s">
        <v>714</v>
      </c>
      <c r="G1603" s="913" t="s">
        <v>3336</v>
      </c>
      <c r="H1603" s="765"/>
      <c r="I1603" s="253"/>
    </row>
    <row r="1604" spans="2:9" x14ac:dyDescent="0.25">
      <c r="B1604" s="913" t="s">
        <v>1408</v>
      </c>
      <c r="C1604" s="914" t="s">
        <v>2777</v>
      </c>
      <c r="D1604" s="913" t="s">
        <v>2778</v>
      </c>
      <c r="E1604" s="913">
        <v>2</v>
      </c>
      <c r="F1604" s="913" t="s">
        <v>715</v>
      </c>
      <c r="G1604" s="913" t="s">
        <v>34</v>
      </c>
      <c r="H1604" s="765"/>
      <c r="I1604" s="253"/>
    </row>
    <row r="1605" spans="2:9" x14ac:dyDescent="0.25">
      <c r="B1605" s="913" t="s">
        <v>1408</v>
      </c>
      <c r="C1605" s="914" t="s">
        <v>2777</v>
      </c>
      <c r="D1605" s="913" t="s">
        <v>2778</v>
      </c>
      <c r="E1605" s="913">
        <v>3</v>
      </c>
      <c r="F1605" s="913" t="s">
        <v>1639</v>
      </c>
      <c r="G1605" s="913" t="s">
        <v>3275</v>
      </c>
      <c r="H1605" s="765"/>
      <c r="I1605" s="253"/>
    </row>
    <row r="1606" spans="2:9" x14ac:dyDescent="0.25">
      <c r="B1606" s="913" t="s">
        <v>1408</v>
      </c>
      <c r="C1606" s="914" t="s">
        <v>2777</v>
      </c>
      <c r="D1606" s="913" t="s">
        <v>2778</v>
      </c>
      <c r="E1606" s="913">
        <v>4</v>
      </c>
      <c r="F1606" s="913" t="s">
        <v>717</v>
      </c>
      <c r="G1606" s="913" t="s">
        <v>3337</v>
      </c>
      <c r="H1606" s="765"/>
      <c r="I1606" s="253"/>
    </row>
    <row r="1607" spans="2:9" x14ac:dyDescent="0.25">
      <c r="B1607" s="913" t="s">
        <v>1408</v>
      </c>
      <c r="C1607" s="914" t="s">
        <v>2777</v>
      </c>
      <c r="D1607" s="913" t="s">
        <v>2778</v>
      </c>
      <c r="E1607" s="913">
        <v>5</v>
      </c>
      <c r="F1607" s="913" t="s">
        <v>720</v>
      </c>
      <c r="G1607" s="913" t="s">
        <v>3338</v>
      </c>
      <c r="H1607" s="765"/>
      <c r="I1607" s="253"/>
    </row>
    <row r="1608" spans="2:9" x14ac:dyDescent="0.25">
      <c r="B1608" s="913" t="s">
        <v>1408</v>
      </c>
      <c r="C1608" s="914" t="s">
        <v>2777</v>
      </c>
      <c r="D1608" s="913" t="s">
        <v>2778</v>
      </c>
      <c r="E1608" s="913">
        <v>6</v>
      </c>
      <c r="F1608" s="913" t="s">
        <v>4</v>
      </c>
      <c r="G1608" s="913"/>
      <c r="H1608" s="765"/>
      <c r="I1608" s="253"/>
    </row>
    <row r="1609" spans="2:9" x14ac:dyDescent="0.25">
      <c r="B1609" s="913" t="s">
        <v>1408</v>
      </c>
      <c r="C1609" s="914" t="s">
        <v>2777</v>
      </c>
      <c r="D1609" s="913" t="s">
        <v>2778</v>
      </c>
      <c r="E1609" s="913">
        <v>7</v>
      </c>
      <c r="F1609" s="913" t="s">
        <v>216</v>
      </c>
      <c r="G1609" s="913" t="s">
        <v>3339</v>
      </c>
      <c r="H1609" s="765"/>
      <c r="I1609" s="253"/>
    </row>
    <row r="1610" spans="2:9" x14ac:dyDescent="0.25">
      <c r="B1610" s="913" t="s">
        <v>1408</v>
      </c>
      <c r="C1610" s="914" t="s">
        <v>2777</v>
      </c>
      <c r="D1610" s="913" t="s">
        <v>2778</v>
      </c>
      <c r="E1610" s="913">
        <v>8</v>
      </c>
      <c r="F1610" s="913" t="s">
        <v>1654</v>
      </c>
      <c r="G1610" s="913" t="s">
        <v>3340</v>
      </c>
      <c r="H1610" s="765"/>
      <c r="I1610" s="253"/>
    </row>
    <row r="1611" spans="2:9" x14ac:dyDescent="0.25">
      <c r="B1611" s="913" t="s">
        <v>1408</v>
      </c>
      <c r="C1611" s="914" t="s">
        <v>2777</v>
      </c>
      <c r="D1611" s="913" t="s">
        <v>2778</v>
      </c>
      <c r="E1611" s="913">
        <v>9</v>
      </c>
      <c r="F1611" s="913" t="s">
        <v>1448</v>
      </c>
      <c r="G1611" s="913" t="s">
        <v>1410</v>
      </c>
      <c r="H1611" s="765"/>
      <c r="I1611" s="253"/>
    </row>
    <row r="1612" spans="2:9" x14ac:dyDescent="0.25">
      <c r="B1612" s="913" t="s">
        <v>1408</v>
      </c>
      <c r="C1612" s="914" t="s">
        <v>2777</v>
      </c>
      <c r="D1612" s="913" t="s">
        <v>2778</v>
      </c>
      <c r="E1612" s="913">
        <v>10</v>
      </c>
      <c r="F1612" s="913" t="s">
        <v>2599</v>
      </c>
      <c r="G1612" s="913" t="s">
        <v>1410</v>
      </c>
      <c r="H1612" s="765"/>
      <c r="I1612" s="253"/>
    </row>
    <row r="1613" spans="2:9" x14ac:dyDescent="0.25">
      <c r="B1613" s="913" t="s">
        <v>1408</v>
      </c>
      <c r="C1613" s="914" t="s">
        <v>2777</v>
      </c>
      <c r="D1613" s="913" t="s">
        <v>2778</v>
      </c>
      <c r="E1613" s="913">
        <v>11</v>
      </c>
      <c r="F1613" s="913" t="s">
        <v>1700</v>
      </c>
      <c r="G1613" s="913" t="s">
        <v>3165</v>
      </c>
      <c r="H1613" s="765"/>
      <c r="I1613" s="253"/>
    </row>
    <row r="1614" spans="2:9" x14ac:dyDescent="0.25">
      <c r="B1614" s="913" t="s">
        <v>1408</v>
      </c>
      <c r="C1614" s="914" t="s">
        <v>2777</v>
      </c>
      <c r="D1614" s="913" t="s">
        <v>2778</v>
      </c>
      <c r="E1614" s="913">
        <v>12</v>
      </c>
      <c r="F1614" s="913" t="s">
        <v>2601</v>
      </c>
      <c r="G1614" s="913" t="s">
        <v>550</v>
      </c>
      <c r="H1614" s="765"/>
      <c r="I1614" s="253"/>
    </row>
    <row r="1615" spans="2:9" x14ac:dyDescent="0.25">
      <c r="B1615" s="913" t="s">
        <v>1408</v>
      </c>
      <c r="C1615" s="914" t="s">
        <v>2777</v>
      </c>
      <c r="D1615" s="913" t="s">
        <v>2778</v>
      </c>
      <c r="E1615" s="913">
        <v>13</v>
      </c>
      <c r="F1615" s="913" t="s">
        <v>2602</v>
      </c>
      <c r="G1615" s="913"/>
      <c r="H1615" s="765"/>
      <c r="I1615" s="253"/>
    </row>
    <row r="1616" spans="2:9" x14ac:dyDescent="0.25">
      <c r="B1616" s="913" t="s">
        <v>1408</v>
      </c>
      <c r="C1616" s="914" t="s">
        <v>2777</v>
      </c>
      <c r="D1616" s="913" t="s">
        <v>2778</v>
      </c>
      <c r="E1616" s="913">
        <v>14</v>
      </c>
      <c r="F1616" s="913" t="s">
        <v>2603</v>
      </c>
      <c r="G1616" s="913"/>
      <c r="H1616" s="765"/>
      <c r="I1616" s="253"/>
    </row>
    <row r="1617" spans="2:9" x14ac:dyDescent="0.25">
      <c r="B1617" s="913" t="s">
        <v>1408</v>
      </c>
      <c r="C1617" s="914" t="s">
        <v>2777</v>
      </c>
      <c r="D1617" s="913" t="s">
        <v>2778</v>
      </c>
      <c r="E1617" s="913">
        <v>15</v>
      </c>
      <c r="F1617" s="913" t="s">
        <v>1450</v>
      </c>
      <c r="G1617" s="913" t="s">
        <v>1455</v>
      </c>
      <c r="H1617" s="765"/>
      <c r="I1617" s="253"/>
    </row>
    <row r="1618" spans="2:9" x14ac:dyDescent="0.25">
      <c r="B1618" s="913" t="s">
        <v>1408</v>
      </c>
      <c r="C1618" s="914" t="s">
        <v>2777</v>
      </c>
      <c r="D1618" s="913" t="s">
        <v>2778</v>
      </c>
      <c r="E1618" s="913">
        <v>16</v>
      </c>
      <c r="F1618" s="913" t="s">
        <v>1746</v>
      </c>
      <c r="G1618" s="913" t="s">
        <v>1780</v>
      </c>
      <c r="H1618" s="765"/>
      <c r="I1618" s="253"/>
    </row>
    <row r="1619" spans="2:9" x14ac:dyDescent="0.25">
      <c r="B1619" s="913" t="s">
        <v>1408</v>
      </c>
      <c r="C1619" s="914" t="s">
        <v>2777</v>
      </c>
      <c r="D1619" s="913" t="s">
        <v>2778</v>
      </c>
      <c r="E1619" s="913">
        <v>17</v>
      </c>
      <c r="F1619" s="913" t="s">
        <v>1749</v>
      </c>
      <c r="G1619" s="913" t="s">
        <v>1410</v>
      </c>
      <c r="H1619" s="765"/>
      <c r="I1619" s="253"/>
    </row>
    <row r="1620" spans="2:9" x14ac:dyDescent="0.25">
      <c r="B1620" s="913" t="s">
        <v>1408</v>
      </c>
      <c r="C1620" s="914" t="s">
        <v>2777</v>
      </c>
      <c r="D1620" s="913" t="s">
        <v>2778</v>
      </c>
      <c r="E1620" s="913">
        <v>1</v>
      </c>
      <c r="F1620" s="913" t="s">
        <v>714</v>
      </c>
      <c r="G1620" s="913" t="s">
        <v>3341</v>
      </c>
      <c r="H1620" s="765"/>
      <c r="I1620" s="253"/>
    </row>
    <row r="1621" spans="2:9" x14ac:dyDescent="0.25">
      <c r="B1621" s="913" t="s">
        <v>1408</v>
      </c>
      <c r="C1621" s="914" t="s">
        <v>2777</v>
      </c>
      <c r="D1621" s="913" t="s">
        <v>2778</v>
      </c>
      <c r="E1621" s="913">
        <v>2</v>
      </c>
      <c r="F1621" s="913" t="s">
        <v>715</v>
      </c>
      <c r="G1621" s="913" t="s">
        <v>34</v>
      </c>
      <c r="H1621" s="765"/>
      <c r="I1621" s="253"/>
    </row>
    <row r="1622" spans="2:9" x14ac:dyDescent="0.25">
      <c r="B1622" s="913" t="s">
        <v>1408</v>
      </c>
      <c r="C1622" s="914" t="s">
        <v>2777</v>
      </c>
      <c r="D1622" s="913" t="s">
        <v>2778</v>
      </c>
      <c r="E1622" s="913">
        <v>3</v>
      </c>
      <c r="F1622" s="913" t="s">
        <v>1639</v>
      </c>
      <c r="G1622" s="913"/>
      <c r="H1622" s="765"/>
      <c r="I1622" s="253"/>
    </row>
    <row r="1623" spans="2:9" x14ac:dyDescent="0.25">
      <c r="B1623" s="913" t="s">
        <v>1408</v>
      </c>
      <c r="C1623" s="914" t="s">
        <v>2777</v>
      </c>
      <c r="D1623" s="913" t="s">
        <v>2778</v>
      </c>
      <c r="E1623" s="913">
        <v>4</v>
      </c>
      <c r="F1623" s="913" t="s">
        <v>717</v>
      </c>
      <c r="G1623" s="913"/>
      <c r="H1623" s="765"/>
      <c r="I1623" s="253"/>
    </row>
    <row r="1624" spans="2:9" x14ac:dyDescent="0.25">
      <c r="B1624" s="913" t="s">
        <v>1408</v>
      </c>
      <c r="C1624" s="914" t="s">
        <v>2777</v>
      </c>
      <c r="D1624" s="913" t="s">
        <v>2778</v>
      </c>
      <c r="E1624" s="913">
        <v>5</v>
      </c>
      <c r="F1624" s="913" t="s">
        <v>720</v>
      </c>
      <c r="G1624" s="913" t="s">
        <v>3342</v>
      </c>
      <c r="H1624" s="765"/>
      <c r="I1624" s="253"/>
    </row>
    <row r="1625" spans="2:9" x14ac:dyDescent="0.25">
      <c r="B1625" s="913" t="s">
        <v>1408</v>
      </c>
      <c r="C1625" s="914" t="s">
        <v>2777</v>
      </c>
      <c r="D1625" s="913" t="s">
        <v>2778</v>
      </c>
      <c r="E1625" s="913">
        <v>6</v>
      </c>
      <c r="F1625" s="913" t="s">
        <v>4</v>
      </c>
      <c r="G1625" s="913" t="s">
        <v>2605</v>
      </c>
      <c r="H1625" s="765"/>
      <c r="I1625" s="253"/>
    </row>
    <row r="1626" spans="2:9" x14ac:dyDescent="0.25">
      <c r="B1626" s="913" t="s">
        <v>1408</v>
      </c>
      <c r="C1626" s="914" t="s">
        <v>2777</v>
      </c>
      <c r="D1626" s="913" t="s">
        <v>2778</v>
      </c>
      <c r="E1626" s="913">
        <v>7</v>
      </c>
      <c r="F1626" s="913" t="s">
        <v>216</v>
      </c>
      <c r="G1626" s="913" t="s">
        <v>3343</v>
      </c>
      <c r="H1626" s="765"/>
      <c r="I1626" s="253"/>
    </row>
    <row r="1627" spans="2:9" x14ac:dyDescent="0.25">
      <c r="B1627" s="913" t="s">
        <v>1408</v>
      </c>
      <c r="C1627" s="914" t="s">
        <v>2777</v>
      </c>
      <c r="D1627" s="913" t="s">
        <v>2778</v>
      </c>
      <c r="E1627" s="913">
        <v>8</v>
      </c>
      <c r="F1627" s="913" t="s">
        <v>1654</v>
      </c>
      <c r="G1627" s="913"/>
      <c r="H1627" s="765"/>
      <c r="I1627" s="253"/>
    </row>
    <row r="1628" spans="2:9" x14ac:dyDescent="0.25">
      <c r="B1628" s="913" t="s">
        <v>1408</v>
      </c>
      <c r="C1628" s="914" t="s">
        <v>2777</v>
      </c>
      <c r="D1628" s="913" t="s">
        <v>2778</v>
      </c>
      <c r="E1628" s="913">
        <v>9</v>
      </c>
      <c r="F1628" s="913" t="s">
        <v>1448</v>
      </c>
      <c r="G1628" s="913" t="s">
        <v>1410</v>
      </c>
      <c r="H1628" s="765"/>
      <c r="I1628" s="253"/>
    </row>
    <row r="1629" spans="2:9" x14ac:dyDescent="0.25">
      <c r="B1629" s="913" t="s">
        <v>1408</v>
      </c>
      <c r="C1629" s="914" t="s">
        <v>2777</v>
      </c>
      <c r="D1629" s="913" t="s">
        <v>2778</v>
      </c>
      <c r="E1629" s="913">
        <v>10</v>
      </c>
      <c r="F1629" s="913" t="s">
        <v>2599</v>
      </c>
      <c r="G1629" s="913" t="s">
        <v>1410</v>
      </c>
      <c r="H1629" s="765"/>
      <c r="I1629" s="253"/>
    </row>
    <row r="1630" spans="2:9" x14ac:dyDescent="0.25">
      <c r="B1630" s="913" t="s">
        <v>1408</v>
      </c>
      <c r="C1630" s="914" t="s">
        <v>2777</v>
      </c>
      <c r="D1630" s="913" t="s">
        <v>2778</v>
      </c>
      <c r="E1630" s="913">
        <v>11</v>
      </c>
      <c r="F1630" s="913" t="s">
        <v>1700</v>
      </c>
      <c r="G1630" s="913"/>
      <c r="H1630" s="765"/>
      <c r="I1630" s="253"/>
    </row>
    <row r="1631" spans="2:9" x14ac:dyDescent="0.25">
      <c r="B1631" s="913" t="s">
        <v>1408</v>
      </c>
      <c r="C1631" s="914" t="s">
        <v>2777</v>
      </c>
      <c r="D1631" s="913" t="s">
        <v>2778</v>
      </c>
      <c r="E1631" s="913">
        <v>12</v>
      </c>
      <c r="F1631" s="913" t="s">
        <v>2601</v>
      </c>
      <c r="G1631" s="913" t="s">
        <v>550</v>
      </c>
      <c r="H1631" s="765"/>
      <c r="I1631" s="253"/>
    </row>
    <row r="1632" spans="2:9" x14ac:dyDescent="0.25">
      <c r="B1632" s="913" t="s">
        <v>1408</v>
      </c>
      <c r="C1632" s="914" t="s">
        <v>2777</v>
      </c>
      <c r="D1632" s="913" t="s">
        <v>2778</v>
      </c>
      <c r="E1632" s="913">
        <v>13</v>
      </c>
      <c r="F1632" s="913" t="s">
        <v>2602</v>
      </c>
      <c r="G1632" s="913"/>
      <c r="H1632" s="765"/>
      <c r="I1632" s="253"/>
    </row>
    <row r="1633" spans="2:9" x14ac:dyDescent="0.25">
      <c r="B1633" s="913" t="s">
        <v>1408</v>
      </c>
      <c r="C1633" s="914" t="s">
        <v>2777</v>
      </c>
      <c r="D1633" s="913" t="s">
        <v>2778</v>
      </c>
      <c r="E1633" s="913">
        <v>14</v>
      </c>
      <c r="F1633" s="913" t="s">
        <v>2603</v>
      </c>
      <c r="G1633" s="913"/>
      <c r="H1633" s="765"/>
      <c r="I1633" s="253"/>
    </row>
    <row r="1634" spans="2:9" x14ac:dyDescent="0.25">
      <c r="B1634" s="913" t="s">
        <v>1408</v>
      </c>
      <c r="C1634" s="914" t="s">
        <v>2777</v>
      </c>
      <c r="D1634" s="913" t="s">
        <v>2778</v>
      </c>
      <c r="E1634" s="913">
        <v>15</v>
      </c>
      <c r="F1634" s="913" t="s">
        <v>1450</v>
      </c>
      <c r="G1634" s="913" t="s">
        <v>1453</v>
      </c>
      <c r="H1634" s="765"/>
      <c r="I1634" s="253"/>
    </row>
    <row r="1635" spans="2:9" x14ac:dyDescent="0.25">
      <c r="B1635" s="913" t="s">
        <v>1408</v>
      </c>
      <c r="C1635" s="914" t="s">
        <v>2777</v>
      </c>
      <c r="D1635" s="913" t="s">
        <v>2778</v>
      </c>
      <c r="E1635" s="913">
        <v>16</v>
      </c>
      <c r="F1635" s="913" t="s">
        <v>1746</v>
      </c>
      <c r="G1635" s="913" t="s">
        <v>1780</v>
      </c>
      <c r="H1635" s="765"/>
      <c r="I1635" s="253"/>
    </row>
    <row r="1636" spans="2:9" x14ac:dyDescent="0.25">
      <c r="B1636" s="913" t="s">
        <v>1408</v>
      </c>
      <c r="C1636" s="914" t="s">
        <v>2777</v>
      </c>
      <c r="D1636" s="913" t="s">
        <v>2778</v>
      </c>
      <c r="E1636" s="913">
        <v>17</v>
      </c>
      <c r="F1636" s="913" t="s">
        <v>1749</v>
      </c>
      <c r="G1636" s="913" t="s">
        <v>1410</v>
      </c>
      <c r="H1636" s="765"/>
      <c r="I1636" s="253"/>
    </row>
    <row r="1637" spans="2:9" x14ac:dyDescent="0.25">
      <c r="B1637" s="913" t="s">
        <v>1408</v>
      </c>
      <c r="C1637" s="914" t="s">
        <v>2777</v>
      </c>
      <c r="D1637" s="913" t="s">
        <v>2778</v>
      </c>
      <c r="E1637" s="913">
        <v>1</v>
      </c>
      <c r="F1637" s="913" t="s">
        <v>714</v>
      </c>
      <c r="G1637" s="913" t="s">
        <v>3344</v>
      </c>
      <c r="H1637" s="765"/>
      <c r="I1637" s="253"/>
    </row>
    <row r="1638" spans="2:9" x14ac:dyDescent="0.25">
      <c r="B1638" s="913" t="s">
        <v>1408</v>
      </c>
      <c r="C1638" s="914" t="s">
        <v>2777</v>
      </c>
      <c r="D1638" s="913" t="s">
        <v>2778</v>
      </c>
      <c r="E1638" s="913">
        <v>2</v>
      </c>
      <c r="F1638" s="913" t="s">
        <v>715</v>
      </c>
      <c r="G1638" s="913" t="s">
        <v>34</v>
      </c>
      <c r="H1638" s="765"/>
      <c r="I1638" s="253"/>
    </row>
    <row r="1639" spans="2:9" x14ac:dyDescent="0.25">
      <c r="B1639" s="913" t="s">
        <v>1408</v>
      </c>
      <c r="C1639" s="914" t="s">
        <v>2777</v>
      </c>
      <c r="D1639" s="913" t="s">
        <v>2778</v>
      </c>
      <c r="E1639" s="913">
        <v>3</v>
      </c>
      <c r="F1639" s="913" t="s">
        <v>1639</v>
      </c>
      <c r="G1639" s="913"/>
      <c r="H1639" s="765"/>
      <c r="I1639" s="253"/>
    </row>
    <row r="1640" spans="2:9" x14ac:dyDescent="0.25">
      <c r="B1640" s="913" t="s">
        <v>1408</v>
      </c>
      <c r="C1640" s="914" t="s">
        <v>2777</v>
      </c>
      <c r="D1640" s="913" t="s">
        <v>2778</v>
      </c>
      <c r="E1640" s="913">
        <v>4</v>
      </c>
      <c r="F1640" s="913" t="s">
        <v>717</v>
      </c>
      <c r="G1640" s="913" t="s">
        <v>3345</v>
      </c>
      <c r="H1640" s="765"/>
      <c r="I1640" s="253"/>
    </row>
    <row r="1641" spans="2:9" x14ac:dyDescent="0.25">
      <c r="B1641" s="913" t="s">
        <v>1408</v>
      </c>
      <c r="C1641" s="914" t="s">
        <v>2777</v>
      </c>
      <c r="D1641" s="913" t="s">
        <v>2778</v>
      </c>
      <c r="E1641" s="913">
        <v>5</v>
      </c>
      <c r="F1641" s="913" t="s">
        <v>720</v>
      </c>
      <c r="G1641" s="913" t="s">
        <v>3346</v>
      </c>
      <c r="H1641" s="765"/>
      <c r="I1641" s="253"/>
    </row>
    <row r="1642" spans="2:9" x14ac:dyDescent="0.25">
      <c r="B1642" s="913" t="s">
        <v>1408</v>
      </c>
      <c r="C1642" s="914" t="s">
        <v>2777</v>
      </c>
      <c r="D1642" s="913" t="s">
        <v>2778</v>
      </c>
      <c r="E1642" s="913">
        <v>6</v>
      </c>
      <c r="F1642" s="913" t="s">
        <v>4</v>
      </c>
      <c r="G1642" s="913" t="s">
        <v>2604</v>
      </c>
      <c r="H1642" s="765"/>
      <c r="I1642" s="253"/>
    </row>
    <row r="1643" spans="2:9" x14ac:dyDescent="0.25">
      <c r="B1643" s="913" t="s">
        <v>1408</v>
      </c>
      <c r="C1643" s="914" t="s">
        <v>2777</v>
      </c>
      <c r="D1643" s="913" t="s">
        <v>2778</v>
      </c>
      <c r="E1643" s="913">
        <v>7</v>
      </c>
      <c r="F1643" s="913" t="s">
        <v>216</v>
      </c>
      <c r="G1643" s="913" t="s">
        <v>3347</v>
      </c>
      <c r="H1643" s="765"/>
      <c r="I1643" s="253"/>
    </row>
    <row r="1644" spans="2:9" x14ac:dyDescent="0.25">
      <c r="B1644" s="913" t="s">
        <v>1408</v>
      </c>
      <c r="C1644" s="914" t="s">
        <v>2777</v>
      </c>
      <c r="D1644" s="913" t="s">
        <v>2778</v>
      </c>
      <c r="E1644" s="913">
        <v>8</v>
      </c>
      <c r="F1644" s="913" t="s">
        <v>1654</v>
      </c>
      <c r="G1644" s="913"/>
      <c r="H1644" s="765"/>
      <c r="I1644" s="253"/>
    </row>
    <row r="1645" spans="2:9" x14ac:dyDescent="0.25">
      <c r="B1645" s="913" t="s">
        <v>1408</v>
      </c>
      <c r="C1645" s="914" t="s">
        <v>2777</v>
      </c>
      <c r="D1645" s="913" t="s">
        <v>2778</v>
      </c>
      <c r="E1645" s="913">
        <v>9</v>
      </c>
      <c r="F1645" s="913" t="s">
        <v>1448</v>
      </c>
      <c r="G1645" s="913" t="s">
        <v>1410</v>
      </c>
      <c r="H1645" s="765"/>
      <c r="I1645" s="253"/>
    </row>
    <row r="1646" spans="2:9" x14ac:dyDescent="0.25">
      <c r="B1646" s="913" t="s">
        <v>1408</v>
      </c>
      <c r="C1646" s="914" t="s">
        <v>2777</v>
      </c>
      <c r="D1646" s="913" t="s">
        <v>2778</v>
      </c>
      <c r="E1646" s="913">
        <v>10</v>
      </c>
      <c r="F1646" s="913" t="s">
        <v>2599</v>
      </c>
      <c r="G1646" s="913" t="s">
        <v>1410</v>
      </c>
      <c r="H1646" s="765"/>
      <c r="I1646" s="253"/>
    </row>
    <row r="1647" spans="2:9" x14ac:dyDescent="0.25">
      <c r="B1647" s="913" t="s">
        <v>1408</v>
      </c>
      <c r="C1647" s="914" t="s">
        <v>2777</v>
      </c>
      <c r="D1647" s="913" t="s">
        <v>2778</v>
      </c>
      <c r="E1647" s="913">
        <v>11</v>
      </c>
      <c r="F1647" s="913" t="s">
        <v>1700</v>
      </c>
      <c r="G1647" s="913"/>
      <c r="H1647" s="765"/>
      <c r="I1647" s="253"/>
    </row>
    <row r="1648" spans="2:9" x14ac:dyDescent="0.25">
      <c r="B1648" s="913" t="s">
        <v>1408</v>
      </c>
      <c r="C1648" s="914" t="s">
        <v>2777</v>
      </c>
      <c r="D1648" s="913" t="s">
        <v>2778</v>
      </c>
      <c r="E1648" s="913">
        <v>12</v>
      </c>
      <c r="F1648" s="913" t="s">
        <v>2601</v>
      </c>
      <c r="G1648" s="913" t="s">
        <v>550</v>
      </c>
      <c r="H1648" s="765"/>
      <c r="I1648" s="253"/>
    </row>
    <row r="1649" spans="2:9" x14ac:dyDescent="0.25">
      <c r="B1649" s="913" t="s">
        <v>1408</v>
      </c>
      <c r="C1649" s="914" t="s">
        <v>2777</v>
      </c>
      <c r="D1649" s="913" t="s">
        <v>2778</v>
      </c>
      <c r="E1649" s="913">
        <v>13</v>
      </c>
      <c r="F1649" s="913" t="s">
        <v>2602</v>
      </c>
      <c r="G1649" s="913"/>
      <c r="H1649" s="765"/>
      <c r="I1649" s="253"/>
    </row>
    <row r="1650" spans="2:9" x14ac:dyDescent="0.25">
      <c r="B1650" s="913" t="s">
        <v>1408</v>
      </c>
      <c r="C1650" s="914" t="s">
        <v>2777</v>
      </c>
      <c r="D1650" s="913" t="s">
        <v>2778</v>
      </c>
      <c r="E1650" s="913">
        <v>14</v>
      </c>
      <c r="F1650" s="913" t="s">
        <v>2603</v>
      </c>
      <c r="G1650" s="913"/>
      <c r="H1650" s="765"/>
      <c r="I1650" s="253"/>
    </row>
    <row r="1651" spans="2:9" x14ac:dyDescent="0.25">
      <c r="B1651" s="913" t="s">
        <v>1408</v>
      </c>
      <c r="C1651" s="914" t="s">
        <v>2777</v>
      </c>
      <c r="D1651" s="913" t="s">
        <v>2778</v>
      </c>
      <c r="E1651" s="913">
        <v>15</v>
      </c>
      <c r="F1651" s="913" t="s">
        <v>1450</v>
      </c>
      <c r="G1651" s="913" t="s">
        <v>1453</v>
      </c>
      <c r="H1651" s="765"/>
      <c r="I1651" s="253"/>
    </row>
    <row r="1652" spans="2:9" x14ac:dyDescent="0.25">
      <c r="B1652" s="913" t="s">
        <v>1408</v>
      </c>
      <c r="C1652" s="914" t="s">
        <v>2777</v>
      </c>
      <c r="D1652" s="913" t="s">
        <v>2778</v>
      </c>
      <c r="E1652" s="913">
        <v>16</v>
      </c>
      <c r="F1652" s="913" t="s">
        <v>1746</v>
      </c>
      <c r="G1652" s="913" t="s">
        <v>1780</v>
      </c>
      <c r="H1652" s="765"/>
      <c r="I1652" s="253"/>
    </row>
    <row r="1653" spans="2:9" x14ac:dyDescent="0.25">
      <c r="B1653" s="913" t="s">
        <v>1408</v>
      </c>
      <c r="C1653" s="914" t="s">
        <v>2777</v>
      </c>
      <c r="D1653" s="913" t="s">
        <v>2778</v>
      </c>
      <c r="E1653" s="913">
        <v>17</v>
      </c>
      <c r="F1653" s="913" t="s">
        <v>1749</v>
      </c>
      <c r="G1653" s="913" t="s">
        <v>1410</v>
      </c>
      <c r="H1653" s="765"/>
      <c r="I1653" s="253"/>
    </row>
    <row r="1654" spans="2:9" x14ac:dyDescent="0.25">
      <c r="B1654" s="913" t="s">
        <v>1457</v>
      </c>
      <c r="C1654" s="914" t="s">
        <v>2777</v>
      </c>
      <c r="D1654" s="913" t="s">
        <v>2778</v>
      </c>
      <c r="E1654" s="913">
        <v>1</v>
      </c>
      <c r="F1654" s="913" t="s">
        <v>714</v>
      </c>
      <c r="G1654" s="913" t="s">
        <v>3348</v>
      </c>
      <c r="H1654" s="765"/>
      <c r="I1654" s="253"/>
    </row>
    <row r="1655" spans="2:9" x14ac:dyDescent="0.25">
      <c r="B1655" s="913" t="s">
        <v>1457</v>
      </c>
      <c r="C1655" s="914" t="s">
        <v>2777</v>
      </c>
      <c r="D1655" s="913" t="s">
        <v>2778</v>
      </c>
      <c r="E1655" s="913">
        <v>2</v>
      </c>
      <c r="F1655" s="913" t="s">
        <v>715</v>
      </c>
      <c r="G1655" s="913" t="s">
        <v>34</v>
      </c>
      <c r="H1655" s="765"/>
      <c r="I1655" s="253"/>
    </row>
    <row r="1656" spans="2:9" x14ac:dyDescent="0.25">
      <c r="B1656" s="913" t="s">
        <v>1457</v>
      </c>
      <c r="C1656" s="914" t="s">
        <v>2777</v>
      </c>
      <c r="D1656" s="913" t="s">
        <v>2778</v>
      </c>
      <c r="E1656" s="913">
        <v>3</v>
      </c>
      <c r="F1656" s="913" t="s">
        <v>1639</v>
      </c>
      <c r="G1656" s="913"/>
      <c r="H1656" s="765"/>
      <c r="I1656" s="253"/>
    </row>
    <row r="1657" spans="2:9" x14ac:dyDescent="0.25">
      <c r="B1657" s="913" t="s">
        <v>1457</v>
      </c>
      <c r="C1657" s="914" t="s">
        <v>2777</v>
      </c>
      <c r="D1657" s="913" t="s">
        <v>2778</v>
      </c>
      <c r="E1657" s="913">
        <v>4</v>
      </c>
      <c r="F1657" s="913" t="s">
        <v>717</v>
      </c>
      <c r="G1657" s="913"/>
      <c r="H1657" s="765"/>
      <c r="I1657" s="253"/>
    </row>
    <row r="1658" spans="2:9" x14ac:dyDescent="0.25">
      <c r="B1658" s="913" t="s">
        <v>1457</v>
      </c>
      <c r="C1658" s="914" t="s">
        <v>2777</v>
      </c>
      <c r="D1658" s="913" t="s">
        <v>2778</v>
      </c>
      <c r="E1658" s="913">
        <v>5</v>
      </c>
      <c r="F1658" s="913" t="s">
        <v>720</v>
      </c>
      <c r="G1658" s="913" t="s">
        <v>3349</v>
      </c>
      <c r="H1658" s="765"/>
      <c r="I1658" s="253"/>
    </row>
    <row r="1659" spans="2:9" x14ac:dyDescent="0.25">
      <c r="B1659" s="913" t="s">
        <v>1457</v>
      </c>
      <c r="C1659" s="914" t="s">
        <v>2777</v>
      </c>
      <c r="D1659" s="913" t="s">
        <v>2778</v>
      </c>
      <c r="E1659" s="913">
        <v>6</v>
      </c>
      <c r="F1659" s="913" t="s">
        <v>4</v>
      </c>
      <c r="G1659" s="913" t="s">
        <v>2605</v>
      </c>
      <c r="H1659" s="765"/>
      <c r="I1659" s="253"/>
    </row>
    <row r="1660" spans="2:9" x14ac:dyDescent="0.25">
      <c r="B1660" s="913" t="s">
        <v>1457</v>
      </c>
      <c r="C1660" s="914" t="s">
        <v>2777</v>
      </c>
      <c r="D1660" s="913" t="s">
        <v>2778</v>
      </c>
      <c r="E1660" s="913">
        <v>7</v>
      </c>
      <c r="F1660" s="913" t="s">
        <v>216</v>
      </c>
      <c r="G1660" s="913" t="s">
        <v>3350</v>
      </c>
      <c r="H1660" s="765"/>
      <c r="I1660" s="253"/>
    </row>
    <row r="1661" spans="2:9" x14ac:dyDescent="0.25">
      <c r="B1661" s="913" t="s">
        <v>1457</v>
      </c>
      <c r="C1661" s="914" t="s">
        <v>2777</v>
      </c>
      <c r="D1661" s="913" t="s">
        <v>2778</v>
      </c>
      <c r="E1661" s="913">
        <v>8</v>
      </c>
      <c r="F1661" s="913" t="s">
        <v>1654</v>
      </c>
      <c r="G1661" s="913"/>
      <c r="H1661" s="765"/>
      <c r="I1661" s="253"/>
    </row>
    <row r="1662" spans="2:9" x14ac:dyDescent="0.25">
      <c r="B1662" s="913" t="s">
        <v>1457</v>
      </c>
      <c r="C1662" s="914" t="s">
        <v>2777</v>
      </c>
      <c r="D1662" s="913" t="s">
        <v>2778</v>
      </c>
      <c r="E1662" s="913">
        <v>9</v>
      </c>
      <c r="F1662" s="913" t="s">
        <v>2619</v>
      </c>
      <c r="G1662" s="913" t="s">
        <v>550</v>
      </c>
      <c r="H1662" s="765"/>
      <c r="I1662" s="253"/>
    </row>
    <row r="1663" spans="2:9" x14ac:dyDescent="0.25">
      <c r="B1663" s="913" t="s">
        <v>1457</v>
      </c>
      <c r="C1663" s="914" t="s">
        <v>2777</v>
      </c>
      <c r="D1663" s="913" t="s">
        <v>2778</v>
      </c>
      <c r="E1663" s="913">
        <v>10</v>
      </c>
      <c r="F1663" s="913" t="s">
        <v>1746</v>
      </c>
      <c r="G1663" s="913" t="s">
        <v>1780</v>
      </c>
      <c r="H1663" s="765"/>
      <c r="I1663" s="253"/>
    </row>
    <row r="1664" spans="2:9" x14ac:dyDescent="0.25">
      <c r="B1664" s="913" t="s">
        <v>1457</v>
      </c>
      <c r="C1664" s="914" t="s">
        <v>2777</v>
      </c>
      <c r="D1664" s="913" t="s">
        <v>2778</v>
      </c>
      <c r="E1664" s="913">
        <v>11</v>
      </c>
      <c r="F1664" s="913" t="s">
        <v>1749</v>
      </c>
      <c r="G1664" s="913" t="s">
        <v>1410</v>
      </c>
      <c r="H1664" s="765"/>
      <c r="I1664" s="253"/>
    </row>
    <row r="1665" spans="2:9" x14ac:dyDescent="0.25">
      <c r="B1665" s="913" t="s">
        <v>656</v>
      </c>
      <c r="C1665" s="914" t="s">
        <v>2777</v>
      </c>
      <c r="D1665" s="913" t="s">
        <v>2778</v>
      </c>
      <c r="E1665" s="913">
        <v>1</v>
      </c>
      <c r="F1665" s="913" t="s">
        <v>714</v>
      </c>
      <c r="G1665" s="913" t="s">
        <v>3351</v>
      </c>
      <c r="H1665" s="765"/>
      <c r="I1665" s="253"/>
    </row>
    <row r="1666" spans="2:9" x14ac:dyDescent="0.25">
      <c r="B1666" s="913" t="s">
        <v>656</v>
      </c>
      <c r="C1666" s="914" t="s">
        <v>2777</v>
      </c>
      <c r="D1666" s="913" t="s">
        <v>2778</v>
      </c>
      <c r="E1666" s="913">
        <v>2</v>
      </c>
      <c r="F1666" s="913" t="s">
        <v>715</v>
      </c>
      <c r="G1666" s="913" t="s">
        <v>34</v>
      </c>
      <c r="H1666" s="765"/>
      <c r="I1666" s="253"/>
    </row>
    <row r="1667" spans="2:9" x14ac:dyDescent="0.25">
      <c r="B1667" s="913" t="s">
        <v>656</v>
      </c>
      <c r="C1667" s="914" t="s">
        <v>2777</v>
      </c>
      <c r="D1667" s="913" t="s">
        <v>2778</v>
      </c>
      <c r="E1667" s="913">
        <v>3</v>
      </c>
      <c r="F1667" s="913" t="s">
        <v>720</v>
      </c>
      <c r="G1667" s="913" t="s">
        <v>3352</v>
      </c>
      <c r="H1667" s="765"/>
      <c r="I1667" s="253"/>
    </row>
    <row r="1668" spans="2:9" x14ac:dyDescent="0.25">
      <c r="B1668" s="913" t="s">
        <v>656</v>
      </c>
      <c r="C1668" s="914" t="s">
        <v>2777</v>
      </c>
      <c r="D1668" s="913" t="s">
        <v>2778</v>
      </c>
      <c r="E1668" s="913">
        <v>4</v>
      </c>
      <c r="F1668" s="913" t="s">
        <v>4</v>
      </c>
      <c r="G1668" s="913" t="s">
        <v>3353</v>
      </c>
      <c r="H1668" s="765"/>
      <c r="I1668" s="253"/>
    </row>
    <row r="1669" spans="2:9" x14ac:dyDescent="0.25">
      <c r="B1669" s="913" t="s">
        <v>656</v>
      </c>
      <c r="C1669" s="914" t="s">
        <v>2777</v>
      </c>
      <c r="D1669" s="913" t="s">
        <v>2778</v>
      </c>
      <c r="E1669" s="913">
        <v>5</v>
      </c>
      <c r="F1669" s="913" t="s">
        <v>216</v>
      </c>
      <c r="G1669" s="913"/>
      <c r="H1669" s="765"/>
      <c r="I1669" s="253"/>
    </row>
    <row r="1670" spans="2:9" x14ac:dyDescent="0.25">
      <c r="B1670" s="913" t="s">
        <v>656</v>
      </c>
      <c r="C1670" s="914" t="s">
        <v>2777</v>
      </c>
      <c r="D1670" s="913" t="s">
        <v>2778</v>
      </c>
      <c r="E1670" s="913">
        <v>6</v>
      </c>
      <c r="F1670" s="913" t="s">
        <v>2624</v>
      </c>
      <c r="G1670" s="913" t="s">
        <v>478</v>
      </c>
      <c r="H1670" s="765"/>
      <c r="I1670" s="253"/>
    </row>
    <row r="1671" spans="2:9" x14ac:dyDescent="0.25">
      <c r="B1671" s="913" t="s">
        <v>656</v>
      </c>
      <c r="C1671" s="914" t="s">
        <v>2777</v>
      </c>
      <c r="D1671" s="913" t="s">
        <v>2778</v>
      </c>
      <c r="E1671" s="913">
        <v>7</v>
      </c>
      <c r="F1671" s="913" t="s">
        <v>2625</v>
      </c>
      <c r="G1671" s="913" t="s">
        <v>3354</v>
      </c>
      <c r="H1671" s="765"/>
      <c r="I1671" s="253"/>
    </row>
    <row r="1672" spans="2:9" x14ac:dyDescent="0.25">
      <c r="B1672" s="913" t="s">
        <v>656</v>
      </c>
      <c r="C1672" s="914" t="s">
        <v>2777</v>
      </c>
      <c r="D1672" s="913" t="s">
        <v>2778</v>
      </c>
      <c r="E1672" s="913">
        <v>8</v>
      </c>
      <c r="F1672" s="913" t="s">
        <v>8</v>
      </c>
      <c r="G1672" s="913" t="s">
        <v>9</v>
      </c>
      <c r="H1672" s="765"/>
      <c r="I1672" s="253"/>
    </row>
    <row r="1673" spans="2:9" x14ac:dyDescent="0.25">
      <c r="B1673" s="913" t="s">
        <v>656</v>
      </c>
      <c r="C1673" s="914" t="s">
        <v>2777</v>
      </c>
      <c r="D1673" s="913" t="s">
        <v>2778</v>
      </c>
      <c r="E1673" s="913">
        <v>9</v>
      </c>
      <c r="F1673" s="913" t="s">
        <v>13</v>
      </c>
      <c r="G1673" s="913" t="s">
        <v>14</v>
      </c>
      <c r="H1673" s="765"/>
      <c r="I1673" s="253"/>
    </row>
    <row r="1674" spans="2:9" x14ac:dyDescent="0.25">
      <c r="B1674" s="913" t="s">
        <v>656</v>
      </c>
      <c r="C1674" s="914" t="s">
        <v>2777</v>
      </c>
      <c r="D1674" s="913" t="s">
        <v>2778</v>
      </c>
      <c r="E1674" s="913">
        <v>10</v>
      </c>
      <c r="F1674" s="913" t="s">
        <v>217</v>
      </c>
      <c r="G1674" s="913" t="s">
        <v>3353</v>
      </c>
      <c r="H1674" s="765"/>
      <c r="I1674" s="253"/>
    </row>
    <row r="1675" spans="2:9" x14ac:dyDescent="0.25">
      <c r="B1675" s="913" t="s">
        <v>656</v>
      </c>
      <c r="C1675" s="914" t="s">
        <v>2777</v>
      </c>
      <c r="D1675" s="913" t="s">
        <v>2778</v>
      </c>
      <c r="E1675" s="913">
        <v>11</v>
      </c>
      <c r="F1675" s="913" t="s">
        <v>1746</v>
      </c>
      <c r="G1675" s="913" t="s">
        <v>1780</v>
      </c>
      <c r="H1675" s="765"/>
      <c r="I1675" s="253"/>
    </row>
    <row r="1676" spans="2:9" x14ac:dyDescent="0.25">
      <c r="B1676" s="913" t="s">
        <v>656</v>
      </c>
      <c r="C1676" s="914" t="s">
        <v>2777</v>
      </c>
      <c r="D1676" s="913" t="s">
        <v>2778</v>
      </c>
      <c r="E1676" s="913">
        <v>12</v>
      </c>
      <c r="F1676" s="913" t="s">
        <v>1749</v>
      </c>
      <c r="G1676" s="913" t="s">
        <v>1410</v>
      </c>
      <c r="H1676" s="765"/>
      <c r="I1676" s="253"/>
    </row>
    <row r="1677" spans="2:9" x14ac:dyDescent="0.25">
      <c r="B1677" s="913" t="s">
        <v>1461</v>
      </c>
      <c r="C1677" s="914" t="s">
        <v>2777</v>
      </c>
      <c r="D1677" s="913" t="s">
        <v>2778</v>
      </c>
      <c r="E1677" s="913">
        <v>1</v>
      </c>
      <c r="F1677" s="913" t="s">
        <v>714</v>
      </c>
      <c r="G1677" s="913" t="s">
        <v>2616</v>
      </c>
      <c r="H1677" s="765"/>
      <c r="I1677" s="253"/>
    </row>
    <row r="1678" spans="2:9" x14ac:dyDescent="0.25">
      <c r="B1678" s="913" t="s">
        <v>1461</v>
      </c>
      <c r="C1678" s="914" t="s">
        <v>2777</v>
      </c>
      <c r="D1678" s="913" t="s">
        <v>2778</v>
      </c>
      <c r="E1678" s="913">
        <v>2</v>
      </c>
      <c r="F1678" s="913" t="s">
        <v>715</v>
      </c>
      <c r="G1678" s="913" t="s">
        <v>34</v>
      </c>
      <c r="H1678" s="765"/>
      <c r="I1678" s="253"/>
    </row>
    <row r="1679" spans="2:9" x14ac:dyDescent="0.25">
      <c r="B1679" s="913" t="s">
        <v>1461</v>
      </c>
      <c r="C1679" s="914" t="s">
        <v>2777</v>
      </c>
      <c r="D1679" s="913" t="s">
        <v>2778</v>
      </c>
      <c r="E1679" s="913">
        <v>3</v>
      </c>
      <c r="F1679" s="913" t="s">
        <v>1639</v>
      </c>
      <c r="G1679" s="913" t="s">
        <v>3355</v>
      </c>
      <c r="H1679" s="765"/>
      <c r="I1679" s="253"/>
    </row>
    <row r="1680" spans="2:9" x14ac:dyDescent="0.25">
      <c r="B1680" s="913" t="s">
        <v>1461</v>
      </c>
      <c r="C1680" s="914" t="s">
        <v>2777</v>
      </c>
      <c r="D1680" s="913" t="s">
        <v>2778</v>
      </c>
      <c r="E1680" s="913">
        <v>4</v>
      </c>
      <c r="F1680" s="913" t="s">
        <v>717</v>
      </c>
      <c r="G1680" s="913" t="s">
        <v>3356</v>
      </c>
      <c r="H1680" s="765"/>
      <c r="I1680" s="253"/>
    </row>
    <row r="1681" spans="2:9" x14ac:dyDescent="0.25">
      <c r="B1681" s="913" t="s">
        <v>1461</v>
      </c>
      <c r="C1681" s="914" t="s">
        <v>2777</v>
      </c>
      <c r="D1681" s="913" t="s">
        <v>2778</v>
      </c>
      <c r="E1681" s="913">
        <v>5</v>
      </c>
      <c r="F1681" s="913" t="s">
        <v>720</v>
      </c>
      <c r="G1681" s="913" t="s">
        <v>3357</v>
      </c>
      <c r="H1681" s="765"/>
      <c r="I1681" s="253"/>
    </row>
    <row r="1682" spans="2:9" x14ac:dyDescent="0.25">
      <c r="B1682" s="913" t="s">
        <v>1461</v>
      </c>
      <c r="C1682" s="914" t="s">
        <v>2777</v>
      </c>
      <c r="D1682" s="913" t="s">
        <v>2778</v>
      </c>
      <c r="E1682" s="913">
        <v>6</v>
      </c>
      <c r="F1682" s="913" t="s">
        <v>4</v>
      </c>
      <c r="G1682" s="913" t="s">
        <v>3353</v>
      </c>
      <c r="H1682" s="765"/>
      <c r="I1682" s="253"/>
    </row>
    <row r="1683" spans="2:9" x14ac:dyDescent="0.25">
      <c r="B1683" s="913" t="s">
        <v>1461</v>
      </c>
      <c r="C1683" s="914" t="s">
        <v>2777</v>
      </c>
      <c r="D1683" s="913" t="s">
        <v>2778</v>
      </c>
      <c r="E1683" s="913">
        <v>7</v>
      </c>
      <c r="F1683" s="913" t="s">
        <v>216</v>
      </c>
      <c r="G1683" s="913"/>
      <c r="H1683" s="765"/>
      <c r="I1683" s="253"/>
    </row>
    <row r="1684" spans="2:9" x14ac:dyDescent="0.25">
      <c r="B1684" s="913" t="s">
        <v>1461</v>
      </c>
      <c r="C1684" s="914" t="s">
        <v>2777</v>
      </c>
      <c r="D1684" s="913" t="s">
        <v>2778</v>
      </c>
      <c r="E1684" s="913">
        <v>8</v>
      </c>
      <c r="F1684" s="913" t="s">
        <v>1654</v>
      </c>
      <c r="G1684" s="913" t="s">
        <v>3358</v>
      </c>
      <c r="H1684" s="765"/>
      <c r="I1684" s="253"/>
    </row>
    <row r="1685" spans="2:9" x14ac:dyDescent="0.25">
      <c r="B1685" s="913" t="s">
        <v>1461</v>
      </c>
      <c r="C1685" s="914" t="s">
        <v>2777</v>
      </c>
      <c r="D1685" s="913" t="s">
        <v>2778</v>
      </c>
      <c r="E1685" s="913">
        <v>9</v>
      </c>
      <c r="F1685" s="913" t="s">
        <v>2617</v>
      </c>
      <c r="G1685" s="913" t="s">
        <v>550</v>
      </c>
      <c r="H1685" s="765"/>
      <c r="I1685" s="253"/>
    </row>
    <row r="1686" spans="2:9" x14ac:dyDescent="0.25">
      <c r="B1686" s="913" t="s">
        <v>1461</v>
      </c>
      <c r="C1686" s="914" t="s">
        <v>2777</v>
      </c>
      <c r="D1686" s="913" t="s">
        <v>2778</v>
      </c>
      <c r="E1686" s="913">
        <v>10</v>
      </c>
      <c r="F1686" s="913" t="s">
        <v>1746</v>
      </c>
      <c r="G1686" s="913" t="s">
        <v>1780</v>
      </c>
      <c r="H1686" s="765"/>
      <c r="I1686" s="253"/>
    </row>
    <row r="1687" spans="2:9" x14ac:dyDescent="0.25">
      <c r="B1687" s="913" t="s">
        <v>1461</v>
      </c>
      <c r="C1687" s="914" t="s">
        <v>2777</v>
      </c>
      <c r="D1687" s="913" t="s">
        <v>2778</v>
      </c>
      <c r="E1687" s="913">
        <v>11</v>
      </c>
      <c r="F1687" s="913" t="s">
        <v>1749</v>
      </c>
      <c r="G1687" s="913" t="s">
        <v>1410</v>
      </c>
      <c r="H1687" s="765"/>
      <c r="I1687" s="253"/>
    </row>
    <row r="1688" spans="2:9" x14ac:dyDescent="0.25">
      <c r="B1688" s="913" t="s">
        <v>1408</v>
      </c>
      <c r="C1688" s="914" t="s">
        <v>2777</v>
      </c>
      <c r="D1688" s="913" t="s">
        <v>2778</v>
      </c>
      <c r="E1688" s="913">
        <v>1</v>
      </c>
      <c r="F1688" s="913" t="s">
        <v>714</v>
      </c>
      <c r="G1688" s="913" t="s">
        <v>3359</v>
      </c>
      <c r="H1688" s="765"/>
      <c r="I1688" s="253"/>
    </row>
    <row r="1689" spans="2:9" x14ac:dyDescent="0.25">
      <c r="B1689" s="913" t="s">
        <v>1408</v>
      </c>
      <c r="C1689" s="914" t="s">
        <v>2777</v>
      </c>
      <c r="D1689" s="913" t="s">
        <v>2778</v>
      </c>
      <c r="E1689" s="913">
        <v>2</v>
      </c>
      <c r="F1689" s="913" t="s">
        <v>715</v>
      </c>
      <c r="G1689" s="913" t="s">
        <v>34</v>
      </c>
      <c r="H1689" s="765"/>
      <c r="I1689" s="253"/>
    </row>
    <row r="1690" spans="2:9" x14ac:dyDescent="0.25">
      <c r="B1690" s="913" t="s">
        <v>1408</v>
      </c>
      <c r="C1690" s="914" t="s">
        <v>2777</v>
      </c>
      <c r="D1690" s="913" t="s">
        <v>2778</v>
      </c>
      <c r="E1690" s="913">
        <v>3</v>
      </c>
      <c r="F1690" s="913" t="s">
        <v>1639</v>
      </c>
      <c r="G1690" s="913" t="s">
        <v>3355</v>
      </c>
      <c r="H1690" s="765"/>
      <c r="I1690" s="253"/>
    </row>
    <row r="1691" spans="2:9" x14ac:dyDescent="0.25">
      <c r="B1691" s="913" t="s">
        <v>1408</v>
      </c>
      <c r="C1691" s="914" t="s">
        <v>2777</v>
      </c>
      <c r="D1691" s="913" t="s">
        <v>2778</v>
      </c>
      <c r="E1691" s="913">
        <v>4</v>
      </c>
      <c r="F1691" s="913" t="s">
        <v>717</v>
      </c>
      <c r="G1691" s="913" t="s">
        <v>3360</v>
      </c>
      <c r="H1691" s="765"/>
      <c r="I1691" s="253"/>
    </row>
    <row r="1692" spans="2:9" x14ac:dyDescent="0.25">
      <c r="B1692" s="913" t="s">
        <v>1408</v>
      </c>
      <c r="C1692" s="914" t="s">
        <v>2777</v>
      </c>
      <c r="D1692" s="913" t="s">
        <v>2778</v>
      </c>
      <c r="E1692" s="913">
        <v>5</v>
      </c>
      <c r="F1692" s="913" t="s">
        <v>720</v>
      </c>
      <c r="G1692" s="913" t="s">
        <v>3357</v>
      </c>
      <c r="H1692" s="765"/>
      <c r="I1692" s="253"/>
    </row>
    <row r="1693" spans="2:9" x14ac:dyDescent="0.25">
      <c r="B1693" s="913" t="s">
        <v>1408</v>
      </c>
      <c r="C1693" s="914" t="s">
        <v>2777</v>
      </c>
      <c r="D1693" s="913" t="s">
        <v>2778</v>
      </c>
      <c r="E1693" s="913">
        <v>6</v>
      </c>
      <c r="F1693" s="913" t="s">
        <v>4</v>
      </c>
      <c r="G1693" s="913" t="s">
        <v>3353</v>
      </c>
      <c r="H1693" s="765"/>
      <c r="I1693" s="253"/>
    </row>
    <row r="1694" spans="2:9" x14ac:dyDescent="0.25">
      <c r="B1694" s="913" t="s">
        <v>1408</v>
      </c>
      <c r="C1694" s="914" t="s">
        <v>2777</v>
      </c>
      <c r="D1694" s="913" t="s">
        <v>2778</v>
      </c>
      <c r="E1694" s="913">
        <v>7</v>
      </c>
      <c r="F1694" s="913" t="s">
        <v>216</v>
      </c>
      <c r="G1694" s="913"/>
      <c r="H1694" s="765"/>
      <c r="I1694" s="253"/>
    </row>
    <row r="1695" spans="2:9" x14ac:dyDescent="0.25">
      <c r="B1695" s="913" t="s">
        <v>1408</v>
      </c>
      <c r="C1695" s="914" t="s">
        <v>2777</v>
      </c>
      <c r="D1695" s="913" t="s">
        <v>2778</v>
      </c>
      <c r="E1695" s="913">
        <v>8</v>
      </c>
      <c r="F1695" s="913" t="s">
        <v>1654</v>
      </c>
      <c r="G1695" s="913" t="s">
        <v>3361</v>
      </c>
      <c r="H1695" s="765"/>
      <c r="I1695" s="253"/>
    </row>
    <row r="1696" spans="2:9" x14ac:dyDescent="0.25">
      <c r="B1696" s="913" t="s">
        <v>1408</v>
      </c>
      <c r="C1696" s="914" t="s">
        <v>2777</v>
      </c>
      <c r="D1696" s="913" t="s">
        <v>2778</v>
      </c>
      <c r="E1696" s="913">
        <v>9</v>
      </c>
      <c r="F1696" s="913" t="s">
        <v>1448</v>
      </c>
      <c r="G1696" s="913" t="s">
        <v>14</v>
      </c>
      <c r="H1696" s="765"/>
      <c r="I1696" s="253"/>
    </row>
    <row r="1697" spans="2:9" x14ac:dyDescent="0.25">
      <c r="B1697" s="913" t="s">
        <v>1408</v>
      </c>
      <c r="C1697" s="914" t="s">
        <v>2777</v>
      </c>
      <c r="D1697" s="913" t="s">
        <v>2778</v>
      </c>
      <c r="E1697" s="913">
        <v>10</v>
      </c>
      <c r="F1697" s="913" t="s">
        <v>2599</v>
      </c>
      <c r="G1697" s="913" t="s">
        <v>1410</v>
      </c>
      <c r="H1697" s="765"/>
      <c r="I1697" s="253"/>
    </row>
    <row r="1698" spans="2:9" x14ac:dyDescent="0.25">
      <c r="B1698" s="913" t="s">
        <v>1408</v>
      </c>
      <c r="C1698" s="914" t="s">
        <v>2777</v>
      </c>
      <c r="D1698" s="913" t="s">
        <v>2778</v>
      </c>
      <c r="E1698" s="913">
        <v>11</v>
      </c>
      <c r="F1698" s="913" t="s">
        <v>1700</v>
      </c>
      <c r="G1698" s="913" t="s">
        <v>3160</v>
      </c>
      <c r="H1698" s="765"/>
      <c r="I1698" s="253"/>
    </row>
    <row r="1699" spans="2:9" x14ac:dyDescent="0.25">
      <c r="B1699" s="913" t="s">
        <v>1408</v>
      </c>
      <c r="C1699" s="914" t="s">
        <v>2777</v>
      </c>
      <c r="D1699" s="913" t="s">
        <v>2778</v>
      </c>
      <c r="E1699" s="913">
        <v>12</v>
      </c>
      <c r="F1699" s="913" t="s">
        <v>2601</v>
      </c>
      <c r="G1699" s="913" t="s">
        <v>550</v>
      </c>
      <c r="H1699" s="765"/>
      <c r="I1699" s="253"/>
    </row>
    <row r="1700" spans="2:9" x14ac:dyDescent="0.25">
      <c r="B1700" s="913" t="s">
        <v>1408</v>
      </c>
      <c r="C1700" s="914" t="s">
        <v>2777</v>
      </c>
      <c r="D1700" s="913" t="s">
        <v>2778</v>
      </c>
      <c r="E1700" s="913">
        <v>13</v>
      </c>
      <c r="F1700" s="913" t="s">
        <v>2602</v>
      </c>
      <c r="G1700" s="913" t="s">
        <v>3362</v>
      </c>
      <c r="H1700" s="765"/>
      <c r="I1700" s="253"/>
    </row>
    <row r="1701" spans="2:9" x14ac:dyDescent="0.25">
      <c r="B1701" s="913" t="s">
        <v>1408</v>
      </c>
      <c r="C1701" s="914" t="s">
        <v>2777</v>
      </c>
      <c r="D1701" s="913" t="s">
        <v>2778</v>
      </c>
      <c r="E1701" s="913">
        <v>14</v>
      </c>
      <c r="F1701" s="913" t="s">
        <v>2603</v>
      </c>
      <c r="G1701" s="913" t="s">
        <v>3363</v>
      </c>
      <c r="H1701" s="765"/>
      <c r="I1701" s="253"/>
    </row>
    <row r="1702" spans="2:9" x14ac:dyDescent="0.25">
      <c r="B1702" s="913" t="s">
        <v>1408</v>
      </c>
      <c r="C1702" s="914" t="s">
        <v>2777</v>
      </c>
      <c r="D1702" s="913" t="s">
        <v>2778</v>
      </c>
      <c r="E1702" s="913">
        <v>15</v>
      </c>
      <c r="F1702" s="913" t="s">
        <v>1450</v>
      </c>
      <c r="G1702" s="913" t="s">
        <v>1451</v>
      </c>
      <c r="H1702" s="765"/>
      <c r="I1702" s="253"/>
    </row>
    <row r="1703" spans="2:9" x14ac:dyDescent="0.25">
      <c r="B1703" s="913" t="s">
        <v>1408</v>
      </c>
      <c r="C1703" s="914" t="s">
        <v>2777</v>
      </c>
      <c r="D1703" s="913" t="s">
        <v>2778</v>
      </c>
      <c r="E1703" s="913">
        <v>16</v>
      </c>
      <c r="F1703" s="913" t="s">
        <v>1746</v>
      </c>
      <c r="G1703" s="913" t="s">
        <v>1780</v>
      </c>
      <c r="H1703" s="765"/>
      <c r="I1703" s="253"/>
    </row>
    <row r="1704" spans="2:9" x14ac:dyDescent="0.25">
      <c r="B1704" s="913" t="s">
        <v>1408</v>
      </c>
      <c r="C1704" s="914" t="s">
        <v>2777</v>
      </c>
      <c r="D1704" s="913" t="s">
        <v>2778</v>
      </c>
      <c r="E1704" s="913">
        <v>17</v>
      </c>
      <c r="F1704" s="913" t="s">
        <v>1749</v>
      </c>
      <c r="G1704" s="913" t="s">
        <v>1410</v>
      </c>
      <c r="H1704" s="765"/>
      <c r="I1704" s="253"/>
    </row>
    <row r="1705" spans="2:9" x14ac:dyDescent="0.25">
      <c r="B1705" s="913" t="s">
        <v>734</v>
      </c>
      <c r="C1705" s="914" t="s">
        <v>2777</v>
      </c>
      <c r="D1705" s="913" t="s">
        <v>2778</v>
      </c>
      <c r="E1705" s="913">
        <v>1</v>
      </c>
      <c r="F1705" s="913" t="s">
        <v>714</v>
      </c>
      <c r="G1705" s="913" t="s">
        <v>3364</v>
      </c>
      <c r="H1705" s="765"/>
      <c r="I1705" s="253"/>
    </row>
    <row r="1706" spans="2:9" x14ac:dyDescent="0.25">
      <c r="B1706" s="913" t="s">
        <v>734</v>
      </c>
      <c r="C1706" s="914" t="s">
        <v>2777</v>
      </c>
      <c r="D1706" s="913" t="s">
        <v>2778</v>
      </c>
      <c r="E1706" s="913">
        <v>2</v>
      </c>
      <c r="F1706" s="913" t="s">
        <v>715</v>
      </c>
      <c r="G1706" s="913" t="s">
        <v>34</v>
      </c>
      <c r="H1706" s="765"/>
      <c r="I1706" s="253"/>
    </row>
    <row r="1707" spans="2:9" x14ac:dyDescent="0.25">
      <c r="B1707" s="913" t="s">
        <v>734</v>
      </c>
      <c r="C1707" s="914" t="s">
        <v>2777</v>
      </c>
      <c r="D1707" s="913" t="s">
        <v>2778</v>
      </c>
      <c r="E1707" s="913">
        <v>3</v>
      </c>
      <c r="F1707" s="913" t="s">
        <v>720</v>
      </c>
      <c r="G1707" s="913" t="s">
        <v>3365</v>
      </c>
      <c r="H1707" s="765"/>
      <c r="I1707" s="253"/>
    </row>
    <row r="1708" spans="2:9" x14ac:dyDescent="0.25">
      <c r="B1708" s="913" t="s">
        <v>734</v>
      </c>
      <c r="C1708" s="914" t="s">
        <v>2777</v>
      </c>
      <c r="D1708" s="913" t="s">
        <v>2778</v>
      </c>
      <c r="E1708" s="913">
        <v>4</v>
      </c>
      <c r="F1708" s="913" t="s">
        <v>216</v>
      </c>
      <c r="G1708" s="913" t="s">
        <v>3366</v>
      </c>
      <c r="H1708" s="765"/>
      <c r="I1708" s="253"/>
    </row>
    <row r="1709" spans="2:9" x14ac:dyDescent="0.25">
      <c r="B1709" s="913" t="s">
        <v>734</v>
      </c>
      <c r="C1709" s="914" t="s">
        <v>2777</v>
      </c>
      <c r="D1709" s="913" t="s">
        <v>2778</v>
      </c>
      <c r="E1709" s="913">
        <v>5</v>
      </c>
      <c r="F1709" s="913" t="s">
        <v>940</v>
      </c>
      <c r="G1709" s="913" t="s">
        <v>1287</v>
      </c>
      <c r="H1709" s="765"/>
      <c r="I1709" s="253"/>
    </row>
    <row r="1710" spans="2:9" x14ac:dyDescent="0.25">
      <c r="B1710" s="913" t="s">
        <v>734</v>
      </c>
      <c r="C1710" s="914" t="s">
        <v>2777</v>
      </c>
      <c r="D1710" s="913" t="s">
        <v>2778</v>
      </c>
      <c r="E1710" s="913">
        <v>6</v>
      </c>
      <c r="F1710" s="913" t="s">
        <v>1746</v>
      </c>
      <c r="G1710" s="913" t="s">
        <v>1748</v>
      </c>
      <c r="H1710" s="765"/>
      <c r="I1710" s="253"/>
    </row>
    <row r="1711" spans="2:9" x14ac:dyDescent="0.25">
      <c r="B1711" s="913" t="s">
        <v>734</v>
      </c>
      <c r="C1711" s="914" t="s">
        <v>2777</v>
      </c>
      <c r="D1711" s="913" t="s">
        <v>2778</v>
      </c>
      <c r="E1711" s="913">
        <v>7</v>
      </c>
      <c r="F1711" s="913" t="s">
        <v>1749</v>
      </c>
      <c r="G1711" s="913" t="s">
        <v>1410</v>
      </c>
      <c r="H1711" s="765"/>
      <c r="I1711" s="253"/>
    </row>
    <row r="1712" spans="2:9" x14ac:dyDescent="0.25">
      <c r="B1712" s="913" t="s">
        <v>734</v>
      </c>
      <c r="C1712" s="914" t="s">
        <v>2777</v>
      </c>
      <c r="D1712" s="913" t="s">
        <v>2778</v>
      </c>
      <c r="E1712" s="913">
        <v>1</v>
      </c>
      <c r="F1712" s="913" t="s">
        <v>714</v>
      </c>
      <c r="G1712" s="913" t="s">
        <v>3367</v>
      </c>
      <c r="H1712" s="765"/>
      <c r="I1712" s="253"/>
    </row>
    <row r="1713" spans="2:9" x14ac:dyDescent="0.25">
      <c r="B1713" s="913" t="s">
        <v>734</v>
      </c>
      <c r="C1713" s="914" t="s">
        <v>2777</v>
      </c>
      <c r="D1713" s="913" t="s">
        <v>2778</v>
      </c>
      <c r="E1713" s="913">
        <v>2</v>
      </c>
      <c r="F1713" s="913" t="s">
        <v>715</v>
      </c>
      <c r="G1713" s="913" t="s">
        <v>34</v>
      </c>
      <c r="H1713" s="765"/>
      <c r="I1713" s="253"/>
    </row>
    <row r="1714" spans="2:9" x14ac:dyDescent="0.25">
      <c r="B1714" s="913" t="s">
        <v>734</v>
      </c>
      <c r="C1714" s="914" t="s">
        <v>2777</v>
      </c>
      <c r="D1714" s="913" t="s">
        <v>2778</v>
      </c>
      <c r="E1714" s="913">
        <v>3</v>
      </c>
      <c r="F1714" s="913" t="s">
        <v>720</v>
      </c>
      <c r="G1714" s="913" t="s">
        <v>3368</v>
      </c>
      <c r="H1714" s="765"/>
      <c r="I1714" s="253"/>
    </row>
    <row r="1715" spans="2:9" x14ac:dyDescent="0.25">
      <c r="B1715" s="913" t="s">
        <v>734</v>
      </c>
      <c r="C1715" s="914" t="s">
        <v>2777</v>
      </c>
      <c r="D1715" s="913" t="s">
        <v>2778</v>
      </c>
      <c r="E1715" s="913">
        <v>4</v>
      </c>
      <c r="F1715" s="913" t="s">
        <v>216</v>
      </c>
      <c r="G1715" s="913" t="s">
        <v>3369</v>
      </c>
      <c r="H1715" s="765"/>
      <c r="I1715" s="253"/>
    </row>
    <row r="1716" spans="2:9" x14ac:dyDescent="0.25">
      <c r="B1716" s="913" t="s">
        <v>734</v>
      </c>
      <c r="C1716" s="914" t="s">
        <v>2777</v>
      </c>
      <c r="D1716" s="913" t="s">
        <v>2778</v>
      </c>
      <c r="E1716" s="913">
        <v>5</v>
      </c>
      <c r="F1716" s="913" t="s">
        <v>940</v>
      </c>
      <c r="G1716" s="913" t="s">
        <v>1287</v>
      </c>
      <c r="H1716" s="765"/>
      <c r="I1716" s="253"/>
    </row>
    <row r="1717" spans="2:9" x14ac:dyDescent="0.25">
      <c r="B1717" s="913" t="s">
        <v>734</v>
      </c>
      <c r="C1717" s="914" t="s">
        <v>2777</v>
      </c>
      <c r="D1717" s="913" t="s">
        <v>2778</v>
      </c>
      <c r="E1717" s="913">
        <v>1</v>
      </c>
      <c r="F1717" s="913" t="s">
        <v>714</v>
      </c>
      <c r="G1717" s="913" t="s">
        <v>3370</v>
      </c>
      <c r="H1717" s="765"/>
      <c r="I1717" s="253"/>
    </row>
    <row r="1718" spans="2:9" x14ac:dyDescent="0.25">
      <c r="B1718" s="913" t="s">
        <v>734</v>
      </c>
      <c r="C1718" s="914" t="s">
        <v>2777</v>
      </c>
      <c r="D1718" s="913" t="s">
        <v>2778</v>
      </c>
      <c r="E1718" s="913">
        <v>2</v>
      </c>
      <c r="F1718" s="913" t="s">
        <v>715</v>
      </c>
      <c r="G1718" s="913" t="s">
        <v>34</v>
      </c>
      <c r="H1718" s="765"/>
      <c r="I1718" s="253"/>
    </row>
    <row r="1719" spans="2:9" x14ac:dyDescent="0.25">
      <c r="B1719" s="913" t="s">
        <v>734</v>
      </c>
      <c r="C1719" s="914" t="s">
        <v>2777</v>
      </c>
      <c r="D1719" s="913" t="s">
        <v>2778</v>
      </c>
      <c r="E1719" s="913">
        <v>3</v>
      </c>
      <c r="F1719" s="913" t="s">
        <v>720</v>
      </c>
      <c r="G1719" s="913" t="s">
        <v>3371</v>
      </c>
      <c r="H1719" s="765"/>
      <c r="I1719" s="253"/>
    </row>
    <row r="1720" spans="2:9" x14ac:dyDescent="0.25">
      <c r="B1720" s="913" t="s">
        <v>734</v>
      </c>
      <c r="C1720" s="914" t="s">
        <v>2777</v>
      </c>
      <c r="D1720" s="913" t="s">
        <v>2778</v>
      </c>
      <c r="E1720" s="913">
        <v>4</v>
      </c>
      <c r="F1720" s="913" t="s">
        <v>216</v>
      </c>
      <c r="G1720" s="913" t="s">
        <v>3372</v>
      </c>
      <c r="H1720" s="765"/>
      <c r="I1720" s="253"/>
    </row>
    <row r="1721" spans="2:9" x14ac:dyDescent="0.25">
      <c r="B1721" s="913" t="s">
        <v>734</v>
      </c>
      <c r="C1721" s="914" t="s">
        <v>2777</v>
      </c>
      <c r="D1721" s="913" t="s">
        <v>2778</v>
      </c>
      <c r="E1721" s="913">
        <v>5</v>
      </c>
      <c r="F1721" s="913" t="s">
        <v>940</v>
      </c>
      <c r="G1721" s="913" t="s">
        <v>1287</v>
      </c>
      <c r="H1721" s="765"/>
      <c r="I1721" s="253"/>
    </row>
    <row r="1722" spans="2:9" x14ac:dyDescent="0.25">
      <c r="B1722" s="913" t="s">
        <v>734</v>
      </c>
      <c r="C1722" s="914" t="s">
        <v>2777</v>
      </c>
      <c r="D1722" s="913" t="s">
        <v>2778</v>
      </c>
      <c r="E1722" s="913">
        <v>6</v>
      </c>
      <c r="F1722" s="913" t="s">
        <v>1746</v>
      </c>
      <c r="G1722" s="913" t="s">
        <v>1748</v>
      </c>
      <c r="H1722" s="765"/>
      <c r="I1722" s="253"/>
    </row>
    <row r="1723" spans="2:9" x14ac:dyDescent="0.25">
      <c r="B1723" s="913" t="s">
        <v>734</v>
      </c>
      <c r="C1723" s="914" t="s">
        <v>2777</v>
      </c>
      <c r="D1723" s="913" t="s">
        <v>2778</v>
      </c>
      <c r="E1723" s="913">
        <v>7</v>
      </c>
      <c r="F1723" s="913" t="s">
        <v>1749</v>
      </c>
      <c r="G1723" s="913" t="s">
        <v>1410</v>
      </c>
      <c r="H1723" s="765"/>
      <c r="I1723" s="253"/>
    </row>
    <row r="1724" spans="2:9" x14ac:dyDescent="0.25">
      <c r="B1724" s="913" t="s">
        <v>1408</v>
      </c>
      <c r="C1724" s="914" t="s">
        <v>2777</v>
      </c>
      <c r="D1724" s="913" t="s">
        <v>2778</v>
      </c>
      <c r="E1724" s="913">
        <v>1</v>
      </c>
      <c r="F1724" s="913" t="s">
        <v>714</v>
      </c>
      <c r="G1724" s="913" t="s">
        <v>3373</v>
      </c>
      <c r="H1724" s="765"/>
      <c r="I1724" s="253"/>
    </row>
    <row r="1725" spans="2:9" x14ac:dyDescent="0.25">
      <c r="B1725" s="913" t="s">
        <v>1408</v>
      </c>
      <c r="C1725" s="914" t="s">
        <v>2777</v>
      </c>
      <c r="D1725" s="913" t="s">
        <v>2778</v>
      </c>
      <c r="E1725" s="913">
        <v>2</v>
      </c>
      <c r="F1725" s="913" t="s">
        <v>715</v>
      </c>
      <c r="G1725" s="913" t="s">
        <v>34</v>
      </c>
      <c r="H1725" s="765"/>
      <c r="I1725" s="253"/>
    </row>
    <row r="1726" spans="2:9" x14ac:dyDescent="0.25">
      <c r="B1726" s="913" t="s">
        <v>1408</v>
      </c>
      <c r="C1726" s="914" t="s">
        <v>2777</v>
      </c>
      <c r="D1726" s="913" t="s">
        <v>2778</v>
      </c>
      <c r="E1726" s="913">
        <v>3</v>
      </c>
      <c r="F1726" s="913" t="s">
        <v>1639</v>
      </c>
      <c r="G1726" s="913" t="s">
        <v>2620</v>
      </c>
      <c r="H1726" s="765"/>
      <c r="I1726" s="253"/>
    </row>
    <row r="1727" spans="2:9" x14ac:dyDescent="0.25">
      <c r="B1727" s="913" t="s">
        <v>1408</v>
      </c>
      <c r="C1727" s="914" t="s">
        <v>2777</v>
      </c>
      <c r="D1727" s="913" t="s">
        <v>2778</v>
      </c>
      <c r="E1727" s="913">
        <v>4</v>
      </c>
      <c r="F1727" s="913" t="s">
        <v>717</v>
      </c>
      <c r="G1727" s="913" t="s">
        <v>3374</v>
      </c>
      <c r="H1727" s="765"/>
      <c r="I1727" s="253"/>
    </row>
    <row r="1728" spans="2:9" x14ac:dyDescent="0.25">
      <c r="B1728" s="913" t="s">
        <v>1408</v>
      </c>
      <c r="C1728" s="914" t="s">
        <v>2777</v>
      </c>
      <c r="D1728" s="913" t="s">
        <v>2778</v>
      </c>
      <c r="E1728" s="913">
        <v>5</v>
      </c>
      <c r="F1728" s="913" t="s">
        <v>720</v>
      </c>
      <c r="G1728" s="913" t="s">
        <v>3375</v>
      </c>
      <c r="H1728" s="765"/>
      <c r="I1728" s="253"/>
    </row>
    <row r="1729" spans="2:9" x14ac:dyDescent="0.25">
      <c r="B1729" s="913" t="s">
        <v>1408</v>
      </c>
      <c r="C1729" s="914" t="s">
        <v>2777</v>
      </c>
      <c r="D1729" s="913" t="s">
        <v>2778</v>
      </c>
      <c r="E1729" s="913">
        <v>6</v>
      </c>
      <c r="F1729" s="913" t="s">
        <v>4</v>
      </c>
      <c r="G1729" s="913" t="s">
        <v>3376</v>
      </c>
      <c r="H1729" s="765"/>
      <c r="I1729" s="253"/>
    </row>
    <row r="1730" spans="2:9" x14ac:dyDescent="0.25">
      <c r="B1730" s="913" t="s">
        <v>1408</v>
      </c>
      <c r="C1730" s="914" t="s">
        <v>2777</v>
      </c>
      <c r="D1730" s="913" t="s">
        <v>2778</v>
      </c>
      <c r="E1730" s="913">
        <v>7</v>
      </c>
      <c r="F1730" s="913" t="s">
        <v>216</v>
      </c>
      <c r="G1730" s="913" t="s">
        <v>3377</v>
      </c>
      <c r="H1730" s="765"/>
      <c r="I1730" s="253"/>
    </row>
    <row r="1731" spans="2:9" x14ac:dyDescent="0.25">
      <c r="B1731" s="913" t="s">
        <v>1408</v>
      </c>
      <c r="C1731" s="914" t="s">
        <v>2777</v>
      </c>
      <c r="D1731" s="913" t="s">
        <v>2778</v>
      </c>
      <c r="E1731" s="913">
        <v>8</v>
      </c>
      <c r="F1731" s="913" t="s">
        <v>1654</v>
      </c>
      <c r="G1731" s="913" t="s">
        <v>3378</v>
      </c>
      <c r="H1731" s="765"/>
      <c r="I1731" s="253"/>
    </row>
    <row r="1732" spans="2:9" x14ac:dyDescent="0.25">
      <c r="B1732" s="913" t="s">
        <v>1408</v>
      </c>
      <c r="C1732" s="914" t="s">
        <v>2777</v>
      </c>
      <c r="D1732" s="913" t="s">
        <v>2778</v>
      </c>
      <c r="E1732" s="913">
        <v>9</v>
      </c>
      <c r="F1732" s="913" t="s">
        <v>1448</v>
      </c>
      <c r="G1732" s="913" t="s">
        <v>1410</v>
      </c>
      <c r="H1732" s="765"/>
      <c r="I1732" s="253"/>
    </row>
    <row r="1733" spans="2:9" x14ac:dyDescent="0.25">
      <c r="B1733" s="913" t="s">
        <v>1408</v>
      </c>
      <c r="C1733" s="914" t="s">
        <v>2777</v>
      </c>
      <c r="D1733" s="913" t="s">
        <v>2778</v>
      </c>
      <c r="E1733" s="913">
        <v>10</v>
      </c>
      <c r="F1733" s="913" t="s">
        <v>2599</v>
      </c>
      <c r="G1733" s="913" t="s">
        <v>14</v>
      </c>
      <c r="H1733" s="765"/>
      <c r="I1733" s="253"/>
    </row>
    <row r="1734" spans="2:9" x14ac:dyDescent="0.25">
      <c r="B1734" s="913" t="s">
        <v>1408</v>
      </c>
      <c r="C1734" s="914" t="s">
        <v>2777</v>
      </c>
      <c r="D1734" s="913" t="s">
        <v>2778</v>
      </c>
      <c r="E1734" s="913">
        <v>11</v>
      </c>
      <c r="F1734" s="913" t="s">
        <v>1700</v>
      </c>
      <c r="G1734" s="913" t="s">
        <v>3379</v>
      </c>
      <c r="H1734" s="765"/>
      <c r="I1734" s="253"/>
    </row>
    <row r="1735" spans="2:9" x14ac:dyDescent="0.25">
      <c r="B1735" s="913" t="s">
        <v>1408</v>
      </c>
      <c r="C1735" s="914" t="s">
        <v>2777</v>
      </c>
      <c r="D1735" s="913" t="s">
        <v>2778</v>
      </c>
      <c r="E1735" s="913">
        <v>12</v>
      </c>
      <c r="F1735" s="913" t="s">
        <v>2601</v>
      </c>
      <c r="G1735" s="913" t="s">
        <v>550</v>
      </c>
      <c r="H1735" s="765"/>
      <c r="I1735" s="253"/>
    </row>
    <row r="1736" spans="2:9" x14ac:dyDescent="0.25">
      <c r="B1736" s="913" t="s">
        <v>1408</v>
      </c>
      <c r="C1736" s="914" t="s">
        <v>2777</v>
      </c>
      <c r="D1736" s="913" t="s">
        <v>2778</v>
      </c>
      <c r="E1736" s="913">
        <v>13</v>
      </c>
      <c r="F1736" s="913" t="s">
        <v>2602</v>
      </c>
      <c r="G1736" s="913" t="s">
        <v>3380</v>
      </c>
      <c r="H1736" s="765"/>
      <c r="I1736" s="253"/>
    </row>
    <row r="1737" spans="2:9" x14ac:dyDescent="0.25">
      <c r="B1737" s="913" t="s">
        <v>1408</v>
      </c>
      <c r="C1737" s="914" t="s">
        <v>2777</v>
      </c>
      <c r="D1737" s="913" t="s">
        <v>2778</v>
      </c>
      <c r="E1737" s="913">
        <v>14</v>
      </c>
      <c r="F1737" s="913" t="s">
        <v>2603</v>
      </c>
      <c r="G1737" s="913"/>
      <c r="H1737" s="765"/>
      <c r="I1737" s="253"/>
    </row>
    <row r="1738" spans="2:9" x14ac:dyDescent="0.25">
      <c r="B1738" s="913" t="s">
        <v>1408</v>
      </c>
      <c r="C1738" s="914" t="s">
        <v>2777</v>
      </c>
      <c r="D1738" s="913" t="s">
        <v>2778</v>
      </c>
      <c r="E1738" s="913">
        <v>15</v>
      </c>
      <c r="F1738" s="913" t="s">
        <v>1450</v>
      </c>
      <c r="G1738" s="913" t="s">
        <v>1455</v>
      </c>
      <c r="H1738" s="765"/>
      <c r="I1738" s="253"/>
    </row>
    <row r="1739" spans="2:9" x14ac:dyDescent="0.25">
      <c r="B1739" s="913" t="s">
        <v>1408</v>
      </c>
      <c r="C1739" s="914" t="s">
        <v>2777</v>
      </c>
      <c r="D1739" s="913" t="s">
        <v>2778</v>
      </c>
      <c r="E1739" s="913">
        <v>16</v>
      </c>
      <c r="F1739" s="913" t="s">
        <v>1746</v>
      </c>
      <c r="G1739" s="913" t="s">
        <v>1780</v>
      </c>
      <c r="H1739" s="765"/>
      <c r="I1739" s="253"/>
    </row>
    <row r="1740" spans="2:9" x14ac:dyDescent="0.25">
      <c r="B1740" s="913" t="s">
        <v>1408</v>
      </c>
      <c r="C1740" s="914" t="s">
        <v>2777</v>
      </c>
      <c r="D1740" s="913" t="s">
        <v>2778</v>
      </c>
      <c r="E1740" s="913">
        <v>17</v>
      </c>
      <c r="F1740" s="913" t="s">
        <v>1749</v>
      </c>
      <c r="G1740" s="913" t="s">
        <v>1410</v>
      </c>
      <c r="H1740" s="765"/>
      <c r="I1740" s="253"/>
    </row>
    <row r="1741" spans="2:9" x14ac:dyDescent="0.25">
      <c r="B1741" s="913" t="s">
        <v>1930</v>
      </c>
      <c r="C1741" s="914" t="s">
        <v>2777</v>
      </c>
      <c r="D1741" s="913" t="s">
        <v>2778</v>
      </c>
      <c r="E1741" s="913">
        <v>1</v>
      </c>
      <c r="F1741" s="913" t="s">
        <v>715</v>
      </c>
      <c r="G1741" s="913" t="s">
        <v>34</v>
      </c>
      <c r="H1741" s="765"/>
      <c r="I1741" s="253"/>
    </row>
    <row r="1742" spans="2:9" x14ac:dyDescent="0.25">
      <c r="B1742" s="913" t="s">
        <v>1930</v>
      </c>
      <c r="C1742" s="914" t="s">
        <v>2777</v>
      </c>
      <c r="D1742" s="913" t="s">
        <v>2778</v>
      </c>
      <c r="E1742" s="913">
        <v>2</v>
      </c>
      <c r="F1742" s="913" t="s">
        <v>720</v>
      </c>
      <c r="G1742" s="913"/>
      <c r="H1742" s="765"/>
      <c r="I1742" s="253"/>
    </row>
    <row r="1743" spans="2:9" x14ac:dyDescent="0.25">
      <c r="B1743" s="913" t="s">
        <v>1930</v>
      </c>
      <c r="C1743" s="914" t="s">
        <v>2777</v>
      </c>
      <c r="D1743" s="913" t="s">
        <v>2778</v>
      </c>
      <c r="E1743" s="913">
        <v>3</v>
      </c>
      <c r="F1743" s="913" t="s">
        <v>4</v>
      </c>
      <c r="G1743" s="913"/>
      <c r="H1743" s="765"/>
      <c r="I1743" s="253"/>
    </row>
    <row r="1744" spans="2:9" x14ac:dyDescent="0.25">
      <c r="B1744" s="913" t="s">
        <v>1930</v>
      </c>
      <c r="C1744" s="914" t="s">
        <v>2777</v>
      </c>
      <c r="D1744" s="913" t="s">
        <v>2778</v>
      </c>
      <c r="E1744" s="913">
        <v>4</v>
      </c>
      <c r="F1744" s="913" t="s">
        <v>1931</v>
      </c>
      <c r="G1744" s="913" t="s">
        <v>486</v>
      </c>
      <c r="H1744" s="765"/>
      <c r="I1744" s="253"/>
    </row>
    <row r="1745" spans="2:9" x14ac:dyDescent="0.25">
      <c r="B1745" s="913" t="s">
        <v>1930</v>
      </c>
      <c r="C1745" s="914" t="s">
        <v>2777</v>
      </c>
      <c r="D1745" s="913" t="s">
        <v>2778</v>
      </c>
      <c r="E1745" s="913">
        <v>5</v>
      </c>
      <c r="F1745" s="913" t="s">
        <v>1932</v>
      </c>
      <c r="G1745" s="913" t="s">
        <v>3381</v>
      </c>
      <c r="H1745" s="765"/>
      <c r="I1745" s="253"/>
    </row>
    <row r="1746" spans="2:9" x14ac:dyDescent="0.25">
      <c r="B1746" s="913" t="s">
        <v>1930</v>
      </c>
      <c r="C1746" s="914" t="s">
        <v>2777</v>
      </c>
      <c r="D1746" s="913" t="s">
        <v>2778</v>
      </c>
      <c r="E1746" s="913">
        <v>6</v>
      </c>
      <c r="F1746" s="913" t="s">
        <v>1933</v>
      </c>
      <c r="G1746" s="913" t="s">
        <v>2731</v>
      </c>
      <c r="H1746" s="765"/>
      <c r="I1746" s="253"/>
    </row>
    <row r="1747" spans="2:9" x14ac:dyDescent="0.25">
      <c r="B1747" s="913" t="s">
        <v>1930</v>
      </c>
      <c r="C1747" s="914" t="s">
        <v>2777</v>
      </c>
      <c r="D1747" s="913" t="s">
        <v>2778</v>
      </c>
      <c r="E1747" s="913">
        <v>7</v>
      </c>
      <c r="F1747" s="913" t="s">
        <v>1934</v>
      </c>
      <c r="G1747" s="913" t="s">
        <v>49</v>
      </c>
      <c r="H1747" s="765"/>
      <c r="I1747" s="253"/>
    </row>
    <row r="1748" spans="2:9" x14ac:dyDescent="0.25">
      <c r="B1748" s="913" t="s">
        <v>1930</v>
      </c>
      <c r="C1748" s="914" t="s">
        <v>2777</v>
      </c>
      <c r="D1748" s="913" t="s">
        <v>2778</v>
      </c>
      <c r="E1748" s="913">
        <v>8</v>
      </c>
      <c r="F1748" s="913" t="s">
        <v>1746</v>
      </c>
      <c r="G1748" s="913" t="s">
        <v>1780</v>
      </c>
      <c r="H1748" s="765"/>
      <c r="I1748" s="253"/>
    </row>
    <row r="1749" spans="2:9" x14ac:dyDescent="0.25">
      <c r="B1749" s="913" t="s">
        <v>1930</v>
      </c>
      <c r="C1749" s="914" t="s">
        <v>2777</v>
      </c>
      <c r="D1749" s="913" t="s">
        <v>2778</v>
      </c>
      <c r="E1749" s="913">
        <v>9</v>
      </c>
      <c r="F1749" s="913" t="s">
        <v>1749</v>
      </c>
      <c r="G1749" s="913" t="s">
        <v>1410</v>
      </c>
      <c r="H1749" s="765"/>
      <c r="I1749" s="253"/>
    </row>
    <row r="1750" spans="2:9" x14ac:dyDescent="0.25">
      <c r="B1750" s="913" t="s">
        <v>3382</v>
      </c>
      <c r="C1750" s="914" t="s">
        <v>2777</v>
      </c>
      <c r="D1750" s="913" t="s">
        <v>2778</v>
      </c>
      <c r="E1750" s="913">
        <v>1</v>
      </c>
      <c r="F1750" s="913" t="s">
        <v>714</v>
      </c>
      <c r="G1750" s="913" t="s">
        <v>3383</v>
      </c>
      <c r="H1750" s="765"/>
      <c r="I1750" s="253"/>
    </row>
    <row r="1751" spans="2:9" x14ac:dyDescent="0.25">
      <c r="B1751" s="913" t="s">
        <v>3382</v>
      </c>
      <c r="C1751" s="914" t="s">
        <v>2777</v>
      </c>
      <c r="D1751" s="913" t="s">
        <v>2778</v>
      </c>
      <c r="E1751" s="913">
        <v>2</v>
      </c>
      <c r="F1751" s="913" t="s">
        <v>715</v>
      </c>
      <c r="G1751" s="913" t="s">
        <v>34</v>
      </c>
      <c r="H1751" s="765"/>
      <c r="I1751" s="253"/>
    </row>
    <row r="1752" spans="2:9" x14ac:dyDescent="0.25">
      <c r="B1752" s="913" t="s">
        <v>3382</v>
      </c>
      <c r="C1752" s="914" t="s">
        <v>2777</v>
      </c>
      <c r="D1752" s="913" t="s">
        <v>2778</v>
      </c>
      <c r="E1752" s="913">
        <v>3</v>
      </c>
      <c r="F1752" s="913" t="s">
        <v>1639</v>
      </c>
      <c r="G1752" s="913"/>
      <c r="H1752" s="765"/>
      <c r="I1752" s="253"/>
    </row>
    <row r="1753" spans="2:9" x14ac:dyDescent="0.25">
      <c r="B1753" s="913" t="s">
        <v>3382</v>
      </c>
      <c r="C1753" s="914" t="s">
        <v>2777</v>
      </c>
      <c r="D1753" s="913" t="s">
        <v>2778</v>
      </c>
      <c r="E1753" s="913">
        <v>4</v>
      </c>
      <c r="F1753" s="913" t="s">
        <v>717</v>
      </c>
      <c r="G1753" s="913"/>
      <c r="H1753" s="765"/>
      <c r="I1753" s="253"/>
    </row>
    <row r="1754" spans="2:9" x14ac:dyDescent="0.25">
      <c r="B1754" s="913" t="s">
        <v>3382</v>
      </c>
      <c r="C1754" s="914" t="s">
        <v>2777</v>
      </c>
      <c r="D1754" s="913" t="s">
        <v>2778</v>
      </c>
      <c r="E1754" s="913">
        <v>5</v>
      </c>
      <c r="F1754" s="913" t="s">
        <v>718</v>
      </c>
      <c r="G1754" s="913"/>
      <c r="H1754" s="765"/>
      <c r="I1754" s="253"/>
    </row>
    <row r="1755" spans="2:9" x14ac:dyDescent="0.25">
      <c r="B1755" s="913" t="s">
        <v>3382</v>
      </c>
      <c r="C1755" s="914" t="s">
        <v>2777</v>
      </c>
      <c r="D1755" s="913" t="s">
        <v>2778</v>
      </c>
      <c r="E1755" s="913">
        <v>6</v>
      </c>
      <c r="F1755" s="913" t="s">
        <v>719</v>
      </c>
      <c r="G1755" s="913"/>
      <c r="H1755" s="765"/>
      <c r="I1755" s="253"/>
    </row>
    <row r="1756" spans="2:9" x14ac:dyDescent="0.25">
      <c r="B1756" s="913" t="s">
        <v>3382</v>
      </c>
      <c r="C1756" s="914" t="s">
        <v>2777</v>
      </c>
      <c r="D1756" s="913" t="s">
        <v>2778</v>
      </c>
      <c r="E1756" s="913">
        <v>7</v>
      </c>
      <c r="F1756" s="913" t="s">
        <v>720</v>
      </c>
      <c r="G1756" s="913" t="s">
        <v>3384</v>
      </c>
      <c r="H1756" s="765"/>
      <c r="I1756" s="253"/>
    </row>
    <row r="1757" spans="2:9" x14ac:dyDescent="0.25">
      <c r="B1757" s="913" t="s">
        <v>3382</v>
      </c>
      <c r="C1757" s="914" t="s">
        <v>2777</v>
      </c>
      <c r="D1757" s="913" t="s">
        <v>2778</v>
      </c>
      <c r="E1757" s="913">
        <v>8</v>
      </c>
      <c r="F1757" s="913" t="s">
        <v>4</v>
      </c>
      <c r="G1757" s="913"/>
      <c r="H1757" s="765"/>
      <c r="I1757" s="253"/>
    </row>
    <row r="1758" spans="2:9" x14ac:dyDescent="0.25">
      <c r="B1758" s="913" t="s">
        <v>3382</v>
      </c>
      <c r="C1758" s="914" t="s">
        <v>2777</v>
      </c>
      <c r="D1758" s="913" t="s">
        <v>2778</v>
      </c>
      <c r="E1758" s="913">
        <v>9</v>
      </c>
      <c r="F1758" s="913" t="s">
        <v>216</v>
      </c>
      <c r="G1758" s="913"/>
      <c r="H1758" s="765"/>
      <c r="I1758" s="253"/>
    </row>
    <row r="1759" spans="2:9" x14ac:dyDescent="0.25">
      <c r="B1759" s="913" t="s">
        <v>3382</v>
      </c>
      <c r="C1759" s="914" t="s">
        <v>2777</v>
      </c>
      <c r="D1759" s="913" t="s">
        <v>2778</v>
      </c>
      <c r="E1759" s="913">
        <v>10</v>
      </c>
      <c r="F1759" s="913" t="s">
        <v>1299</v>
      </c>
      <c r="G1759" s="913" t="s">
        <v>487</v>
      </c>
      <c r="H1759" s="765"/>
      <c r="I1759" s="253"/>
    </row>
    <row r="1760" spans="2:9" x14ac:dyDescent="0.25">
      <c r="B1760" s="913" t="s">
        <v>3382</v>
      </c>
      <c r="C1760" s="914" t="s">
        <v>2777</v>
      </c>
      <c r="D1760" s="913" t="s">
        <v>2778</v>
      </c>
      <c r="E1760" s="913">
        <v>11</v>
      </c>
      <c r="F1760" s="913" t="s">
        <v>1700</v>
      </c>
      <c r="G1760" s="913"/>
      <c r="H1760" s="765"/>
      <c r="I1760" s="253"/>
    </row>
    <row r="1761" spans="2:9" x14ac:dyDescent="0.25">
      <c r="B1761" s="913" t="s">
        <v>3382</v>
      </c>
      <c r="C1761" s="914" t="s">
        <v>2777</v>
      </c>
      <c r="D1761" s="913" t="s">
        <v>2778</v>
      </c>
      <c r="E1761" s="913">
        <v>12</v>
      </c>
      <c r="F1761" s="913" t="s">
        <v>3385</v>
      </c>
      <c r="G1761" s="913"/>
      <c r="H1761" s="765"/>
      <c r="I1761" s="253"/>
    </row>
    <row r="1762" spans="2:9" x14ac:dyDescent="0.25">
      <c r="B1762" s="913" t="s">
        <v>3382</v>
      </c>
      <c r="C1762" s="914" t="s">
        <v>2777</v>
      </c>
      <c r="D1762" s="913" t="s">
        <v>2778</v>
      </c>
      <c r="E1762" s="913">
        <v>13</v>
      </c>
      <c r="F1762" s="913" t="s">
        <v>3386</v>
      </c>
      <c r="G1762" s="913" t="s">
        <v>241</v>
      </c>
      <c r="H1762" s="765"/>
      <c r="I1762" s="253"/>
    </row>
    <row r="1763" spans="2:9" x14ac:dyDescent="0.25">
      <c r="B1763" s="913" t="s">
        <v>3382</v>
      </c>
      <c r="C1763" s="914" t="s">
        <v>2777</v>
      </c>
      <c r="D1763" s="913" t="s">
        <v>2778</v>
      </c>
      <c r="E1763" s="913">
        <v>14</v>
      </c>
      <c r="F1763" s="913" t="s">
        <v>577</v>
      </c>
      <c r="G1763" s="913" t="s">
        <v>1410</v>
      </c>
      <c r="H1763" s="765"/>
      <c r="I1763" s="253"/>
    </row>
    <row r="1764" spans="2:9" x14ac:dyDescent="0.25">
      <c r="B1764" s="913" t="s">
        <v>3382</v>
      </c>
      <c r="C1764" s="914" t="s">
        <v>2777</v>
      </c>
      <c r="D1764" s="913" t="s">
        <v>2778</v>
      </c>
      <c r="E1764" s="913">
        <v>15</v>
      </c>
      <c r="F1764" s="913" t="s">
        <v>1746</v>
      </c>
      <c r="G1764" s="913" t="s">
        <v>1780</v>
      </c>
      <c r="H1764" s="765"/>
      <c r="I1764" s="253"/>
    </row>
    <row r="1765" spans="2:9" x14ac:dyDescent="0.25">
      <c r="B1765" s="913" t="s">
        <v>3382</v>
      </c>
      <c r="C1765" s="914" t="s">
        <v>2777</v>
      </c>
      <c r="D1765" s="913" t="s">
        <v>2778</v>
      </c>
      <c r="E1765" s="913">
        <v>16</v>
      </c>
      <c r="F1765" s="913" t="s">
        <v>1749</v>
      </c>
      <c r="G1765" s="913" t="s">
        <v>1410</v>
      </c>
      <c r="H1765" s="765"/>
      <c r="I1765" s="253"/>
    </row>
    <row r="1766" spans="2:9" x14ac:dyDescent="0.25">
      <c r="B1766" s="913" t="s">
        <v>3382</v>
      </c>
      <c r="C1766" s="914" t="s">
        <v>2777</v>
      </c>
      <c r="D1766" s="913" t="s">
        <v>2778</v>
      </c>
      <c r="E1766" s="913">
        <v>1</v>
      </c>
      <c r="F1766" s="913" t="s">
        <v>714</v>
      </c>
      <c r="G1766" s="913" t="s">
        <v>3387</v>
      </c>
      <c r="H1766" s="765"/>
      <c r="I1766" s="253"/>
    </row>
    <row r="1767" spans="2:9" x14ac:dyDescent="0.25">
      <c r="B1767" s="913" t="s">
        <v>3382</v>
      </c>
      <c r="C1767" s="914" t="s">
        <v>2777</v>
      </c>
      <c r="D1767" s="913" t="s">
        <v>2778</v>
      </c>
      <c r="E1767" s="913">
        <v>2</v>
      </c>
      <c r="F1767" s="913" t="s">
        <v>715</v>
      </c>
      <c r="G1767" s="913" t="s">
        <v>34</v>
      </c>
      <c r="H1767" s="765"/>
      <c r="I1767" s="253"/>
    </row>
    <row r="1768" spans="2:9" x14ac:dyDescent="0.25">
      <c r="B1768" s="913" t="s">
        <v>3382</v>
      </c>
      <c r="C1768" s="914" t="s">
        <v>2777</v>
      </c>
      <c r="D1768" s="913" t="s">
        <v>2778</v>
      </c>
      <c r="E1768" s="913">
        <v>3</v>
      </c>
      <c r="F1768" s="913" t="s">
        <v>1639</v>
      </c>
      <c r="G1768" s="913"/>
      <c r="H1768" s="765"/>
      <c r="I1768" s="253"/>
    </row>
    <row r="1769" spans="2:9" x14ac:dyDescent="0.25">
      <c r="B1769" s="913" t="s">
        <v>3382</v>
      </c>
      <c r="C1769" s="914" t="s">
        <v>2777</v>
      </c>
      <c r="D1769" s="913" t="s">
        <v>2778</v>
      </c>
      <c r="E1769" s="913">
        <v>4</v>
      </c>
      <c r="F1769" s="913" t="s">
        <v>717</v>
      </c>
      <c r="G1769" s="913"/>
      <c r="H1769" s="765"/>
      <c r="I1769" s="253"/>
    </row>
    <row r="1770" spans="2:9" x14ac:dyDescent="0.25">
      <c r="B1770" s="913" t="s">
        <v>3382</v>
      </c>
      <c r="C1770" s="914" t="s">
        <v>2777</v>
      </c>
      <c r="D1770" s="913" t="s">
        <v>2778</v>
      </c>
      <c r="E1770" s="913">
        <v>5</v>
      </c>
      <c r="F1770" s="913" t="s">
        <v>718</v>
      </c>
      <c r="G1770" s="913"/>
      <c r="H1770" s="765"/>
      <c r="I1770" s="253"/>
    </row>
    <row r="1771" spans="2:9" x14ac:dyDescent="0.25">
      <c r="B1771" s="913" t="s">
        <v>3382</v>
      </c>
      <c r="C1771" s="914" t="s">
        <v>2777</v>
      </c>
      <c r="D1771" s="913" t="s">
        <v>2778</v>
      </c>
      <c r="E1771" s="913">
        <v>6</v>
      </c>
      <c r="F1771" s="913" t="s">
        <v>719</v>
      </c>
      <c r="G1771" s="913"/>
      <c r="H1771" s="765"/>
      <c r="I1771" s="253"/>
    </row>
    <row r="1772" spans="2:9" x14ac:dyDescent="0.25">
      <c r="B1772" s="913" t="s">
        <v>3382</v>
      </c>
      <c r="C1772" s="914" t="s">
        <v>2777</v>
      </c>
      <c r="D1772" s="913" t="s">
        <v>2778</v>
      </c>
      <c r="E1772" s="913">
        <v>7</v>
      </c>
      <c r="F1772" s="913" t="s">
        <v>720</v>
      </c>
      <c r="G1772" s="913" t="s">
        <v>3388</v>
      </c>
      <c r="H1772" s="765"/>
      <c r="I1772" s="253"/>
    </row>
    <row r="1773" spans="2:9" x14ac:dyDescent="0.25">
      <c r="B1773" s="913" t="s">
        <v>3382</v>
      </c>
      <c r="C1773" s="914" t="s">
        <v>2777</v>
      </c>
      <c r="D1773" s="913" t="s">
        <v>2778</v>
      </c>
      <c r="E1773" s="913">
        <v>8</v>
      </c>
      <c r="F1773" s="913" t="s">
        <v>4</v>
      </c>
      <c r="G1773" s="913"/>
      <c r="H1773" s="765"/>
      <c r="I1773" s="253"/>
    </row>
    <row r="1774" spans="2:9" x14ac:dyDescent="0.25">
      <c r="B1774" s="913" t="s">
        <v>3382</v>
      </c>
      <c r="C1774" s="914" t="s">
        <v>2777</v>
      </c>
      <c r="D1774" s="913" t="s">
        <v>2778</v>
      </c>
      <c r="E1774" s="913">
        <v>9</v>
      </c>
      <c r="F1774" s="913" t="s">
        <v>216</v>
      </c>
      <c r="G1774" s="913"/>
      <c r="H1774" s="765"/>
      <c r="I1774" s="253"/>
    </row>
    <row r="1775" spans="2:9" x14ac:dyDescent="0.25">
      <c r="B1775" s="913" t="s">
        <v>3382</v>
      </c>
      <c r="C1775" s="914" t="s">
        <v>2777</v>
      </c>
      <c r="D1775" s="913" t="s">
        <v>2778</v>
      </c>
      <c r="E1775" s="913">
        <v>10</v>
      </c>
      <c r="F1775" s="913" t="s">
        <v>1299</v>
      </c>
      <c r="G1775" s="913" t="s">
        <v>487</v>
      </c>
      <c r="H1775" s="765"/>
      <c r="I1775" s="253"/>
    </row>
    <row r="1776" spans="2:9" x14ac:dyDescent="0.25">
      <c r="B1776" s="913" t="s">
        <v>3382</v>
      </c>
      <c r="C1776" s="914" t="s">
        <v>2777</v>
      </c>
      <c r="D1776" s="913" t="s">
        <v>2778</v>
      </c>
      <c r="E1776" s="913">
        <v>11</v>
      </c>
      <c r="F1776" s="913" t="s">
        <v>1700</v>
      </c>
      <c r="G1776" s="913"/>
      <c r="H1776" s="765"/>
      <c r="I1776" s="253"/>
    </row>
    <row r="1777" spans="2:9" x14ac:dyDescent="0.25">
      <c r="B1777" s="913" t="s">
        <v>3382</v>
      </c>
      <c r="C1777" s="914" t="s">
        <v>2777</v>
      </c>
      <c r="D1777" s="913" t="s">
        <v>2778</v>
      </c>
      <c r="E1777" s="913">
        <v>12</v>
      </c>
      <c r="F1777" s="913" t="s">
        <v>3385</v>
      </c>
      <c r="G1777" s="913"/>
      <c r="H1777" s="765"/>
      <c r="I1777" s="253"/>
    </row>
    <row r="1778" spans="2:9" x14ac:dyDescent="0.25">
      <c r="B1778" s="913" t="s">
        <v>3382</v>
      </c>
      <c r="C1778" s="914" t="s">
        <v>2777</v>
      </c>
      <c r="D1778" s="913" t="s">
        <v>2778</v>
      </c>
      <c r="E1778" s="913">
        <v>13</v>
      </c>
      <c r="F1778" s="913" t="s">
        <v>3386</v>
      </c>
      <c r="G1778" s="913" t="s">
        <v>241</v>
      </c>
      <c r="H1778" s="765"/>
      <c r="I1778" s="253"/>
    </row>
    <row r="1779" spans="2:9" x14ac:dyDescent="0.25">
      <c r="B1779" s="913" t="s">
        <v>3382</v>
      </c>
      <c r="C1779" s="914" t="s">
        <v>2777</v>
      </c>
      <c r="D1779" s="913" t="s">
        <v>2778</v>
      </c>
      <c r="E1779" s="913">
        <v>14</v>
      </c>
      <c r="F1779" s="913" t="s">
        <v>577</v>
      </c>
      <c r="G1779" s="913" t="s">
        <v>1410</v>
      </c>
      <c r="H1779" s="765"/>
      <c r="I1779" s="253"/>
    </row>
    <row r="1780" spans="2:9" x14ac:dyDescent="0.25">
      <c r="B1780" s="913" t="s">
        <v>3382</v>
      </c>
      <c r="C1780" s="914" t="s">
        <v>2777</v>
      </c>
      <c r="D1780" s="913" t="s">
        <v>2778</v>
      </c>
      <c r="E1780" s="913">
        <v>15</v>
      </c>
      <c r="F1780" s="913" t="s">
        <v>1746</v>
      </c>
      <c r="G1780" s="913" t="s">
        <v>1780</v>
      </c>
      <c r="H1780" s="765"/>
      <c r="I1780" s="253"/>
    </row>
    <row r="1781" spans="2:9" x14ac:dyDescent="0.25">
      <c r="B1781" s="913" t="s">
        <v>3382</v>
      </c>
      <c r="C1781" s="914" t="s">
        <v>2777</v>
      </c>
      <c r="D1781" s="913" t="s">
        <v>2778</v>
      </c>
      <c r="E1781" s="913">
        <v>16</v>
      </c>
      <c r="F1781" s="913" t="s">
        <v>1749</v>
      </c>
      <c r="G1781" s="913" t="s">
        <v>1410</v>
      </c>
      <c r="H1781" s="765"/>
      <c r="I1781" s="253"/>
    </row>
    <row r="1782" spans="2:9" x14ac:dyDescent="0.25">
      <c r="B1782" s="913" t="s">
        <v>3382</v>
      </c>
      <c r="C1782" s="914" t="s">
        <v>2777</v>
      </c>
      <c r="D1782" s="913" t="s">
        <v>2778</v>
      </c>
      <c r="E1782" s="913">
        <v>1</v>
      </c>
      <c r="F1782" s="913" t="s">
        <v>714</v>
      </c>
      <c r="G1782" s="913" t="s">
        <v>3389</v>
      </c>
      <c r="H1782" s="765"/>
      <c r="I1782" s="253"/>
    </row>
    <row r="1783" spans="2:9" x14ac:dyDescent="0.25">
      <c r="B1783" s="913" t="s">
        <v>3382</v>
      </c>
      <c r="C1783" s="914" t="s">
        <v>2777</v>
      </c>
      <c r="D1783" s="913" t="s">
        <v>2778</v>
      </c>
      <c r="E1783" s="913">
        <v>2</v>
      </c>
      <c r="F1783" s="913" t="s">
        <v>715</v>
      </c>
      <c r="G1783" s="913" t="s">
        <v>34</v>
      </c>
      <c r="H1783" s="765"/>
      <c r="I1783" s="253"/>
    </row>
    <row r="1784" spans="2:9" x14ac:dyDescent="0.25">
      <c r="B1784" s="913" t="s">
        <v>3382</v>
      </c>
      <c r="C1784" s="914" t="s">
        <v>2777</v>
      </c>
      <c r="D1784" s="913" t="s">
        <v>2778</v>
      </c>
      <c r="E1784" s="913">
        <v>3</v>
      </c>
      <c r="F1784" s="913" t="s">
        <v>1639</v>
      </c>
      <c r="G1784" s="913"/>
      <c r="H1784" s="765"/>
      <c r="I1784" s="253"/>
    </row>
    <row r="1785" spans="2:9" x14ac:dyDescent="0.25">
      <c r="B1785" s="913" t="s">
        <v>3382</v>
      </c>
      <c r="C1785" s="914" t="s">
        <v>2777</v>
      </c>
      <c r="D1785" s="913" t="s">
        <v>2778</v>
      </c>
      <c r="E1785" s="913">
        <v>4</v>
      </c>
      <c r="F1785" s="913" t="s">
        <v>717</v>
      </c>
      <c r="G1785" s="913"/>
      <c r="H1785" s="765"/>
      <c r="I1785" s="253"/>
    </row>
    <row r="1786" spans="2:9" x14ac:dyDescent="0.25">
      <c r="B1786" s="913" t="s">
        <v>3382</v>
      </c>
      <c r="C1786" s="914" t="s">
        <v>2777</v>
      </c>
      <c r="D1786" s="913" t="s">
        <v>2778</v>
      </c>
      <c r="E1786" s="913">
        <v>5</v>
      </c>
      <c r="F1786" s="913" t="s">
        <v>718</v>
      </c>
      <c r="G1786" s="913"/>
      <c r="H1786" s="765"/>
      <c r="I1786" s="253"/>
    </row>
    <row r="1787" spans="2:9" x14ac:dyDescent="0.25">
      <c r="B1787" s="913" t="s">
        <v>3382</v>
      </c>
      <c r="C1787" s="914" t="s">
        <v>2777</v>
      </c>
      <c r="D1787" s="913" t="s">
        <v>2778</v>
      </c>
      <c r="E1787" s="913">
        <v>6</v>
      </c>
      <c r="F1787" s="913" t="s">
        <v>719</v>
      </c>
      <c r="G1787" s="913"/>
      <c r="H1787" s="765"/>
      <c r="I1787" s="253"/>
    </row>
    <row r="1788" spans="2:9" x14ac:dyDescent="0.25">
      <c r="B1788" s="913" t="s">
        <v>3382</v>
      </c>
      <c r="C1788" s="914" t="s">
        <v>2777</v>
      </c>
      <c r="D1788" s="913" t="s">
        <v>2778</v>
      </c>
      <c r="E1788" s="913">
        <v>7</v>
      </c>
      <c r="F1788" s="913" t="s">
        <v>720</v>
      </c>
      <c r="G1788" s="913" t="s">
        <v>3388</v>
      </c>
      <c r="H1788" s="765"/>
      <c r="I1788" s="253"/>
    </row>
    <row r="1789" spans="2:9" x14ac:dyDescent="0.25">
      <c r="B1789" s="913" t="s">
        <v>3382</v>
      </c>
      <c r="C1789" s="914" t="s">
        <v>2777</v>
      </c>
      <c r="D1789" s="913" t="s">
        <v>2778</v>
      </c>
      <c r="E1789" s="913">
        <v>8</v>
      </c>
      <c r="F1789" s="913" t="s">
        <v>4</v>
      </c>
      <c r="G1789" s="913"/>
      <c r="H1789" s="765"/>
      <c r="I1789" s="253"/>
    </row>
    <row r="1790" spans="2:9" x14ac:dyDescent="0.25">
      <c r="B1790" s="913" t="s">
        <v>3382</v>
      </c>
      <c r="C1790" s="914" t="s">
        <v>2777</v>
      </c>
      <c r="D1790" s="913" t="s">
        <v>2778</v>
      </c>
      <c r="E1790" s="913">
        <v>9</v>
      </c>
      <c r="F1790" s="913" t="s">
        <v>216</v>
      </c>
      <c r="G1790" s="913"/>
      <c r="H1790" s="765"/>
      <c r="I1790" s="253"/>
    </row>
    <row r="1791" spans="2:9" x14ac:dyDescent="0.25">
      <c r="B1791" s="913" t="s">
        <v>3382</v>
      </c>
      <c r="C1791" s="914" t="s">
        <v>2777</v>
      </c>
      <c r="D1791" s="913" t="s">
        <v>2778</v>
      </c>
      <c r="E1791" s="913">
        <v>10</v>
      </c>
      <c r="F1791" s="913" t="s">
        <v>1299</v>
      </c>
      <c r="G1791" s="913" t="s">
        <v>487</v>
      </c>
      <c r="H1791" s="765"/>
      <c r="I1791" s="253"/>
    </row>
    <row r="1792" spans="2:9" x14ac:dyDescent="0.25">
      <c r="B1792" s="913" t="s">
        <v>3382</v>
      </c>
      <c r="C1792" s="914" t="s">
        <v>2777</v>
      </c>
      <c r="D1792" s="913" t="s">
        <v>2778</v>
      </c>
      <c r="E1792" s="913">
        <v>11</v>
      </c>
      <c r="F1792" s="913" t="s">
        <v>1700</v>
      </c>
      <c r="G1792" s="913"/>
      <c r="H1792" s="765"/>
      <c r="I1792" s="253"/>
    </row>
    <row r="1793" spans="2:9" x14ac:dyDescent="0.25">
      <c r="B1793" s="913" t="s">
        <v>3382</v>
      </c>
      <c r="C1793" s="914" t="s">
        <v>2777</v>
      </c>
      <c r="D1793" s="913" t="s">
        <v>2778</v>
      </c>
      <c r="E1793" s="913">
        <v>12</v>
      </c>
      <c r="F1793" s="913" t="s">
        <v>3385</v>
      </c>
      <c r="G1793" s="913"/>
      <c r="H1793" s="765"/>
      <c r="I1793" s="253"/>
    </row>
    <row r="1794" spans="2:9" x14ac:dyDescent="0.25">
      <c r="B1794" s="913" t="s">
        <v>3382</v>
      </c>
      <c r="C1794" s="914" t="s">
        <v>2777</v>
      </c>
      <c r="D1794" s="913" t="s">
        <v>2778</v>
      </c>
      <c r="E1794" s="913">
        <v>13</v>
      </c>
      <c r="F1794" s="913" t="s">
        <v>3386</v>
      </c>
      <c r="G1794" s="913" t="s">
        <v>241</v>
      </c>
      <c r="H1794" s="765"/>
      <c r="I1794" s="253"/>
    </row>
    <row r="1795" spans="2:9" x14ac:dyDescent="0.25">
      <c r="B1795" s="913" t="s">
        <v>3382</v>
      </c>
      <c r="C1795" s="914" t="s">
        <v>2777</v>
      </c>
      <c r="D1795" s="913" t="s">
        <v>2778</v>
      </c>
      <c r="E1795" s="913">
        <v>14</v>
      </c>
      <c r="F1795" s="913" t="s">
        <v>577</v>
      </c>
      <c r="G1795" s="913" t="s">
        <v>1410</v>
      </c>
      <c r="H1795" s="765"/>
      <c r="I1795" s="253"/>
    </row>
    <row r="1796" spans="2:9" x14ac:dyDescent="0.25">
      <c r="B1796" s="913" t="s">
        <v>3382</v>
      </c>
      <c r="C1796" s="914" t="s">
        <v>2777</v>
      </c>
      <c r="D1796" s="913" t="s">
        <v>2778</v>
      </c>
      <c r="E1796" s="913">
        <v>15</v>
      </c>
      <c r="F1796" s="913" t="s">
        <v>1746</v>
      </c>
      <c r="G1796" s="913" t="s">
        <v>1780</v>
      </c>
      <c r="H1796" s="765"/>
      <c r="I1796" s="253"/>
    </row>
    <row r="1797" spans="2:9" x14ac:dyDescent="0.25">
      <c r="B1797" s="913" t="s">
        <v>3382</v>
      </c>
      <c r="C1797" s="914" t="s">
        <v>2777</v>
      </c>
      <c r="D1797" s="913" t="s">
        <v>2778</v>
      </c>
      <c r="E1797" s="913">
        <v>16</v>
      </c>
      <c r="F1797" s="913" t="s">
        <v>1749</v>
      </c>
      <c r="G1797" s="913" t="s">
        <v>1410</v>
      </c>
      <c r="H1797" s="765"/>
      <c r="I1797" s="253"/>
    </row>
    <row r="1798" spans="2:9" x14ac:dyDescent="0.25">
      <c r="B1798" s="913" t="s">
        <v>3382</v>
      </c>
      <c r="C1798" s="914" t="s">
        <v>2777</v>
      </c>
      <c r="D1798" s="913" t="s">
        <v>2778</v>
      </c>
      <c r="E1798" s="913">
        <v>1</v>
      </c>
      <c r="F1798" s="913" t="s">
        <v>714</v>
      </c>
      <c r="G1798" s="913" t="s">
        <v>3390</v>
      </c>
      <c r="H1798" s="765"/>
      <c r="I1798" s="253"/>
    </row>
    <row r="1799" spans="2:9" x14ac:dyDescent="0.25">
      <c r="B1799" s="913" t="s">
        <v>3382</v>
      </c>
      <c r="C1799" s="914" t="s">
        <v>2777</v>
      </c>
      <c r="D1799" s="913" t="s">
        <v>2778</v>
      </c>
      <c r="E1799" s="913">
        <v>2</v>
      </c>
      <c r="F1799" s="913" t="s">
        <v>715</v>
      </c>
      <c r="G1799" s="913" t="s">
        <v>34</v>
      </c>
      <c r="H1799" s="765"/>
      <c r="I1799" s="253"/>
    </row>
    <row r="1800" spans="2:9" x14ac:dyDescent="0.25">
      <c r="B1800" s="913" t="s">
        <v>3382</v>
      </c>
      <c r="C1800" s="914" t="s">
        <v>2777</v>
      </c>
      <c r="D1800" s="913" t="s">
        <v>2778</v>
      </c>
      <c r="E1800" s="913">
        <v>3</v>
      </c>
      <c r="F1800" s="913" t="s">
        <v>1639</v>
      </c>
      <c r="G1800" s="913"/>
      <c r="H1800" s="765"/>
      <c r="I1800" s="253"/>
    </row>
    <row r="1801" spans="2:9" x14ac:dyDescent="0.25">
      <c r="B1801" s="913" t="s">
        <v>3382</v>
      </c>
      <c r="C1801" s="914" t="s">
        <v>2777</v>
      </c>
      <c r="D1801" s="913" t="s">
        <v>2778</v>
      </c>
      <c r="E1801" s="913">
        <v>4</v>
      </c>
      <c r="F1801" s="913" t="s">
        <v>717</v>
      </c>
      <c r="G1801" s="913"/>
      <c r="H1801" s="765"/>
      <c r="I1801" s="253"/>
    </row>
    <row r="1802" spans="2:9" x14ac:dyDescent="0.25">
      <c r="B1802" s="913" t="s">
        <v>3382</v>
      </c>
      <c r="C1802" s="914" t="s">
        <v>2777</v>
      </c>
      <c r="D1802" s="913" t="s">
        <v>2778</v>
      </c>
      <c r="E1802" s="913">
        <v>5</v>
      </c>
      <c r="F1802" s="913" t="s">
        <v>718</v>
      </c>
      <c r="G1802" s="913"/>
      <c r="H1802" s="765"/>
      <c r="I1802" s="253"/>
    </row>
    <row r="1803" spans="2:9" x14ac:dyDescent="0.25">
      <c r="B1803" s="913" t="s">
        <v>3382</v>
      </c>
      <c r="C1803" s="914" t="s">
        <v>2777</v>
      </c>
      <c r="D1803" s="913" t="s">
        <v>2778</v>
      </c>
      <c r="E1803" s="913">
        <v>6</v>
      </c>
      <c r="F1803" s="913" t="s">
        <v>719</v>
      </c>
      <c r="G1803" s="913"/>
      <c r="H1803" s="765"/>
      <c r="I1803" s="253"/>
    </row>
    <row r="1804" spans="2:9" x14ac:dyDescent="0.25">
      <c r="B1804" s="913" t="s">
        <v>3382</v>
      </c>
      <c r="C1804" s="914" t="s">
        <v>2777</v>
      </c>
      <c r="D1804" s="913" t="s">
        <v>2778</v>
      </c>
      <c r="E1804" s="913">
        <v>7</v>
      </c>
      <c r="F1804" s="913" t="s">
        <v>720</v>
      </c>
      <c r="G1804" s="913" t="s">
        <v>3391</v>
      </c>
      <c r="H1804" s="765"/>
      <c r="I1804" s="253"/>
    </row>
    <row r="1805" spans="2:9" x14ac:dyDescent="0.25">
      <c r="B1805" s="913" t="s">
        <v>3382</v>
      </c>
      <c r="C1805" s="914" t="s">
        <v>2777</v>
      </c>
      <c r="D1805" s="913" t="s">
        <v>2778</v>
      </c>
      <c r="E1805" s="913">
        <v>8</v>
      </c>
      <c r="F1805" s="913" t="s">
        <v>4</v>
      </c>
      <c r="G1805" s="913"/>
      <c r="H1805" s="765"/>
      <c r="I1805" s="253"/>
    </row>
    <row r="1806" spans="2:9" x14ac:dyDescent="0.25">
      <c r="B1806" s="913" t="s">
        <v>3382</v>
      </c>
      <c r="C1806" s="914" t="s">
        <v>2777</v>
      </c>
      <c r="D1806" s="913" t="s">
        <v>2778</v>
      </c>
      <c r="E1806" s="913">
        <v>9</v>
      </c>
      <c r="F1806" s="913" t="s">
        <v>216</v>
      </c>
      <c r="G1806" s="913"/>
      <c r="H1806" s="765"/>
      <c r="I1806" s="253"/>
    </row>
    <row r="1807" spans="2:9" x14ac:dyDescent="0.25">
      <c r="B1807" s="913" t="s">
        <v>3382</v>
      </c>
      <c r="C1807" s="914" t="s">
        <v>2777</v>
      </c>
      <c r="D1807" s="913" t="s">
        <v>2778</v>
      </c>
      <c r="E1807" s="913">
        <v>10</v>
      </c>
      <c r="F1807" s="913" t="s">
        <v>1299</v>
      </c>
      <c r="G1807" s="913" t="s">
        <v>487</v>
      </c>
      <c r="H1807" s="765"/>
      <c r="I1807" s="253"/>
    </row>
    <row r="1808" spans="2:9" x14ac:dyDescent="0.25">
      <c r="B1808" s="913" t="s">
        <v>3382</v>
      </c>
      <c r="C1808" s="914" t="s">
        <v>2777</v>
      </c>
      <c r="D1808" s="913" t="s">
        <v>2778</v>
      </c>
      <c r="E1808" s="913">
        <v>11</v>
      </c>
      <c r="F1808" s="913" t="s">
        <v>1700</v>
      </c>
      <c r="G1808" s="913"/>
      <c r="H1808" s="765"/>
      <c r="I1808" s="253"/>
    </row>
    <row r="1809" spans="2:9" x14ac:dyDescent="0.25">
      <c r="B1809" s="913" t="s">
        <v>3382</v>
      </c>
      <c r="C1809" s="914" t="s">
        <v>2777</v>
      </c>
      <c r="D1809" s="913" t="s">
        <v>2778</v>
      </c>
      <c r="E1809" s="913">
        <v>12</v>
      </c>
      <c r="F1809" s="913" t="s">
        <v>3385</v>
      </c>
      <c r="G1809" s="913"/>
      <c r="H1809" s="765"/>
      <c r="I1809" s="253"/>
    </row>
    <row r="1810" spans="2:9" x14ac:dyDescent="0.25">
      <c r="B1810" s="913" t="s">
        <v>3382</v>
      </c>
      <c r="C1810" s="914" t="s">
        <v>2777</v>
      </c>
      <c r="D1810" s="913" t="s">
        <v>2778</v>
      </c>
      <c r="E1810" s="913">
        <v>13</v>
      </c>
      <c r="F1810" s="913" t="s">
        <v>3386</v>
      </c>
      <c r="G1810" s="913" t="s">
        <v>241</v>
      </c>
      <c r="H1810" s="765"/>
      <c r="I1810" s="253"/>
    </row>
    <row r="1811" spans="2:9" x14ac:dyDescent="0.25">
      <c r="B1811" s="913" t="s">
        <v>3382</v>
      </c>
      <c r="C1811" s="914" t="s">
        <v>2777</v>
      </c>
      <c r="D1811" s="913" t="s">
        <v>2778</v>
      </c>
      <c r="E1811" s="913">
        <v>14</v>
      </c>
      <c r="F1811" s="913" t="s">
        <v>577</v>
      </c>
      <c r="G1811" s="913" t="s">
        <v>1410</v>
      </c>
      <c r="H1811" s="765"/>
      <c r="I1811" s="253"/>
    </row>
    <row r="1812" spans="2:9" x14ac:dyDescent="0.25">
      <c r="B1812" s="913" t="s">
        <v>3382</v>
      </c>
      <c r="C1812" s="914" t="s">
        <v>2777</v>
      </c>
      <c r="D1812" s="913" t="s">
        <v>2778</v>
      </c>
      <c r="E1812" s="913">
        <v>15</v>
      </c>
      <c r="F1812" s="913" t="s">
        <v>1746</v>
      </c>
      <c r="G1812" s="913" t="s">
        <v>1780</v>
      </c>
      <c r="H1812" s="765"/>
      <c r="I1812" s="253"/>
    </row>
    <row r="1813" spans="2:9" x14ac:dyDescent="0.25">
      <c r="B1813" s="913" t="s">
        <v>3382</v>
      </c>
      <c r="C1813" s="914" t="s">
        <v>2777</v>
      </c>
      <c r="D1813" s="913" t="s">
        <v>2778</v>
      </c>
      <c r="E1813" s="913">
        <v>16</v>
      </c>
      <c r="F1813" s="913" t="s">
        <v>1749</v>
      </c>
      <c r="G1813" s="913" t="s">
        <v>1410</v>
      </c>
      <c r="H1813" s="765"/>
      <c r="I1813" s="253"/>
    </row>
    <row r="1814" spans="2:9" x14ac:dyDescent="0.25">
      <c r="B1814" s="913" t="s">
        <v>3382</v>
      </c>
      <c r="C1814" s="914" t="s">
        <v>2777</v>
      </c>
      <c r="D1814" s="913" t="s">
        <v>2778</v>
      </c>
      <c r="E1814" s="913">
        <v>1</v>
      </c>
      <c r="F1814" s="913" t="s">
        <v>714</v>
      </c>
      <c r="G1814" s="913" t="s">
        <v>3392</v>
      </c>
      <c r="H1814" s="765"/>
      <c r="I1814" s="253"/>
    </row>
    <row r="1815" spans="2:9" x14ac:dyDescent="0.25">
      <c r="B1815" s="913" t="s">
        <v>3382</v>
      </c>
      <c r="C1815" s="914" t="s">
        <v>2777</v>
      </c>
      <c r="D1815" s="913" t="s">
        <v>2778</v>
      </c>
      <c r="E1815" s="913">
        <v>2</v>
      </c>
      <c r="F1815" s="913" t="s">
        <v>715</v>
      </c>
      <c r="G1815" s="913" t="s">
        <v>34</v>
      </c>
      <c r="H1815" s="765"/>
      <c r="I1815" s="253"/>
    </row>
    <row r="1816" spans="2:9" x14ac:dyDescent="0.25">
      <c r="B1816" s="913" t="s">
        <v>3382</v>
      </c>
      <c r="C1816" s="914" t="s">
        <v>2777</v>
      </c>
      <c r="D1816" s="913" t="s">
        <v>2778</v>
      </c>
      <c r="E1816" s="913">
        <v>3</v>
      </c>
      <c r="F1816" s="913" t="s">
        <v>1639</v>
      </c>
      <c r="G1816" s="913"/>
      <c r="H1816" s="765"/>
      <c r="I1816" s="253"/>
    </row>
    <row r="1817" spans="2:9" x14ac:dyDescent="0.25">
      <c r="B1817" s="913" t="s">
        <v>3382</v>
      </c>
      <c r="C1817" s="914" t="s">
        <v>2777</v>
      </c>
      <c r="D1817" s="913" t="s">
        <v>2778</v>
      </c>
      <c r="E1817" s="913">
        <v>4</v>
      </c>
      <c r="F1817" s="913" t="s">
        <v>717</v>
      </c>
      <c r="G1817" s="913"/>
      <c r="H1817" s="765"/>
      <c r="I1817" s="253"/>
    </row>
    <row r="1818" spans="2:9" x14ac:dyDescent="0.25">
      <c r="B1818" s="913" t="s">
        <v>3382</v>
      </c>
      <c r="C1818" s="914" t="s">
        <v>2777</v>
      </c>
      <c r="D1818" s="913" t="s">
        <v>2778</v>
      </c>
      <c r="E1818" s="913">
        <v>5</v>
      </c>
      <c r="F1818" s="913" t="s">
        <v>718</v>
      </c>
      <c r="G1818" s="913"/>
      <c r="H1818" s="765"/>
      <c r="I1818" s="253"/>
    </row>
    <row r="1819" spans="2:9" x14ac:dyDescent="0.25">
      <c r="B1819" s="913" t="s">
        <v>3382</v>
      </c>
      <c r="C1819" s="914" t="s">
        <v>2777</v>
      </c>
      <c r="D1819" s="913" t="s">
        <v>2778</v>
      </c>
      <c r="E1819" s="913">
        <v>6</v>
      </c>
      <c r="F1819" s="913" t="s">
        <v>719</v>
      </c>
      <c r="G1819" s="913"/>
      <c r="H1819" s="765"/>
      <c r="I1819" s="253"/>
    </row>
    <row r="1820" spans="2:9" x14ac:dyDescent="0.25">
      <c r="B1820" s="913" t="s">
        <v>3382</v>
      </c>
      <c r="C1820" s="914" t="s">
        <v>2777</v>
      </c>
      <c r="D1820" s="913" t="s">
        <v>2778</v>
      </c>
      <c r="E1820" s="913">
        <v>7</v>
      </c>
      <c r="F1820" s="913" t="s">
        <v>720</v>
      </c>
      <c r="G1820" s="913" t="s">
        <v>3393</v>
      </c>
      <c r="H1820" s="765"/>
      <c r="I1820" s="253"/>
    </row>
    <row r="1821" spans="2:9" x14ac:dyDescent="0.25">
      <c r="B1821" s="913" t="s">
        <v>3382</v>
      </c>
      <c r="C1821" s="914" t="s">
        <v>2777</v>
      </c>
      <c r="D1821" s="913" t="s">
        <v>2778</v>
      </c>
      <c r="E1821" s="913">
        <v>8</v>
      </c>
      <c r="F1821" s="913" t="s">
        <v>4</v>
      </c>
      <c r="G1821" s="913"/>
      <c r="H1821" s="765"/>
      <c r="I1821" s="253"/>
    </row>
    <row r="1822" spans="2:9" x14ac:dyDescent="0.25">
      <c r="B1822" s="913" t="s">
        <v>3382</v>
      </c>
      <c r="C1822" s="914" t="s">
        <v>2777</v>
      </c>
      <c r="D1822" s="913" t="s">
        <v>2778</v>
      </c>
      <c r="E1822" s="913">
        <v>9</v>
      </c>
      <c r="F1822" s="913" t="s">
        <v>216</v>
      </c>
      <c r="G1822" s="913"/>
      <c r="H1822" s="765"/>
      <c r="I1822" s="253"/>
    </row>
    <row r="1823" spans="2:9" x14ac:dyDescent="0.25">
      <c r="B1823" s="913" t="s">
        <v>3382</v>
      </c>
      <c r="C1823" s="914" t="s">
        <v>2777</v>
      </c>
      <c r="D1823" s="913" t="s">
        <v>2778</v>
      </c>
      <c r="E1823" s="913">
        <v>10</v>
      </c>
      <c r="F1823" s="913" t="s">
        <v>1299</v>
      </c>
      <c r="G1823" s="913" t="s">
        <v>487</v>
      </c>
      <c r="H1823" s="765"/>
      <c r="I1823" s="253"/>
    </row>
    <row r="1824" spans="2:9" x14ac:dyDescent="0.25">
      <c r="B1824" s="913" t="s">
        <v>3382</v>
      </c>
      <c r="C1824" s="914" t="s">
        <v>2777</v>
      </c>
      <c r="D1824" s="913" t="s">
        <v>2778</v>
      </c>
      <c r="E1824" s="913">
        <v>11</v>
      </c>
      <c r="F1824" s="913" t="s">
        <v>1700</v>
      </c>
      <c r="G1824" s="913"/>
      <c r="H1824" s="765"/>
      <c r="I1824" s="253"/>
    </row>
    <row r="1825" spans="2:9" x14ac:dyDescent="0.25">
      <c r="B1825" s="913" t="s">
        <v>3382</v>
      </c>
      <c r="C1825" s="914" t="s">
        <v>2777</v>
      </c>
      <c r="D1825" s="913" t="s">
        <v>2778</v>
      </c>
      <c r="E1825" s="913">
        <v>12</v>
      </c>
      <c r="F1825" s="913" t="s">
        <v>3385</v>
      </c>
      <c r="G1825" s="913"/>
      <c r="H1825" s="765"/>
      <c r="I1825" s="253"/>
    </row>
    <row r="1826" spans="2:9" x14ac:dyDescent="0.25">
      <c r="B1826" s="913" t="s">
        <v>3382</v>
      </c>
      <c r="C1826" s="914" t="s">
        <v>2777</v>
      </c>
      <c r="D1826" s="913" t="s">
        <v>2778</v>
      </c>
      <c r="E1826" s="913">
        <v>13</v>
      </c>
      <c r="F1826" s="913" t="s">
        <v>3386</v>
      </c>
      <c r="G1826" s="913" t="s">
        <v>241</v>
      </c>
      <c r="H1826" s="765"/>
      <c r="I1826" s="253"/>
    </row>
    <row r="1827" spans="2:9" x14ac:dyDescent="0.25">
      <c r="B1827" s="913" t="s">
        <v>3382</v>
      </c>
      <c r="C1827" s="914" t="s">
        <v>2777</v>
      </c>
      <c r="D1827" s="913" t="s">
        <v>2778</v>
      </c>
      <c r="E1827" s="913">
        <v>14</v>
      </c>
      <c r="F1827" s="913" t="s">
        <v>577</v>
      </c>
      <c r="G1827" s="913" t="s">
        <v>1410</v>
      </c>
      <c r="H1827" s="765"/>
      <c r="I1827" s="253"/>
    </row>
    <row r="1828" spans="2:9" x14ac:dyDescent="0.25">
      <c r="B1828" s="913" t="s">
        <v>3382</v>
      </c>
      <c r="C1828" s="914" t="s">
        <v>2777</v>
      </c>
      <c r="D1828" s="913" t="s">
        <v>2778</v>
      </c>
      <c r="E1828" s="913">
        <v>15</v>
      </c>
      <c r="F1828" s="913" t="s">
        <v>1746</v>
      </c>
      <c r="G1828" s="913" t="s">
        <v>1780</v>
      </c>
      <c r="H1828" s="765"/>
      <c r="I1828" s="253"/>
    </row>
    <row r="1829" spans="2:9" x14ac:dyDescent="0.25">
      <c r="B1829" s="913" t="s">
        <v>3382</v>
      </c>
      <c r="C1829" s="914" t="s">
        <v>2777</v>
      </c>
      <c r="D1829" s="913" t="s">
        <v>2778</v>
      </c>
      <c r="E1829" s="913">
        <v>16</v>
      </c>
      <c r="F1829" s="913" t="s">
        <v>1749</v>
      </c>
      <c r="G1829" s="913" t="s">
        <v>1410</v>
      </c>
      <c r="H1829" s="765"/>
      <c r="I1829" s="253"/>
    </row>
    <row r="1830" spans="2:9" x14ac:dyDescent="0.25">
      <c r="B1830" s="913" t="s">
        <v>3382</v>
      </c>
      <c r="C1830" s="914" t="s">
        <v>2777</v>
      </c>
      <c r="D1830" s="913" t="s">
        <v>2778</v>
      </c>
      <c r="E1830" s="913">
        <v>1</v>
      </c>
      <c r="F1830" s="913" t="s">
        <v>714</v>
      </c>
      <c r="G1830" s="913" t="s">
        <v>3394</v>
      </c>
      <c r="H1830" s="765"/>
      <c r="I1830" s="253"/>
    </row>
    <row r="1831" spans="2:9" x14ac:dyDescent="0.25">
      <c r="B1831" s="913" t="s">
        <v>3382</v>
      </c>
      <c r="C1831" s="914" t="s">
        <v>2777</v>
      </c>
      <c r="D1831" s="913" t="s">
        <v>2778</v>
      </c>
      <c r="E1831" s="913">
        <v>2</v>
      </c>
      <c r="F1831" s="913" t="s">
        <v>715</v>
      </c>
      <c r="G1831" s="913" t="s">
        <v>34</v>
      </c>
      <c r="H1831" s="765"/>
      <c r="I1831" s="253"/>
    </row>
    <row r="1832" spans="2:9" x14ac:dyDescent="0.25">
      <c r="B1832" s="913" t="s">
        <v>3382</v>
      </c>
      <c r="C1832" s="914" t="s">
        <v>2777</v>
      </c>
      <c r="D1832" s="913" t="s">
        <v>2778</v>
      </c>
      <c r="E1832" s="913">
        <v>3</v>
      </c>
      <c r="F1832" s="913" t="s">
        <v>1639</v>
      </c>
      <c r="G1832" s="913"/>
      <c r="H1832" s="765"/>
      <c r="I1832" s="253"/>
    </row>
    <row r="1833" spans="2:9" x14ac:dyDescent="0.25">
      <c r="B1833" s="913" t="s">
        <v>3382</v>
      </c>
      <c r="C1833" s="914" t="s">
        <v>2777</v>
      </c>
      <c r="D1833" s="913" t="s">
        <v>2778</v>
      </c>
      <c r="E1833" s="913">
        <v>4</v>
      </c>
      <c r="F1833" s="913" t="s">
        <v>717</v>
      </c>
      <c r="G1833" s="913"/>
      <c r="H1833" s="765"/>
      <c r="I1833" s="253"/>
    </row>
    <row r="1834" spans="2:9" x14ac:dyDescent="0.25">
      <c r="B1834" s="913" t="s">
        <v>3382</v>
      </c>
      <c r="C1834" s="914" t="s">
        <v>2777</v>
      </c>
      <c r="D1834" s="913" t="s">
        <v>2778</v>
      </c>
      <c r="E1834" s="913">
        <v>5</v>
      </c>
      <c r="F1834" s="913" t="s">
        <v>718</v>
      </c>
      <c r="G1834" s="913"/>
      <c r="H1834" s="765"/>
      <c r="I1834" s="253"/>
    </row>
    <row r="1835" spans="2:9" x14ac:dyDescent="0.25">
      <c r="B1835" s="913" t="s">
        <v>3382</v>
      </c>
      <c r="C1835" s="914" t="s">
        <v>2777</v>
      </c>
      <c r="D1835" s="913" t="s">
        <v>2778</v>
      </c>
      <c r="E1835" s="913">
        <v>6</v>
      </c>
      <c r="F1835" s="913" t="s">
        <v>719</v>
      </c>
      <c r="G1835" s="913"/>
      <c r="H1835" s="765"/>
      <c r="I1835" s="253"/>
    </row>
    <row r="1836" spans="2:9" x14ac:dyDescent="0.25">
      <c r="B1836" s="913" t="s">
        <v>3382</v>
      </c>
      <c r="C1836" s="914" t="s">
        <v>2777</v>
      </c>
      <c r="D1836" s="913" t="s">
        <v>2778</v>
      </c>
      <c r="E1836" s="913">
        <v>7</v>
      </c>
      <c r="F1836" s="913" t="s">
        <v>720</v>
      </c>
      <c r="G1836" s="913" t="s">
        <v>3395</v>
      </c>
      <c r="H1836" s="765"/>
      <c r="I1836" s="253"/>
    </row>
    <row r="1837" spans="2:9" x14ac:dyDescent="0.25">
      <c r="B1837" s="913" t="s">
        <v>3382</v>
      </c>
      <c r="C1837" s="914" t="s">
        <v>2777</v>
      </c>
      <c r="D1837" s="913" t="s">
        <v>2778</v>
      </c>
      <c r="E1837" s="913">
        <v>8</v>
      </c>
      <c r="F1837" s="913" t="s">
        <v>4</v>
      </c>
      <c r="G1837" s="913"/>
      <c r="H1837" s="765"/>
      <c r="I1837" s="253"/>
    </row>
    <row r="1838" spans="2:9" x14ac:dyDescent="0.25">
      <c r="B1838" s="913" t="s">
        <v>3382</v>
      </c>
      <c r="C1838" s="914" t="s">
        <v>2777</v>
      </c>
      <c r="D1838" s="913" t="s">
        <v>2778</v>
      </c>
      <c r="E1838" s="913">
        <v>9</v>
      </c>
      <c r="F1838" s="913" t="s">
        <v>216</v>
      </c>
      <c r="G1838" s="913"/>
      <c r="H1838" s="765"/>
      <c r="I1838" s="253"/>
    </row>
    <row r="1839" spans="2:9" x14ac:dyDescent="0.25">
      <c r="B1839" s="913" t="s">
        <v>3382</v>
      </c>
      <c r="C1839" s="914" t="s">
        <v>2777</v>
      </c>
      <c r="D1839" s="913" t="s">
        <v>2778</v>
      </c>
      <c r="E1839" s="913">
        <v>10</v>
      </c>
      <c r="F1839" s="913" t="s">
        <v>1299</v>
      </c>
      <c r="G1839" s="913" t="s">
        <v>487</v>
      </c>
      <c r="H1839" s="765"/>
      <c r="I1839" s="253"/>
    </row>
    <row r="1840" spans="2:9" x14ac:dyDescent="0.25">
      <c r="B1840" s="913" t="s">
        <v>3382</v>
      </c>
      <c r="C1840" s="914" t="s">
        <v>2777</v>
      </c>
      <c r="D1840" s="913" t="s">
        <v>2778</v>
      </c>
      <c r="E1840" s="913">
        <v>11</v>
      </c>
      <c r="F1840" s="913" t="s">
        <v>1700</v>
      </c>
      <c r="G1840" s="913"/>
      <c r="H1840" s="765"/>
      <c r="I1840" s="253"/>
    </row>
    <row r="1841" spans="2:9" x14ac:dyDescent="0.25">
      <c r="B1841" s="913" t="s">
        <v>3382</v>
      </c>
      <c r="C1841" s="914" t="s">
        <v>2777</v>
      </c>
      <c r="D1841" s="913" t="s">
        <v>2778</v>
      </c>
      <c r="E1841" s="913">
        <v>12</v>
      </c>
      <c r="F1841" s="913" t="s">
        <v>3385</v>
      </c>
      <c r="G1841" s="913"/>
      <c r="H1841" s="765"/>
      <c r="I1841" s="253"/>
    </row>
    <row r="1842" spans="2:9" x14ac:dyDescent="0.25">
      <c r="B1842" s="913" t="s">
        <v>3382</v>
      </c>
      <c r="C1842" s="914" t="s">
        <v>2777</v>
      </c>
      <c r="D1842" s="913" t="s">
        <v>2778</v>
      </c>
      <c r="E1842" s="913">
        <v>13</v>
      </c>
      <c r="F1842" s="913" t="s">
        <v>3386</v>
      </c>
      <c r="G1842" s="913" t="s">
        <v>241</v>
      </c>
      <c r="H1842" s="765"/>
      <c r="I1842" s="253"/>
    </row>
    <row r="1843" spans="2:9" x14ac:dyDescent="0.25">
      <c r="B1843" s="913" t="s">
        <v>3382</v>
      </c>
      <c r="C1843" s="914" t="s">
        <v>2777</v>
      </c>
      <c r="D1843" s="913" t="s">
        <v>2778</v>
      </c>
      <c r="E1843" s="913">
        <v>14</v>
      </c>
      <c r="F1843" s="913" t="s">
        <v>577</v>
      </c>
      <c r="G1843" s="913" t="s">
        <v>1410</v>
      </c>
      <c r="H1843" s="765"/>
      <c r="I1843" s="253"/>
    </row>
    <row r="1844" spans="2:9" x14ac:dyDescent="0.25">
      <c r="B1844" s="913" t="s">
        <v>3382</v>
      </c>
      <c r="C1844" s="914" t="s">
        <v>2777</v>
      </c>
      <c r="D1844" s="913" t="s">
        <v>2778</v>
      </c>
      <c r="E1844" s="913">
        <v>15</v>
      </c>
      <c r="F1844" s="913" t="s">
        <v>1746</v>
      </c>
      <c r="G1844" s="913" t="s">
        <v>1780</v>
      </c>
      <c r="H1844" s="765"/>
      <c r="I1844" s="253"/>
    </row>
    <row r="1845" spans="2:9" x14ac:dyDescent="0.25">
      <c r="B1845" s="913" t="s">
        <v>3382</v>
      </c>
      <c r="C1845" s="914" t="s">
        <v>2777</v>
      </c>
      <c r="D1845" s="913" t="s">
        <v>2778</v>
      </c>
      <c r="E1845" s="913">
        <v>16</v>
      </c>
      <c r="F1845" s="913" t="s">
        <v>1749</v>
      </c>
      <c r="G1845" s="913" t="s">
        <v>1410</v>
      </c>
      <c r="H1845" s="765"/>
      <c r="I1845" s="253"/>
    </row>
    <row r="1846" spans="2:9" x14ac:dyDescent="0.25">
      <c r="B1846" s="913" t="s">
        <v>734</v>
      </c>
      <c r="C1846" s="914" t="s">
        <v>2777</v>
      </c>
      <c r="D1846" s="913" t="s">
        <v>2778</v>
      </c>
      <c r="E1846" s="913">
        <v>1</v>
      </c>
      <c r="F1846" s="913" t="s">
        <v>714</v>
      </c>
      <c r="G1846" s="913" t="s">
        <v>3396</v>
      </c>
      <c r="H1846" s="765"/>
      <c r="I1846" s="253"/>
    </row>
    <row r="1847" spans="2:9" x14ac:dyDescent="0.25">
      <c r="B1847" s="913" t="s">
        <v>734</v>
      </c>
      <c r="C1847" s="914" t="s">
        <v>2777</v>
      </c>
      <c r="D1847" s="913" t="s">
        <v>2778</v>
      </c>
      <c r="E1847" s="913">
        <v>2</v>
      </c>
      <c r="F1847" s="913" t="s">
        <v>715</v>
      </c>
      <c r="G1847" s="913" t="s">
        <v>34</v>
      </c>
      <c r="H1847" s="765"/>
      <c r="I1847" s="253"/>
    </row>
    <row r="1848" spans="2:9" x14ac:dyDescent="0.25">
      <c r="B1848" s="913" t="s">
        <v>734</v>
      </c>
      <c r="C1848" s="914" t="s">
        <v>2777</v>
      </c>
      <c r="D1848" s="913" t="s">
        <v>2778</v>
      </c>
      <c r="E1848" s="913">
        <v>3</v>
      </c>
      <c r="F1848" s="913" t="s">
        <v>720</v>
      </c>
      <c r="G1848" s="913" t="s">
        <v>3397</v>
      </c>
      <c r="H1848" s="765"/>
      <c r="I1848" s="253"/>
    </row>
    <row r="1849" spans="2:9" x14ac:dyDescent="0.25">
      <c r="B1849" s="913" t="s">
        <v>734</v>
      </c>
      <c r="C1849" s="914" t="s">
        <v>2777</v>
      </c>
      <c r="D1849" s="913" t="s">
        <v>2778</v>
      </c>
      <c r="E1849" s="913">
        <v>4</v>
      </c>
      <c r="F1849" s="913" t="s">
        <v>216</v>
      </c>
      <c r="G1849" s="913"/>
      <c r="H1849" s="765"/>
      <c r="I1849" s="253"/>
    </row>
    <row r="1850" spans="2:9" x14ac:dyDescent="0.25">
      <c r="B1850" s="913" t="s">
        <v>734</v>
      </c>
      <c r="C1850" s="914" t="s">
        <v>2777</v>
      </c>
      <c r="D1850" s="913" t="s">
        <v>2778</v>
      </c>
      <c r="E1850" s="913">
        <v>5</v>
      </c>
      <c r="F1850" s="913" t="s">
        <v>940</v>
      </c>
      <c r="G1850" s="913" t="s">
        <v>1287</v>
      </c>
      <c r="H1850" s="765"/>
      <c r="I1850" s="253"/>
    </row>
    <row r="1851" spans="2:9" x14ac:dyDescent="0.25">
      <c r="B1851" s="913" t="s">
        <v>734</v>
      </c>
      <c r="C1851" s="914" t="s">
        <v>2777</v>
      </c>
      <c r="D1851" s="913" t="s">
        <v>2778</v>
      </c>
      <c r="E1851" s="913">
        <v>6</v>
      </c>
      <c r="F1851" s="913" t="s">
        <v>1746</v>
      </c>
      <c r="G1851" s="913" t="s">
        <v>1780</v>
      </c>
      <c r="H1851" s="765"/>
      <c r="I1851" s="253"/>
    </row>
    <row r="1852" spans="2:9" x14ac:dyDescent="0.25">
      <c r="B1852" s="913" t="s">
        <v>734</v>
      </c>
      <c r="C1852" s="914" t="s">
        <v>2777</v>
      </c>
      <c r="D1852" s="913" t="s">
        <v>2778</v>
      </c>
      <c r="E1852" s="913">
        <v>7</v>
      </c>
      <c r="F1852" s="913" t="s">
        <v>1749</v>
      </c>
      <c r="G1852" s="913" t="s">
        <v>1410</v>
      </c>
      <c r="H1852" s="765"/>
      <c r="I1852" s="253"/>
    </row>
    <row r="1853" spans="2:9" x14ac:dyDescent="0.25">
      <c r="B1853" s="913" t="s">
        <v>1918</v>
      </c>
      <c r="C1853" s="914" t="s">
        <v>2777</v>
      </c>
      <c r="D1853" s="913" t="s">
        <v>2778</v>
      </c>
      <c r="E1853" s="913">
        <v>1</v>
      </c>
      <c r="F1853" s="913" t="s">
        <v>720</v>
      </c>
      <c r="G1853" s="913"/>
      <c r="H1853" s="765"/>
      <c r="I1853" s="253"/>
    </row>
    <row r="1854" spans="2:9" x14ac:dyDescent="0.25">
      <c r="B1854" s="913" t="s">
        <v>1918</v>
      </c>
      <c r="C1854" s="914" t="s">
        <v>2777</v>
      </c>
      <c r="D1854" s="913" t="s">
        <v>2778</v>
      </c>
      <c r="E1854" s="913">
        <v>2</v>
      </c>
      <c r="F1854" s="913" t="s">
        <v>4</v>
      </c>
      <c r="G1854" s="913"/>
      <c r="H1854" s="765"/>
      <c r="I1854" s="253"/>
    </row>
    <row r="1855" spans="2:9" x14ac:dyDescent="0.25">
      <c r="B1855" s="913" t="s">
        <v>1918</v>
      </c>
      <c r="C1855" s="914" t="s">
        <v>2777</v>
      </c>
      <c r="D1855" s="913" t="s">
        <v>2778</v>
      </c>
      <c r="E1855" s="913">
        <v>3</v>
      </c>
      <c r="F1855" s="913" t="s">
        <v>216</v>
      </c>
      <c r="G1855" s="913"/>
      <c r="H1855" s="765"/>
      <c r="I1855" s="253"/>
    </row>
    <row r="1856" spans="2:9" x14ac:dyDescent="0.25">
      <c r="B1856" s="913" t="s">
        <v>1918</v>
      </c>
      <c r="C1856" s="914" t="s">
        <v>2777</v>
      </c>
      <c r="D1856" s="913" t="s">
        <v>2778</v>
      </c>
      <c r="E1856" s="913">
        <v>4</v>
      </c>
      <c r="F1856" s="913" t="s">
        <v>1941</v>
      </c>
      <c r="G1856" s="913"/>
      <c r="H1856" s="765"/>
      <c r="I1856" s="253"/>
    </row>
    <row r="1857" spans="2:9" x14ac:dyDescent="0.25">
      <c r="B1857" s="913" t="s">
        <v>1918</v>
      </c>
      <c r="C1857" s="914" t="s">
        <v>2777</v>
      </c>
      <c r="D1857" s="913" t="s">
        <v>2778</v>
      </c>
      <c r="E1857" s="913">
        <v>5</v>
      </c>
      <c r="F1857" s="913" t="s">
        <v>1942</v>
      </c>
      <c r="G1857" s="913" t="s">
        <v>3398</v>
      </c>
      <c r="H1857" s="765"/>
      <c r="I1857" s="253"/>
    </row>
    <row r="1858" spans="2:9" x14ac:dyDescent="0.25">
      <c r="B1858" s="913" t="s">
        <v>1918</v>
      </c>
      <c r="C1858" s="914" t="s">
        <v>2777</v>
      </c>
      <c r="D1858" s="913" t="s">
        <v>2778</v>
      </c>
      <c r="E1858" s="913">
        <v>6</v>
      </c>
      <c r="F1858" s="913" t="s">
        <v>1943</v>
      </c>
      <c r="G1858" s="913" t="s">
        <v>3399</v>
      </c>
      <c r="H1858" s="765"/>
      <c r="I1858" s="253"/>
    </row>
    <row r="1859" spans="2:9" x14ac:dyDescent="0.25">
      <c r="B1859" s="913" t="s">
        <v>1918</v>
      </c>
      <c r="C1859" s="914" t="s">
        <v>2777</v>
      </c>
      <c r="D1859" s="913" t="s">
        <v>2778</v>
      </c>
      <c r="E1859" s="913">
        <v>7</v>
      </c>
      <c r="F1859" s="913" t="s">
        <v>1944</v>
      </c>
      <c r="G1859" s="913" t="s">
        <v>2704</v>
      </c>
      <c r="H1859" s="765"/>
      <c r="I1859" s="253"/>
    </row>
    <row r="1860" spans="2:9" x14ac:dyDescent="0.25">
      <c r="B1860" s="913" t="s">
        <v>1918</v>
      </c>
      <c r="C1860" s="914" t="s">
        <v>2777</v>
      </c>
      <c r="D1860" s="913" t="s">
        <v>2778</v>
      </c>
      <c r="E1860" s="913">
        <v>8</v>
      </c>
      <c r="F1860" s="913" t="s">
        <v>1746</v>
      </c>
      <c r="G1860" s="913" t="s">
        <v>1780</v>
      </c>
      <c r="H1860" s="765"/>
      <c r="I1860" s="253"/>
    </row>
    <row r="1861" spans="2:9" x14ac:dyDescent="0.25">
      <c r="B1861" s="913" t="s">
        <v>1918</v>
      </c>
      <c r="C1861" s="914" t="s">
        <v>2777</v>
      </c>
      <c r="D1861" s="913" t="s">
        <v>2778</v>
      </c>
      <c r="E1861" s="913">
        <v>9</v>
      </c>
      <c r="F1861" s="913" t="s">
        <v>1749</v>
      </c>
      <c r="G1861" s="913" t="s">
        <v>1410</v>
      </c>
      <c r="H1861" s="765"/>
      <c r="I1861" s="253"/>
    </row>
    <row r="1862" spans="2:9" x14ac:dyDescent="0.25">
      <c r="B1862" s="913" t="s">
        <v>734</v>
      </c>
      <c r="C1862" s="914" t="s">
        <v>2777</v>
      </c>
      <c r="D1862" s="913" t="s">
        <v>2778</v>
      </c>
      <c r="E1862" s="913">
        <v>1</v>
      </c>
      <c r="F1862" s="913" t="s">
        <v>714</v>
      </c>
      <c r="G1862" s="913" t="s">
        <v>3400</v>
      </c>
      <c r="H1862" s="765"/>
      <c r="I1862" s="253"/>
    </row>
    <row r="1863" spans="2:9" x14ac:dyDescent="0.25">
      <c r="B1863" s="913" t="s">
        <v>734</v>
      </c>
      <c r="C1863" s="914" t="s">
        <v>2777</v>
      </c>
      <c r="D1863" s="913" t="s">
        <v>2778</v>
      </c>
      <c r="E1863" s="913">
        <v>2</v>
      </c>
      <c r="F1863" s="913" t="s">
        <v>715</v>
      </c>
      <c r="G1863" s="913" t="s">
        <v>34</v>
      </c>
      <c r="H1863" s="765"/>
      <c r="I1863" s="253"/>
    </row>
    <row r="1864" spans="2:9" x14ac:dyDescent="0.25">
      <c r="B1864" s="913" t="s">
        <v>734</v>
      </c>
      <c r="C1864" s="914" t="s">
        <v>2777</v>
      </c>
      <c r="D1864" s="913" t="s">
        <v>2778</v>
      </c>
      <c r="E1864" s="913">
        <v>3</v>
      </c>
      <c r="F1864" s="913" t="s">
        <v>720</v>
      </c>
      <c r="G1864" s="913" t="s">
        <v>3401</v>
      </c>
      <c r="H1864" s="765"/>
      <c r="I1864" s="253"/>
    </row>
    <row r="1865" spans="2:9" x14ac:dyDescent="0.25">
      <c r="B1865" s="913" t="s">
        <v>734</v>
      </c>
      <c r="C1865" s="914" t="s">
        <v>2777</v>
      </c>
      <c r="D1865" s="913" t="s">
        <v>2778</v>
      </c>
      <c r="E1865" s="913">
        <v>4</v>
      </c>
      <c r="F1865" s="913" t="s">
        <v>216</v>
      </c>
      <c r="G1865" s="913"/>
      <c r="H1865" s="765"/>
      <c r="I1865" s="253"/>
    </row>
    <row r="1866" spans="2:9" x14ac:dyDescent="0.25">
      <c r="B1866" s="913" t="s">
        <v>734</v>
      </c>
      <c r="C1866" s="914" t="s">
        <v>2777</v>
      </c>
      <c r="D1866" s="913" t="s">
        <v>2778</v>
      </c>
      <c r="E1866" s="913">
        <v>5</v>
      </c>
      <c r="F1866" s="913" t="s">
        <v>940</v>
      </c>
      <c r="G1866" s="913" t="s">
        <v>1287</v>
      </c>
      <c r="H1866" s="765"/>
      <c r="I1866" s="253"/>
    </row>
    <row r="1867" spans="2:9" x14ac:dyDescent="0.25">
      <c r="B1867" s="913" t="s">
        <v>734</v>
      </c>
      <c r="C1867" s="914" t="s">
        <v>2777</v>
      </c>
      <c r="D1867" s="913" t="s">
        <v>2778</v>
      </c>
      <c r="E1867" s="913">
        <v>6</v>
      </c>
      <c r="F1867" s="913" t="s">
        <v>1746</v>
      </c>
      <c r="G1867" s="913" t="s">
        <v>1780</v>
      </c>
      <c r="H1867" s="765"/>
      <c r="I1867" s="253"/>
    </row>
    <row r="1868" spans="2:9" x14ac:dyDescent="0.25">
      <c r="B1868" s="913" t="s">
        <v>734</v>
      </c>
      <c r="C1868" s="914" t="s">
        <v>2777</v>
      </c>
      <c r="D1868" s="913" t="s">
        <v>2778</v>
      </c>
      <c r="E1868" s="913">
        <v>7</v>
      </c>
      <c r="F1868" s="913" t="s">
        <v>1749</v>
      </c>
      <c r="G1868" s="913" t="s">
        <v>1410</v>
      </c>
      <c r="H1868" s="765"/>
      <c r="I1868" s="253"/>
    </row>
    <row r="1869" spans="2:9" x14ac:dyDescent="0.25">
      <c r="B1869" s="913" t="s">
        <v>728</v>
      </c>
      <c r="C1869" s="914" t="s">
        <v>2777</v>
      </c>
      <c r="D1869" s="913" t="s">
        <v>2778</v>
      </c>
      <c r="E1869" s="913">
        <v>1</v>
      </c>
      <c r="F1869" s="913" t="s">
        <v>714</v>
      </c>
      <c r="G1869" s="913" t="s">
        <v>3402</v>
      </c>
      <c r="H1869" s="765"/>
      <c r="I1869" s="253"/>
    </row>
    <row r="1870" spans="2:9" x14ac:dyDescent="0.25">
      <c r="B1870" s="913" t="s">
        <v>728</v>
      </c>
      <c r="C1870" s="914" t="s">
        <v>2777</v>
      </c>
      <c r="D1870" s="913" t="s">
        <v>2778</v>
      </c>
      <c r="E1870" s="913">
        <v>2</v>
      </c>
      <c r="F1870" s="913" t="s">
        <v>715</v>
      </c>
      <c r="G1870" s="913" t="s">
        <v>34</v>
      </c>
      <c r="H1870" s="765"/>
      <c r="I1870" s="253"/>
    </row>
    <row r="1871" spans="2:9" x14ac:dyDescent="0.25">
      <c r="B1871" s="913" t="s">
        <v>728</v>
      </c>
      <c r="C1871" s="914" t="s">
        <v>2777</v>
      </c>
      <c r="D1871" s="913" t="s">
        <v>2778</v>
      </c>
      <c r="E1871" s="913">
        <v>3</v>
      </c>
      <c r="F1871" s="913" t="s">
        <v>1639</v>
      </c>
      <c r="G1871" s="913"/>
      <c r="H1871" s="765"/>
      <c r="I1871" s="253"/>
    </row>
    <row r="1872" spans="2:9" x14ac:dyDescent="0.25">
      <c r="B1872" s="913" t="s">
        <v>728</v>
      </c>
      <c r="C1872" s="914" t="s">
        <v>2777</v>
      </c>
      <c r="D1872" s="913" t="s">
        <v>2778</v>
      </c>
      <c r="E1872" s="913">
        <v>4</v>
      </c>
      <c r="F1872" s="913" t="s">
        <v>717</v>
      </c>
      <c r="G1872" s="913"/>
      <c r="H1872" s="765"/>
      <c r="I1872" s="253"/>
    </row>
    <row r="1873" spans="2:9" x14ac:dyDescent="0.25">
      <c r="B1873" s="913" t="s">
        <v>728</v>
      </c>
      <c r="C1873" s="914" t="s">
        <v>2777</v>
      </c>
      <c r="D1873" s="913" t="s">
        <v>2778</v>
      </c>
      <c r="E1873" s="913">
        <v>5</v>
      </c>
      <c r="F1873" s="913" t="s">
        <v>720</v>
      </c>
      <c r="G1873" s="913" t="s">
        <v>3403</v>
      </c>
      <c r="H1873" s="765"/>
      <c r="I1873" s="253"/>
    </row>
    <row r="1874" spans="2:9" x14ac:dyDescent="0.25">
      <c r="B1874" s="913" t="s">
        <v>728</v>
      </c>
      <c r="C1874" s="914" t="s">
        <v>2777</v>
      </c>
      <c r="D1874" s="913" t="s">
        <v>2778</v>
      </c>
      <c r="E1874" s="913">
        <v>6</v>
      </c>
      <c r="F1874" s="913" t="s">
        <v>4</v>
      </c>
      <c r="G1874" s="913"/>
      <c r="H1874" s="765"/>
      <c r="I1874" s="253"/>
    </row>
    <row r="1875" spans="2:9" x14ac:dyDescent="0.25">
      <c r="B1875" s="913" t="s">
        <v>728</v>
      </c>
      <c r="C1875" s="914" t="s">
        <v>2777</v>
      </c>
      <c r="D1875" s="913" t="s">
        <v>2778</v>
      </c>
      <c r="E1875" s="913">
        <v>7</v>
      </c>
      <c r="F1875" s="913" t="s">
        <v>216</v>
      </c>
      <c r="G1875" s="913"/>
      <c r="H1875" s="765"/>
      <c r="I1875" s="253"/>
    </row>
    <row r="1876" spans="2:9" x14ac:dyDescent="0.25">
      <c r="B1876" s="913" t="s">
        <v>728</v>
      </c>
      <c r="C1876" s="914" t="s">
        <v>2777</v>
      </c>
      <c r="D1876" s="913" t="s">
        <v>2778</v>
      </c>
      <c r="E1876" s="913">
        <v>8</v>
      </c>
      <c r="F1876" s="913" t="s">
        <v>1654</v>
      </c>
      <c r="G1876" s="913" t="s">
        <v>3404</v>
      </c>
      <c r="H1876" s="765"/>
      <c r="I1876" s="253"/>
    </row>
    <row r="1877" spans="2:9" x14ac:dyDescent="0.25">
      <c r="B1877" s="913" t="s">
        <v>728</v>
      </c>
      <c r="C1877" s="914" t="s">
        <v>2777</v>
      </c>
      <c r="D1877" s="913" t="s">
        <v>2778</v>
      </c>
      <c r="E1877" s="913">
        <v>9</v>
      </c>
      <c r="F1877" s="913" t="s">
        <v>1746</v>
      </c>
      <c r="G1877" s="913" t="s">
        <v>1780</v>
      </c>
      <c r="H1877" s="765"/>
      <c r="I1877" s="253"/>
    </row>
    <row r="1878" spans="2:9" x14ac:dyDescent="0.25">
      <c r="B1878" s="913" t="s">
        <v>728</v>
      </c>
      <c r="C1878" s="914" t="s">
        <v>2777</v>
      </c>
      <c r="D1878" s="913" t="s">
        <v>2778</v>
      </c>
      <c r="E1878" s="913">
        <v>10</v>
      </c>
      <c r="F1878" s="913" t="s">
        <v>1749</v>
      </c>
      <c r="G1878" s="913" t="s">
        <v>1410</v>
      </c>
      <c r="H1878" s="765"/>
      <c r="I1878" s="253"/>
    </row>
    <row r="1879" spans="2:9" x14ac:dyDescent="0.25">
      <c r="B1879" s="913" t="s">
        <v>2038</v>
      </c>
      <c r="C1879" s="914" t="s">
        <v>2777</v>
      </c>
      <c r="D1879" s="913" t="s">
        <v>2778</v>
      </c>
      <c r="E1879" s="913">
        <v>1</v>
      </c>
      <c r="F1879" s="913" t="s">
        <v>714</v>
      </c>
      <c r="G1879" s="913" t="s">
        <v>2100</v>
      </c>
      <c r="H1879" s="765"/>
      <c r="I1879" s="253"/>
    </row>
    <row r="1880" spans="2:9" x14ac:dyDescent="0.25">
      <c r="B1880" s="913" t="s">
        <v>2038</v>
      </c>
      <c r="C1880" s="914" t="s">
        <v>2777</v>
      </c>
      <c r="D1880" s="913" t="s">
        <v>2778</v>
      </c>
      <c r="E1880" s="913">
        <v>2</v>
      </c>
      <c r="F1880" s="913" t="s">
        <v>715</v>
      </c>
      <c r="G1880" s="913" t="s">
        <v>34</v>
      </c>
      <c r="H1880" s="765"/>
      <c r="I1880" s="253"/>
    </row>
    <row r="1881" spans="2:9" x14ac:dyDescent="0.25">
      <c r="B1881" s="913" t="s">
        <v>2038</v>
      </c>
      <c r="C1881" s="914" t="s">
        <v>2777</v>
      </c>
      <c r="D1881" s="913" t="s">
        <v>2778</v>
      </c>
      <c r="E1881" s="913">
        <v>3</v>
      </c>
      <c r="F1881" s="913" t="s">
        <v>720</v>
      </c>
      <c r="G1881" s="913"/>
      <c r="H1881" s="765"/>
      <c r="I1881" s="253"/>
    </row>
    <row r="1882" spans="2:9" x14ac:dyDescent="0.25">
      <c r="B1882" s="913" t="s">
        <v>2038</v>
      </c>
      <c r="C1882" s="914" t="s">
        <v>2777</v>
      </c>
      <c r="D1882" s="913" t="s">
        <v>2778</v>
      </c>
      <c r="E1882" s="913">
        <v>4</v>
      </c>
      <c r="F1882" s="913" t="s">
        <v>216</v>
      </c>
      <c r="G1882" s="913"/>
      <c r="H1882" s="765"/>
      <c r="I1882" s="253"/>
    </row>
    <row r="1883" spans="2:9" x14ac:dyDescent="0.25">
      <c r="B1883" s="913" t="s">
        <v>2038</v>
      </c>
      <c r="C1883" s="914" t="s">
        <v>2777</v>
      </c>
      <c r="D1883" s="913" t="s">
        <v>2778</v>
      </c>
      <c r="E1883" s="913">
        <v>5</v>
      </c>
      <c r="F1883" s="913" t="s">
        <v>2095</v>
      </c>
      <c r="G1883" s="913" t="s">
        <v>3405</v>
      </c>
      <c r="H1883" s="765"/>
      <c r="I1883" s="253"/>
    </row>
    <row r="1884" spans="2:9" x14ac:dyDescent="0.25">
      <c r="B1884" s="913" t="s">
        <v>2038</v>
      </c>
      <c r="C1884" s="914" t="s">
        <v>2777</v>
      </c>
      <c r="D1884" s="913" t="s">
        <v>2778</v>
      </c>
      <c r="E1884" s="913">
        <v>6</v>
      </c>
      <c r="F1884" s="913" t="s">
        <v>2042</v>
      </c>
      <c r="G1884" s="913" t="s">
        <v>2043</v>
      </c>
      <c r="H1884" s="765"/>
      <c r="I1884" s="253"/>
    </row>
    <row r="1885" spans="2:9" x14ac:dyDescent="0.25">
      <c r="B1885" s="913" t="s">
        <v>2038</v>
      </c>
      <c r="C1885" s="914" t="s">
        <v>2777</v>
      </c>
      <c r="D1885" s="913" t="s">
        <v>2778</v>
      </c>
      <c r="E1885" s="913">
        <v>7</v>
      </c>
      <c r="F1885" s="913" t="s">
        <v>2046</v>
      </c>
      <c r="G1885" s="913" t="s">
        <v>2048</v>
      </c>
      <c r="H1885" s="765"/>
      <c r="I1885" s="253"/>
    </row>
    <row r="1886" spans="2:9" x14ac:dyDescent="0.25">
      <c r="B1886" s="913" t="s">
        <v>2038</v>
      </c>
      <c r="C1886" s="914" t="s">
        <v>2777</v>
      </c>
      <c r="D1886" s="913" t="s">
        <v>2778</v>
      </c>
      <c r="E1886" s="913">
        <v>8</v>
      </c>
      <c r="F1886" s="913" t="s">
        <v>2101</v>
      </c>
      <c r="G1886" s="913" t="s">
        <v>2050</v>
      </c>
      <c r="H1886" s="765"/>
      <c r="I1886" s="253"/>
    </row>
    <row r="1887" spans="2:9" x14ac:dyDescent="0.25">
      <c r="B1887" s="913" t="s">
        <v>2038</v>
      </c>
      <c r="C1887" s="914" t="s">
        <v>2777</v>
      </c>
      <c r="D1887" s="913" t="s">
        <v>2778</v>
      </c>
      <c r="E1887" s="913">
        <v>9</v>
      </c>
      <c r="F1887" s="913" t="s">
        <v>2102</v>
      </c>
      <c r="G1887" s="913"/>
      <c r="H1887" s="765"/>
      <c r="I1887" s="253"/>
    </row>
    <row r="1888" spans="2:9" x14ac:dyDescent="0.25">
      <c r="B1888" s="913" t="s">
        <v>2038</v>
      </c>
      <c r="C1888" s="914" t="s">
        <v>2777</v>
      </c>
      <c r="D1888" s="913" t="s">
        <v>2778</v>
      </c>
      <c r="E1888" s="913">
        <v>10</v>
      </c>
      <c r="F1888" s="913" t="s">
        <v>2054</v>
      </c>
      <c r="G1888" s="913" t="s">
        <v>14</v>
      </c>
      <c r="H1888" s="765"/>
      <c r="I1888" s="253"/>
    </row>
    <row r="1889" spans="2:9" x14ac:dyDescent="0.25">
      <c r="B1889" s="913" t="s">
        <v>2038</v>
      </c>
      <c r="C1889" s="914" t="s">
        <v>2777</v>
      </c>
      <c r="D1889" s="913" t="s">
        <v>2778</v>
      </c>
      <c r="E1889" s="913">
        <v>11</v>
      </c>
      <c r="F1889" s="913" t="s">
        <v>2056</v>
      </c>
      <c r="G1889" s="913" t="s">
        <v>14</v>
      </c>
      <c r="H1889" s="765"/>
      <c r="I1889" s="253"/>
    </row>
    <row r="1890" spans="2:9" x14ac:dyDescent="0.25">
      <c r="B1890" s="913" t="s">
        <v>2038</v>
      </c>
      <c r="C1890" s="914" t="s">
        <v>2777</v>
      </c>
      <c r="D1890" s="913" t="s">
        <v>2778</v>
      </c>
      <c r="E1890" s="913">
        <v>12</v>
      </c>
      <c r="F1890" s="913" t="s">
        <v>2103</v>
      </c>
      <c r="G1890" s="913"/>
      <c r="H1890" s="765"/>
      <c r="I1890" s="253"/>
    </row>
    <row r="1891" spans="2:9" x14ac:dyDescent="0.25">
      <c r="B1891" s="913" t="s">
        <v>2038</v>
      </c>
      <c r="C1891" s="914" t="s">
        <v>2777</v>
      </c>
      <c r="D1891" s="913" t="s">
        <v>2778</v>
      </c>
      <c r="E1891" s="913">
        <v>13</v>
      </c>
      <c r="F1891" s="913" t="s">
        <v>1746</v>
      </c>
      <c r="G1891" s="913" t="s">
        <v>1780</v>
      </c>
      <c r="H1891" s="765"/>
      <c r="I1891" s="253"/>
    </row>
    <row r="1892" spans="2:9" x14ac:dyDescent="0.25">
      <c r="B1892" s="913" t="s">
        <v>2038</v>
      </c>
      <c r="C1892" s="914" t="s">
        <v>2777</v>
      </c>
      <c r="D1892" s="913" t="s">
        <v>2778</v>
      </c>
      <c r="E1892" s="913">
        <v>14</v>
      </c>
      <c r="F1892" s="913" t="s">
        <v>1749</v>
      </c>
      <c r="G1892" s="913" t="s">
        <v>1410</v>
      </c>
      <c r="H1892" s="765"/>
      <c r="I1892" s="253"/>
    </row>
    <row r="1893" spans="2:9" x14ac:dyDescent="0.25">
      <c r="B1893" s="913" t="s">
        <v>1283</v>
      </c>
      <c r="C1893" s="914" t="s">
        <v>2777</v>
      </c>
      <c r="D1893" s="913" t="s">
        <v>2778</v>
      </c>
      <c r="E1893" s="913">
        <v>1</v>
      </c>
      <c r="F1893" s="913" t="s">
        <v>714</v>
      </c>
      <c r="G1893" s="913" t="s">
        <v>3406</v>
      </c>
      <c r="H1893" s="765"/>
      <c r="I1893" s="253"/>
    </row>
    <row r="1894" spans="2:9" x14ac:dyDescent="0.25">
      <c r="B1894" s="913" t="s">
        <v>1283</v>
      </c>
      <c r="C1894" s="914" t="s">
        <v>2777</v>
      </c>
      <c r="D1894" s="913" t="s">
        <v>2778</v>
      </c>
      <c r="E1894" s="913">
        <v>2</v>
      </c>
      <c r="F1894" s="913" t="s">
        <v>715</v>
      </c>
      <c r="G1894" s="913" t="s">
        <v>34</v>
      </c>
      <c r="H1894" s="765"/>
      <c r="I1894" s="253"/>
    </row>
    <row r="1895" spans="2:9" x14ac:dyDescent="0.25">
      <c r="B1895" s="913" t="s">
        <v>1283</v>
      </c>
      <c r="C1895" s="914" t="s">
        <v>2777</v>
      </c>
      <c r="D1895" s="913" t="s">
        <v>2778</v>
      </c>
      <c r="E1895" s="913">
        <v>3</v>
      </c>
      <c r="F1895" s="913" t="s">
        <v>718</v>
      </c>
      <c r="G1895" s="913" t="s">
        <v>3407</v>
      </c>
      <c r="H1895" s="765"/>
      <c r="I1895" s="253"/>
    </row>
    <row r="1896" spans="2:9" x14ac:dyDescent="0.25">
      <c r="B1896" s="913" t="s">
        <v>1283</v>
      </c>
      <c r="C1896" s="914" t="s">
        <v>2777</v>
      </c>
      <c r="D1896" s="913" t="s">
        <v>2778</v>
      </c>
      <c r="E1896" s="913">
        <v>4</v>
      </c>
      <c r="F1896" s="913" t="s">
        <v>719</v>
      </c>
      <c r="G1896" s="913" t="s">
        <v>3408</v>
      </c>
      <c r="H1896" s="765"/>
      <c r="I1896" s="253"/>
    </row>
    <row r="1897" spans="2:9" x14ac:dyDescent="0.25">
      <c r="B1897" s="913" t="s">
        <v>1283</v>
      </c>
      <c r="C1897" s="914" t="s">
        <v>2777</v>
      </c>
      <c r="D1897" s="913" t="s">
        <v>2778</v>
      </c>
      <c r="E1897" s="913">
        <v>5</v>
      </c>
      <c r="F1897" s="913" t="s">
        <v>720</v>
      </c>
      <c r="G1897" s="913" t="s">
        <v>3409</v>
      </c>
      <c r="H1897" s="765"/>
      <c r="I1897" s="253"/>
    </row>
    <row r="1898" spans="2:9" x14ac:dyDescent="0.25">
      <c r="B1898" s="913" t="s">
        <v>1283</v>
      </c>
      <c r="C1898" s="914" t="s">
        <v>2777</v>
      </c>
      <c r="D1898" s="913" t="s">
        <v>2778</v>
      </c>
      <c r="E1898" s="913">
        <v>6</v>
      </c>
      <c r="F1898" s="913" t="s">
        <v>4</v>
      </c>
      <c r="G1898" s="913" t="s">
        <v>3410</v>
      </c>
      <c r="H1898" s="765"/>
      <c r="I1898" s="253"/>
    </row>
    <row r="1899" spans="2:9" x14ac:dyDescent="0.25">
      <c r="B1899" s="913" t="s">
        <v>1283</v>
      </c>
      <c r="C1899" s="914" t="s">
        <v>2777</v>
      </c>
      <c r="D1899" s="913" t="s">
        <v>2778</v>
      </c>
      <c r="E1899" s="913">
        <v>7</v>
      </c>
      <c r="F1899" s="913" t="s">
        <v>216</v>
      </c>
      <c r="G1899" s="913" t="s">
        <v>3324</v>
      </c>
      <c r="H1899" s="765"/>
      <c r="I1899" s="253"/>
    </row>
    <row r="1900" spans="2:9" x14ac:dyDescent="0.25">
      <c r="B1900" s="913" t="s">
        <v>1283</v>
      </c>
      <c r="C1900" s="914" t="s">
        <v>2777</v>
      </c>
      <c r="D1900" s="913" t="s">
        <v>2778</v>
      </c>
      <c r="E1900" s="913">
        <v>8</v>
      </c>
      <c r="F1900" s="913" t="s">
        <v>1654</v>
      </c>
      <c r="G1900" s="913" t="s">
        <v>2595</v>
      </c>
      <c r="H1900" s="765"/>
      <c r="I1900" s="253"/>
    </row>
    <row r="1901" spans="2:9" x14ac:dyDescent="0.25">
      <c r="B1901" s="913" t="s">
        <v>1283</v>
      </c>
      <c r="C1901" s="914" t="s">
        <v>2777</v>
      </c>
      <c r="D1901" s="913" t="s">
        <v>2778</v>
      </c>
      <c r="E1901" s="913">
        <v>9</v>
      </c>
      <c r="F1901" s="913" t="s">
        <v>1781</v>
      </c>
      <c r="G1901" s="913" t="s">
        <v>1285</v>
      </c>
      <c r="H1901" s="765"/>
      <c r="I1901" s="253"/>
    </row>
    <row r="1902" spans="2:9" x14ac:dyDescent="0.25">
      <c r="B1902" s="913" t="s">
        <v>1283</v>
      </c>
      <c r="C1902" s="914" t="s">
        <v>2777</v>
      </c>
      <c r="D1902" s="913" t="s">
        <v>2778</v>
      </c>
      <c r="E1902" s="913">
        <v>10</v>
      </c>
      <c r="F1902" s="913" t="s">
        <v>1653</v>
      </c>
      <c r="G1902" s="913" t="s">
        <v>1410</v>
      </c>
      <c r="H1902" s="765"/>
      <c r="I1902" s="253"/>
    </row>
    <row r="1903" spans="2:9" x14ac:dyDescent="0.25">
      <c r="B1903" s="913" t="s">
        <v>1283</v>
      </c>
      <c r="C1903" s="914" t="s">
        <v>2777</v>
      </c>
      <c r="D1903" s="913" t="s">
        <v>2778</v>
      </c>
      <c r="E1903" s="913">
        <v>11</v>
      </c>
      <c r="F1903" s="913" t="s">
        <v>1782</v>
      </c>
      <c r="G1903" s="913" t="s">
        <v>552</v>
      </c>
      <c r="H1903" s="765"/>
      <c r="I1903" s="253"/>
    </row>
    <row r="1904" spans="2:9" x14ac:dyDescent="0.25">
      <c r="B1904" s="913" t="s">
        <v>1283</v>
      </c>
      <c r="C1904" s="914" t="s">
        <v>2777</v>
      </c>
      <c r="D1904" s="913" t="s">
        <v>2778</v>
      </c>
      <c r="E1904" s="913">
        <v>12</v>
      </c>
      <c r="F1904" s="913" t="s">
        <v>1783</v>
      </c>
      <c r="G1904" s="913" t="s">
        <v>2172</v>
      </c>
      <c r="H1904" s="765"/>
      <c r="I1904" s="253"/>
    </row>
    <row r="1905" spans="2:9" x14ac:dyDescent="0.25">
      <c r="B1905" s="913" t="s">
        <v>1283</v>
      </c>
      <c r="C1905" s="914" t="s">
        <v>2777</v>
      </c>
      <c r="D1905" s="913" t="s">
        <v>2778</v>
      </c>
      <c r="E1905" s="913">
        <v>13</v>
      </c>
      <c r="F1905" s="913" t="s">
        <v>1291</v>
      </c>
      <c r="G1905" s="913" t="s">
        <v>121</v>
      </c>
      <c r="H1905" s="765"/>
      <c r="I1905" s="253"/>
    </row>
    <row r="1906" spans="2:9" x14ac:dyDescent="0.25">
      <c r="B1906" s="913" t="s">
        <v>1283</v>
      </c>
      <c r="C1906" s="914" t="s">
        <v>2777</v>
      </c>
      <c r="D1906" s="913" t="s">
        <v>2778</v>
      </c>
      <c r="E1906" s="913">
        <v>14</v>
      </c>
      <c r="F1906" s="913" t="s">
        <v>463</v>
      </c>
      <c r="G1906" s="913" t="s">
        <v>1410</v>
      </c>
      <c r="H1906" s="765"/>
      <c r="I1906" s="253"/>
    </row>
    <row r="1907" spans="2:9" x14ac:dyDescent="0.25">
      <c r="B1907" s="913" t="s">
        <v>1283</v>
      </c>
      <c r="C1907" s="914" t="s">
        <v>2777</v>
      </c>
      <c r="D1907" s="913" t="s">
        <v>2778</v>
      </c>
      <c r="E1907" s="913">
        <v>15</v>
      </c>
      <c r="F1907" s="913" t="s">
        <v>554</v>
      </c>
      <c r="G1907" s="913" t="s">
        <v>14</v>
      </c>
      <c r="H1907" s="765"/>
      <c r="I1907" s="253"/>
    </row>
    <row r="1908" spans="2:9" x14ac:dyDescent="0.25">
      <c r="B1908" s="913" t="s">
        <v>1283</v>
      </c>
      <c r="C1908" s="914" t="s">
        <v>2777</v>
      </c>
      <c r="D1908" s="913" t="s">
        <v>2778</v>
      </c>
      <c r="E1908" s="913">
        <v>16</v>
      </c>
      <c r="F1908" s="913" t="s">
        <v>125</v>
      </c>
      <c r="G1908" s="913" t="s">
        <v>14</v>
      </c>
      <c r="H1908" s="765"/>
      <c r="I1908" s="253"/>
    </row>
    <row r="1909" spans="2:9" x14ac:dyDescent="0.25">
      <c r="B1909" s="913" t="s">
        <v>1283</v>
      </c>
      <c r="C1909" s="914" t="s">
        <v>2777</v>
      </c>
      <c r="D1909" s="913" t="s">
        <v>2778</v>
      </c>
      <c r="E1909" s="913">
        <v>17</v>
      </c>
      <c r="F1909" s="913" t="s">
        <v>555</v>
      </c>
      <c r="G1909" s="913" t="s">
        <v>14</v>
      </c>
      <c r="H1909" s="765"/>
      <c r="I1909" s="253"/>
    </row>
    <row r="1910" spans="2:9" x14ac:dyDescent="0.25">
      <c r="B1910" s="913" t="s">
        <v>1283</v>
      </c>
      <c r="C1910" s="914" t="s">
        <v>2777</v>
      </c>
      <c r="D1910" s="913" t="s">
        <v>2778</v>
      </c>
      <c r="E1910" s="913">
        <v>18</v>
      </c>
      <c r="F1910" s="913" t="s">
        <v>127</v>
      </c>
      <c r="G1910" s="913" t="s">
        <v>14</v>
      </c>
      <c r="H1910" s="765"/>
      <c r="I1910" s="253"/>
    </row>
    <row r="1911" spans="2:9" x14ac:dyDescent="0.25">
      <c r="B1911" s="913" t="s">
        <v>1283</v>
      </c>
      <c r="C1911" s="914" t="s">
        <v>2777</v>
      </c>
      <c r="D1911" s="913" t="s">
        <v>2778</v>
      </c>
      <c r="E1911" s="913">
        <v>19</v>
      </c>
      <c r="F1911" s="913" t="s">
        <v>128</v>
      </c>
      <c r="G1911" s="913" t="s">
        <v>1410</v>
      </c>
      <c r="H1911" s="765"/>
      <c r="I1911" s="253"/>
    </row>
    <row r="1912" spans="2:9" x14ac:dyDescent="0.25">
      <c r="B1912" s="913" t="s">
        <v>1283</v>
      </c>
      <c r="C1912" s="914" t="s">
        <v>2777</v>
      </c>
      <c r="D1912" s="913" t="s">
        <v>2778</v>
      </c>
      <c r="E1912" s="913">
        <v>20</v>
      </c>
      <c r="F1912" s="913" t="s">
        <v>1746</v>
      </c>
      <c r="G1912" s="913" t="s">
        <v>1780</v>
      </c>
      <c r="H1912" s="765"/>
      <c r="I1912" s="253"/>
    </row>
    <row r="1913" spans="2:9" x14ac:dyDescent="0.25">
      <c r="B1913" s="913" t="s">
        <v>1283</v>
      </c>
      <c r="C1913" s="914" t="s">
        <v>2777</v>
      </c>
      <c r="D1913" s="913" t="s">
        <v>2778</v>
      </c>
      <c r="E1913" s="913">
        <v>21</v>
      </c>
      <c r="F1913" s="913" t="s">
        <v>1749</v>
      </c>
      <c r="G1913" s="913" t="s">
        <v>1410</v>
      </c>
      <c r="H1913" s="765"/>
      <c r="I1913" s="253"/>
    </row>
    <row r="1914" spans="2:9" x14ac:dyDescent="0.25">
      <c r="B1914" s="913" t="s">
        <v>728</v>
      </c>
      <c r="C1914" s="914" t="s">
        <v>2777</v>
      </c>
      <c r="D1914" s="913" t="s">
        <v>2778</v>
      </c>
      <c r="E1914" s="913">
        <v>1</v>
      </c>
      <c r="F1914" s="913" t="s">
        <v>714</v>
      </c>
      <c r="G1914" s="913" t="s">
        <v>3411</v>
      </c>
      <c r="H1914" s="765"/>
      <c r="I1914" s="253"/>
    </row>
    <row r="1915" spans="2:9" x14ac:dyDescent="0.25">
      <c r="B1915" s="913" t="s">
        <v>728</v>
      </c>
      <c r="C1915" s="914" t="s">
        <v>2777</v>
      </c>
      <c r="D1915" s="913" t="s">
        <v>2778</v>
      </c>
      <c r="E1915" s="913">
        <v>2</v>
      </c>
      <c r="F1915" s="913" t="s">
        <v>715</v>
      </c>
      <c r="G1915" s="913" t="s">
        <v>34</v>
      </c>
      <c r="H1915" s="765"/>
      <c r="I1915" s="253"/>
    </row>
    <row r="1916" spans="2:9" x14ac:dyDescent="0.25">
      <c r="B1916" s="913" t="s">
        <v>728</v>
      </c>
      <c r="C1916" s="914" t="s">
        <v>2777</v>
      </c>
      <c r="D1916" s="913" t="s">
        <v>2778</v>
      </c>
      <c r="E1916" s="913">
        <v>3</v>
      </c>
      <c r="F1916" s="913" t="s">
        <v>1639</v>
      </c>
      <c r="G1916" s="913"/>
      <c r="H1916" s="765"/>
      <c r="I1916" s="253"/>
    </row>
    <row r="1917" spans="2:9" x14ac:dyDescent="0.25">
      <c r="B1917" s="913" t="s">
        <v>728</v>
      </c>
      <c r="C1917" s="914" t="s">
        <v>2777</v>
      </c>
      <c r="D1917" s="913" t="s">
        <v>2778</v>
      </c>
      <c r="E1917" s="913">
        <v>4</v>
      </c>
      <c r="F1917" s="913" t="s">
        <v>717</v>
      </c>
      <c r="G1917" s="913"/>
      <c r="H1917" s="765"/>
      <c r="I1917" s="253"/>
    </row>
    <row r="1918" spans="2:9" x14ac:dyDescent="0.25">
      <c r="B1918" s="913" t="s">
        <v>728</v>
      </c>
      <c r="C1918" s="914" t="s">
        <v>2777</v>
      </c>
      <c r="D1918" s="913" t="s">
        <v>2778</v>
      </c>
      <c r="E1918" s="913">
        <v>5</v>
      </c>
      <c r="F1918" s="913" t="s">
        <v>720</v>
      </c>
      <c r="G1918" s="913" t="s">
        <v>3412</v>
      </c>
      <c r="H1918" s="765"/>
      <c r="I1918" s="253"/>
    </row>
    <row r="1919" spans="2:9" x14ac:dyDescent="0.25">
      <c r="B1919" s="913" t="s">
        <v>728</v>
      </c>
      <c r="C1919" s="914" t="s">
        <v>2777</v>
      </c>
      <c r="D1919" s="913" t="s">
        <v>2778</v>
      </c>
      <c r="E1919" s="913">
        <v>6</v>
      </c>
      <c r="F1919" s="913" t="s">
        <v>4</v>
      </c>
      <c r="G1919" s="913"/>
      <c r="H1919" s="765"/>
      <c r="I1919" s="253"/>
    </row>
    <row r="1920" spans="2:9" x14ac:dyDescent="0.25">
      <c r="B1920" s="913" t="s">
        <v>728</v>
      </c>
      <c r="C1920" s="914" t="s">
        <v>2777</v>
      </c>
      <c r="D1920" s="913" t="s">
        <v>2778</v>
      </c>
      <c r="E1920" s="913">
        <v>7</v>
      </c>
      <c r="F1920" s="913" t="s">
        <v>216</v>
      </c>
      <c r="G1920" s="913"/>
      <c r="H1920" s="765"/>
      <c r="I1920" s="253"/>
    </row>
    <row r="1921" spans="2:9" x14ac:dyDescent="0.25">
      <c r="B1921" s="913" t="s">
        <v>728</v>
      </c>
      <c r="C1921" s="914" t="s">
        <v>2777</v>
      </c>
      <c r="D1921" s="913" t="s">
        <v>2778</v>
      </c>
      <c r="E1921" s="913">
        <v>8</v>
      </c>
      <c r="F1921" s="913" t="s">
        <v>1654</v>
      </c>
      <c r="G1921" s="913"/>
      <c r="H1921" s="765"/>
      <c r="I1921" s="253"/>
    </row>
    <row r="1922" spans="2:9" x14ac:dyDescent="0.25">
      <c r="B1922" s="913" t="s">
        <v>728</v>
      </c>
      <c r="C1922" s="914" t="s">
        <v>2777</v>
      </c>
      <c r="D1922" s="913" t="s">
        <v>2778</v>
      </c>
      <c r="E1922" s="913">
        <v>9</v>
      </c>
      <c r="F1922" s="913" t="s">
        <v>1746</v>
      </c>
      <c r="G1922" s="913" t="s">
        <v>1780</v>
      </c>
      <c r="H1922" s="765"/>
      <c r="I1922" s="253"/>
    </row>
    <row r="1923" spans="2:9" x14ac:dyDescent="0.25">
      <c r="B1923" s="913" t="s">
        <v>728</v>
      </c>
      <c r="C1923" s="914" t="s">
        <v>2777</v>
      </c>
      <c r="D1923" s="913" t="s">
        <v>2778</v>
      </c>
      <c r="E1923" s="913">
        <v>10</v>
      </c>
      <c r="F1923" s="913" t="s">
        <v>1749</v>
      </c>
      <c r="G1923" s="913" t="s">
        <v>14</v>
      </c>
      <c r="H1923" s="765"/>
      <c r="I1923" s="253"/>
    </row>
    <row r="1924" spans="2:9" x14ac:dyDescent="0.25">
      <c r="B1924" s="913" t="s">
        <v>728</v>
      </c>
      <c r="C1924" s="914" t="s">
        <v>2777</v>
      </c>
      <c r="D1924" s="913" t="s">
        <v>2778</v>
      </c>
      <c r="E1924" s="913">
        <v>1</v>
      </c>
      <c r="F1924" s="913" t="s">
        <v>714</v>
      </c>
      <c r="G1924" s="913" t="s">
        <v>3413</v>
      </c>
      <c r="H1924" s="765"/>
      <c r="I1924" s="253"/>
    </row>
    <row r="1925" spans="2:9" x14ac:dyDescent="0.25">
      <c r="B1925" s="913" t="s">
        <v>728</v>
      </c>
      <c r="C1925" s="914" t="s">
        <v>2777</v>
      </c>
      <c r="D1925" s="913" t="s">
        <v>2778</v>
      </c>
      <c r="E1925" s="913">
        <v>2</v>
      </c>
      <c r="F1925" s="913" t="s">
        <v>715</v>
      </c>
      <c r="G1925" s="913" t="s">
        <v>34</v>
      </c>
      <c r="H1925" s="765"/>
      <c r="I1925" s="253"/>
    </row>
    <row r="1926" spans="2:9" x14ac:dyDescent="0.25">
      <c r="B1926" s="913" t="s">
        <v>728</v>
      </c>
      <c r="C1926" s="914" t="s">
        <v>2777</v>
      </c>
      <c r="D1926" s="913" t="s">
        <v>2778</v>
      </c>
      <c r="E1926" s="913">
        <v>3</v>
      </c>
      <c r="F1926" s="913" t="s">
        <v>1639</v>
      </c>
      <c r="G1926" s="913"/>
      <c r="H1926" s="765"/>
      <c r="I1926" s="253"/>
    </row>
    <row r="1927" spans="2:9" x14ac:dyDescent="0.25">
      <c r="B1927" s="913" t="s">
        <v>728</v>
      </c>
      <c r="C1927" s="914" t="s">
        <v>2777</v>
      </c>
      <c r="D1927" s="913" t="s">
        <v>2778</v>
      </c>
      <c r="E1927" s="913">
        <v>4</v>
      </c>
      <c r="F1927" s="913" t="s">
        <v>717</v>
      </c>
      <c r="G1927" s="913"/>
      <c r="H1927" s="765"/>
      <c r="I1927" s="253"/>
    </row>
    <row r="1928" spans="2:9" x14ac:dyDescent="0.25">
      <c r="B1928" s="913" t="s">
        <v>728</v>
      </c>
      <c r="C1928" s="914" t="s">
        <v>2777</v>
      </c>
      <c r="D1928" s="913" t="s">
        <v>2778</v>
      </c>
      <c r="E1928" s="913">
        <v>5</v>
      </c>
      <c r="F1928" s="913" t="s">
        <v>720</v>
      </c>
      <c r="G1928" s="913" t="s">
        <v>3414</v>
      </c>
      <c r="H1928" s="765"/>
      <c r="I1928" s="253"/>
    </row>
    <row r="1929" spans="2:9" x14ac:dyDescent="0.25">
      <c r="B1929" s="913" t="s">
        <v>728</v>
      </c>
      <c r="C1929" s="914" t="s">
        <v>2777</v>
      </c>
      <c r="D1929" s="913" t="s">
        <v>2778</v>
      </c>
      <c r="E1929" s="913">
        <v>6</v>
      </c>
      <c r="F1929" s="913" t="s">
        <v>4</v>
      </c>
      <c r="G1929" s="913"/>
      <c r="H1929" s="765"/>
      <c r="I1929" s="253"/>
    </row>
    <row r="1930" spans="2:9" x14ac:dyDescent="0.25">
      <c r="B1930" s="913" t="s">
        <v>728</v>
      </c>
      <c r="C1930" s="914" t="s">
        <v>2777</v>
      </c>
      <c r="D1930" s="913" t="s">
        <v>2778</v>
      </c>
      <c r="E1930" s="913">
        <v>7</v>
      </c>
      <c r="F1930" s="913" t="s">
        <v>216</v>
      </c>
      <c r="G1930" s="913"/>
      <c r="H1930" s="765"/>
      <c r="I1930" s="253"/>
    </row>
    <row r="1931" spans="2:9" x14ac:dyDescent="0.25">
      <c r="B1931" s="913" t="s">
        <v>728</v>
      </c>
      <c r="C1931" s="914" t="s">
        <v>2777</v>
      </c>
      <c r="D1931" s="913" t="s">
        <v>2778</v>
      </c>
      <c r="E1931" s="913">
        <v>8</v>
      </c>
      <c r="F1931" s="913" t="s">
        <v>1654</v>
      </c>
      <c r="G1931" s="913"/>
      <c r="H1931" s="765"/>
      <c r="I1931" s="253"/>
    </row>
    <row r="1932" spans="2:9" x14ac:dyDescent="0.25">
      <c r="B1932" s="913" t="s">
        <v>728</v>
      </c>
      <c r="C1932" s="914" t="s">
        <v>2777</v>
      </c>
      <c r="D1932" s="913" t="s">
        <v>2778</v>
      </c>
      <c r="E1932" s="913">
        <v>9</v>
      </c>
      <c r="F1932" s="913" t="s">
        <v>1746</v>
      </c>
      <c r="G1932" s="913" t="s">
        <v>1780</v>
      </c>
      <c r="H1932" s="765"/>
      <c r="I1932" s="253"/>
    </row>
    <row r="1933" spans="2:9" x14ac:dyDescent="0.25">
      <c r="B1933" s="913" t="s">
        <v>728</v>
      </c>
      <c r="C1933" s="914" t="s">
        <v>2777</v>
      </c>
      <c r="D1933" s="913" t="s">
        <v>2778</v>
      </c>
      <c r="E1933" s="913">
        <v>10</v>
      </c>
      <c r="F1933" s="913" t="s">
        <v>1749</v>
      </c>
      <c r="G1933" s="913" t="s">
        <v>1410</v>
      </c>
      <c r="H1933" s="765"/>
      <c r="I1933" s="253"/>
    </row>
    <row r="1934" spans="2:9" x14ac:dyDescent="0.25">
      <c r="B1934" s="913" t="s">
        <v>1408</v>
      </c>
      <c r="C1934" s="914" t="s">
        <v>2777</v>
      </c>
      <c r="D1934" s="913" t="s">
        <v>2778</v>
      </c>
      <c r="E1934" s="913">
        <v>1</v>
      </c>
      <c r="F1934" s="913" t="s">
        <v>714</v>
      </c>
      <c r="G1934" s="913" t="s">
        <v>3415</v>
      </c>
      <c r="H1934" s="765"/>
      <c r="I1934" s="253"/>
    </row>
    <row r="1935" spans="2:9" x14ac:dyDescent="0.25">
      <c r="B1935" s="913" t="s">
        <v>1408</v>
      </c>
      <c r="C1935" s="914" t="s">
        <v>2777</v>
      </c>
      <c r="D1935" s="913" t="s">
        <v>2778</v>
      </c>
      <c r="E1935" s="913">
        <v>2</v>
      </c>
      <c r="F1935" s="913" t="s">
        <v>715</v>
      </c>
      <c r="G1935" s="913" t="s">
        <v>34</v>
      </c>
      <c r="H1935" s="765"/>
      <c r="I1935" s="253"/>
    </row>
    <row r="1936" spans="2:9" x14ac:dyDescent="0.25">
      <c r="B1936" s="913" t="s">
        <v>1408</v>
      </c>
      <c r="C1936" s="914" t="s">
        <v>2777</v>
      </c>
      <c r="D1936" s="913" t="s">
        <v>2778</v>
      </c>
      <c r="E1936" s="913">
        <v>3</v>
      </c>
      <c r="F1936" s="913" t="s">
        <v>1639</v>
      </c>
      <c r="G1936" s="913"/>
      <c r="H1936" s="765"/>
      <c r="I1936" s="253"/>
    </row>
    <row r="1937" spans="2:9" x14ac:dyDescent="0.25">
      <c r="B1937" s="913" t="s">
        <v>1408</v>
      </c>
      <c r="C1937" s="914" t="s">
        <v>2777</v>
      </c>
      <c r="D1937" s="913" t="s">
        <v>2778</v>
      </c>
      <c r="E1937" s="913">
        <v>4</v>
      </c>
      <c r="F1937" s="913" t="s">
        <v>717</v>
      </c>
      <c r="G1937" s="913"/>
      <c r="H1937" s="765"/>
      <c r="I1937" s="253"/>
    </row>
    <row r="1938" spans="2:9" x14ac:dyDescent="0.25">
      <c r="B1938" s="913" t="s">
        <v>1408</v>
      </c>
      <c r="C1938" s="914" t="s">
        <v>2777</v>
      </c>
      <c r="D1938" s="913" t="s">
        <v>2778</v>
      </c>
      <c r="E1938" s="913">
        <v>5</v>
      </c>
      <c r="F1938" s="913" t="s">
        <v>720</v>
      </c>
      <c r="G1938" s="913" t="s">
        <v>3416</v>
      </c>
      <c r="H1938" s="765"/>
      <c r="I1938" s="253"/>
    </row>
    <row r="1939" spans="2:9" x14ac:dyDescent="0.25">
      <c r="B1939" s="913" t="s">
        <v>1408</v>
      </c>
      <c r="C1939" s="914" t="s">
        <v>2777</v>
      </c>
      <c r="D1939" s="913" t="s">
        <v>2778</v>
      </c>
      <c r="E1939" s="913">
        <v>6</v>
      </c>
      <c r="F1939" s="913" t="s">
        <v>4</v>
      </c>
      <c r="G1939" s="913"/>
      <c r="H1939" s="765"/>
      <c r="I1939" s="253"/>
    </row>
    <row r="1940" spans="2:9" x14ac:dyDescent="0.25">
      <c r="B1940" s="913" t="s">
        <v>1408</v>
      </c>
      <c r="C1940" s="914" t="s">
        <v>2777</v>
      </c>
      <c r="D1940" s="913" t="s">
        <v>2778</v>
      </c>
      <c r="E1940" s="913">
        <v>7</v>
      </c>
      <c r="F1940" s="913" t="s">
        <v>216</v>
      </c>
      <c r="G1940" s="913"/>
      <c r="H1940" s="765"/>
      <c r="I1940" s="253"/>
    </row>
    <row r="1941" spans="2:9" x14ac:dyDescent="0.25">
      <c r="B1941" s="913" t="s">
        <v>1408</v>
      </c>
      <c r="C1941" s="914" t="s">
        <v>2777</v>
      </c>
      <c r="D1941" s="913" t="s">
        <v>2778</v>
      </c>
      <c r="E1941" s="913">
        <v>8</v>
      </c>
      <c r="F1941" s="913" t="s">
        <v>1654</v>
      </c>
      <c r="G1941" s="913"/>
      <c r="H1941" s="765"/>
      <c r="I1941" s="253"/>
    </row>
    <row r="1942" spans="2:9" x14ac:dyDescent="0.25">
      <c r="B1942" s="913" t="s">
        <v>1408</v>
      </c>
      <c r="C1942" s="914" t="s">
        <v>2777</v>
      </c>
      <c r="D1942" s="913" t="s">
        <v>2778</v>
      </c>
      <c r="E1942" s="913">
        <v>9</v>
      </c>
      <c r="F1942" s="913" t="s">
        <v>1448</v>
      </c>
      <c r="G1942" s="913" t="s">
        <v>1410</v>
      </c>
      <c r="H1942" s="765"/>
      <c r="I1942" s="253"/>
    </row>
    <row r="1943" spans="2:9" x14ac:dyDescent="0.25">
      <c r="B1943" s="913" t="s">
        <v>1408</v>
      </c>
      <c r="C1943" s="914" t="s">
        <v>2777</v>
      </c>
      <c r="D1943" s="913" t="s">
        <v>2778</v>
      </c>
      <c r="E1943" s="913">
        <v>10</v>
      </c>
      <c r="F1943" s="913" t="s">
        <v>2599</v>
      </c>
      <c r="G1943" s="913" t="s">
        <v>1410</v>
      </c>
      <c r="H1943" s="765"/>
      <c r="I1943" s="253"/>
    </row>
    <row r="1944" spans="2:9" x14ac:dyDescent="0.25">
      <c r="B1944" s="913" t="s">
        <v>1408</v>
      </c>
      <c r="C1944" s="914" t="s">
        <v>2777</v>
      </c>
      <c r="D1944" s="913" t="s">
        <v>2778</v>
      </c>
      <c r="E1944" s="913">
        <v>11</v>
      </c>
      <c r="F1944" s="913" t="s">
        <v>1700</v>
      </c>
      <c r="G1944" s="913"/>
      <c r="H1944" s="765"/>
      <c r="I1944" s="253"/>
    </row>
    <row r="1945" spans="2:9" x14ac:dyDescent="0.25">
      <c r="B1945" s="913" t="s">
        <v>1408</v>
      </c>
      <c r="C1945" s="914" t="s">
        <v>2777</v>
      </c>
      <c r="D1945" s="913" t="s">
        <v>2778</v>
      </c>
      <c r="E1945" s="913">
        <v>12</v>
      </c>
      <c r="F1945" s="913" t="s">
        <v>2601</v>
      </c>
      <c r="G1945" s="913" t="s">
        <v>550</v>
      </c>
      <c r="H1945" s="765"/>
      <c r="I1945" s="253"/>
    </row>
    <row r="1946" spans="2:9" x14ac:dyDescent="0.25">
      <c r="B1946" s="913" t="s">
        <v>1408</v>
      </c>
      <c r="C1946" s="914" t="s">
        <v>2777</v>
      </c>
      <c r="D1946" s="913" t="s">
        <v>2778</v>
      </c>
      <c r="E1946" s="913">
        <v>13</v>
      </c>
      <c r="F1946" s="913" t="s">
        <v>2602</v>
      </c>
      <c r="G1946" s="913"/>
      <c r="H1946" s="765"/>
      <c r="I1946" s="253"/>
    </row>
    <row r="1947" spans="2:9" x14ac:dyDescent="0.25">
      <c r="B1947" s="913" t="s">
        <v>1408</v>
      </c>
      <c r="C1947" s="914" t="s">
        <v>2777</v>
      </c>
      <c r="D1947" s="913" t="s">
        <v>2778</v>
      </c>
      <c r="E1947" s="913">
        <v>14</v>
      </c>
      <c r="F1947" s="913" t="s">
        <v>2603</v>
      </c>
      <c r="G1947" s="913"/>
      <c r="H1947" s="765"/>
      <c r="I1947" s="253"/>
    </row>
    <row r="1948" spans="2:9" x14ac:dyDescent="0.25">
      <c r="B1948" s="913" t="s">
        <v>1408</v>
      </c>
      <c r="C1948" s="914" t="s">
        <v>2777</v>
      </c>
      <c r="D1948" s="913" t="s">
        <v>2778</v>
      </c>
      <c r="E1948" s="913">
        <v>15</v>
      </c>
      <c r="F1948" s="913" t="s">
        <v>1450</v>
      </c>
      <c r="G1948" s="913" t="s">
        <v>1478</v>
      </c>
      <c r="H1948" s="765"/>
      <c r="I1948" s="253"/>
    </row>
    <row r="1949" spans="2:9" x14ac:dyDescent="0.25">
      <c r="B1949" s="913" t="s">
        <v>1408</v>
      </c>
      <c r="C1949" s="914" t="s">
        <v>2777</v>
      </c>
      <c r="D1949" s="913" t="s">
        <v>2778</v>
      </c>
      <c r="E1949" s="913">
        <v>16</v>
      </c>
      <c r="F1949" s="913" t="s">
        <v>1746</v>
      </c>
      <c r="G1949" s="913" t="s">
        <v>1780</v>
      </c>
      <c r="H1949" s="765"/>
      <c r="I1949" s="253"/>
    </row>
    <row r="1950" spans="2:9" x14ac:dyDescent="0.25">
      <c r="B1950" s="913" t="s">
        <v>1408</v>
      </c>
      <c r="C1950" s="914" t="s">
        <v>2777</v>
      </c>
      <c r="D1950" s="913" t="s">
        <v>2778</v>
      </c>
      <c r="E1950" s="913">
        <v>17</v>
      </c>
      <c r="F1950" s="913" t="s">
        <v>1749</v>
      </c>
      <c r="G1950" s="913" t="s">
        <v>1410</v>
      </c>
      <c r="H1950" s="765"/>
      <c r="I1950" s="253"/>
    </row>
    <row r="1951" spans="2:9" x14ac:dyDescent="0.25">
      <c r="B1951" s="913" t="s">
        <v>1408</v>
      </c>
      <c r="C1951" s="914" t="s">
        <v>2777</v>
      </c>
      <c r="D1951" s="913" t="s">
        <v>2778</v>
      </c>
      <c r="E1951" s="913">
        <v>1</v>
      </c>
      <c r="F1951" s="913" t="s">
        <v>714</v>
      </c>
      <c r="G1951" s="913" t="s">
        <v>3417</v>
      </c>
      <c r="H1951" s="765"/>
      <c r="I1951" s="253"/>
    </row>
    <row r="1952" spans="2:9" x14ac:dyDescent="0.25">
      <c r="B1952" s="913" t="s">
        <v>1408</v>
      </c>
      <c r="C1952" s="914" t="s">
        <v>2777</v>
      </c>
      <c r="D1952" s="913" t="s">
        <v>2778</v>
      </c>
      <c r="E1952" s="913">
        <v>2</v>
      </c>
      <c r="F1952" s="913" t="s">
        <v>715</v>
      </c>
      <c r="G1952" s="913" t="s">
        <v>34</v>
      </c>
      <c r="H1952" s="765"/>
      <c r="I1952" s="253"/>
    </row>
    <row r="1953" spans="2:9" x14ac:dyDescent="0.25">
      <c r="B1953" s="913" t="s">
        <v>1408</v>
      </c>
      <c r="C1953" s="914" t="s">
        <v>2777</v>
      </c>
      <c r="D1953" s="913" t="s">
        <v>2778</v>
      </c>
      <c r="E1953" s="913">
        <v>3</v>
      </c>
      <c r="F1953" s="913" t="s">
        <v>1639</v>
      </c>
      <c r="G1953" s="913"/>
      <c r="H1953" s="765"/>
      <c r="I1953" s="253"/>
    </row>
    <row r="1954" spans="2:9" x14ac:dyDescent="0.25">
      <c r="B1954" s="913" t="s">
        <v>1408</v>
      </c>
      <c r="C1954" s="914" t="s">
        <v>2777</v>
      </c>
      <c r="D1954" s="913" t="s">
        <v>2778</v>
      </c>
      <c r="E1954" s="913">
        <v>4</v>
      </c>
      <c r="F1954" s="913" t="s">
        <v>717</v>
      </c>
      <c r="G1954" s="913"/>
      <c r="H1954" s="765"/>
      <c r="I1954" s="253"/>
    </row>
    <row r="1955" spans="2:9" x14ac:dyDescent="0.25">
      <c r="B1955" s="913" t="s">
        <v>1408</v>
      </c>
      <c r="C1955" s="914" t="s">
        <v>2777</v>
      </c>
      <c r="D1955" s="913" t="s">
        <v>2778</v>
      </c>
      <c r="E1955" s="913">
        <v>5</v>
      </c>
      <c r="F1955" s="913" t="s">
        <v>720</v>
      </c>
      <c r="G1955" s="913" t="s">
        <v>3418</v>
      </c>
      <c r="H1955" s="765"/>
      <c r="I1955" s="253"/>
    </row>
    <row r="1956" spans="2:9" x14ac:dyDescent="0.25">
      <c r="B1956" s="913" t="s">
        <v>1408</v>
      </c>
      <c r="C1956" s="914" t="s">
        <v>2777</v>
      </c>
      <c r="D1956" s="913" t="s">
        <v>2778</v>
      </c>
      <c r="E1956" s="913">
        <v>6</v>
      </c>
      <c r="F1956" s="913" t="s">
        <v>4</v>
      </c>
      <c r="G1956" s="913"/>
      <c r="H1956" s="765"/>
      <c r="I1956" s="253"/>
    </row>
    <row r="1957" spans="2:9" x14ac:dyDescent="0.25">
      <c r="B1957" s="913" t="s">
        <v>1408</v>
      </c>
      <c r="C1957" s="914" t="s">
        <v>2777</v>
      </c>
      <c r="D1957" s="913" t="s">
        <v>2778</v>
      </c>
      <c r="E1957" s="913">
        <v>7</v>
      </c>
      <c r="F1957" s="913" t="s">
        <v>216</v>
      </c>
      <c r="G1957" s="913"/>
      <c r="H1957" s="765"/>
      <c r="I1957" s="253"/>
    </row>
    <row r="1958" spans="2:9" x14ac:dyDescent="0.25">
      <c r="B1958" s="913" t="s">
        <v>1408</v>
      </c>
      <c r="C1958" s="914" t="s">
        <v>2777</v>
      </c>
      <c r="D1958" s="913" t="s">
        <v>2778</v>
      </c>
      <c r="E1958" s="913">
        <v>8</v>
      </c>
      <c r="F1958" s="913" t="s">
        <v>1654</v>
      </c>
      <c r="G1958" s="913"/>
      <c r="H1958" s="765"/>
      <c r="I1958" s="253"/>
    </row>
    <row r="1959" spans="2:9" x14ac:dyDescent="0.25">
      <c r="B1959" s="913" t="s">
        <v>1408</v>
      </c>
      <c r="C1959" s="914" t="s">
        <v>2777</v>
      </c>
      <c r="D1959" s="913" t="s">
        <v>2778</v>
      </c>
      <c r="E1959" s="913">
        <v>9</v>
      </c>
      <c r="F1959" s="913" t="s">
        <v>1448</v>
      </c>
      <c r="G1959" s="913" t="s">
        <v>1410</v>
      </c>
      <c r="H1959" s="765"/>
      <c r="I1959" s="253"/>
    </row>
    <row r="1960" spans="2:9" x14ac:dyDescent="0.25">
      <c r="B1960" s="913" t="s">
        <v>1408</v>
      </c>
      <c r="C1960" s="914" t="s">
        <v>2777</v>
      </c>
      <c r="D1960" s="913" t="s">
        <v>2778</v>
      </c>
      <c r="E1960" s="913">
        <v>10</v>
      </c>
      <c r="F1960" s="913" t="s">
        <v>2599</v>
      </c>
      <c r="G1960" s="913" t="s">
        <v>1410</v>
      </c>
      <c r="H1960" s="765"/>
      <c r="I1960" s="253"/>
    </row>
    <row r="1961" spans="2:9" x14ac:dyDescent="0.25">
      <c r="B1961" s="913" t="s">
        <v>1408</v>
      </c>
      <c r="C1961" s="914" t="s">
        <v>2777</v>
      </c>
      <c r="D1961" s="913" t="s">
        <v>2778</v>
      </c>
      <c r="E1961" s="913">
        <v>11</v>
      </c>
      <c r="F1961" s="913" t="s">
        <v>1700</v>
      </c>
      <c r="G1961" s="913"/>
      <c r="H1961" s="765"/>
      <c r="I1961" s="253"/>
    </row>
    <row r="1962" spans="2:9" x14ac:dyDescent="0.25">
      <c r="B1962" s="913" t="s">
        <v>1408</v>
      </c>
      <c r="C1962" s="914" t="s">
        <v>2777</v>
      </c>
      <c r="D1962" s="913" t="s">
        <v>2778</v>
      </c>
      <c r="E1962" s="913">
        <v>12</v>
      </c>
      <c r="F1962" s="913" t="s">
        <v>2601</v>
      </c>
      <c r="G1962" s="913" t="s">
        <v>550</v>
      </c>
      <c r="H1962" s="765"/>
      <c r="I1962" s="253"/>
    </row>
    <row r="1963" spans="2:9" x14ac:dyDescent="0.25">
      <c r="B1963" s="913" t="s">
        <v>1408</v>
      </c>
      <c r="C1963" s="914" t="s">
        <v>2777</v>
      </c>
      <c r="D1963" s="913" t="s">
        <v>2778</v>
      </c>
      <c r="E1963" s="913">
        <v>13</v>
      </c>
      <c r="F1963" s="913" t="s">
        <v>2602</v>
      </c>
      <c r="G1963" s="913"/>
      <c r="H1963" s="765"/>
      <c r="I1963" s="253"/>
    </row>
    <row r="1964" spans="2:9" x14ac:dyDescent="0.25">
      <c r="B1964" s="913" t="s">
        <v>1408</v>
      </c>
      <c r="C1964" s="914" t="s">
        <v>2777</v>
      </c>
      <c r="D1964" s="913" t="s">
        <v>2778</v>
      </c>
      <c r="E1964" s="913">
        <v>14</v>
      </c>
      <c r="F1964" s="913" t="s">
        <v>2603</v>
      </c>
      <c r="G1964" s="913"/>
      <c r="H1964" s="765"/>
      <c r="I1964" s="253"/>
    </row>
    <row r="1965" spans="2:9" x14ac:dyDescent="0.25">
      <c r="B1965" s="913" t="s">
        <v>1408</v>
      </c>
      <c r="C1965" s="914" t="s">
        <v>2777</v>
      </c>
      <c r="D1965" s="913" t="s">
        <v>2778</v>
      </c>
      <c r="E1965" s="913">
        <v>15</v>
      </c>
      <c r="F1965" s="913" t="s">
        <v>1450</v>
      </c>
      <c r="G1965" s="913" t="s">
        <v>1478</v>
      </c>
      <c r="H1965" s="765"/>
      <c r="I1965" s="253"/>
    </row>
    <row r="1966" spans="2:9" x14ac:dyDescent="0.25">
      <c r="B1966" s="913" t="s">
        <v>1408</v>
      </c>
      <c r="C1966" s="914" t="s">
        <v>2777</v>
      </c>
      <c r="D1966" s="913" t="s">
        <v>2778</v>
      </c>
      <c r="E1966" s="913">
        <v>16</v>
      </c>
      <c r="F1966" s="913" t="s">
        <v>1746</v>
      </c>
      <c r="G1966" s="913" t="s">
        <v>1780</v>
      </c>
      <c r="H1966" s="765"/>
      <c r="I1966" s="253"/>
    </row>
    <row r="1967" spans="2:9" x14ac:dyDescent="0.25">
      <c r="B1967" s="913" t="s">
        <v>1408</v>
      </c>
      <c r="C1967" s="914" t="s">
        <v>2777</v>
      </c>
      <c r="D1967" s="913" t="s">
        <v>2778</v>
      </c>
      <c r="E1967" s="913">
        <v>17</v>
      </c>
      <c r="F1967" s="913" t="s">
        <v>1749</v>
      </c>
      <c r="G1967" s="913" t="s">
        <v>1410</v>
      </c>
      <c r="H1967" s="765"/>
      <c r="I1967" s="253"/>
    </row>
    <row r="1968" spans="2:9" x14ac:dyDescent="0.25">
      <c r="B1968" s="913" t="s">
        <v>1408</v>
      </c>
      <c r="C1968" s="914" t="s">
        <v>2777</v>
      </c>
      <c r="D1968" s="913" t="s">
        <v>2778</v>
      </c>
      <c r="E1968" s="913">
        <v>1</v>
      </c>
      <c r="F1968" s="913" t="s">
        <v>714</v>
      </c>
      <c r="G1968" s="913" t="s">
        <v>3419</v>
      </c>
      <c r="H1968" s="765"/>
      <c r="I1968" s="253"/>
    </row>
    <row r="1969" spans="2:9" x14ac:dyDescent="0.25">
      <c r="B1969" s="913" t="s">
        <v>1408</v>
      </c>
      <c r="C1969" s="914" t="s">
        <v>2777</v>
      </c>
      <c r="D1969" s="913" t="s">
        <v>2778</v>
      </c>
      <c r="E1969" s="913">
        <v>2</v>
      </c>
      <c r="F1969" s="913" t="s">
        <v>715</v>
      </c>
      <c r="G1969" s="913" t="s">
        <v>34</v>
      </c>
      <c r="H1969" s="765"/>
      <c r="I1969" s="253"/>
    </row>
    <row r="1970" spans="2:9" x14ac:dyDescent="0.25">
      <c r="B1970" s="913" t="s">
        <v>1408</v>
      </c>
      <c r="C1970" s="914" t="s">
        <v>2777</v>
      </c>
      <c r="D1970" s="913" t="s">
        <v>2778</v>
      </c>
      <c r="E1970" s="913">
        <v>3</v>
      </c>
      <c r="F1970" s="913" t="s">
        <v>1639</v>
      </c>
      <c r="G1970" s="913"/>
      <c r="H1970" s="765"/>
      <c r="I1970" s="253"/>
    </row>
    <row r="1971" spans="2:9" x14ac:dyDescent="0.25">
      <c r="B1971" s="913" t="s">
        <v>1408</v>
      </c>
      <c r="C1971" s="914" t="s">
        <v>2777</v>
      </c>
      <c r="D1971" s="913" t="s">
        <v>2778</v>
      </c>
      <c r="E1971" s="913">
        <v>4</v>
      </c>
      <c r="F1971" s="913" t="s">
        <v>717</v>
      </c>
      <c r="G1971" s="913"/>
      <c r="H1971" s="765"/>
      <c r="I1971" s="253"/>
    </row>
    <row r="1972" spans="2:9" x14ac:dyDescent="0.25">
      <c r="B1972" s="913" t="s">
        <v>1408</v>
      </c>
      <c r="C1972" s="914" t="s">
        <v>2777</v>
      </c>
      <c r="D1972" s="913" t="s">
        <v>2778</v>
      </c>
      <c r="E1972" s="913">
        <v>5</v>
      </c>
      <c r="F1972" s="913" t="s">
        <v>720</v>
      </c>
      <c r="G1972" s="913" t="s">
        <v>3420</v>
      </c>
      <c r="H1972" s="765"/>
      <c r="I1972" s="253"/>
    </row>
    <row r="1973" spans="2:9" x14ac:dyDescent="0.25">
      <c r="B1973" s="913" t="s">
        <v>1408</v>
      </c>
      <c r="C1973" s="914" t="s">
        <v>2777</v>
      </c>
      <c r="D1973" s="913" t="s">
        <v>2778</v>
      </c>
      <c r="E1973" s="913">
        <v>6</v>
      </c>
      <c r="F1973" s="913" t="s">
        <v>4</v>
      </c>
      <c r="G1973" s="913"/>
      <c r="H1973" s="765"/>
      <c r="I1973" s="253"/>
    </row>
    <row r="1974" spans="2:9" x14ac:dyDescent="0.25">
      <c r="B1974" s="913" t="s">
        <v>1408</v>
      </c>
      <c r="C1974" s="914" t="s">
        <v>2777</v>
      </c>
      <c r="D1974" s="913" t="s">
        <v>2778</v>
      </c>
      <c r="E1974" s="913">
        <v>7</v>
      </c>
      <c r="F1974" s="913" t="s">
        <v>216</v>
      </c>
      <c r="G1974" s="913"/>
      <c r="H1974" s="765"/>
      <c r="I1974" s="253"/>
    </row>
    <row r="1975" spans="2:9" x14ac:dyDescent="0.25">
      <c r="B1975" s="913" t="s">
        <v>1408</v>
      </c>
      <c r="C1975" s="914" t="s">
        <v>2777</v>
      </c>
      <c r="D1975" s="913" t="s">
        <v>2778</v>
      </c>
      <c r="E1975" s="913">
        <v>8</v>
      </c>
      <c r="F1975" s="913" t="s">
        <v>1654</v>
      </c>
      <c r="G1975" s="913"/>
      <c r="H1975" s="765"/>
      <c r="I1975" s="253"/>
    </row>
    <row r="1976" spans="2:9" x14ac:dyDescent="0.25">
      <c r="B1976" s="913" t="s">
        <v>1408</v>
      </c>
      <c r="C1976" s="914" t="s">
        <v>2777</v>
      </c>
      <c r="D1976" s="913" t="s">
        <v>2778</v>
      </c>
      <c r="E1976" s="913">
        <v>9</v>
      </c>
      <c r="F1976" s="913" t="s">
        <v>1448</v>
      </c>
      <c r="G1976" s="913" t="s">
        <v>1410</v>
      </c>
      <c r="H1976" s="765"/>
      <c r="I1976" s="253"/>
    </row>
    <row r="1977" spans="2:9" x14ac:dyDescent="0.25">
      <c r="B1977" s="913" t="s">
        <v>1408</v>
      </c>
      <c r="C1977" s="914" t="s">
        <v>2777</v>
      </c>
      <c r="D1977" s="913" t="s">
        <v>2778</v>
      </c>
      <c r="E1977" s="913">
        <v>10</v>
      </c>
      <c r="F1977" s="913" t="s">
        <v>2599</v>
      </c>
      <c r="G1977" s="913" t="s">
        <v>1410</v>
      </c>
      <c r="H1977" s="765"/>
      <c r="I1977" s="253"/>
    </row>
    <row r="1978" spans="2:9" x14ac:dyDescent="0.25">
      <c r="B1978" s="913" t="s">
        <v>1408</v>
      </c>
      <c r="C1978" s="914" t="s">
        <v>2777</v>
      </c>
      <c r="D1978" s="913" t="s">
        <v>2778</v>
      </c>
      <c r="E1978" s="913">
        <v>11</v>
      </c>
      <c r="F1978" s="913" t="s">
        <v>1700</v>
      </c>
      <c r="G1978" s="913"/>
      <c r="H1978" s="765"/>
      <c r="I1978" s="253"/>
    </row>
    <row r="1979" spans="2:9" x14ac:dyDescent="0.25">
      <c r="B1979" s="913" t="s">
        <v>1408</v>
      </c>
      <c r="C1979" s="914" t="s">
        <v>2777</v>
      </c>
      <c r="D1979" s="913" t="s">
        <v>2778</v>
      </c>
      <c r="E1979" s="913">
        <v>12</v>
      </c>
      <c r="F1979" s="913" t="s">
        <v>2601</v>
      </c>
      <c r="G1979" s="913" t="s">
        <v>550</v>
      </c>
      <c r="H1979" s="765"/>
      <c r="I1979" s="253"/>
    </row>
    <row r="1980" spans="2:9" x14ac:dyDescent="0.25">
      <c r="B1980" s="913" t="s">
        <v>1408</v>
      </c>
      <c r="C1980" s="914" t="s">
        <v>2777</v>
      </c>
      <c r="D1980" s="913" t="s">
        <v>2778</v>
      </c>
      <c r="E1980" s="913">
        <v>13</v>
      </c>
      <c r="F1980" s="913" t="s">
        <v>2602</v>
      </c>
      <c r="G1980" s="913"/>
      <c r="H1980" s="765"/>
      <c r="I1980" s="253"/>
    </row>
    <row r="1981" spans="2:9" x14ac:dyDescent="0.25">
      <c r="B1981" s="913" t="s">
        <v>1408</v>
      </c>
      <c r="C1981" s="914" t="s">
        <v>2777</v>
      </c>
      <c r="D1981" s="913" t="s">
        <v>2778</v>
      </c>
      <c r="E1981" s="913">
        <v>14</v>
      </c>
      <c r="F1981" s="913" t="s">
        <v>2603</v>
      </c>
      <c r="G1981" s="913"/>
      <c r="H1981" s="765"/>
      <c r="I1981" s="253"/>
    </row>
    <row r="1982" spans="2:9" x14ac:dyDescent="0.25">
      <c r="B1982" s="913" t="s">
        <v>1408</v>
      </c>
      <c r="C1982" s="914" t="s">
        <v>2777</v>
      </c>
      <c r="D1982" s="913" t="s">
        <v>2778</v>
      </c>
      <c r="E1982" s="913">
        <v>15</v>
      </c>
      <c r="F1982" s="913" t="s">
        <v>1450</v>
      </c>
      <c r="G1982" s="913" t="s">
        <v>1478</v>
      </c>
      <c r="H1982" s="765"/>
      <c r="I1982" s="253"/>
    </row>
    <row r="1983" spans="2:9" x14ac:dyDescent="0.25">
      <c r="B1983" s="913" t="s">
        <v>1408</v>
      </c>
      <c r="C1983" s="914" t="s">
        <v>2777</v>
      </c>
      <c r="D1983" s="913" t="s">
        <v>2778</v>
      </c>
      <c r="E1983" s="913">
        <v>16</v>
      </c>
      <c r="F1983" s="913" t="s">
        <v>1746</v>
      </c>
      <c r="G1983" s="913" t="s">
        <v>1780</v>
      </c>
      <c r="H1983" s="765"/>
      <c r="I1983" s="253"/>
    </row>
    <row r="1984" spans="2:9" x14ac:dyDescent="0.25">
      <c r="B1984" s="913" t="s">
        <v>1408</v>
      </c>
      <c r="C1984" s="914" t="s">
        <v>2777</v>
      </c>
      <c r="D1984" s="913" t="s">
        <v>2778</v>
      </c>
      <c r="E1984" s="913">
        <v>17</v>
      </c>
      <c r="F1984" s="913" t="s">
        <v>1749</v>
      </c>
      <c r="G1984" s="913" t="s">
        <v>1410</v>
      </c>
      <c r="H1984" s="765"/>
      <c r="I1984" s="253"/>
    </row>
    <row r="1985" spans="2:9" x14ac:dyDescent="0.25">
      <c r="B1985" s="913" t="s">
        <v>1408</v>
      </c>
      <c r="C1985" s="914" t="s">
        <v>2777</v>
      </c>
      <c r="D1985" s="913" t="s">
        <v>2778</v>
      </c>
      <c r="E1985" s="913">
        <v>1</v>
      </c>
      <c r="F1985" s="913" t="s">
        <v>714</v>
      </c>
      <c r="G1985" s="913" t="s">
        <v>3421</v>
      </c>
      <c r="H1985" s="765"/>
      <c r="I1985" s="253"/>
    </row>
    <row r="1986" spans="2:9" x14ac:dyDescent="0.25">
      <c r="B1986" s="913" t="s">
        <v>1408</v>
      </c>
      <c r="C1986" s="914" t="s">
        <v>2777</v>
      </c>
      <c r="D1986" s="913" t="s">
        <v>2778</v>
      </c>
      <c r="E1986" s="913">
        <v>2</v>
      </c>
      <c r="F1986" s="913" t="s">
        <v>715</v>
      </c>
      <c r="G1986" s="913" t="s">
        <v>34</v>
      </c>
      <c r="H1986" s="765"/>
      <c r="I1986" s="253"/>
    </row>
    <row r="1987" spans="2:9" x14ac:dyDescent="0.25">
      <c r="B1987" s="913" t="s">
        <v>1408</v>
      </c>
      <c r="C1987" s="914" t="s">
        <v>2777</v>
      </c>
      <c r="D1987" s="913" t="s">
        <v>2778</v>
      </c>
      <c r="E1987" s="913">
        <v>3</v>
      </c>
      <c r="F1987" s="913" t="s">
        <v>1639</v>
      </c>
      <c r="G1987" s="913"/>
      <c r="H1987" s="765"/>
      <c r="I1987" s="253"/>
    </row>
    <row r="1988" spans="2:9" x14ac:dyDescent="0.25">
      <c r="B1988" s="913" t="s">
        <v>1408</v>
      </c>
      <c r="C1988" s="914" t="s">
        <v>2777</v>
      </c>
      <c r="D1988" s="913" t="s">
        <v>2778</v>
      </c>
      <c r="E1988" s="913">
        <v>4</v>
      </c>
      <c r="F1988" s="913" t="s">
        <v>717</v>
      </c>
      <c r="G1988" s="913"/>
      <c r="H1988" s="765"/>
      <c r="I1988" s="253"/>
    </row>
    <row r="1989" spans="2:9" x14ac:dyDescent="0.25">
      <c r="B1989" s="913" t="s">
        <v>1408</v>
      </c>
      <c r="C1989" s="914" t="s">
        <v>2777</v>
      </c>
      <c r="D1989" s="913" t="s">
        <v>2778</v>
      </c>
      <c r="E1989" s="913">
        <v>5</v>
      </c>
      <c r="F1989" s="913" t="s">
        <v>720</v>
      </c>
      <c r="G1989" s="913" t="s">
        <v>3422</v>
      </c>
      <c r="H1989" s="765"/>
      <c r="I1989" s="253"/>
    </row>
    <row r="1990" spans="2:9" x14ac:dyDescent="0.25">
      <c r="B1990" s="913" t="s">
        <v>1408</v>
      </c>
      <c r="C1990" s="914" t="s">
        <v>2777</v>
      </c>
      <c r="D1990" s="913" t="s">
        <v>2778</v>
      </c>
      <c r="E1990" s="913">
        <v>6</v>
      </c>
      <c r="F1990" s="913" t="s">
        <v>4</v>
      </c>
      <c r="G1990" s="913"/>
      <c r="H1990" s="765"/>
      <c r="I1990" s="253"/>
    </row>
    <row r="1991" spans="2:9" x14ac:dyDescent="0.25">
      <c r="B1991" s="913" t="s">
        <v>1408</v>
      </c>
      <c r="C1991" s="914" t="s">
        <v>2777</v>
      </c>
      <c r="D1991" s="913" t="s">
        <v>2778</v>
      </c>
      <c r="E1991" s="913">
        <v>7</v>
      </c>
      <c r="F1991" s="913" t="s">
        <v>216</v>
      </c>
      <c r="G1991" s="913"/>
      <c r="H1991" s="765"/>
      <c r="I1991" s="253"/>
    </row>
    <row r="1992" spans="2:9" x14ac:dyDescent="0.25">
      <c r="B1992" s="913" t="s">
        <v>1408</v>
      </c>
      <c r="C1992" s="914" t="s">
        <v>2777</v>
      </c>
      <c r="D1992" s="913" t="s">
        <v>2778</v>
      </c>
      <c r="E1992" s="913">
        <v>8</v>
      </c>
      <c r="F1992" s="913" t="s">
        <v>1654</v>
      </c>
      <c r="G1992" s="913"/>
      <c r="H1992" s="765"/>
      <c r="I1992" s="253"/>
    </row>
    <row r="1993" spans="2:9" x14ac:dyDescent="0.25">
      <c r="B1993" s="913" t="s">
        <v>1408</v>
      </c>
      <c r="C1993" s="914" t="s">
        <v>2777</v>
      </c>
      <c r="D1993" s="913" t="s">
        <v>2778</v>
      </c>
      <c r="E1993" s="913">
        <v>9</v>
      </c>
      <c r="F1993" s="913" t="s">
        <v>1448</v>
      </c>
      <c r="G1993" s="913" t="s">
        <v>1410</v>
      </c>
      <c r="H1993" s="765"/>
      <c r="I1993" s="253"/>
    </row>
    <row r="1994" spans="2:9" x14ac:dyDescent="0.25">
      <c r="B1994" s="913" t="s">
        <v>1408</v>
      </c>
      <c r="C1994" s="914" t="s">
        <v>2777</v>
      </c>
      <c r="D1994" s="913" t="s">
        <v>2778</v>
      </c>
      <c r="E1994" s="913">
        <v>10</v>
      </c>
      <c r="F1994" s="913" t="s">
        <v>2599</v>
      </c>
      <c r="G1994" s="913" t="s">
        <v>1410</v>
      </c>
      <c r="H1994" s="765"/>
      <c r="I1994" s="253"/>
    </row>
    <row r="1995" spans="2:9" x14ac:dyDescent="0.25">
      <c r="B1995" s="913" t="s">
        <v>1408</v>
      </c>
      <c r="C1995" s="914" t="s">
        <v>2777</v>
      </c>
      <c r="D1995" s="913" t="s">
        <v>2778</v>
      </c>
      <c r="E1995" s="913">
        <v>11</v>
      </c>
      <c r="F1995" s="913" t="s">
        <v>1700</v>
      </c>
      <c r="G1995" s="913"/>
      <c r="H1995" s="765"/>
      <c r="I1995" s="253"/>
    </row>
    <row r="1996" spans="2:9" x14ac:dyDescent="0.25">
      <c r="B1996" s="913" t="s">
        <v>1408</v>
      </c>
      <c r="C1996" s="914" t="s">
        <v>2777</v>
      </c>
      <c r="D1996" s="913" t="s">
        <v>2778</v>
      </c>
      <c r="E1996" s="913">
        <v>12</v>
      </c>
      <c r="F1996" s="913" t="s">
        <v>2601</v>
      </c>
      <c r="G1996" s="913" t="s">
        <v>550</v>
      </c>
      <c r="H1996" s="765"/>
      <c r="I1996" s="253"/>
    </row>
    <row r="1997" spans="2:9" x14ac:dyDescent="0.25">
      <c r="B1997" s="913" t="s">
        <v>1408</v>
      </c>
      <c r="C1997" s="914" t="s">
        <v>2777</v>
      </c>
      <c r="D1997" s="913" t="s">
        <v>2778</v>
      </c>
      <c r="E1997" s="913">
        <v>13</v>
      </c>
      <c r="F1997" s="913" t="s">
        <v>2602</v>
      </c>
      <c r="G1997" s="913"/>
      <c r="H1997" s="765"/>
      <c r="I1997" s="253"/>
    </row>
    <row r="1998" spans="2:9" x14ac:dyDescent="0.25">
      <c r="B1998" s="913" t="s">
        <v>1408</v>
      </c>
      <c r="C1998" s="914" t="s">
        <v>2777</v>
      </c>
      <c r="D1998" s="913" t="s">
        <v>2778</v>
      </c>
      <c r="E1998" s="913">
        <v>14</v>
      </c>
      <c r="F1998" s="913" t="s">
        <v>2603</v>
      </c>
      <c r="G1998" s="913"/>
      <c r="H1998" s="765"/>
      <c r="I1998" s="253"/>
    </row>
    <row r="1999" spans="2:9" x14ac:dyDescent="0.25">
      <c r="B1999" s="913" t="s">
        <v>1408</v>
      </c>
      <c r="C1999" s="914" t="s">
        <v>2777</v>
      </c>
      <c r="D1999" s="913" t="s">
        <v>2778</v>
      </c>
      <c r="E1999" s="913">
        <v>15</v>
      </c>
      <c r="F1999" s="913" t="s">
        <v>1450</v>
      </c>
      <c r="G1999" s="913" t="s">
        <v>1478</v>
      </c>
      <c r="H1999" s="765"/>
      <c r="I1999" s="253"/>
    </row>
    <row r="2000" spans="2:9" x14ac:dyDescent="0.25">
      <c r="B2000" s="913" t="s">
        <v>1408</v>
      </c>
      <c r="C2000" s="914" t="s">
        <v>2777</v>
      </c>
      <c r="D2000" s="913" t="s">
        <v>2778</v>
      </c>
      <c r="E2000" s="913">
        <v>16</v>
      </c>
      <c r="F2000" s="913" t="s">
        <v>1746</v>
      </c>
      <c r="G2000" s="913" t="s">
        <v>1780</v>
      </c>
      <c r="H2000" s="765"/>
      <c r="I2000" s="253"/>
    </row>
    <row r="2001" spans="2:9" x14ac:dyDescent="0.25">
      <c r="B2001" s="913" t="s">
        <v>1408</v>
      </c>
      <c r="C2001" s="914" t="s">
        <v>2777</v>
      </c>
      <c r="D2001" s="913" t="s">
        <v>2778</v>
      </c>
      <c r="E2001" s="913">
        <v>17</v>
      </c>
      <c r="F2001" s="913" t="s">
        <v>1749</v>
      </c>
      <c r="G2001" s="913" t="s">
        <v>14</v>
      </c>
      <c r="H2001" s="765"/>
      <c r="I2001" s="253"/>
    </row>
    <row r="2002" spans="2:9" x14ac:dyDescent="0.25">
      <c r="B2002" s="913" t="s">
        <v>1403</v>
      </c>
      <c r="C2002" s="914" t="s">
        <v>2777</v>
      </c>
      <c r="D2002" s="913" t="s">
        <v>2778</v>
      </c>
      <c r="E2002" s="913">
        <v>1</v>
      </c>
      <c r="F2002" s="913" t="s">
        <v>2561</v>
      </c>
      <c r="G2002" s="913" t="s">
        <v>47</v>
      </c>
      <c r="H2002" s="765"/>
      <c r="I2002" s="253"/>
    </row>
    <row r="2003" spans="2:9" x14ac:dyDescent="0.25">
      <c r="B2003" s="913" t="s">
        <v>1403</v>
      </c>
      <c r="C2003" s="914" t="s">
        <v>2777</v>
      </c>
      <c r="D2003" s="913" t="s">
        <v>2778</v>
      </c>
      <c r="E2003" s="913">
        <v>2</v>
      </c>
      <c r="F2003" s="913" t="s">
        <v>715</v>
      </c>
      <c r="G2003" s="913" t="s">
        <v>34</v>
      </c>
      <c r="H2003" s="765"/>
      <c r="I2003" s="253"/>
    </row>
    <row r="2004" spans="2:9" x14ac:dyDescent="0.25">
      <c r="B2004" s="913" t="s">
        <v>1403</v>
      </c>
      <c r="C2004" s="914" t="s">
        <v>2777</v>
      </c>
      <c r="D2004" s="913" t="s">
        <v>2778</v>
      </c>
      <c r="E2004" s="913">
        <v>3</v>
      </c>
      <c r="F2004" s="913" t="s">
        <v>1639</v>
      </c>
      <c r="G2004" s="913"/>
      <c r="H2004" s="765"/>
      <c r="I2004" s="253"/>
    </row>
    <row r="2005" spans="2:9" x14ac:dyDescent="0.25">
      <c r="B2005" s="913" t="s">
        <v>1403</v>
      </c>
      <c r="C2005" s="914" t="s">
        <v>2777</v>
      </c>
      <c r="D2005" s="913" t="s">
        <v>2778</v>
      </c>
      <c r="E2005" s="913">
        <v>4</v>
      </c>
      <c r="F2005" s="913" t="s">
        <v>717</v>
      </c>
      <c r="G2005" s="913"/>
      <c r="H2005" s="765"/>
      <c r="I2005" s="253"/>
    </row>
    <row r="2006" spans="2:9" x14ac:dyDescent="0.25">
      <c r="B2006" s="913" t="s">
        <v>1403</v>
      </c>
      <c r="C2006" s="914" t="s">
        <v>2777</v>
      </c>
      <c r="D2006" s="913" t="s">
        <v>2778</v>
      </c>
      <c r="E2006" s="913">
        <v>5</v>
      </c>
      <c r="F2006" s="913" t="s">
        <v>718</v>
      </c>
      <c r="G2006" s="913"/>
      <c r="H2006" s="765"/>
      <c r="I2006" s="253"/>
    </row>
    <row r="2007" spans="2:9" x14ac:dyDescent="0.25">
      <c r="B2007" s="913" t="s">
        <v>1403</v>
      </c>
      <c r="C2007" s="914" t="s">
        <v>2777</v>
      </c>
      <c r="D2007" s="913" t="s">
        <v>2778</v>
      </c>
      <c r="E2007" s="913">
        <v>6</v>
      </c>
      <c r="F2007" s="913" t="s">
        <v>719</v>
      </c>
      <c r="G2007" s="913"/>
      <c r="H2007" s="765"/>
      <c r="I2007" s="253"/>
    </row>
    <row r="2008" spans="2:9" x14ac:dyDescent="0.25">
      <c r="B2008" s="913" t="s">
        <v>1403</v>
      </c>
      <c r="C2008" s="914" t="s">
        <v>2777</v>
      </c>
      <c r="D2008" s="913" t="s">
        <v>2778</v>
      </c>
      <c r="E2008" s="913">
        <v>7</v>
      </c>
      <c r="F2008" s="913" t="s">
        <v>720</v>
      </c>
      <c r="G2008" s="913" t="s">
        <v>3423</v>
      </c>
      <c r="H2008" s="765"/>
      <c r="I2008" s="253"/>
    </row>
    <row r="2009" spans="2:9" x14ac:dyDescent="0.25">
      <c r="B2009" s="913" t="s">
        <v>1403</v>
      </c>
      <c r="C2009" s="914" t="s">
        <v>2777</v>
      </c>
      <c r="D2009" s="913" t="s">
        <v>2778</v>
      </c>
      <c r="E2009" s="913">
        <v>8</v>
      </c>
      <c r="F2009" s="913" t="s">
        <v>4</v>
      </c>
      <c r="G2009" s="913"/>
      <c r="H2009" s="765"/>
      <c r="I2009" s="253"/>
    </row>
    <row r="2010" spans="2:9" x14ac:dyDescent="0.25">
      <c r="B2010" s="913" t="s">
        <v>1403</v>
      </c>
      <c r="C2010" s="914" t="s">
        <v>2777</v>
      </c>
      <c r="D2010" s="913" t="s">
        <v>2778</v>
      </c>
      <c r="E2010" s="913">
        <v>9</v>
      </c>
      <c r="F2010" s="913" t="s">
        <v>216</v>
      </c>
      <c r="G2010" s="913" t="s">
        <v>2606</v>
      </c>
      <c r="H2010" s="765"/>
      <c r="I2010" s="253"/>
    </row>
    <row r="2011" spans="2:9" x14ac:dyDescent="0.25">
      <c r="B2011" s="913" t="s">
        <v>1403</v>
      </c>
      <c r="C2011" s="914" t="s">
        <v>2777</v>
      </c>
      <c r="D2011" s="913" t="s">
        <v>2778</v>
      </c>
      <c r="E2011" s="913">
        <v>10</v>
      </c>
      <c r="F2011" s="913" t="s">
        <v>714</v>
      </c>
      <c r="G2011" s="913" t="s">
        <v>3424</v>
      </c>
      <c r="H2011" s="765"/>
      <c r="I2011" s="253"/>
    </row>
    <row r="2012" spans="2:9" x14ac:dyDescent="0.25">
      <c r="B2012" s="913" t="s">
        <v>1403</v>
      </c>
      <c r="C2012" s="914" t="s">
        <v>2777</v>
      </c>
      <c r="D2012" s="913" t="s">
        <v>2778</v>
      </c>
      <c r="E2012" s="913">
        <v>11</v>
      </c>
      <c r="F2012" s="913" t="s">
        <v>250</v>
      </c>
      <c r="G2012" s="913" t="s">
        <v>2607</v>
      </c>
      <c r="H2012" s="765"/>
      <c r="I2012" s="253"/>
    </row>
    <row r="2013" spans="2:9" x14ac:dyDescent="0.25">
      <c r="B2013" s="913" t="s">
        <v>1403</v>
      </c>
      <c r="C2013" s="914" t="s">
        <v>2777</v>
      </c>
      <c r="D2013" s="913" t="s">
        <v>2778</v>
      </c>
      <c r="E2013" s="913">
        <v>12</v>
      </c>
      <c r="F2013" s="913" t="s">
        <v>2131</v>
      </c>
      <c r="G2013" s="913" t="s">
        <v>1410</v>
      </c>
      <c r="H2013" s="765"/>
      <c r="I2013" s="253"/>
    </row>
    <row r="2014" spans="2:9" x14ac:dyDescent="0.25">
      <c r="B2014" s="913" t="s">
        <v>1403</v>
      </c>
      <c r="C2014" s="914" t="s">
        <v>2777</v>
      </c>
      <c r="D2014" s="913" t="s">
        <v>2778</v>
      </c>
      <c r="E2014" s="913">
        <v>13</v>
      </c>
      <c r="F2014" s="913" t="s">
        <v>2608</v>
      </c>
      <c r="G2014" s="913" t="s">
        <v>34</v>
      </c>
      <c r="H2014" s="765"/>
      <c r="I2014" s="253"/>
    </row>
    <row r="2015" spans="2:9" x14ac:dyDescent="0.25">
      <c r="B2015" s="913" t="s">
        <v>1403</v>
      </c>
      <c r="C2015" s="914" t="s">
        <v>2777</v>
      </c>
      <c r="D2015" s="913" t="s">
        <v>2778</v>
      </c>
      <c r="E2015" s="913">
        <v>14</v>
      </c>
      <c r="F2015" s="913" t="s">
        <v>2134</v>
      </c>
      <c r="G2015" s="913" t="s">
        <v>3424</v>
      </c>
      <c r="H2015" s="765"/>
      <c r="I2015" s="253"/>
    </row>
    <row r="2016" spans="2:9" x14ac:dyDescent="0.25">
      <c r="B2016" s="913" t="s">
        <v>1403</v>
      </c>
      <c r="C2016" s="914" t="s">
        <v>2777</v>
      </c>
      <c r="D2016" s="913" t="s">
        <v>2778</v>
      </c>
      <c r="E2016" s="913">
        <v>15</v>
      </c>
      <c r="F2016" s="913" t="s">
        <v>2135</v>
      </c>
      <c r="G2016" s="913" t="s">
        <v>2609</v>
      </c>
      <c r="H2016" s="765"/>
      <c r="I2016" s="253"/>
    </row>
    <row r="2017" spans="2:9" x14ac:dyDescent="0.25">
      <c r="B2017" s="913" t="s">
        <v>1403</v>
      </c>
      <c r="C2017" s="914" t="s">
        <v>2777</v>
      </c>
      <c r="D2017" s="913" t="s">
        <v>2778</v>
      </c>
      <c r="E2017" s="913">
        <v>16</v>
      </c>
      <c r="F2017" s="913" t="s">
        <v>1401</v>
      </c>
      <c r="G2017" s="913" t="s">
        <v>1410</v>
      </c>
      <c r="H2017" s="765"/>
      <c r="I2017" s="253"/>
    </row>
    <row r="2018" spans="2:9" x14ac:dyDescent="0.25">
      <c r="B2018" s="913" t="s">
        <v>1403</v>
      </c>
      <c r="C2018" s="914" t="s">
        <v>2777</v>
      </c>
      <c r="D2018" s="913" t="s">
        <v>2778</v>
      </c>
      <c r="E2018" s="913">
        <v>17</v>
      </c>
      <c r="F2018" s="913" t="s">
        <v>2610</v>
      </c>
      <c r="G2018" s="913"/>
      <c r="H2018" s="765"/>
      <c r="I2018" s="253"/>
    </row>
    <row r="2019" spans="2:9" x14ac:dyDescent="0.25">
      <c r="B2019" s="913" t="s">
        <v>1403</v>
      </c>
      <c r="C2019" s="914" t="s">
        <v>2777</v>
      </c>
      <c r="D2019" s="913" t="s">
        <v>2778</v>
      </c>
      <c r="E2019" s="913">
        <v>18</v>
      </c>
      <c r="F2019" s="913" t="s">
        <v>2611</v>
      </c>
      <c r="G2019" s="913" t="s">
        <v>3425</v>
      </c>
      <c r="H2019" s="765"/>
      <c r="I2019" s="253"/>
    </row>
    <row r="2020" spans="2:9" x14ac:dyDescent="0.25">
      <c r="B2020" s="913" t="s">
        <v>1403</v>
      </c>
      <c r="C2020" s="914" t="s">
        <v>2777</v>
      </c>
      <c r="D2020" s="913" t="s">
        <v>2778</v>
      </c>
      <c r="E2020" s="913">
        <v>19</v>
      </c>
      <c r="F2020" s="913" t="s">
        <v>1402</v>
      </c>
      <c r="G2020" s="913" t="s">
        <v>1410</v>
      </c>
      <c r="H2020" s="765"/>
      <c r="I2020" s="253"/>
    </row>
    <row r="2021" spans="2:9" x14ac:dyDescent="0.25">
      <c r="B2021" s="913" t="s">
        <v>1403</v>
      </c>
      <c r="C2021" s="914" t="s">
        <v>2777</v>
      </c>
      <c r="D2021" s="913" t="s">
        <v>2778</v>
      </c>
      <c r="E2021" s="913">
        <v>20</v>
      </c>
      <c r="F2021" s="913" t="s">
        <v>2139</v>
      </c>
      <c r="G2021" s="913" t="s">
        <v>2612</v>
      </c>
      <c r="H2021" s="765"/>
      <c r="I2021" s="253"/>
    </row>
    <row r="2022" spans="2:9" x14ac:dyDescent="0.25">
      <c r="B2022" s="913" t="s">
        <v>1403</v>
      </c>
      <c r="C2022" s="914" t="s">
        <v>2777</v>
      </c>
      <c r="D2022" s="913" t="s">
        <v>2778</v>
      </c>
      <c r="E2022" s="913">
        <v>21</v>
      </c>
      <c r="F2022" s="913" t="s">
        <v>2140</v>
      </c>
      <c r="G2022" s="913" t="s">
        <v>2143</v>
      </c>
      <c r="H2022" s="765"/>
      <c r="I2022" s="253"/>
    </row>
    <row r="2023" spans="2:9" x14ac:dyDescent="0.25">
      <c r="B2023" s="913" t="s">
        <v>1403</v>
      </c>
      <c r="C2023" s="914" t="s">
        <v>2777</v>
      </c>
      <c r="D2023" s="913" t="s">
        <v>2778</v>
      </c>
      <c r="E2023" s="913">
        <v>22</v>
      </c>
      <c r="F2023" s="913" t="s">
        <v>1746</v>
      </c>
      <c r="G2023" s="913" t="s">
        <v>1780</v>
      </c>
      <c r="H2023" s="765"/>
      <c r="I2023" s="253"/>
    </row>
    <row r="2024" spans="2:9" x14ac:dyDescent="0.25">
      <c r="B2024" s="913" t="s">
        <v>1403</v>
      </c>
      <c r="C2024" s="914" t="s">
        <v>2777</v>
      </c>
      <c r="D2024" s="913" t="s">
        <v>2778</v>
      </c>
      <c r="E2024" s="913">
        <v>23</v>
      </c>
      <c r="F2024" s="913" t="s">
        <v>1749</v>
      </c>
      <c r="G2024" s="913" t="s">
        <v>1410</v>
      </c>
      <c r="H2024" s="765"/>
      <c r="I2024" s="253"/>
    </row>
    <row r="2025" spans="2:9" x14ac:dyDescent="0.25">
      <c r="B2025" s="913" t="s">
        <v>1403</v>
      </c>
      <c r="C2025" s="914" t="s">
        <v>2777</v>
      </c>
      <c r="D2025" s="913" t="s">
        <v>2778</v>
      </c>
      <c r="E2025" s="913">
        <v>1</v>
      </c>
      <c r="F2025" s="913" t="s">
        <v>2561</v>
      </c>
      <c r="G2025" s="913" t="s">
        <v>50</v>
      </c>
      <c r="H2025" s="765"/>
      <c r="I2025" s="253"/>
    </row>
    <row r="2026" spans="2:9" x14ac:dyDescent="0.25">
      <c r="B2026" s="913" t="s">
        <v>1403</v>
      </c>
      <c r="C2026" s="914" t="s">
        <v>2777</v>
      </c>
      <c r="D2026" s="913" t="s">
        <v>2778</v>
      </c>
      <c r="E2026" s="913">
        <v>2</v>
      </c>
      <c r="F2026" s="913" t="s">
        <v>715</v>
      </c>
      <c r="G2026" s="913" t="s">
        <v>34</v>
      </c>
      <c r="H2026" s="765"/>
      <c r="I2026" s="253"/>
    </row>
    <row r="2027" spans="2:9" x14ac:dyDescent="0.25">
      <c r="B2027" s="913" t="s">
        <v>1403</v>
      </c>
      <c r="C2027" s="914" t="s">
        <v>2777</v>
      </c>
      <c r="D2027" s="913" t="s">
        <v>2778</v>
      </c>
      <c r="E2027" s="913">
        <v>3</v>
      </c>
      <c r="F2027" s="913" t="s">
        <v>1639</v>
      </c>
      <c r="G2027" s="913"/>
      <c r="H2027" s="765"/>
      <c r="I2027" s="253"/>
    </row>
    <row r="2028" spans="2:9" x14ac:dyDescent="0.25">
      <c r="B2028" s="913" t="s">
        <v>1403</v>
      </c>
      <c r="C2028" s="914" t="s">
        <v>2777</v>
      </c>
      <c r="D2028" s="913" t="s">
        <v>2778</v>
      </c>
      <c r="E2028" s="913">
        <v>4</v>
      </c>
      <c r="F2028" s="913" t="s">
        <v>717</v>
      </c>
      <c r="G2028" s="913"/>
      <c r="H2028" s="765"/>
      <c r="I2028" s="253"/>
    </row>
    <row r="2029" spans="2:9" x14ac:dyDescent="0.25">
      <c r="B2029" s="913" t="s">
        <v>1403</v>
      </c>
      <c r="C2029" s="914" t="s">
        <v>2777</v>
      </c>
      <c r="D2029" s="913" t="s">
        <v>2778</v>
      </c>
      <c r="E2029" s="913">
        <v>5</v>
      </c>
      <c r="F2029" s="913" t="s">
        <v>718</v>
      </c>
      <c r="G2029" s="913"/>
      <c r="H2029" s="765"/>
      <c r="I2029" s="253"/>
    </row>
    <row r="2030" spans="2:9" x14ac:dyDescent="0.25">
      <c r="B2030" s="913" t="s">
        <v>1403</v>
      </c>
      <c r="C2030" s="914" t="s">
        <v>2777</v>
      </c>
      <c r="D2030" s="913" t="s">
        <v>2778</v>
      </c>
      <c r="E2030" s="913">
        <v>6</v>
      </c>
      <c r="F2030" s="913" t="s">
        <v>719</v>
      </c>
      <c r="G2030" s="913"/>
      <c r="H2030" s="765"/>
      <c r="I2030" s="253"/>
    </row>
    <row r="2031" spans="2:9" x14ac:dyDescent="0.25">
      <c r="B2031" s="913" t="s">
        <v>1403</v>
      </c>
      <c r="C2031" s="914" t="s">
        <v>2777</v>
      </c>
      <c r="D2031" s="913" t="s">
        <v>2778</v>
      </c>
      <c r="E2031" s="913">
        <v>7</v>
      </c>
      <c r="F2031" s="913" t="s">
        <v>720</v>
      </c>
      <c r="G2031" s="913" t="s">
        <v>3426</v>
      </c>
      <c r="H2031" s="765"/>
      <c r="I2031" s="253"/>
    </row>
    <row r="2032" spans="2:9" x14ac:dyDescent="0.25">
      <c r="B2032" s="913" t="s">
        <v>1403</v>
      </c>
      <c r="C2032" s="914" t="s">
        <v>2777</v>
      </c>
      <c r="D2032" s="913" t="s">
        <v>2778</v>
      </c>
      <c r="E2032" s="913">
        <v>8</v>
      </c>
      <c r="F2032" s="913" t="s">
        <v>4</v>
      </c>
      <c r="G2032" s="913"/>
      <c r="H2032" s="765"/>
      <c r="I2032" s="253"/>
    </row>
    <row r="2033" spans="2:9" x14ac:dyDescent="0.25">
      <c r="B2033" s="913" t="s">
        <v>1403</v>
      </c>
      <c r="C2033" s="914" t="s">
        <v>2777</v>
      </c>
      <c r="D2033" s="913" t="s">
        <v>2778</v>
      </c>
      <c r="E2033" s="913">
        <v>9</v>
      </c>
      <c r="F2033" s="913" t="s">
        <v>216</v>
      </c>
      <c r="G2033" s="913" t="s">
        <v>2606</v>
      </c>
      <c r="H2033" s="765"/>
      <c r="I2033" s="253"/>
    </row>
    <row r="2034" spans="2:9" x14ac:dyDescent="0.25">
      <c r="B2034" s="913" t="s">
        <v>1403</v>
      </c>
      <c r="C2034" s="914" t="s">
        <v>2777</v>
      </c>
      <c r="D2034" s="913" t="s">
        <v>2778</v>
      </c>
      <c r="E2034" s="913">
        <v>10</v>
      </c>
      <c r="F2034" s="913" t="s">
        <v>714</v>
      </c>
      <c r="G2034" s="913" t="s">
        <v>3427</v>
      </c>
      <c r="H2034" s="765"/>
      <c r="I2034" s="253"/>
    </row>
    <row r="2035" spans="2:9" x14ac:dyDescent="0.25">
      <c r="B2035" s="913" t="s">
        <v>1403</v>
      </c>
      <c r="C2035" s="914" t="s">
        <v>2777</v>
      </c>
      <c r="D2035" s="913" t="s">
        <v>2778</v>
      </c>
      <c r="E2035" s="913">
        <v>11</v>
      </c>
      <c r="F2035" s="913" t="s">
        <v>250</v>
      </c>
      <c r="G2035" s="913" t="s">
        <v>2607</v>
      </c>
      <c r="H2035" s="765"/>
      <c r="I2035" s="253"/>
    </row>
    <row r="2036" spans="2:9" x14ac:dyDescent="0.25">
      <c r="B2036" s="913" t="s">
        <v>1403</v>
      </c>
      <c r="C2036" s="914" t="s">
        <v>2777</v>
      </c>
      <c r="D2036" s="913" t="s">
        <v>2778</v>
      </c>
      <c r="E2036" s="913">
        <v>12</v>
      </c>
      <c r="F2036" s="913" t="s">
        <v>2131</v>
      </c>
      <c r="G2036" s="913" t="s">
        <v>1410</v>
      </c>
      <c r="H2036" s="765"/>
      <c r="I2036" s="253"/>
    </row>
    <row r="2037" spans="2:9" x14ac:dyDescent="0.25">
      <c r="B2037" s="913" t="s">
        <v>1403</v>
      </c>
      <c r="C2037" s="914" t="s">
        <v>2777</v>
      </c>
      <c r="D2037" s="913" t="s">
        <v>2778</v>
      </c>
      <c r="E2037" s="913">
        <v>13</v>
      </c>
      <c r="F2037" s="913" t="s">
        <v>2608</v>
      </c>
      <c r="G2037" s="913" t="s">
        <v>34</v>
      </c>
      <c r="H2037" s="765"/>
      <c r="I2037" s="253"/>
    </row>
    <row r="2038" spans="2:9" x14ac:dyDescent="0.25">
      <c r="B2038" s="913" t="s">
        <v>1403</v>
      </c>
      <c r="C2038" s="914" t="s">
        <v>2777</v>
      </c>
      <c r="D2038" s="913" t="s">
        <v>2778</v>
      </c>
      <c r="E2038" s="913">
        <v>14</v>
      </c>
      <c r="F2038" s="913" t="s">
        <v>2134</v>
      </c>
      <c r="G2038" s="913" t="s">
        <v>3427</v>
      </c>
      <c r="H2038" s="765"/>
      <c r="I2038" s="253"/>
    </row>
    <row r="2039" spans="2:9" x14ac:dyDescent="0.25">
      <c r="B2039" s="913" t="s">
        <v>1403</v>
      </c>
      <c r="C2039" s="914" t="s">
        <v>2777</v>
      </c>
      <c r="D2039" s="913" t="s">
        <v>2778</v>
      </c>
      <c r="E2039" s="913">
        <v>15</v>
      </c>
      <c r="F2039" s="913" t="s">
        <v>2135</v>
      </c>
      <c r="G2039" s="913" t="s">
        <v>2609</v>
      </c>
      <c r="H2039" s="765"/>
      <c r="I2039" s="253"/>
    </row>
    <row r="2040" spans="2:9" x14ac:dyDescent="0.25">
      <c r="B2040" s="913" t="s">
        <v>1403</v>
      </c>
      <c r="C2040" s="914" t="s">
        <v>2777</v>
      </c>
      <c r="D2040" s="913" t="s">
        <v>2778</v>
      </c>
      <c r="E2040" s="913">
        <v>16</v>
      </c>
      <c r="F2040" s="913" t="s">
        <v>1401</v>
      </c>
      <c r="G2040" s="913" t="s">
        <v>1410</v>
      </c>
      <c r="H2040" s="765"/>
      <c r="I2040" s="253"/>
    </row>
    <row r="2041" spans="2:9" x14ac:dyDescent="0.25">
      <c r="B2041" s="913" t="s">
        <v>1403</v>
      </c>
      <c r="C2041" s="914" t="s">
        <v>2777</v>
      </c>
      <c r="D2041" s="913" t="s">
        <v>2778</v>
      </c>
      <c r="E2041" s="913">
        <v>17</v>
      </c>
      <c r="F2041" s="913" t="s">
        <v>2610</v>
      </c>
      <c r="G2041" s="913"/>
      <c r="H2041" s="765"/>
      <c r="I2041" s="253"/>
    </row>
    <row r="2042" spans="2:9" x14ac:dyDescent="0.25">
      <c r="B2042" s="913" t="s">
        <v>1403</v>
      </c>
      <c r="C2042" s="914" t="s">
        <v>2777</v>
      </c>
      <c r="D2042" s="913" t="s">
        <v>2778</v>
      </c>
      <c r="E2042" s="913">
        <v>18</v>
      </c>
      <c r="F2042" s="913" t="s">
        <v>2611</v>
      </c>
      <c r="G2042" s="913"/>
      <c r="H2042" s="765"/>
      <c r="I2042" s="253"/>
    </row>
    <row r="2043" spans="2:9" x14ac:dyDescent="0.25">
      <c r="B2043" s="913" t="s">
        <v>1403</v>
      </c>
      <c r="C2043" s="914" t="s">
        <v>2777</v>
      </c>
      <c r="D2043" s="913" t="s">
        <v>2778</v>
      </c>
      <c r="E2043" s="913">
        <v>19</v>
      </c>
      <c r="F2043" s="913" t="s">
        <v>1402</v>
      </c>
      <c r="G2043" s="913" t="s">
        <v>1410</v>
      </c>
      <c r="H2043" s="765"/>
      <c r="I2043" s="253"/>
    </row>
    <row r="2044" spans="2:9" x14ac:dyDescent="0.25">
      <c r="B2044" s="913" t="s">
        <v>1403</v>
      </c>
      <c r="C2044" s="914" t="s">
        <v>2777</v>
      </c>
      <c r="D2044" s="913" t="s">
        <v>2778</v>
      </c>
      <c r="E2044" s="913">
        <v>20</v>
      </c>
      <c r="F2044" s="913" t="s">
        <v>2139</v>
      </c>
      <c r="G2044" s="913" t="s">
        <v>2612</v>
      </c>
      <c r="H2044" s="765"/>
      <c r="I2044" s="253"/>
    </row>
    <row r="2045" spans="2:9" x14ac:dyDescent="0.25">
      <c r="B2045" s="913" t="s">
        <v>1403</v>
      </c>
      <c r="C2045" s="914" t="s">
        <v>2777</v>
      </c>
      <c r="D2045" s="913" t="s">
        <v>2778</v>
      </c>
      <c r="E2045" s="913">
        <v>21</v>
      </c>
      <c r="F2045" s="913" t="s">
        <v>2140</v>
      </c>
      <c r="G2045" s="913" t="s">
        <v>2143</v>
      </c>
      <c r="H2045" s="765"/>
      <c r="I2045" s="253"/>
    </row>
    <row r="2046" spans="2:9" x14ac:dyDescent="0.25">
      <c r="B2046" s="913" t="s">
        <v>1403</v>
      </c>
      <c r="C2046" s="914" t="s">
        <v>2777</v>
      </c>
      <c r="D2046" s="913" t="s">
        <v>2778</v>
      </c>
      <c r="E2046" s="913">
        <v>22</v>
      </c>
      <c r="F2046" s="913" t="s">
        <v>1746</v>
      </c>
      <c r="G2046" s="913" t="s">
        <v>1780</v>
      </c>
      <c r="H2046" s="765"/>
      <c r="I2046" s="253"/>
    </row>
    <row r="2047" spans="2:9" x14ac:dyDescent="0.25">
      <c r="B2047" s="913" t="s">
        <v>1403</v>
      </c>
      <c r="C2047" s="914" t="s">
        <v>2777</v>
      </c>
      <c r="D2047" s="913" t="s">
        <v>2778</v>
      </c>
      <c r="E2047" s="913">
        <v>23</v>
      </c>
      <c r="F2047" s="913" t="s">
        <v>1749</v>
      </c>
      <c r="G2047" s="913" t="s">
        <v>1410</v>
      </c>
      <c r="H2047" s="765"/>
      <c r="I2047" s="253"/>
    </row>
    <row r="2048" spans="2:9" x14ac:dyDescent="0.25">
      <c r="B2048" s="913" t="s">
        <v>1403</v>
      </c>
      <c r="C2048" s="914" t="s">
        <v>2777</v>
      </c>
      <c r="D2048" s="913" t="s">
        <v>2778</v>
      </c>
      <c r="E2048" s="913">
        <v>1</v>
      </c>
      <c r="F2048" s="913" t="s">
        <v>2561</v>
      </c>
      <c r="G2048" s="913" t="s">
        <v>1015</v>
      </c>
      <c r="H2048" s="765"/>
      <c r="I2048" s="253"/>
    </row>
    <row r="2049" spans="2:9" x14ac:dyDescent="0.25">
      <c r="B2049" s="913" t="s">
        <v>1403</v>
      </c>
      <c r="C2049" s="914" t="s">
        <v>2777</v>
      </c>
      <c r="D2049" s="913" t="s">
        <v>2778</v>
      </c>
      <c r="E2049" s="913">
        <v>2</v>
      </c>
      <c r="F2049" s="913" t="s">
        <v>715</v>
      </c>
      <c r="G2049" s="913" t="s">
        <v>34</v>
      </c>
      <c r="H2049" s="765"/>
      <c r="I2049" s="253"/>
    </row>
    <row r="2050" spans="2:9" x14ac:dyDescent="0.25">
      <c r="B2050" s="913" t="s">
        <v>1403</v>
      </c>
      <c r="C2050" s="914" t="s">
        <v>2777</v>
      </c>
      <c r="D2050" s="913" t="s">
        <v>2778</v>
      </c>
      <c r="E2050" s="913">
        <v>3</v>
      </c>
      <c r="F2050" s="913" t="s">
        <v>1639</v>
      </c>
      <c r="G2050" s="913" t="s">
        <v>3181</v>
      </c>
      <c r="H2050" s="765"/>
      <c r="I2050" s="253"/>
    </row>
    <row r="2051" spans="2:9" x14ac:dyDescent="0.25">
      <c r="B2051" s="913" t="s">
        <v>1403</v>
      </c>
      <c r="C2051" s="914" t="s">
        <v>2777</v>
      </c>
      <c r="D2051" s="913" t="s">
        <v>2778</v>
      </c>
      <c r="E2051" s="913">
        <v>4</v>
      </c>
      <c r="F2051" s="913" t="s">
        <v>717</v>
      </c>
      <c r="G2051" s="913" t="s">
        <v>3428</v>
      </c>
      <c r="H2051" s="765"/>
      <c r="I2051" s="253"/>
    </row>
    <row r="2052" spans="2:9" x14ac:dyDescent="0.25">
      <c r="B2052" s="913" t="s">
        <v>1403</v>
      </c>
      <c r="C2052" s="914" t="s">
        <v>2777</v>
      </c>
      <c r="D2052" s="913" t="s">
        <v>2778</v>
      </c>
      <c r="E2052" s="913">
        <v>5</v>
      </c>
      <c r="F2052" s="913" t="s">
        <v>718</v>
      </c>
      <c r="G2052" s="913"/>
      <c r="H2052" s="765"/>
      <c r="I2052" s="253"/>
    </row>
    <row r="2053" spans="2:9" x14ac:dyDescent="0.25">
      <c r="B2053" s="913" t="s">
        <v>1403</v>
      </c>
      <c r="C2053" s="914" t="s">
        <v>2777</v>
      </c>
      <c r="D2053" s="913" t="s">
        <v>2778</v>
      </c>
      <c r="E2053" s="913">
        <v>6</v>
      </c>
      <c r="F2053" s="913" t="s">
        <v>719</v>
      </c>
      <c r="G2053" s="913"/>
      <c r="H2053" s="765"/>
      <c r="I2053" s="253"/>
    </row>
    <row r="2054" spans="2:9" x14ac:dyDescent="0.25">
      <c r="B2054" s="913" t="s">
        <v>1403</v>
      </c>
      <c r="C2054" s="914" t="s">
        <v>2777</v>
      </c>
      <c r="D2054" s="913" t="s">
        <v>2778</v>
      </c>
      <c r="E2054" s="913">
        <v>7</v>
      </c>
      <c r="F2054" s="913" t="s">
        <v>720</v>
      </c>
      <c r="G2054" s="913" t="s">
        <v>3429</v>
      </c>
      <c r="H2054" s="765"/>
      <c r="I2054" s="253"/>
    </row>
    <row r="2055" spans="2:9" x14ac:dyDescent="0.25">
      <c r="B2055" s="913" t="s">
        <v>1403</v>
      </c>
      <c r="C2055" s="914" t="s">
        <v>2777</v>
      </c>
      <c r="D2055" s="913" t="s">
        <v>2778</v>
      </c>
      <c r="E2055" s="913">
        <v>8</v>
      </c>
      <c r="F2055" s="913" t="s">
        <v>4</v>
      </c>
      <c r="G2055" s="913" t="s">
        <v>3410</v>
      </c>
      <c r="H2055" s="765"/>
      <c r="I2055" s="253"/>
    </row>
    <row r="2056" spans="2:9" x14ac:dyDescent="0.25">
      <c r="B2056" s="913" t="s">
        <v>1403</v>
      </c>
      <c r="C2056" s="914" t="s">
        <v>2777</v>
      </c>
      <c r="D2056" s="913" t="s">
        <v>2778</v>
      </c>
      <c r="E2056" s="913">
        <v>9</v>
      </c>
      <c r="F2056" s="913" t="s">
        <v>216</v>
      </c>
      <c r="G2056" s="913" t="s">
        <v>3430</v>
      </c>
      <c r="H2056" s="765"/>
      <c r="I2056" s="253"/>
    </row>
    <row r="2057" spans="2:9" x14ac:dyDescent="0.25">
      <c r="B2057" s="913" t="s">
        <v>1403</v>
      </c>
      <c r="C2057" s="914" t="s">
        <v>2777</v>
      </c>
      <c r="D2057" s="913" t="s">
        <v>2778</v>
      </c>
      <c r="E2057" s="913">
        <v>10</v>
      </c>
      <c r="F2057" s="913" t="s">
        <v>714</v>
      </c>
      <c r="G2057" s="913" t="s">
        <v>3431</v>
      </c>
      <c r="H2057" s="765"/>
      <c r="I2057" s="253"/>
    </row>
    <row r="2058" spans="2:9" x14ac:dyDescent="0.25">
      <c r="B2058" s="913" t="s">
        <v>1403</v>
      </c>
      <c r="C2058" s="914" t="s">
        <v>2777</v>
      </c>
      <c r="D2058" s="913" t="s">
        <v>2778</v>
      </c>
      <c r="E2058" s="913">
        <v>11</v>
      </c>
      <c r="F2058" s="913" t="s">
        <v>250</v>
      </c>
      <c r="G2058" s="913" t="s">
        <v>2607</v>
      </c>
      <c r="H2058" s="765"/>
      <c r="I2058" s="253"/>
    </row>
    <row r="2059" spans="2:9" x14ac:dyDescent="0.25">
      <c r="B2059" s="913" t="s">
        <v>1403</v>
      </c>
      <c r="C2059" s="914" t="s">
        <v>2777</v>
      </c>
      <c r="D2059" s="913" t="s">
        <v>2778</v>
      </c>
      <c r="E2059" s="913">
        <v>12</v>
      </c>
      <c r="F2059" s="913" t="s">
        <v>2131</v>
      </c>
      <c r="G2059" s="913" t="s">
        <v>1410</v>
      </c>
      <c r="H2059" s="765"/>
      <c r="I2059" s="253"/>
    </row>
    <row r="2060" spans="2:9" x14ac:dyDescent="0.25">
      <c r="B2060" s="913" t="s">
        <v>1403</v>
      </c>
      <c r="C2060" s="914" t="s">
        <v>2777</v>
      </c>
      <c r="D2060" s="913" t="s">
        <v>2778</v>
      </c>
      <c r="E2060" s="913">
        <v>13</v>
      </c>
      <c r="F2060" s="913" t="s">
        <v>2608</v>
      </c>
      <c r="G2060" s="913" t="s">
        <v>34</v>
      </c>
      <c r="H2060" s="765"/>
      <c r="I2060" s="253"/>
    </row>
    <row r="2061" spans="2:9" x14ac:dyDescent="0.25">
      <c r="B2061" s="913" t="s">
        <v>1403</v>
      </c>
      <c r="C2061" s="914" t="s">
        <v>2777</v>
      </c>
      <c r="D2061" s="913" t="s">
        <v>2778</v>
      </c>
      <c r="E2061" s="913">
        <v>14</v>
      </c>
      <c r="F2061" s="913" t="s">
        <v>2134</v>
      </c>
      <c r="G2061" s="913" t="s">
        <v>3431</v>
      </c>
      <c r="H2061" s="765"/>
      <c r="I2061" s="253"/>
    </row>
    <row r="2062" spans="2:9" x14ac:dyDescent="0.25">
      <c r="B2062" s="913" t="s">
        <v>1403</v>
      </c>
      <c r="C2062" s="914" t="s">
        <v>2777</v>
      </c>
      <c r="D2062" s="913" t="s">
        <v>2778</v>
      </c>
      <c r="E2062" s="913">
        <v>15</v>
      </c>
      <c r="F2062" s="913" t="s">
        <v>2135</v>
      </c>
      <c r="G2062" s="913" t="s">
        <v>2609</v>
      </c>
      <c r="H2062" s="765"/>
      <c r="I2062" s="253"/>
    </row>
    <row r="2063" spans="2:9" x14ac:dyDescent="0.25">
      <c r="B2063" s="913" t="s">
        <v>1403</v>
      </c>
      <c r="C2063" s="914" t="s">
        <v>2777</v>
      </c>
      <c r="D2063" s="913" t="s">
        <v>2778</v>
      </c>
      <c r="E2063" s="913">
        <v>16</v>
      </c>
      <c r="F2063" s="913" t="s">
        <v>1401</v>
      </c>
      <c r="G2063" s="913" t="s">
        <v>14</v>
      </c>
      <c r="H2063" s="765"/>
      <c r="I2063" s="253"/>
    </row>
    <row r="2064" spans="2:9" x14ac:dyDescent="0.25">
      <c r="B2064" s="913" t="s">
        <v>1403</v>
      </c>
      <c r="C2064" s="914" t="s">
        <v>2777</v>
      </c>
      <c r="D2064" s="913" t="s">
        <v>2778</v>
      </c>
      <c r="E2064" s="913">
        <v>17</v>
      </c>
      <c r="F2064" s="913" t="s">
        <v>2610</v>
      </c>
      <c r="G2064" s="913" t="s">
        <v>1411</v>
      </c>
      <c r="H2064" s="765"/>
      <c r="I2064" s="253"/>
    </row>
    <row r="2065" spans="2:9" x14ac:dyDescent="0.25">
      <c r="B2065" s="913" t="s">
        <v>1403</v>
      </c>
      <c r="C2065" s="914" t="s">
        <v>2777</v>
      </c>
      <c r="D2065" s="913" t="s">
        <v>2778</v>
      </c>
      <c r="E2065" s="913">
        <v>18</v>
      </c>
      <c r="F2065" s="913" t="s">
        <v>2611</v>
      </c>
      <c r="G2065" s="913" t="s">
        <v>3432</v>
      </c>
      <c r="H2065" s="765"/>
      <c r="I2065" s="253"/>
    </row>
    <row r="2066" spans="2:9" x14ac:dyDescent="0.25">
      <c r="B2066" s="913" t="s">
        <v>1403</v>
      </c>
      <c r="C2066" s="914" t="s">
        <v>2777</v>
      </c>
      <c r="D2066" s="913" t="s">
        <v>2778</v>
      </c>
      <c r="E2066" s="913">
        <v>19</v>
      </c>
      <c r="F2066" s="913" t="s">
        <v>1402</v>
      </c>
      <c r="G2066" s="913" t="s">
        <v>14</v>
      </c>
      <c r="H2066" s="765"/>
      <c r="I2066" s="253"/>
    </row>
    <row r="2067" spans="2:9" x14ac:dyDescent="0.25">
      <c r="B2067" s="913" t="s">
        <v>1403</v>
      </c>
      <c r="C2067" s="914" t="s">
        <v>2777</v>
      </c>
      <c r="D2067" s="913" t="s">
        <v>2778</v>
      </c>
      <c r="E2067" s="913">
        <v>20</v>
      </c>
      <c r="F2067" s="913" t="s">
        <v>2139</v>
      </c>
      <c r="G2067" s="913" t="s">
        <v>2612</v>
      </c>
      <c r="H2067" s="765"/>
      <c r="I2067" s="253"/>
    </row>
    <row r="2068" spans="2:9" x14ac:dyDescent="0.25">
      <c r="B2068" s="913" t="s">
        <v>1403</v>
      </c>
      <c r="C2068" s="914" t="s">
        <v>2777</v>
      </c>
      <c r="D2068" s="913" t="s">
        <v>2778</v>
      </c>
      <c r="E2068" s="913">
        <v>21</v>
      </c>
      <c r="F2068" s="913" t="s">
        <v>2140</v>
      </c>
      <c r="G2068" s="913" t="s">
        <v>2143</v>
      </c>
      <c r="H2068" s="765"/>
      <c r="I2068" s="253"/>
    </row>
    <row r="2069" spans="2:9" x14ac:dyDescent="0.25">
      <c r="B2069" s="913" t="s">
        <v>1403</v>
      </c>
      <c r="C2069" s="914" t="s">
        <v>2777</v>
      </c>
      <c r="D2069" s="913" t="s">
        <v>2778</v>
      </c>
      <c r="E2069" s="913">
        <v>22</v>
      </c>
      <c r="F2069" s="913" t="s">
        <v>1746</v>
      </c>
      <c r="G2069" s="913" t="s">
        <v>1780</v>
      </c>
      <c r="H2069" s="765"/>
      <c r="I2069" s="253"/>
    </row>
    <row r="2070" spans="2:9" x14ac:dyDescent="0.25">
      <c r="B2070" s="913" t="s">
        <v>1403</v>
      </c>
      <c r="C2070" s="914" t="s">
        <v>2777</v>
      </c>
      <c r="D2070" s="913" t="s">
        <v>2778</v>
      </c>
      <c r="E2070" s="913">
        <v>23</v>
      </c>
      <c r="F2070" s="913" t="s">
        <v>1749</v>
      </c>
      <c r="G2070" s="913" t="s">
        <v>1410</v>
      </c>
      <c r="H2070" s="765"/>
      <c r="I2070" s="253"/>
    </row>
    <row r="2071" spans="2:9" x14ac:dyDescent="0.25">
      <c r="B2071" s="913" t="s">
        <v>1403</v>
      </c>
      <c r="C2071" s="914" t="s">
        <v>2777</v>
      </c>
      <c r="D2071" s="913" t="s">
        <v>2778</v>
      </c>
      <c r="E2071" s="913">
        <v>1</v>
      </c>
      <c r="F2071" s="913" t="s">
        <v>2561</v>
      </c>
      <c r="G2071" s="913" t="s">
        <v>3225</v>
      </c>
      <c r="H2071" s="765"/>
      <c r="I2071" s="253"/>
    </row>
    <row r="2072" spans="2:9" x14ac:dyDescent="0.25">
      <c r="B2072" s="913" t="s">
        <v>1403</v>
      </c>
      <c r="C2072" s="914" t="s">
        <v>2777</v>
      </c>
      <c r="D2072" s="913" t="s">
        <v>2778</v>
      </c>
      <c r="E2072" s="913">
        <v>2</v>
      </c>
      <c r="F2072" s="913" t="s">
        <v>715</v>
      </c>
      <c r="G2072" s="913" t="s">
        <v>34</v>
      </c>
      <c r="H2072" s="765"/>
      <c r="I2072" s="253"/>
    </row>
    <row r="2073" spans="2:9" x14ac:dyDescent="0.25">
      <c r="B2073" s="913" t="s">
        <v>1403</v>
      </c>
      <c r="C2073" s="914" t="s">
        <v>2777</v>
      </c>
      <c r="D2073" s="913" t="s">
        <v>2778</v>
      </c>
      <c r="E2073" s="913">
        <v>3</v>
      </c>
      <c r="F2073" s="913" t="s">
        <v>1639</v>
      </c>
      <c r="G2073" s="913" t="s">
        <v>3181</v>
      </c>
      <c r="H2073" s="765"/>
      <c r="I2073" s="253"/>
    </row>
    <row r="2074" spans="2:9" x14ac:dyDescent="0.25">
      <c r="B2074" s="913" t="s">
        <v>1403</v>
      </c>
      <c r="C2074" s="914" t="s">
        <v>2777</v>
      </c>
      <c r="D2074" s="913" t="s">
        <v>2778</v>
      </c>
      <c r="E2074" s="913">
        <v>4</v>
      </c>
      <c r="F2074" s="913" t="s">
        <v>717</v>
      </c>
      <c r="G2074" s="913" t="s">
        <v>3428</v>
      </c>
      <c r="H2074" s="765"/>
      <c r="I2074" s="253"/>
    </row>
    <row r="2075" spans="2:9" x14ac:dyDescent="0.25">
      <c r="B2075" s="913" t="s">
        <v>1403</v>
      </c>
      <c r="C2075" s="914" t="s">
        <v>2777</v>
      </c>
      <c r="D2075" s="913" t="s">
        <v>2778</v>
      </c>
      <c r="E2075" s="913">
        <v>5</v>
      </c>
      <c r="F2075" s="913" t="s">
        <v>718</v>
      </c>
      <c r="G2075" s="913"/>
      <c r="H2075" s="765"/>
      <c r="I2075" s="253"/>
    </row>
    <row r="2076" spans="2:9" x14ac:dyDescent="0.25">
      <c r="B2076" s="913" t="s">
        <v>1403</v>
      </c>
      <c r="C2076" s="914" t="s">
        <v>2777</v>
      </c>
      <c r="D2076" s="913" t="s">
        <v>2778</v>
      </c>
      <c r="E2076" s="913">
        <v>6</v>
      </c>
      <c r="F2076" s="913" t="s">
        <v>719</v>
      </c>
      <c r="G2076" s="913"/>
      <c r="H2076" s="765"/>
      <c r="I2076" s="253"/>
    </row>
    <row r="2077" spans="2:9" x14ac:dyDescent="0.25">
      <c r="B2077" s="913" t="s">
        <v>1403</v>
      </c>
      <c r="C2077" s="914" t="s">
        <v>2777</v>
      </c>
      <c r="D2077" s="913" t="s">
        <v>2778</v>
      </c>
      <c r="E2077" s="913">
        <v>7</v>
      </c>
      <c r="F2077" s="913" t="s">
        <v>720</v>
      </c>
      <c r="G2077" s="913" t="s">
        <v>3429</v>
      </c>
      <c r="H2077" s="765"/>
      <c r="I2077" s="253"/>
    </row>
    <row r="2078" spans="2:9" x14ac:dyDescent="0.25">
      <c r="B2078" s="913" t="s">
        <v>1403</v>
      </c>
      <c r="C2078" s="914" t="s">
        <v>2777</v>
      </c>
      <c r="D2078" s="913" t="s">
        <v>2778</v>
      </c>
      <c r="E2078" s="913">
        <v>8</v>
      </c>
      <c r="F2078" s="913" t="s">
        <v>4</v>
      </c>
      <c r="G2078" s="913" t="s">
        <v>3410</v>
      </c>
      <c r="H2078" s="765"/>
      <c r="I2078" s="253"/>
    </row>
    <row r="2079" spans="2:9" x14ac:dyDescent="0.25">
      <c r="B2079" s="913" t="s">
        <v>1403</v>
      </c>
      <c r="C2079" s="914" t="s">
        <v>2777</v>
      </c>
      <c r="D2079" s="913" t="s">
        <v>2778</v>
      </c>
      <c r="E2079" s="913">
        <v>9</v>
      </c>
      <c r="F2079" s="913" t="s">
        <v>216</v>
      </c>
      <c r="G2079" s="913" t="s">
        <v>3430</v>
      </c>
      <c r="H2079" s="765"/>
      <c r="I2079" s="253"/>
    </row>
    <row r="2080" spans="2:9" x14ac:dyDescent="0.25">
      <c r="B2080" s="913" t="s">
        <v>1403</v>
      </c>
      <c r="C2080" s="914" t="s">
        <v>2777</v>
      </c>
      <c r="D2080" s="913" t="s">
        <v>2778</v>
      </c>
      <c r="E2080" s="913">
        <v>10</v>
      </c>
      <c r="F2080" s="913" t="s">
        <v>714</v>
      </c>
      <c r="G2080" s="913" t="s">
        <v>3433</v>
      </c>
      <c r="H2080" s="765"/>
      <c r="I2080" s="253"/>
    </row>
    <row r="2081" spans="2:9" x14ac:dyDescent="0.25">
      <c r="B2081" s="913" t="s">
        <v>1403</v>
      </c>
      <c r="C2081" s="914" t="s">
        <v>2777</v>
      </c>
      <c r="D2081" s="913" t="s">
        <v>2778</v>
      </c>
      <c r="E2081" s="913">
        <v>11</v>
      </c>
      <c r="F2081" s="913" t="s">
        <v>250</v>
      </c>
      <c r="G2081" s="913" t="s">
        <v>2607</v>
      </c>
      <c r="H2081" s="765"/>
      <c r="I2081" s="253"/>
    </row>
    <row r="2082" spans="2:9" x14ac:dyDescent="0.25">
      <c r="B2082" s="913" t="s">
        <v>1403</v>
      </c>
      <c r="C2082" s="914" t="s">
        <v>2777</v>
      </c>
      <c r="D2082" s="913" t="s">
        <v>2778</v>
      </c>
      <c r="E2082" s="913">
        <v>12</v>
      </c>
      <c r="F2082" s="913" t="s">
        <v>2131</v>
      </c>
      <c r="G2082" s="913" t="s">
        <v>14</v>
      </c>
      <c r="H2082" s="765"/>
      <c r="I2082" s="253"/>
    </row>
    <row r="2083" spans="2:9" x14ac:dyDescent="0.25">
      <c r="B2083" s="913" t="s">
        <v>1403</v>
      </c>
      <c r="C2083" s="914" t="s">
        <v>2777</v>
      </c>
      <c r="D2083" s="913" t="s">
        <v>2778</v>
      </c>
      <c r="E2083" s="913">
        <v>13</v>
      </c>
      <c r="F2083" s="913" t="s">
        <v>2608</v>
      </c>
      <c r="G2083" s="913" t="s">
        <v>40</v>
      </c>
      <c r="H2083" s="765"/>
      <c r="I2083" s="253"/>
    </row>
    <row r="2084" spans="2:9" x14ac:dyDescent="0.25">
      <c r="B2084" s="913" t="s">
        <v>1403</v>
      </c>
      <c r="C2084" s="914" t="s">
        <v>2777</v>
      </c>
      <c r="D2084" s="913" t="s">
        <v>2778</v>
      </c>
      <c r="E2084" s="913">
        <v>14</v>
      </c>
      <c r="F2084" s="913" t="s">
        <v>2134</v>
      </c>
      <c r="G2084" s="913" t="s">
        <v>3431</v>
      </c>
      <c r="H2084" s="765"/>
      <c r="I2084" s="253"/>
    </row>
    <row r="2085" spans="2:9" x14ac:dyDescent="0.25">
      <c r="B2085" s="913" t="s">
        <v>1403</v>
      </c>
      <c r="C2085" s="914" t="s">
        <v>2777</v>
      </c>
      <c r="D2085" s="913" t="s">
        <v>2778</v>
      </c>
      <c r="E2085" s="913">
        <v>15</v>
      </c>
      <c r="F2085" s="913" t="s">
        <v>2135</v>
      </c>
      <c r="G2085" s="913" t="s">
        <v>2609</v>
      </c>
      <c r="H2085" s="765"/>
      <c r="I2085" s="253"/>
    </row>
    <row r="2086" spans="2:9" x14ac:dyDescent="0.25">
      <c r="B2086" s="913" t="s">
        <v>1403</v>
      </c>
      <c r="C2086" s="914" t="s">
        <v>2777</v>
      </c>
      <c r="D2086" s="913" t="s">
        <v>2778</v>
      </c>
      <c r="E2086" s="913">
        <v>16</v>
      </c>
      <c r="F2086" s="913" t="s">
        <v>1401</v>
      </c>
      <c r="G2086" s="913" t="s">
        <v>14</v>
      </c>
      <c r="H2086" s="765"/>
      <c r="I2086" s="253"/>
    </row>
    <row r="2087" spans="2:9" x14ac:dyDescent="0.25">
      <c r="B2087" s="913" t="s">
        <v>1403</v>
      </c>
      <c r="C2087" s="914" t="s">
        <v>2777</v>
      </c>
      <c r="D2087" s="913" t="s">
        <v>2778</v>
      </c>
      <c r="E2087" s="913">
        <v>17</v>
      </c>
      <c r="F2087" s="913" t="s">
        <v>2610</v>
      </c>
      <c r="G2087" s="913" t="s">
        <v>1411</v>
      </c>
      <c r="H2087" s="765"/>
      <c r="I2087" s="253"/>
    </row>
    <row r="2088" spans="2:9" x14ac:dyDescent="0.25">
      <c r="B2088" s="913" t="s">
        <v>1403</v>
      </c>
      <c r="C2088" s="914" t="s">
        <v>2777</v>
      </c>
      <c r="D2088" s="913" t="s">
        <v>2778</v>
      </c>
      <c r="E2088" s="913">
        <v>18</v>
      </c>
      <c r="F2088" s="913" t="s">
        <v>2611</v>
      </c>
      <c r="G2088" s="913" t="s">
        <v>3432</v>
      </c>
      <c r="H2088" s="765"/>
      <c r="I2088" s="253"/>
    </row>
    <row r="2089" spans="2:9" x14ac:dyDescent="0.25">
      <c r="B2089" s="913" t="s">
        <v>1403</v>
      </c>
      <c r="C2089" s="914" t="s">
        <v>2777</v>
      </c>
      <c r="D2089" s="913" t="s">
        <v>2778</v>
      </c>
      <c r="E2089" s="913">
        <v>19</v>
      </c>
      <c r="F2089" s="913" t="s">
        <v>1402</v>
      </c>
      <c r="G2089" s="913" t="s">
        <v>14</v>
      </c>
      <c r="H2089" s="765"/>
      <c r="I2089" s="253"/>
    </row>
    <row r="2090" spans="2:9" x14ac:dyDescent="0.25">
      <c r="B2090" s="913" t="s">
        <v>1403</v>
      </c>
      <c r="C2090" s="914" t="s">
        <v>2777</v>
      </c>
      <c r="D2090" s="913" t="s">
        <v>2778</v>
      </c>
      <c r="E2090" s="913">
        <v>20</v>
      </c>
      <c r="F2090" s="913" t="s">
        <v>2139</v>
      </c>
      <c r="G2090" s="913" t="s">
        <v>2612</v>
      </c>
      <c r="H2090" s="765"/>
      <c r="I2090" s="253"/>
    </row>
    <row r="2091" spans="2:9" x14ac:dyDescent="0.25">
      <c r="B2091" s="913" t="s">
        <v>1403</v>
      </c>
      <c r="C2091" s="914" t="s">
        <v>2777</v>
      </c>
      <c r="D2091" s="913" t="s">
        <v>2778</v>
      </c>
      <c r="E2091" s="913">
        <v>21</v>
      </c>
      <c r="F2091" s="913" t="s">
        <v>2140</v>
      </c>
      <c r="G2091" s="913" t="s">
        <v>2143</v>
      </c>
      <c r="H2091" s="765"/>
      <c r="I2091" s="253"/>
    </row>
    <row r="2092" spans="2:9" x14ac:dyDescent="0.25">
      <c r="B2092" s="913" t="s">
        <v>1403</v>
      </c>
      <c r="C2092" s="914" t="s">
        <v>2777</v>
      </c>
      <c r="D2092" s="913" t="s">
        <v>2778</v>
      </c>
      <c r="E2092" s="913">
        <v>22</v>
      </c>
      <c r="F2092" s="913" t="s">
        <v>1746</v>
      </c>
      <c r="G2092" s="913" t="s">
        <v>1780</v>
      </c>
      <c r="H2092" s="765"/>
      <c r="I2092" s="253"/>
    </row>
    <row r="2093" spans="2:9" x14ac:dyDescent="0.25">
      <c r="B2093" s="913" t="s">
        <v>1403</v>
      </c>
      <c r="C2093" s="914" t="s">
        <v>2777</v>
      </c>
      <c r="D2093" s="913" t="s">
        <v>2778</v>
      </c>
      <c r="E2093" s="913">
        <v>23</v>
      </c>
      <c r="F2093" s="913" t="s">
        <v>1749</v>
      </c>
      <c r="G2093" s="913" t="s">
        <v>1410</v>
      </c>
      <c r="H2093" s="765"/>
      <c r="I2093" s="253"/>
    </row>
    <row r="2094" spans="2:9" x14ac:dyDescent="0.25">
      <c r="B2094" s="913" t="s">
        <v>2627</v>
      </c>
      <c r="C2094" s="914" t="s">
        <v>2777</v>
      </c>
      <c r="D2094" s="913" t="s">
        <v>2778</v>
      </c>
      <c r="E2094" s="913">
        <v>1</v>
      </c>
      <c r="F2094" s="913" t="s">
        <v>714</v>
      </c>
      <c r="G2094" s="913" t="s">
        <v>3434</v>
      </c>
      <c r="H2094" s="765"/>
      <c r="I2094" s="253"/>
    </row>
    <row r="2095" spans="2:9" x14ac:dyDescent="0.25">
      <c r="B2095" s="913" t="s">
        <v>2627</v>
      </c>
      <c r="C2095" s="914" t="s">
        <v>2777</v>
      </c>
      <c r="D2095" s="913" t="s">
        <v>2778</v>
      </c>
      <c r="E2095" s="913">
        <v>2</v>
      </c>
      <c r="F2095" s="913" t="s">
        <v>715</v>
      </c>
      <c r="G2095" s="913" t="s">
        <v>34</v>
      </c>
      <c r="H2095" s="765"/>
      <c r="I2095" s="253"/>
    </row>
    <row r="2096" spans="2:9" x14ac:dyDescent="0.25">
      <c r="B2096" s="913" t="s">
        <v>2627</v>
      </c>
      <c r="C2096" s="914" t="s">
        <v>2777</v>
      </c>
      <c r="D2096" s="913" t="s">
        <v>2778</v>
      </c>
      <c r="E2096" s="913">
        <v>3</v>
      </c>
      <c r="F2096" s="913" t="s">
        <v>1639</v>
      </c>
      <c r="G2096" s="913"/>
      <c r="H2096" s="765"/>
      <c r="I2096" s="253"/>
    </row>
    <row r="2097" spans="2:9" x14ac:dyDescent="0.25">
      <c r="B2097" s="913" t="s">
        <v>2627</v>
      </c>
      <c r="C2097" s="914" t="s">
        <v>2777</v>
      </c>
      <c r="D2097" s="913" t="s">
        <v>2778</v>
      </c>
      <c r="E2097" s="913">
        <v>4</v>
      </c>
      <c r="F2097" s="913" t="s">
        <v>717</v>
      </c>
      <c r="G2097" s="913"/>
      <c r="H2097" s="765"/>
      <c r="I2097" s="253"/>
    </row>
    <row r="2098" spans="2:9" x14ac:dyDescent="0.25">
      <c r="B2098" s="913" t="s">
        <v>2627</v>
      </c>
      <c r="C2098" s="914" t="s">
        <v>2777</v>
      </c>
      <c r="D2098" s="913" t="s">
        <v>2778</v>
      </c>
      <c r="E2098" s="913">
        <v>5</v>
      </c>
      <c r="F2098" s="913" t="s">
        <v>718</v>
      </c>
      <c r="G2098" s="913"/>
      <c r="H2098" s="765"/>
      <c r="I2098" s="253"/>
    </row>
    <row r="2099" spans="2:9" x14ac:dyDescent="0.25">
      <c r="B2099" s="913" t="s">
        <v>2627</v>
      </c>
      <c r="C2099" s="914" t="s">
        <v>2777</v>
      </c>
      <c r="D2099" s="913" t="s">
        <v>2778</v>
      </c>
      <c r="E2099" s="913">
        <v>6</v>
      </c>
      <c r="F2099" s="913" t="s">
        <v>720</v>
      </c>
      <c r="G2099" s="913"/>
      <c r="H2099" s="765"/>
      <c r="I2099" s="253"/>
    </row>
    <row r="2100" spans="2:9" x14ac:dyDescent="0.25">
      <c r="B2100" s="913" t="s">
        <v>2627</v>
      </c>
      <c r="C2100" s="914" t="s">
        <v>2777</v>
      </c>
      <c r="D2100" s="913" t="s">
        <v>2778</v>
      </c>
      <c r="E2100" s="913">
        <v>7</v>
      </c>
      <c r="F2100" s="913" t="s">
        <v>4</v>
      </c>
      <c r="G2100" s="913"/>
      <c r="H2100" s="765"/>
      <c r="I2100" s="253"/>
    </row>
    <row r="2101" spans="2:9" x14ac:dyDescent="0.25">
      <c r="B2101" s="913" t="s">
        <v>2627</v>
      </c>
      <c r="C2101" s="914" t="s">
        <v>2777</v>
      </c>
      <c r="D2101" s="913" t="s">
        <v>2778</v>
      </c>
      <c r="E2101" s="913">
        <v>8</v>
      </c>
      <c r="F2101" s="913" t="s">
        <v>216</v>
      </c>
      <c r="G2101" s="913"/>
      <c r="H2101" s="765"/>
      <c r="I2101" s="253"/>
    </row>
    <row r="2102" spans="2:9" x14ac:dyDescent="0.25">
      <c r="B2102" s="913" t="s">
        <v>2627</v>
      </c>
      <c r="C2102" s="914" t="s">
        <v>2777</v>
      </c>
      <c r="D2102" s="913" t="s">
        <v>2778</v>
      </c>
      <c r="E2102" s="913">
        <v>9</v>
      </c>
      <c r="F2102" s="913" t="s">
        <v>947</v>
      </c>
      <c r="G2102" s="913" t="s">
        <v>361</v>
      </c>
      <c r="H2102" s="765"/>
      <c r="I2102" s="253"/>
    </row>
    <row r="2103" spans="2:9" x14ac:dyDescent="0.25">
      <c r="B2103" s="913" t="s">
        <v>2627</v>
      </c>
      <c r="C2103" s="914" t="s">
        <v>2777</v>
      </c>
      <c r="D2103" s="913" t="s">
        <v>2778</v>
      </c>
      <c r="E2103" s="913">
        <v>10</v>
      </c>
      <c r="F2103" s="913" t="s">
        <v>1746</v>
      </c>
      <c r="G2103" s="913" t="s">
        <v>1780</v>
      </c>
      <c r="H2103" s="765"/>
      <c r="I2103" s="253"/>
    </row>
    <row r="2104" spans="2:9" x14ac:dyDescent="0.25">
      <c r="B2104" s="913" t="s">
        <v>2627</v>
      </c>
      <c r="C2104" s="914" t="s">
        <v>2777</v>
      </c>
      <c r="D2104" s="913" t="s">
        <v>2778</v>
      </c>
      <c r="E2104" s="913">
        <v>11</v>
      </c>
      <c r="F2104" s="913" t="s">
        <v>1749</v>
      </c>
      <c r="G2104" s="913" t="s">
        <v>1410</v>
      </c>
      <c r="H2104" s="765"/>
      <c r="I2104" s="253"/>
    </row>
    <row r="2105" spans="2:9" x14ac:dyDescent="0.25">
      <c r="B2105" s="913" t="s">
        <v>1283</v>
      </c>
      <c r="C2105" s="914" t="s">
        <v>2777</v>
      </c>
      <c r="D2105" s="913" t="s">
        <v>2778</v>
      </c>
      <c r="E2105" s="913">
        <v>1</v>
      </c>
      <c r="F2105" s="913" t="s">
        <v>714</v>
      </c>
      <c r="G2105" s="913" t="s">
        <v>3435</v>
      </c>
      <c r="H2105" s="765"/>
      <c r="I2105" s="253"/>
    </row>
    <row r="2106" spans="2:9" x14ac:dyDescent="0.25">
      <c r="B2106" s="913" t="s">
        <v>1283</v>
      </c>
      <c r="C2106" s="914" t="s">
        <v>2777</v>
      </c>
      <c r="D2106" s="913" t="s">
        <v>2778</v>
      </c>
      <c r="E2106" s="913">
        <v>2</v>
      </c>
      <c r="F2106" s="913" t="s">
        <v>715</v>
      </c>
      <c r="G2106" s="913" t="s">
        <v>34</v>
      </c>
      <c r="H2106" s="765"/>
      <c r="I2106" s="253"/>
    </row>
    <row r="2107" spans="2:9" x14ac:dyDescent="0.25">
      <c r="B2107" s="913" t="s">
        <v>1283</v>
      </c>
      <c r="C2107" s="914" t="s">
        <v>2777</v>
      </c>
      <c r="D2107" s="913" t="s">
        <v>2778</v>
      </c>
      <c r="E2107" s="913">
        <v>3</v>
      </c>
      <c r="F2107" s="913" t="s">
        <v>718</v>
      </c>
      <c r="G2107" s="913" t="s">
        <v>3436</v>
      </c>
      <c r="H2107" s="765"/>
      <c r="I2107" s="253"/>
    </row>
    <row r="2108" spans="2:9" x14ac:dyDescent="0.25">
      <c r="B2108" s="913" t="s">
        <v>1283</v>
      </c>
      <c r="C2108" s="914" t="s">
        <v>2777</v>
      </c>
      <c r="D2108" s="913" t="s">
        <v>2778</v>
      </c>
      <c r="E2108" s="913">
        <v>4</v>
      </c>
      <c r="F2108" s="913" t="s">
        <v>719</v>
      </c>
      <c r="G2108" s="913" t="s">
        <v>3437</v>
      </c>
      <c r="H2108" s="765"/>
      <c r="I2108" s="253"/>
    </row>
    <row r="2109" spans="2:9" x14ac:dyDescent="0.25">
      <c r="B2109" s="913" t="s">
        <v>1283</v>
      </c>
      <c r="C2109" s="914" t="s">
        <v>2777</v>
      </c>
      <c r="D2109" s="913" t="s">
        <v>2778</v>
      </c>
      <c r="E2109" s="913">
        <v>5</v>
      </c>
      <c r="F2109" s="913" t="s">
        <v>720</v>
      </c>
      <c r="G2109" s="913" t="s">
        <v>3438</v>
      </c>
      <c r="H2109" s="765"/>
      <c r="I2109" s="253"/>
    </row>
    <row r="2110" spans="2:9" x14ac:dyDescent="0.25">
      <c r="B2110" s="913" t="s">
        <v>1283</v>
      </c>
      <c r="C2110" s="914" t="s">
        <v>2777</v>
      </c>
      <c r="D2110" s="913" t="s">
        <v>2778</v>
      </c>
      <c r="E2110" s="913">
        <v>6</v>
      </c>
      <c r="F2110" s="913" t="s">
        <v>4</v>
      </c>
      <c r="G2110" s="913" t="s">
        <v>3119</v>
      </c>
      <c r="H2110" s="765"/>
      <c r="I2110" s="253"/>
    </row>
    <row r="2111" spans="2:9" x14ac:dyDescent="0.25">
      <c r="B2111" s="913" t="s">
        <v>1283</v>
      </c>
      <c r="C2111" s="914" t="s">
        <v>2777</v>
      </c>
      <c r="D2111" s="913" t="s">
        <v>2778</v>
      </c>
      <c r="E2111" s="913">
        <v>7</v>
      </c>
      <c r="F2111" s="913" t="s">
        <v>216</v>
      </c>
      <c r="G2111" s="913" t="s">
        <v>3439</v>
      </c>
      <c r="H2111" s="765"/>
      <c r="I2111" s="253"/>
    </row>
    <row r="2112" spans="2:9" x14ac:dyDescent="0.25">
      <c r="B2112" s="913" t="s">
        <v>1283</v>
      </c>
      <c r="C2112" s="914" t="s">
        <v>2777</v>
      </c>
      <c r="D2112" s="913" t="s">
        <v>2778</v>
      </c>
      <c r="E2112" s="913">
        <v>8</v>
      </c>
      <c r="F2112" s="913" t="s">
        <v>1654</v>
      </c>
      <c r="G2112" s="913" t="s">
        <v>3197</v>
      </c>
      <c r="H2112" s="765"/>
      <c r="I2112" s="253"/>
    </row>
    <row r="2113" spans="2:9" x14ac:dyDescent="0.25">
      <c r="B2113" s="913" t="s">
        <v>1283</v>
      </c>
      <c r="C2113" s="914" t="s">
        <v>2777</v>
      </c>
      <c r="D2113" s="913" t="s">
        <v>2778</v>
      </c>
      <c r="E2113" s="913">
        <v>9</v>
      </c>
      <c r="F2113" s="913" t="s">
        <v>1781</v>
      </c>
      <c r="G2113" s="913" t="s">
        <v>1287</v>
      </c>
      <c r="H2113" s="765"/>
      <c r="I2113" s="253"/>
    </row>
    <row r="2114" spans="2:9" x14ac:dyDescent="0.25">
      <c r="B2114" s="913" t="s">
        <v>1283</v>
      </c>
      <c r="C2114" s="914" t="s">
        <v>2777</v>
      </c>
      <c r="D2114" s="913" t="s">
        <v>2778</v>
      </c>
      <c r="E2114" s="913">
        <v>10</v>
      </c>
      <c r="F2114" s="913" t="s">
        <v>1653</v>
      </c>
      <c r="G2114" s="913" t="s">
        <v>1410</v>
      </c>
      <c r="H2114" s="765"/>
      <c r="I2114" s="253"/>
    </row>
    <row r="2115" spans="2:9" x14ac:dyDescent="0.25">
      <c r="B2115" s="913" t="s">
        <v>1283</v>
      </c>
      <c r="C2115" s="914" t="s">
        <v>2777</v>
      </c>
      <c r="D2115" s="913" t="s">
        <v>2778</v>
      </c>
      <c r="E2115" s="913">
        <v>11</v>
      </c>
      <c r="F2115" s="913" t="s">
        <v>1782</v>
      </c>
      <c r="G2115" s="913" t="s">
        <v>552</v>
      </c>
      <c r="H2115" s="765"/>
      <c r="I2115" s="253"/>
    </row>
    <row r="2116" spans="2:9" x14ac:dyDescent="0.25">
      <c r="B2116" s="913" t="s">
        <v>1283</v>
      </c>
      <c r="C2116" s="914" t="s">
        <v>2777</v>
      </c>
      <c r="D2116" s="913" t="s">
        <v>2778</v>
      </c>
      <c r="E2116" s="913">
        <v>12</v>
      </c>
      <c r="F2116" s="913" t="s">
        <v>1783</v>
      </c>
      <c r="G2116" s="913" t="s">
        <v>553</v>
      </c>
      <c r="H2116" s="765"/>
      <c r="I2116" s="253"/>
    </row>
    <row r="2117" spans="2:9" x14ac:dyDescent="0.25">
      <c r="B2117" s="913" t="s">
        <v>1283</v>
      </c>
      <c r="C2117" s="914" t="s">
        <v>2777</v>
      </c>
      <c r="D2117" s="913" t="s">
        <v>2778</v>
      </c>
      <c r="E2117" s="913">
        <v>13</v>
      </c>
      <c r="F2117" s="913" t="s">
        <v>1291</v>
      </c>
      <c r="G2117" s="913" t="s">
        <v>1410</v>
      </c>
      <c r="H2117" s="765"/>
      <c r="I2117" s="253"/>
    </row>
    <row r="2118" spans="2:9" x14ac:dyDescent="0.25">
      <c r="B2118" s="913" t="s">
        <v>1283</v>
      </c>
      <c r="C2118" s="914" t="s">
        <v>2777</v>
      </c>
      <c r="D2118" s="913" t="s">
        <v>2778</v>
      </c>
      <c r="E2118" s="913">
        <v>14</v>
      </c>
      <c r="F2118" s="913" t="s">
        <v>463</v>
      </c>
      <c r="G2118" s="913" t="s">
        <v>1410</v>
      </c>
      <c r="H2118" s="765"/>
      <c r="I2118" s="253"/>
    </row>
    <row r="2119" spans="2:9" x14ac:dyDescent="0.25">
      <c r="B2119" s="913" t="s">
        <v>1283</v>
      </c>
      <c r="C2119" s="914" t="s">
        <v>2777</v>
      </c>
      <c r="D2119" s="913" t="s">
        <v>2778</v>
      </c>
      <c r="E2119" s="913">
        <v>15</v>
      </c>
      <c r="F2119" s="913" t="s">
        <v>554</v>
      </c>
      <c r="G2119" s="913" t="s">
        <v>1410</v>
      </c>
      <c r="H2119" s="765"/>
      <c r="I2119" s="253"/>
    </row>
    <row r="2120" spans="2:9" x14ac:dyDescent="0.25">
      <c r="B2120" s="913" t="s">
        <v>1283</v>
      </c>
      <c r="C2120" s="914" t="s">
        <v>2777</v>
      </c>
      <c r="D2120" s="913" t="s">
        <v>2778</v>
      </c>
      <c r="E2120" s="913">
        <v>16</v>
      </c>
      <c r="F2120" s="913" t="s">
        <v>125</v>
      </c>
      <c r="G2120" s="913" t="s">
        <v>1410</v>
      </c>
      <c r="H2120" s="765"/>
      <c r="I2120" s="253"/>
    </row>
    <row r="2121" spans="2:9" x14ac:dyDescent="0.25">
      <c r="B2121" s="913" t="s">
        <v>1283</v>
      </c>
      <c r="C2121" s="914" t="s">
        <v>2777</v>
      </c>
      <c r="D2121" s="913" t="s">
        <v>2778</v>
      </c>
      <c r="E2121" s="913">
        <v>17</v>
      </c>
      <c r="F2121" s="913" t="s">
        <v>555</v>
      </c>
      <c r="G2121" s="913" t="s">
        <v>14</v>
      </c>
      <c r="H2121" s="765"/>
      <c r="I2121" s="253"/>
    </row>
    <row r="2122" spans="2:9" x14ac:dyDescent="0.25">
      <c r="B2122" s="913" t="s">
        <v>1283</v>
      </c>
      <c r="C2122" s="914" t="s">
        <v>2777</v>
      </c>
      <c r="D2122" s="913" t="s">
        <v>2778</v>
      </c>
      <c r="E2122" s="913">
        <v>18</v>
      </c>
      <c r="F2122" s="913" t="s">
        <v>127</v>
      </c>
      <c r="G2122" s="913" t="s">
        <v>14</v>
      </c>
      <c r="H2122" s="765"/>
      <c r="I2122" s="253"/>
    </row>
    <row r="2123" spans="2:9" x14ac:dyDescent="0.25">
      <c r="B2123" s="913" t="s">
        <v>1283</v>
      </c>
      <c r="C2123" s="914" t="s">
        <v>2777</v>
      </c>
      <c r="D2123" s="913" t="s">
        <v>2778</v>
      </c>
      <c r="E2123" s="913">
        <v>19</v>
      </c>
      <c r="F2123" s="913" t="s">
        <v>128</v>
      </c>
      <c r="G2123" s="913" t="s">
        <v>1410</v>
      </c>
      <c r="H2123" s="765"/>
      <c r="I2123" s="253"/>
    </row>
    <row r="2124" spans="2:9" x14ac:dyDescent="0.25">
      <c r="B2124" s="913" t="s">
        <v>1283</v>
      </c>
      <c r="C2124" s="914" t="s">
        <v>2777</v>
      </c>
      <c r="D2124" s="913" t="s">
        <v>2778</v>
      </c>
      <c r="E2124" s="913">
        <v>20</v>
      </c>
      <c r="F2124" s="913" t="s">
        <v>1746</v>
      </c>
      <c r="G2124" s="913" t="s">
        <v>1780</v>
      </c>
      <c r="H2124" s="765"/>
      <c r="I2124" s="253"/>
    </row>
    <row r="2125" spans="2:9" x14ac:dyDescent="0.25">
      <c r="B2125" s="913" t="s">
        <v>1283</v>
      </c>
      <c r="C2125" s="914" t="s">
        <v>2777</v>
      </c>
      <c r="D2125" s="913" t="s">
        <v>2778</v>
      </c>
      <c r="E2125" s="913">
        <v>21</v>
      </c>
      <c r="F2125" s="913" t="s">
        <v>1749</v>
      </c>
      <c r="G2125" s="913" t="s">
        <v>1410</v>
      </c>
      <c r="H2125" s="765"/>
      <c r="I2125" s="253"/>
    </row>
    <row r="2126" spans="2:9" x14ac:dyDescent="0.25">
      <c r="B2126" s="913" t="s">
        <v>1465</v>
      </c>
      <c r="C2126" s="914" t="s">
        <v>2777</v>
      </c>
      <c r="D2126" s="913" t="s">
        <v>2778</v>
      </c>
      <c r="E2126" s="913">
        <v>1</v>
      </c>
      <c r="F2126" s="913" t="s">
        <v>714</v>
      </c>
      <c r="G2126" s="913" t="s">
        <v>34</v>
      </c>
      <c r="H2126" s="765"/>
      <c r="I2126" s="253"/>
    </row>
    <row r="2127" spans="2:9" x14ac:dyDescent="0.25">
      <c r="B2127" s="913" t="s">
        <v>1465</v>
      </c>
      <c r="C2127" s="914" t="s">
        <v>2777</v>
      </c>
      <c r="D2127" s="913" t="s">
        <v>2778</v>
      </c>
      <c r="E2127" s="913">
        <v>2</v>
      </c>
      <c r="F2127" s="913" t="s">
        <v>715</v>
      </c>
      <c r="G2127" s="913" t="s">
        <v>34</v>
      </c>
      <c r="H2127" s="765"/>
      <c r="I2127" s="253"/>
    </row>
    <row r="2128" spans="2:9" x14ac:dyDescent="0.25">
      <c r="B2128" s="913" t="s">
        <v>1465</v>
      </c>
      <c r="C2128" s="914" t="s">
        <v>2777</v>
      </c>
      <c r="D2128" s="913" t="s">
        <v>2778</v>
      </c>
      <c r="E2128" s="913">
        <v>3</v>
      </c>
      <c r="F2128" s="913" t="s">
        <v>1639</v>
      </c>
      <c r="G2128" s="913"/>
      <c r="H2128" s="765"/>
      <c r="I2128" s="253"/>
    </row>
    <row r="2129" spans="2:9" x14ac:dyDescent="0.25">
      <c r="B2129" s="913" t="s">
        <v>1465</v>
      </c>
      <c r="C2129" s="914" t="s">
        <v>2777</v>
      </c>
      <c r="D2129" s="913" t="s">
        <v>2778</v>
      </c>
      <c r="E2129" s="913">
        <v>4</v>
      </c>
      <c r="F2129" s="913" t="s">
        <v>719</v>
      </c>
      <c r="G2129" s="913"/>
      <c r="H2129" s="765"/>
      <c r="I2129" s="253"/>
    </row>
    <row r="2130" spans="2:9" x14ac:dyDescent="0.25">
      <c r="B2130" s="913" t="s">
        <v>1465</v>
      </c>
      <c r="C2130" s="914" t="s">
        <v>2777</v>
      </c>
      <c r="D2130" s="913" t="s">
        <v>2778</v>
      </c>
      <c r="E2130" s="913">
        <v>5</v>
      </c>
      <c r="F2130" s="913" t="s">
        <v>720</v>
      </c>
      <c r="G2130" s="913"/>
      <c r="H2130" s="765"/>
      <c r="I2130" s="253"/>
    </row>
    <row r="2131" spans="2:9" x14ac:dyDescent="0.25">
      <c r="B2131" s="913" t="s">
        <v>1465</v>
      </c>
      <c r="C2131" s="914" t="s">
        <v>2777</v>
      </c>
      <c r="D2131" s="913" t="s">
        <v>2778</v>
      </c>
      <c r="E2131" s="913">
        <v>6</v>
      </c>
      <c r="F2131" s="913" t="s">
        <v>4</v>
      </c>
      <c r="G2131" s="913"/>
      <c r="H2131" s="765"/>
      <c r="I2131" s="253"/>
    </row>
    <row r="2132" spans="2:9" x14ac:dyDescent="0.25">
      <c r="B2132" s="913" t="s">
        <v>1465</v>
      </c>
      <c r="C2132" s="914" t="s">
        <v>2777</v>
      </c>
      <c r="D2132" s="913" t="s">
        <v>2778</v>
      </c>
      <c r="E2132" s="913">
        <v>7</v>
      </c>
      <c r="F2132" s="913" t="s">
        <v>216</v>
      </c>
      <c r="G2132" s="913"/>
      <c r="H2132" s="765"/>
      <c r="I2132" s="253"/>
    </row>
    <row r="2133" spans="2:9" x14ac:dyDescent="0.25">
      <c r="B2133" s="913" t="s">
        <v>1465</v>
      </c>
      <c r="C2133" s="914" t="s">
        <v>2777</v>
      </c>
      <c r="D2133" s="913" t="s">
        <v>2778</v>
      </c>
      <c r="E2133" s="913">
        <v>8</v>
      </c>
      <c r="F2133" s="913" t="s">
        <v>1422</v>
      </c>
      <c r="G2133" s="913" t="s">
        <v>1545</v>
      </c>
      <c r="H2133" s="765"/>
      <c r="I2133" s="253"/>
    </row>
    <row r="2134" spans="2:9" x14ac:dyDescent="0.25">
      <c r="B2134" s="913" t="s">
        <v>1465</v>
      </c>
      <c r="C2134" s="914" t="s">
        <v>2777</v>
      </c>
      <c r="D2134" s="913" t="s">
        <v>2778</v>
      </c>
      <c r="E2134" s="913">
        <v>9</v>
      </c>
      <c r="F2134" s="913" t="s">
        <v>1746</v>
      </c>
      <c r="G2134" s="913" t="s">
        <v>1780</v>
      </c>
      <c r="H2134" s="765"/>
      <c r="I2134" s="253"/>
    </row>
    <row r="2135" spans="2:9" x14ac:dyDescent="0.25">
      <c r="B2135" s="913" t="s">
        <v>1465</v>
      </c>
      <c r="C2135" s="914" t="s">
        <v>2777</v>
      </c>
      <c r="D2135" s="913" t="s">
        <v>2778</v>
      </c>
      <c r="E2135" s="913">
        <v>10</v>
      </c>
      <c r="F2135" s="913" t="s">
        <v>1749</v>
      </c>
      <c r="G2135" s="913" t="s">
        <v>1410</v>
      </c>
      <c r="H2135" s="765"/>
      <c r="I2135" s="253"/>
    </row>
    <row r="2136" spans="2:9" x14ac:dyDescent="0.25">
      <c r="B2136" s="913" t="s">
        <v>1465</v>
      </c>
      <c r="C2136" s="914" t="s">
        <v>2777</v>
      </c>
      <c r="D2136" s="913" t="s">
        <v>2778</v>
      </c>
      <c r="E2136" s="913">
        <v>11</v>
      </c>
      <c r="F2136" s="913" t="s">
        <v>2090</v>
      </c>
      <c r="G2136" s="913" t="s">
        <v>1410</v>
      </c>
      <c r="H2136" s="765"/>
      <c r="I2136" s="253"/>
    </row>
    <row r="2137" spans="2:9" x14ac:dyDescent="0.25">
      <c r="H2137" s="765"/>
      <c r="I2137" s="253"/>
    </row>
    <row r="2138" spans="2:9" x14ac:dyDescent="0.25">
      <c r="H2138" s="765"/>
      <c r="I2138" s="253"/>
    </row>
    <row r="2139" spans="2:9" x14ac:dyDescent="0.25">
      <c r="H2139" s="765"/>
      <c r="I2139" s="253"/>
    </row>
    <row r="2140" spans="2:9" x14ac:dyDescent="0.25">
      <c r="H2140" s="765"/>
      <c r="I2140" s="253"/>
    </row>
    <row r="2141" spans="2:9" x14ac:dyDescent="0.25">
      <c r="H2141" s="765"/>
      <c r="I2141" s="253"/>
    </row>
    <row r="2142" spans="2:9" x14ac:dyDescent="0.25">
      <c r="H2142" s="765"/>
      <c r="I2142" s="253"/>
    </row>
    <row r="2143" spans="2:9" x14ac:dyDescent="0.25">
      <c r="H2143" s="765"/>
      <c r="I2143" s="253"/>
    </row>
    <row r="2144" spans="2:9" x14ac:dyDescent="0.25">
      <c r="H2144" s="765"/>
      <c r="I2144" s="253"/>
    </row>
    <row r="2145" spans="8:9" x14ac:dyDescent="0.25">
      <c r="H2145" s="765"/>
      <c r="I2145" s="253"/>
    </row>
    <row r="2146" spans="8:9" x14ac:dyDescent="0.25">
      <c r="H2146" s="765"/>
      <c r="I2146" s="253"/>
    </row>
    <row r="2147" spans="8:9" x14ac:dyDescent="0.25">
      <c r="H2147" s="765"/>
      <c r="I2147" s="253"/>
    </row>
    <row r="2148" spans="8:9" x14ac:dyDescent="0.25">
      <c r="H2148" s="765"/>
      <c r="I2148" s="253"/>
    </row>
    <row r="2149" spans="8:9" x14ac:dyDescent="0.25">
      <c r="H2149" s="765"/>
      <c r="I2149" s="253"/>
    </row>
    <row r="2150" spans="8:9" x14ac:dyDescent="0.25">
      <c r="H2150" s="765"/>
      <c r="I2150" s="253"/>
    </row>
    <row r="2151" spans="8:9" x14ac:dyDescent="0.25">
      <c r="H2151" s="765"/>
      <c r="I2151" s="253"/>
    </row>
    <row r="2152" spans="8:9" x14ac:dyDescent="0.25">
      <c r="H2152" s="765"/>
      <c r="I2152" s="253"/>
    </row>
    <row r="2153" spans="8:9" x14ac:dyDescent="0.25">
      <c r="H2153" s="765"/>
      <c r="I2153" s="253"/>
    </row>
    <row r="2154" spans="8:9" x14ac:dyDescent="0.25">
      <c r="H2154" s="765"/>
      <c r="I2154" s="253"/>
    </row>
    <row r="2155" spans="8:9" x14ac:dyDescent="0.25">
      <c r="H2155" s="765"/>
      <c r="I2155" s="253"/>
    </row>
    <row r="2156" spans="8:9" x14ac:dyDescent="0.25">
      <c r="H2156" s="765"/>
      <c r="I2156" s="253"/>
    </row>
    <row r="2157" spans="8:9" x14ac:dyDescent="0.25">
      <c r="H2157" s="765"/>
      <c r="I2157" s="253"/>
    </row>
    <row r="2158" spans="8:9" x14ac:dyDescent="0.25">
      <c r="H2158" s="765"/>
      <c r="I2158" s="253"/>
    </row>
    <row r="2159" spans="8:9" x14ac:dyDescent="0.25">
      <c r="H2159" s="765"/>
      <c r="I2159" s="253"/>
    </row>
    <row r="2160" spans="8:9" x14ac:dyDescent="0.25">
      <c r="H2160" s="765"/>
      <c r="I2160" s="253"/>
    </row>
    <row r="2161" spans="8:9" x14ac:dyDescent="0.25">
      <c r="H2161" s="765"/>
      <c r="I2161" s="253"/>
    </row>
    <row r="2162" spans="8:9" x14ac:dyDescent="0.25">
      <c r="H2162" s="765"/>
      <c r="I2162" s="253"/>
    </row>
    <row r="2163" spans="8:9" x14ac:dyDescent="0.25">
      <c r="H2163" s="765"/>
      <c r="I2163" s="253"/>
    </row>
    <row r="2164" spans="8:9" x14ac:dyDescent="0.25">
      <c r="H2164" s="765"/>
      <c r="I2164" s="253"/>
    </row>
    <row r="2165" spans="8:9" x14ac:dyDescent="0.25">
      <c r="H2165" s="765"/>
      <c r="I2165" s="253"/>
    </row>
    <row r="2166" spans="8:9" x14ac:dyDescent="0.25">
      <c r="H2166" s="765"/>
      <c r="I2166" s="253"/>
    </row>
    <row r="2167" spans="8:9" x14ac:dyDescent="0.25">
      <c r="H2167" s="765"/>
      <c r="I2167" s="253"/>
    </row>
    <row r="2168" spans="8:9" x14ac:dyDescent="0.25">
      <c r="H2168" s="765"/>
      <c r="I2168" s="253"/>
    </row>
    <row r="2169" spans="8:9" x14ac:dyDescent="0.25">
      <c r="H2169" s="765"/>
      <c r="I2169" s="253"/>
    </row>
    <row r="2170" spans="8:9" x14ac:dyDescent="0.25">
      <c r="H2170" s="765"/>
      <c r="I2170" s="253"/>
    </row>
    <row r="2171" spans="8:9" x14ac:dyDescent="0.25">
      <c r="H2171" s="765"/>
      <c r="I2171" s="253"/>
    </row>
    <row r="2172" spans="8:9" x14ac:dyDescent="0.25">
      <c r="H2172" s="765"/>
      <c r="I2172" s="253"/>
    </row>
    <row r="2173" spans="8:9" x14ac:dyDescent="0.25">
      <c r="H2173" s="765"/>
      <c r="I2173" s="253"/>
    </row>
    <row r="2174" spans="8:9" x14ac:dyDescent="0.25">
      <c r="H2174" s="765"/>
      <c r="I2174" s="253"/>
    </row>
    <row r="2175" spans="8:9" x14ac:dyDescent="0.25">
      <c r="H2175" s="765"/>
      <c r="I2175" s="253"/>
    </row>
    <row r="2176" spans="8:9" x14ac:dyDescent="0.25">
      <c r="H2176" s="765"/>
      <c r="I2176" s="253"/>
    </row>
    <row r="2177" spans="8:9" x14ac:dyDescent="0.25">
      <c r="H2177" s="765"/>
      <c r="I2177" s="253"/>
    </row>
    <row r="2178" spans="8:9" x14ac:dyDescent="0.25">
      <c r="H2178" s="765"/>
      <c r="I2178" s="253"/>
    </row>
    <row r="2179" spans="8:9" x14ac:dyDescent="0.25">
      <c r="H2179" s="765"/>
      <c r="I2179" s="253"/>
    </row>
    <row r="2180" spans="8:9" x14ac:dyDescent="0.25">
      <c r="H2180" s="765"/>
      <c r="I2180" s="253"/>
    </row>
    <row r="2181" spans="8:9" x14ac:dyDescent="0.25">
      <c r="H2181" s="765"/>
      <c r="I2181" s="253"/>
    </row>
    <row r="2182" spans="8:9" x14ac:dyDescent="0.25">
      <c r="H2182" s="765"/>
      <c r="I2182" s="253"/>
    </row>
    <row r="2183" spans="8:9" x14ac:dyDescent="0.25">
      <c r="H2183" s="765"/>
      <c r="I2183" s="253"/>
    </row>
    <row r="2184" spans="8:9" x14ac:dyDescent="0.25">
      <c r="H2184" s="765"/>
      <c r="I2184" s="253"/>
    </row>
    <row r="2185" spans="8:9" x14ac:dyDescent="0.25">
      <c r="H2185" s="765"/>
      <c r="I2185" s="253"/>
    </row>
    <row r="2186" spans="8:9" x14ac:dyDescent="0.25">
      <c r="H2186" s="765"/>
      <c r="I2186" s="253"/>
    </row>
    <row r="2187" spans="8:9" x14ac:dyDescent="0.25">
      <c r="H2187" s="765"/>
      <c r="I2187" s="253"/>
    </row>
    <row r="2188" spans="8:9" x14ac:dyDescent="0.25">
      <c r="H2188" s="765"/>
      <c r="I2188" s="253"/>
    </row>
    <row r="2189" spans="8:9" x14ac:dyDescent="0.25">
      <c r="H2189" s="765"/>
      <c r="I2189" s="253"/>
    </row>
    <row r="2190" spans="8:9" x14ac:dyDescent="0.25">
      <c r="H2190" s="765"/>
      <c r="I2190" s="253"/>
    </row>
    <row r="2191" spans="8:9" x14ac:dyDescent="0.25">
      <c r="H2191" s="765"/>
      <c r="I2191" s="253"/>
    </row>
    <row r="2192" spans="8:9" x14ac:dyDescent="0.25">
      <c r="H2192" s="765"/>
      <c r="I2192" s="253"/>
    </row>
    <row r="2193" spans="8:9" x14ac:dyDescent="0.25">
      <c r="H2193" s="765"/>
      <c r="I2193" s="253"/>
    </row>
    <row r="2194" spans="8:9" x14ac:dyDescent="0.25">
      <c r="H2194" s="765"/>
      <c r="I2194" s="253"/>
    </row>
    <row r="2195" spans="8:9" x14ac:dyDescent="0.25">
      <c r="H2195" s="765"/>
      <c r="I2195" s="253"/>
    </row>
    <row r="2196" spans="8:9" x14ac:dyDescent="0.25">
      <c r="H2196" s="765"/>
      <c r="I2196" s="253"/>
    </row>
    <row r="2197" spans="8:9" x14ac:dyDescent="0.25">
      <c r="H2197" s="765"/>
      <c r="I2197" s="253"/>
    </row>
    <row r="2198" spans="8:9" x14ac:dyDescent="0.25">
      <c r="H2198" s="765"/>
      <c r="I2198" s="253"/>
    </row>
    <row r="2199" spans="8:9" x14ac:dyDescent="0.25">
      <c r="H2199" s="765"/>
      <c r="I2199" s="253"/>
    </row>
    <row r="2200" spans="8:9" x14ac:dyDescent="0.25">
      <c r="H2200" s="765"/>
      <c r="I2200" s="253"/>
    </row>
    <row r="2201" spans="8:9" x14ac:dyDescent="0.25">
      <c r="H2201" s="765"/>
      <c r="I2201" s="253"/>
    </row>
    <row r="2202" spans="8:9" x14ac:dyDescent="0.25">
      <c r="H2202" s="765"/>
      <c r="I2202" s="253"/>
    </row>
    <row r="2203" spans="8:9" x14ac:dyDescent="0.25">
      <c r="H2203" s="765"/>
      <c r="I2203" s="253"/>
    </row>
    <row r="2204" spans="8:9" x14ac:dyDescent="0.25">
      <c r="H2204" s="765"/>
      <c r="I2204" s="253"/>
    </row>
    <row r="2205" spans="8:9" x14ac:dyDescent="0.25">
      <c r="H2205" s="765"/>
      <c r="I2205" s="253"/>
    </row>
    <row r="2206" spans="8:9" x14ac:dyDescent="0.25">
      <c r="H2206" s="765"/>
      <c r="I2206" s="253"/>
    </row>
    <row r="2207" spans="8:9" x14ac:dyDescent="0.25">
      <c r="H2207" s="765"/>
      <c r="I2207" s="253"/>
    </row>
    <row r="2208" spans="8:9" x14ac:dyDescent="0.25">
      <c r="H2208" s="765"/>
      <c r="I2208" s="253"/>
    </row>
    <row r="2209" spans="8:9" x14ac:dyDescent="0.25">
      <c r="H2209" s="765"/>
      <c r="I2209" s="253"/>
    </row>
    <row r="2210" spans="8:9" x14ac:dyDescent="0.25">
      <c r="H2210" s="765"/>
      <c r="I2210" s="253"/>
    </row>
    <row r="2211" spans="8:9" x14ac:dyDescent="0.25">
      <c r="H2211" s="765"/>
      <c r="I2211" s="253"/>
    </row>
    <row r="2212" spans="8:9" x14ac:dyDescent="0.25">
      <c r="H2212" s="765"/>
      <c r="I2212" s="253"/>
    </row>
    <row r="2213" spans="8:9" x14ac:dyDescent="0.25">
      <c r="H2213" s="765"/>
      <c r="I2213" s="253"/>
    </row>
    <row r="2214" spans="8:9" x14ac:dyDescent="0.25">
      <c r="H2214" s="765"/>
      <c r="I2214" s="253"/>
    </row>
    <row r="2215" spans="8:9" x14ac:dyDescent="0.25">
      <c r="H2215" s="765"/>
      <c r="I2215" s="253"/>
    </row>
    <row r="2216" spans="8:9" x14ac:dyDescent="0.25">
      <c r="H2216" s="765"/>
      <c r="I2216" s="253"/>
    </row>
    <row r="2217" spans="8:9" x14ac:dyDescent="0.25">
      <c r="H2217" s="765"/>
      <c r="I2217" s="253"/>
    </row>
    <row r="2218" spans="8:9" x14ac:dyDescent="0.25">
      <c r="H2218" s="765"/>
      <c r="I2218" s="253"/>
    </row>
    <row r="2219" spans="8:9" x14ac:dyDescent="0.25">
      <c r="H2219" s="765"/>
      <c r="I2219" s="253"/>
    </row>
    <row r="2220" spans="8:9" x14ac:dyDescent="0.25">
      <c r="H2220" s="765"/>
      <c r="I2220" s="253"/>
    </row>
    <row r="2221" spans="8:9" x14ac:dyDescent="0.25">
      <c r="H2221" s="765"/>
      <c r="I2221" s="253"/>
    </row>
    <row r="2222" spans="8:9" x14ac:dyDescent="0.25">
      <c r="H2222" s="765"/>
      <c r="I2222" s="253"/>
    </row>
    <row r="2223" spans="8:9" x14ac:dyDescent="0.25">
      <c r="H2223" s="765"/>
      <c r="I2223" s="253"/>
    </row>
    <row r="2224" spans="8:9" x14ac:dyDescent="0.25">
      <c r="H2224" s="765"/>
      <c r="I2224" s="253"/>
    </row>
    <row r="2225" spans="8:9" x14ac:dyDescent="0.25">
      <c r="H2225" s="765"/>
      <c r="I2225" s="253"/>
    </row>
    <row r="2226" spans="8:9" x14ac:dyDescent="0.25">
      <c r="H2226" s="765"/>
      <c r="I2226" s="253"/>
    </row>
    <row r="2227" spans="8:9" x14ac:dyDescent="0.25">
      <c r="H2227" s="765"/>
      <c r="I2227" s="253"/>
    </row>
    <row r="2228" spans="8:9" x14ac:dyDescent="0.25">
      <c r="H2228" s="765"/>
      <c r="I2228" s="253"/>
    </row>
    <row r="2229" spans="8:9" x14ac:dyDescent="0.25">
      <c r="H2229" s="765"/>
      <c r="I2229" s="253"/>
    </row>
    <row r="2230" spans="8:9" x14ac:dyDescent="0.25">
      <c r="H2230" s="765"/>
      <c r="I2230" s="253"/>
    </row>
    <row r="2231" spans="8:9" x14ac:dyDescent="0.25">
      <c r="H2231" s="765"/>
      <c r="I2231" s="253"/>
    </row>
    <row r="2232" spans="8:9" x14ac:dyDescent="0.25">
      <c r="H2232" s="765"/>
      <c r="I2232" s="253"/>
    </row>
    <row r="2233" spans="8:9" x14ac:dyDescent="0.25">
      <c r="H2233" s="765"/>
      <c r="I2233" s="253"/>
    </row>
    <row r="2234" spans="8:9" x14ac:dyDescent="0.25">
      <c r="H2234" s="765"/>
      <c r="I2234" s="253"/>
    </row>
    <row r="2235" spans="8:9" x14ac:dyDescent="0.25">
      <c r="H2235" s="765"/>
      <c r="I2235" s="253"/>
    </row>
    <row r="2236" spans="8:9" x14ac:dyDescent="0.25">
      <c r="H2236" s="765"/>
      <c r="I2236" s="253"/>
    </row>
    <row r="2237" spans="8:9" x14ac:dyDescent="0.25">
      <c r="H2237" s="765"/>
      <c r="I2237" s="253"/>
    </row>
    <row r="2238" spans="8:9" x14ac:dyDescent="0.25">
      <c r="H2238" s="765"/>
      <c r="I2238" s="253"/>
    </row>
    <row r="2239" spans="8:9" x14ac:dyDescent="0.25">
      <c r="H2239" s="765"/>
      <c r="I2239" s="253"/>
    </row>
    <row r="2240" spans="8:9" x14ac:dyDescent="0.25">
      <c r="H2240" s="765"/>
      <c r="I2240" s="253"/>
    </row>
    <row r="2241" spans="8:9" x14ac:dyDescent="0.25">
      <c r="H2241" s="765"/>
      <c r="I2241" s="253"/>
    </row>
    <row r="2242" spans="8:9" x14ac:dyDescent="0.25">
      <c r="H2242" s="765"/>
      <c r="I2242" s="253"/>
    </row>
    <row r="2243" spans="8:9" x14ac:dyDescent="0.25">
      <c r="H2243" s="765"/>
      <c r="I2243" s="253"/>
    </row>
    <row r="2244" spans="8:9" x14ac:dyDescent="0.25">
      <c r="H2244" s="765"/>
      <c r="I2244" s="253"/>
    </row>
    <row r="2245" spans="8:9" x14ac:dyDescent="0.25">
      <c r="H2245" s="765"/>
      <c r="I2245" s="253"/>
    </row>
    <row r="2246" spans="8:9" x14ac:dyDescent="0.25">
      <c r="H2246" s="765"/>
      <c r="I2246" s="253"/>
    </row>
    <row r="2247" spans="8:9" x14ac:dyDescent="0.25">
      <c r="H2247" s="765"/>
      <c r="I2247" s="253"/>
    </row>
    <row r="2248" spans="8:9" x14ac:dyDescent="0.25">
      <c r="H2248" s="765"/>
      <c r="I2248" s="253"/>
    </row>
    <row r="2249" spans="8:9" x14ac:dyDescent="0.25">
      <c r="H2249" s="765"/>
      <c r="I2249" s="253"/>
    </row>
    <row r="2250" spans="8:9" x14ac:dyDescent="0.25">
      <c r="H2250" s="765"/>
      <c r="I2250" s="253"/>
    </row>
    <row r="2251" spans="8:9" x14ac:dyDescent="0.25">
      <c r="H2251" s="765"/>
      <c r="I2251" s="253"/>
    </row>
    <row r="2252" spans="8:9" x14ac:dyDescent="0.25">
      <c r="H2252" s="765"/>
      <c r="I2252" s="253"/>
    </row>
    <row r="2253" spans="8:9" x14ac:dyDescent="0.25">
      <c r="H2253" s="765"/>
      <c r="I2253" s="253"/>
    </row>
    <row r="2254" spans="8:9" x14ac:dyDescent="0.25">
      <c r="H2254" s="765"/>
      <c r="I2254" s="253"/>
    </row>
    <row r="2255" spans="8:9" x14ac:dyDescent="0.25">
      <c r="H2255" s="765"/>
      <c r="I2255" s="253"/>
    </row>
    <row r="2256" spans="8:9" x14ac:dyDescent="0.25">
      <c r="H2256" s="765"/>
      <c r="I2256" s="253"/>
    </row>
    <row r="2257" spans="8:9" x14ac:dyDescent="0.25">
      <c r="H2257" s="765"/>
      <c r="I2257" s="253"/>
    </row>
    <row r="2258" spans="8:9" x14ac:dyDescent="0.25">
      <c r="H2258" s="765"/>
      <c r="I2258" s="253"/>
    </row>
    <row r="2259" spans="8:9" x14ac:dyDescent="0.25">
      <c r="H2259" s="765"/>
      <c r="I2259" s="253"/>
    </row>
    <row r="2260" spans="8:9" x14ac:dyDescent="0.25">
      <c r="H2260" s="765"/>
      <c r="I2260" s="253"/>
    </row>
    <row r="2261" spans="8:9" x14ac:dyDescent="0.25">
      <c r="H2261" s="765"/>
      <c r="I2261" s="253"/>
    </row>
    <row r="2262" spans="8:9" x14ac:dyDescent="0.25">
      <c r="H2262" s="765"/>
      <c r="I2262" s="253"/>
    </row>
    <row r="2263" spans="8:9" x14ac:dyDescent="0.25">
      <c r="H2263" s="765"/>
      <c r="I2263" s="253"/>
    </row>
    <row r="2264" spans="8:9" x14ac:dyDescent="0.25">
      <c r="H2264" s="765"/>
      <c r="I2264" s="253"/>
    </row>
    <row r="2265" spans="8:9" x14ac:dyDescent="0.25">
      <c r="H2265" s="765"/>
      <c r="I2265" s="253"/>
    </row>
    <row r="2266" spans="8:9" x14ac:dyDescent="0.25">
      <c r="H2266" s="765"/>
      <c r="I2266" s="253"/>
    </row>
    <row r="2267" spans="8:9" x14ac:dyDescent="0.25">
      <c r="H2267" s="765"/>
      <c r="I2267" s="253"/>
    </row>
    <row r="2268" spans="8:9" x14ac:dyDescent="0.25">
      <c r="H2268" s="765"/>
      <c r="I2268" s="253"/>
    </row>
    <row r="2269" spans="8:9" x14ac:dyDescent="0.25">
      <c r="H2269" s="765"/>
      <c r="I2269" s="253"/>
    </row>
    <row r="2270" spans="8:9" x14ac:dyDescent="0.25">
      <c r="H2270" s="765"/>
      <c r="I2270" s="253"/>
    </row>
    <row r="2271" spans="8:9" x14ac:dyDescent="0.25">
      <c r="H2271" s="765"/>
      <c r="I2271" s="253"/>
    </row>
    <row r="2272" spans="8:9" x14ac:dyDescent="0.25">
      <c r="H2272" s="765"/>
      <c r="I2272" s="253"/>
    </row>
    <row r="2273" spans="8:9" x14ac:dyDescent="0.25">
      <c r="H2273" s="765"/>
      <c r="I2273" s="253"/>
    </row>
    <row r="2274" spans="8:9" x14ac:dyDescent="0.25">
      <c r="H2274" s="765"/>
      <c r="I2274" s="253"/>
    </row>
    <row r="2275" spans="8:9" x14ac:dyDescent="0.25">
      <c r="H2275" s="765"/>
      <c r="I2275" s="253"/>
    </row>
    <row r="2276" spans="8:9" x14ac:dyDescent="0.25">
      <c r="H2276" s="765"/>
      <c r="I2276" s="253"/>
    </row>
    <row r="2277" spans="8:9" x14ac:dyDescent="0.25">
      <c r="H2277" s="765"/>
      <c r="I2277" s="253"/>
    </row>
    <row r="2278" spans="8:9" x14ac:dyDescent="0.25">
      <c r="H2278" s="765"/>
      <c r="I2278" s="253"/>
    </row>
    <row r="2279" spans="8:9" x14ac:dyDescent="0.25">
      <c r="H2279" s="765"/>
      <c r="I2279" s="253"/>
    </row>
    <row r="2280" spans="8:9" x14ac:dyDescent="0.25">
      <c r="H2280" s="765"/>
      <c r="I2280" s="253"/>
    </row>
    <row r="2281" spans="8:9" x14ac:dyDescent="0.25">
      <c r="H2281" s="765"/>
      <c r="I2281" s="253"/>
    </row>
    <row r="2282" spans="8:9" x14ac:dyDescent="0.25">
      <c r="H2282" s="765"/>
      <c r="I2282" s="253"/>
    </row>
    <row r="2283" spans="8:9" x14ac:dyDescent="0.25">
      <c r="H2283" s="765"/>
      <c r="I2283" s="253"/>
    </row>
    <row r="2284" spans="8:9" x14ac:dyDescent="0.25">
      <c r="H2284" s="765"/>
      <c r="I2284" s="253"/>
    </row>
    <row r="2285" spans="8:9" x14ac:dyDescent="0.25">
      <c r="H2285" s="765"/>
      <c r="I2285" s="253"/>
    </row>
    <row r="2286" spans="8:9" x14ac:dyDescent="0.25">
      <c r="H2286" s="765"/>
      <c r="I2286" s="253"/>
    </row>
    <row r="2287" spans="8:9" x14ac:dyDescent="0.25">
      <c r="H2287" s="765"/>
      <c r="I2287" s="253"/>
    </row>
    <row r="2288" spans="8:9" x14ac:dyDescent="0.25">
      <c r="H2288" s="765"/>
      <c r="I2288" s="253"/>
    </row>
    <row r="2289" spans="8:9" x14ac:dyDescent="0.25">
      <c r="H2289" s="765"/>
      <c r="I2289" s="253"/>
    </row>
    <row r="2290" spans="8:9" x14ac:dyDescent="0.25">
      <c r="H2290" s="765"/>
      <c r="I2290" s="253"/>
    </row>
    <row r="2291" spans="8:9" x14ac:dyDescent="0.25">
      <c r="H2291" s="765"/>
      <c r="I2291" s="253"/>
    </row>
    <row r="2292" spans="8:9" x14ac:dyDescent="0.25">
      <c r="H2292" s="765"/>
      <c r="I2292" s="253"/>
    </row>
    <row r="2293" spans="8:9" x14ac:dyDescent="0.25">
      <c r="H2293" s="765"/>
      <c r="I2293" s="253"/>
    </row>
    <row r="2294" spans="8:9" x14ac:dyDescent="0.25">
      <c r="H2294" s="765"/>
      <c r="I2294" s="253"/>
    </row>
    <row r="2295" spans="8:9" x14ac:dyDescent="0.25">
      <c r="H2295" s="765"/>
      <c r="I2295" s="253"/>
    </row>
    <row r="2296" spans="8:9" x14ac:dyDescent="0.25">
      <c r="H2296" s="765"/>
      <c r="I2296" s="253"/>
    </row>
    <row r="2297" spans="8:9" x14ac:dyDescent="0.25">
      <c r="H2297" s="765"/>
      <c r="I2297" s="253"/>
    </row>
    <row r="2298" spans="8:9" x14ac:dyDescent="0.25">
      <c r="H2298" s="765"/>
      <c r="I2298" s="253"/>
    </row>
    <row r="2299" spans="8:9" x14ac:dyDescent="0.25">
      <c r="H2299" s="765"/>
      <c r="I2299" s="253"/>
    </row>
    <row r="2300" spans="8:9" x14ac:dyDescent="0.25">
      <c r="H2300" s="765"/>
      <c r="I2300" s="253"/>
    </row>
    <row r="2301" spans="8:9" x14ac:dyDescent="0.25">
      <c r="H2301" s="765"/>
      <c r="I2301" s="253"/>
    </row>
    <row r="2302" spans="8:9" x14ac:dyDescent="0.25">
      <c r="H2302" s="765"/>
      <c r="I2302" s="253"/>
    </row>
    <row r="2303" spans="8:9" x14ac:dyDescent="0.25">
      <c r="H2303" s="765"/>
      <c r="I2303" s="253"/>
    </row>
    <row r="2304" spans="8:9" x14ac:dyDescent="0.25">
      <c r="H2304" s="765"/>
      <c r="I2304" s="253"/>
    </row>
    <row r="2305" spans="8:9" x14ac:dyDescent="0.25">
      <c r="H2305" s="765"/>
      <c r="I2305" s="253"/>
    </row>
    <row r="2306" spans="8:9" x14ac:dyDescent="0.25">
      <c r="H2306" s="765"/>
      <c r="I2306" s="253"/>
    </row>
    <row r="2307" spans="8:9" x14ac:dyDescent="0.25">
      <c r="H2307" s="765"/>
      <c r="I2307" s="253"/>
    </row>
    <row r="2308" spans="8:9" x14ac:dyDescent="0.25">
      <c r="H2308" s="765"/>
      <c r="I2308" s="253"/>
    </row>
    <row r="2309" spans="8:9" x14ac:dyDescent="0.25">
      <c r="H2309" s="765"/>
      <c r="I2309" s="253"/>
    </row>
    <row r="2310" spans="8:9" x14ac:dyDescent="0.25">
      <c r="H2310" s="765"/>
      <c r="I2310" s="253"/>
    </row>
    <row r="2311" spans="8:9" x14ac:dyDescent="0.25">
      <c r="H2311" s="765"/>
      <c r="I2311" s="253"/>
    </row>
    <row r="2312" spans="8:9" x14ac:dyDescent="0.25">
      <c r="H2312" s="765"/>
      <c r="I2312" s="253"/>
    </row>
    <row r="2313" spans="8:9" x14ac:dyDescent="0.25">
      <c r="H2313" s="765"/>
      <c r="I2313" s="253"/>
    </row>
    <row r="2314" spans="8:9" x14ac:dyDescent="0.25">
      <c r="H2314" s="765"/>
      <c r="I2314" s="253"/>
    </row>
    <row r="2315" spans="8:9" x14ac:dyDescent="0.25">
      <c r="H2315" s="765"/>
      <c r="I2315" s="253"/>
    </row>
    <row r="2316" spans="8:9" x14ac:dyDescent="0.25">
      <c r="H2316" s="765"/>
      <c r="I2316" s="253"/>
    </row>
    <row r="2317" spans="8:9" x14ac:dyDescent="0.25">
      <c r="H2317" s="765"/>
      <c r="I2317" s="253"/>
    </row>
    <row r="2318" spans="8:9" x14ac:dyDescent="0.25">
      <c r="H2318" s="765"/>
      <c r="I2318" s="253"/>
    </row>
    <row r="2319" spans="8:9" x14ac:dyDescent="0.25">
      <c r="H2319" s="765"/>
      <c r="I2319" s="253"/>
    </row>
    <row r="2320" spans="8:9" x14ac:dyDescent="0.25">
      <c r="H2320" s="765"/>
      <c r="I2320" s="253"/>
    </row>
    <row r="2321" spans="8:9" x14ac:dyDescent="0.25">
      <c r="H2321" s="765"/>
      <c r="I2321" s="253"/>
    </row>
    <row r="2322" spans="8:9" x14ac:dyDescent="0.25">
      <c r="H2322" s="765"/>
      <c r="I2322" s="253"/>
    </row>
    <row r="2323" spans="8:9" x14ac:dyDescent="0.25">
      <c r="H2323" s="765"/>
      <c r="I2323" s="253"/>
    </row>
    <row r="2324" spans="8:9" x14ac:dyDescent="0.25">
      <c r="H2324" s="765"/>
      <c r="I2324" s="253"/>
    </row>
    <row r="2325" spans="8:9" x14ac:dyDescent="0.25">
      <c r="H2325" s="765"/>
      <c r="I2325" s="253"/>
    </row>
    <row r="2326" spans="8:9" x14ac:dyDescent="0.25">
      <c r="H2326" s="765"/>
      <c r="I2326" s="253"/>
    </row>
    <row r="2327" spans="8:9" x14ac:dyDescent="0.25">
      <c r="H2327" s="765"/>
      <c r="I2327" s="253"/>
    </row>
    <row r="2328" spans="8:9" x14ac:dyDescent="0.25">
      <c r="H2328" s="765"/>
      <c r="I2328" s="253"/>
    </row>
    <row r="2329" spans="8:9" x14ac:dyDescent="0.25">
      <c r="H2329" s="765"/>
      <c r="I2329" s="253"/>
    </row>
    <row r="2330" spans="8:9" x14ac:dyDescent="0.25">
      <c r="H2330" s="765"/>
      <c r="I2330" s="253"/>
    </row>
    <row r="2331" spans="8:9" x14ac:dyDescent="0.25">
      <c r="H2331" s="765"/>
      <c r="I2331" s="253"/>
    </row>
    <row r="2332" spans="8:9" x14ac:dyDescent="0.25">
      <c r="H2332" s="765"/>
      <c r="I2332" s="253"/>
    </row>
    <row r="2333" spans="8:9" x14ac:dyDescent="0.25">
      <c r="H2333" s="765"/>
      <c r="I2333" s="253"/>
    </row>
    <row r="2334" spans="8:9" x14ac:dyDescent="0.25">
      <c r="H2334" s="765"/>
      <c r="I2334" s="253"/>
    </row>
    <row r="2335" spans="8:9" x14ac:dyDescent="0.25">
      <c r="H2335" s="765"/>
      <c r="I2335" s="253"/>
    </row>
    <row r="2336" spans="8:9" x14ac:dyDescent="0.25">
      <c r="H2336" s="765"/>
      <c r="I2336" s="253"/>
    </row>
    <row r="2337" spans="8:9" x14ac:dyDescent="0.25">
      <c r="H2337" s="765"/>
      <c r="I2337" s="253"/>
    </row>
    <row r="2338" spans="8:9" x14ac:dyDescent="0.25">
      <c r="H2338" s="765"/>
      <c r="I2338" s="253"/>
    </row>
    <row r="2339" spans="8:9" x14ac:dyDescent="0.25">
      <c r="H2339" s="765"/>
      <c r="I2339" s="253"/>
    </row>
    <row r="2340" spans="8:9" x14ac:dyDescent="0.25">
      <c r="H2340" s="765"/>
      <c r="I2340" s="253"/>
    </row>
    <row r="2341" spans="8:9" x14ac:dyDescent="0.25">
      <c r="H2341" s="765"/>
      <c r="I2341" s="253"/>
    </row>
    <row r="2342" spans="8:9" x14ac:dyDescent="0.25">
      <c r="H2342" s="765"/>
      <c r="I2342" s="253"/>
    </row>
    <row r="2343" spans="8:9" x14ac:dyDescent="0.25">
      <c r="H2343" s="765"/>
      <c r="I2343" s="253"/>
    </row>
    <row r="2344" spans="8:9" x14ac:dyDescent="0.25">
      <c r="H2344" s="765"/>
      <c r="I2344" s="253"/>
    </row>
    <row r="2345" spans="8:9" x14ac:dyDescent="0.25">
      <c r="H2345" s="765"/>
      <c r="I2345" s="253"/>
    </row>
    <row r="2346" spans="8:9" x14ac:dyDescent="0.25">
      <c r="H2346" s="765"/>
      <c r="I2346" s="253"/>
    </row>
    <row r="2347" spans="8:9" x14ac:dyDescent="0.25">
      <c r="H2347" s="765"/>
      <c r="I2347" s="253"/>
    </row>
    <row r="2348" spans="8:9" x14ac:dyDescent="0.25">
      <c r="H2348" s="765"/>
      <c r="I2348" s="253"/>
    </row>
    <row r="2349" spans="8:9" x14ac:dyDescent="0.25">
      <c r="H2349" s="765"/>
      <c r="I2349" s="253"/>
    </row>
    <row r="2350" spans="8:9" x14ac:dyDescent="0.25">
      <c r="H2350" s="765"/>
      <c r="I2350" s="253"/>
    </row>
    <row r="2351" spans="8:9" x14ac:dyDescent="0.25">
      <c r="H2351" s="765"/>
      <c r="I2351" s="253"/>
    </row>
    <row r="2352" spans="8:9" x14ac:dyDescent="0.25">
      <c r="H2352" s="765"/>
      <c r="I2352" s="253"/>
    </row>
    <row r="2353" spans="8:9" x14ac:dyDescent="0.25">
      <c r="H2353" s="765"/>
      <c r="I2353" s="253"/>
    </row>
    <row r="2354" spans="8:9" x14ac:dyDescent="0.25">
      <c r="H2354" s="765"/>
      <c r="I2354" s="253"/>
    </row>
    <row r="2355" spans="8:9" x14ac:dyDescent="0.25">
      <c r="H2355" s="765"/>
      <c r="I2355" s="253"/>
    </row>
    <row r="2356" spans="8:9" x14ac:dyDescent="0.25">
      <c r="H2356" s="765"/>
      <c r="I2356" s="253"/>
    </row>
    <row r="2357" spans="8:9" x14ac:dyDescent="0.25">
      <c r="H2357" s="765"/>
      <c r="I2357" s="253"/>
    </row>
    <row r="2358" spans="8:9" x14ac:dyDescent="0.25">
      <c r="H2358" s="765"/>
      <c r="I2358" s="253"/>
    </row>
    <row r="2359" spans="8:9" x14ac:dyDescent="0.25">
      <c r="H2359" s="765"/>
      <c r="I2359" s="253"/>
    </row>
    <row r="2360" spans="8:9" x14ac:dyDescent="0.25">
      <c r="H2360" s="765"/>
      <c r="I2360" s="253"/>
    </row>
    <row r="2361" spans="8:9" x14ac:dyDescent="0.25">
      <c r="H2361" s="765"/>
      <c r="I2361" s="253"/>
    </row>
    <row r="2362" spans="8:9" x14ac:dyDescent="0.25">
      <c r="H2362" s="765"/>
      <c r="I2362" s="253"/>
    </row>
    <row r="2363" spans="8:9" x14ac:dyDescent="0.25">
      <c r="H2363" s="765"/>
      <c r="I2363" s="253"/>
    </row>
    <row r="2364" spans="8:9" x14ac:dyDescent="0.25">
      <c r="H2364" s="765"/>
      <c r="I2364" s="253"/>
    </row>
    <row r="2365" spans="8:9" x14ac:dyDescent="0.25">
      <c r="H2365" s="765"/>
      <c r="I2365" s="253"/>
    </row>
    <row r="2366" spans="8:9" x14ac:dyDescent="0.25">
      <c r="H2366" s="765"/>
      <c r="I2366" s="253"/>
    </row>
    <row r="2367" spans="8:9" x14ac:dyDescent="0.25">
      <c r="H2367" s="765"/>
      <c r="I2367" s="253"/>
    </row>
    <row r="2368" spans="8:9" x14ac:dyDescent="0.25">
      <c r="H2368" s="765"/>
      <c r="I2368" s="253"/>
    </row>
    <row r="2369" spans="8:9" x14ac:dyDescent="0.25">
      <c r="H2369" s="765"/>
      <c r="I2369" s="253"/>
    </row>
    <row r="2370" spans="8:9" x14ac:dyDescent="0.25">
      <c r="H2370" s="765"/>
      <c r="I2370" s="253"/>
    </row>
    <row r="2371" spans="8:9" x14ac:dyDescent="0.25">
      <c r="H2371" s="765"/>
      <c r="I2371" s="253"/>
    </row>
    <row r="2372" spans="8:9" x14ac:dyDescent="0.25">
      <c r="H2372" s="765"/>
      <c r="I2372" s="253"/>
    </row>
    <row r="2373" spans="8:9" x14ac:dyDescent="0.25">
      <c r="H2373" s="765"/>
      <c r="I2373" s="253"/>
    </row>
    <row r="2374" spans="8:9" x14ac:dyDescent="0.25">
      <c r="H2374" s="765"/>
      <c r="I2374" s="253"/>
    </row>
    <row r="2375" spans="8:9" x14ac:dyDescent="0.25">
      <c r="H2375" s="765"/>
      <c r="I2375" s="253"/>
    </row>
    <row r="2376" spans="8:9" x14ac:dyDescent="0.25">
      <c r="H2376" s="765"/>
      <c r="I2376" s="253"/>
    </row>
    <row r="2377" spans="8:9" x14ac:dyDescent="0.25">
      <c r="H2377" s="765"/>
      <c r="I2377" s="253"/>
    </row>
    <row r="2378" spans="8:9" x14ac:dyDescent="0.25">
      <c r="H2378" s="765"/>
      <c r="I2378" s="253"/>
    </row>
    <row r="2379" spans="8:9" x14ac:dyDescent="0.25">
      <c r="H2379" s="765"/>
      <c r="I2379" s="253"/>
    </row>
    <row r="2380" spans="8:9" x14ac:dyDescent="0.25">
      <c r="H2380" s="765"/>
      <c r="I2380" s="253"/>
    </row>
    <row r="2381" spans="8:9" x14ac:dyDescent="0.25">
      <c r="H2381" s="765"/>
      <c r="I2381" s="253"/>
    </row>
    <row r="2382" spans="8:9" x14ac:dyDescent="0.25">
      <c r="H2382" s="765"/>
      <c r="I2382" s="253"/>
    </row>
    <row r="2383" spans="8:9" x14ac:dyDescent="0.25">
      <c r="H2383" s="765"/>
      <c r="I2383" s="253"/>
    </row>
    <row r="2384" spans="8:9" x14ac:dyDescent="0.25">
      <c r="H2384" s="765"/>
      <c r="I2384" s="253"/>
    </row>
    <row r="2385" spans="8:9" x14ac:dyDescent="0.25">
      <c r="H2385" s="765"/>
      <c r="I2385" s="253"/>
    </row>
    <row r="2386" spans="8:9" x14ac:dyDescent="0.25">
      <c r="H2386" s="765"/>
      <c r="I2386" s="253"/>
    </row>
    <row r="2387" spans="8:9" x14ac:dyDescent="0.25">
      <c r="H2387" s="765"/>
      <c r="I2387" s="253"/>
    </row>
    <row r="2388" spans="8:9" x14ac:dyDescent="0.25">
      <c r="H2388" s="765"/>
      <c r="I2388" s="253"/>
    </row>
    <row r="2389" spans="8:9" x14ac:dyDescent="0.25">
      <c r="H2389" s="765"/>
      <c r="I2389" s="253"/>
    </row>
    <row r="2390" spans="8:9" x14ac:dyDescent="0.25">
      <c r="H2390" s="765"/>
      <c r="I2390" s="253"/>
    </row>
    <row r="2391" spans="8:9" x14ac:dyDescent="0.25">
      <c r="H2391" s="765"/>
      <c r="I2391" s="253"/>
    </row>
    <row r="2392" spans="8:9" x14ac:dyDescent="0.25">
      <c r="H2392" s="765"/>
      <c r="I2392" s="253"/>
    </row>
    <row r="2393" spans="8:9" x14ac:dyDescent="0.25">
      <c r="H2393" s="765"/>
      <c r="I2393" s="253"/>
    </row>
    <row r="2394" spans="8:9" x14ac:dyDescent="0.25">
      <c r="H2394" s="765"/>
      <c r="I2394" s="253"/>
    </row>
    <row r="2395" spans="8:9" x14ac:dyDescent="0.25">
      <c r="H2395" s="765"/>
      <c r="I2395" s="253"/>
    </row>
    <row r="2396" spans="8:9" x14ac:dyDescent="0.25">
      <c r="H2396" s="765"/>
      <c r="I2396" s="253"/>
    </row>
    <row r="2397" spans="8:9" x14ac:dyDescent="0.25">
      <c r="H2397" s="765"/>
      <c r="I2397" s="253"/>
    </row>
    <row r="2398" spans="8:9" x14ac:dyDescent="0.25">
      <c r="H2398" s="765"/>
      <c r="I2398" s="253"/>
    </row>
    <row r="2399" spans="8:9" x14ac:dyDescent="0.25">
      <c r="H2399" s="765"/>
      <c r="I2399" s="253"/>
    </row>
    <row r="2400" spans="8:9" x14ac:dyDescent="0.25">
      <c r="H2400" s="765"/>
      <c r="I2400" s="253"/>
    </row>
    <row r="2401" spans="8:9" x14ac:dyDescent="0.25">
      <c r="H2401" s="765"/>
      <c r="I2401" s="253"/>
    </row>
    <row r="2402" spans="8:9" x14ac:dyDescent="0.25">
      <c r="H2402" s="765"/>
      <c r="I2402" s="253"/>
    </row>
    <row r="2403" spans="8:9" x14ac:dyDescent="0.25">
      <c r="H2403" s="765"/>
      <c r="I2403" s="253"/>
    </row>
    <row r="2404" spans="8:9" x14ac:dyDescent="0.25">
      <c r="H2404" s="765"/>
      <c r="I2404" s="253"/>
    </row>
    <row r="2405" spans="8:9" x14ac:dyDescent="0.25">
      <c r="H2405" s="765"/>
      <c r="I2405" s="253"/>
    </row>
    <row r="2406" spans="8:9" x14ac:dyDescent="0.25">
      <c r="H2406" s="765"/>
      <c r="I2406" s="253"/>
    </row>
    <row r="2407" spans="8:9" x14ac:dyDescent="0.25">
      <c r="H2407" s="765"/>
      <c r="I2407" s="253"/>
    </row>
    <row r="2408" spans="8:9" x14ac:dyDescent="0.25">
      <c r="H2408" s="765"/>
      <c r="I2408" s="253"/>
    </row>
    <row r="2409" spans="8:9" x14ac:dyDescent="0.25">
      <c r="H2409" s="765"/>
      <c r="I2409" s="253"/>
    </row>
    <row r="2410" spans="8:9" x14ac:dyDescent="0.25">
      <c r="H2410" s="765"/>
      <c r="I2410" s="253"/>
    </row>
    <row r="2411" spans="8:9" x14ac:dyDescent="0.25">
      <c r="H2411" s="765"/>
      <c r="I2411" s="253"/>
    </row>
    <row r="2412" spans="8:9" x14ac:dyDescent="0.25">
      <c r="H2412" s="765"/>
      <c r="I2412" s="253"/>
    </row>
    <row r="2413" spans="8:9" x14ac:dyDescent="0.25">
      <c r="H2413" s="765"/>
      <c r="I2413" s="253"/>
    </row>
    <row r="2414" spans="8:9" x14ac:dyDescent="0.25">
      <c r="H2414" s="765"/>
      <c r="I2414" s="253"/>
    </row>
    <row r="2415" spans="8:9" x14ac:dyDescent="0.25">
      <c r="H2415" s="765"/>
      <c r="I2415" s="253"/>
    </row>
    <row r="2416" spans="8:9" x14ac:dyDescent="0.25">
      <c r="H2416" s="765"/>
      <c r="I2416" s="253"/>
    </row>
    <row r="2417" spans="8:9" x14ac:dyDescent="0.25">
      <c r="H2417" s="765"/>
      <c r="I2417" s="253"/>
    </row>
    <row r="2418" spans="8:9" x14ac:dyDescent="0.25">
      <c r="H2418" s="765"/>
      <c r="I2418" s="253"/>
    </row>
    <row r="2419" spans="8:9" x14ac:dyDescent="0.25">
      <c r="H2419" s="765"/>
      <c r="I2419" s="253"/>
    </row>
    <row r="2420" spans="8:9" x14ac:dyDescent="0.25">
      <c r="H2420" s="765"/>
      <c r="I2420" s="253"/>
    </row>
    <row r="2421" spans="8:9" x14ac:dyDescent="0.25">
      <c r="H2421" s="765"/>
      <c r="I2421" s="253"/>
    </row>
    <row r="2422" spans="8:9" x14ac:dyDescent="0.25">
      <c r="H2422" s="765"/>
      <c r="I2422" s="253"/>
    </row>
    <row r="2423" spans="8:9" x14ac:dyDescent="0.25">
      <c r="H2423" s="765"/>
      <c r="I2423" s="253"/>
    </row>
    <row r="2424" spans="8:9" x14ac:dyDescent="0.25">
      <c r="H2424" s="765"/>
      <c r="I2424" s="253"/>
    </row>
    <row r="2425" spans="8:9" x14ac:dyDescent="0.25">
      <c r="H2425" s="765"/>
      <c r="I2425" s="253"/>
    </row>
    <row r="2426" spans="8:9" x14ac:dyDescent="0.25">
      <c r="H2426" s="765"/>
      <c r="I2426" s="253"/>
    </row>
    <row r="2427" spans="8:9" x14ac:dyDescent="0.25">
      <c r="H2427" s="765"/>
      <c r="I2427" s="253"/>
    </row>
    <row r="2428" spans="8:9" x14ac:dyDescent="0.25">
      <c r="H2428" s="765"/>
      <c r="I2428" s="253"/>
    </row>
    <row r="2429" spans="8:9" x14ac:dyDescent="0.25">
      <c r="H2429" s="765"/>
      <c r="I2429" s="253"/>
    </row>
    <row r="2430" spans="8:9" x14ac:dyDescent="0.25">
      <c r="H2430" s="765"/>
      <c r="I2430" s="253"/>
    </row>
    <row r="2431" spans="8:9" x14ac:dyDescent="0.25">
      <c r="H2431" s="765"/>
      <c r="I2431" s="253"/>
    </row>
    <row r="2432" spans="8:9" x14ac:dyDescent="0.25">
      <c r="H2432" s="765"/>
      <c r="I2432" s="253"/>
    </row>
    <row r="2433" spans="8:9" x14ac:dyDescent="0.25">
      <c r="H2433" s="765"/>
      <c r="I2433" s="253"/>
    </row>
    <row r="2434" spans="8:9" x14ac:dyDescent="0.25">
      <c r="H2434" s="765"/>
      <c r="I2434" s="253"/>
    </row>
    <row r="2435" spans="8:9" x14ac:dyDescent="0.25">
      <c r="H2435" s="765"/>
      <c r="I2435" s="253"/>
    </row>
    <row r="2436" spans="8:9" x14ac:dyDescent="0.25">
      <c r="H2436" s="765"/>
      <c r="I2436" s="253"/>
    </row>
    <row r="2437" spans="8:9" x14ac:dyDescent="0.25">
      <c r="H2437" s="765"/>
      <c r="I2437" s="253"/>
    </row>
    <row r="2438" spans="8:9" x14ac:dyDescent="0.25">
      <c r="H2438" s="765"/>
      <c r="I2438" s="253"/>
    </row>
    <row r="2439" spans="8:9" x14ac:dyDescent="0.25">
      <c r="H2439" s="765"/>
      <c r="I2439" s="253"/>
    </row>
    <row r="2440" spans="8:9" x14ac:dyDescent="0.25">
      <c r="H2440" s="765"/>
      <c r="I2440" s="253"/>
    </row>
    <row r="2441" spans="8:9" x14ac:dyDescent="0.25">
      <c r="H2441" s="765"/>
      <c r="I2441" s="253"/>
    </row>
    <row r="2442" spans="8:9" x14ac:dyDescent="0.25">
      <c r="H2442" s="765"/>
      <c r="I2442" s="253"/>
    </row>
    <row r="2443" spans="8:9" x14ac:dyDescent="0.25">
      <c r="H2443" s="765"/>
      <c r="I2443" s="253"/>
    </row>
    <row r="2444" spans="8:9" x14ac:dyDescent="0.25">
      <c r="H2444" s="765"/>
      <c r="I2444" s="253"/>
    </row>
    <row r="2445" spans="8:9" x14ac:dyDescent="0.25">
      <c r="H2445" s="765"/>
      <c r="I2445" s="253"/>
    </row>
    <row r="2446" spans="8:9" x14ac:dyDescent="0.25">
      <c r="H2446" s="765"/>
      <c r="I2446" s="253"/>
    </row>
    <row r="2447" spans="8:9" x14ac:dyDescent="0.25">
      <c r="H2447" s="765"/>
      <c r="I2447" s="253"/>
    </row>
    <row r="2448" spans="8:9" x14ac:dyDescent="0.25">
      <c r="H2448" s="765"/>
      <c r="I2448" s="253"/>
    </row>
    <row r="2449" spans="8:9" x14ac:dyDescent="0.25">
      <c r="H2449" s="765"/>
      <c r="I2449" s="253"/>
    </row>
    <row r="2450" spans="8:9" x14ac:dyDescent="0.25">
      <c r="H2450" s="765"/>
      <c r="I2450" s="253"/>
    </row>
    <row r="2451" spans="8:9" x14ac:dyDescent="0.25">
      <c r="H2451" s="765"/>
      <c r="I2451" s="253"/>
    </row>
    <row r="2452" spans="8:9" x14ac:dyDescent="0.25">
      <c r="H2452" s="765"/>
      <c r="I2452" s="253"/>
    </row>
    <row r="2453" spans="8:9" x14ac:dyDescent="0.25">
      <c r="H2453" s="765"/>
      <c r="I2453" s="253"/>
    </row>
    <row r="2454" spans="8:9" x14ac:dyDescent="0.25">
      <c r="H2454" s="765"/>
      <c r="I2454" s="253"/>
    </row>
    <row r="2455" spans="8:9" x14ac:dyDescent="0.25">
      <c r="H2455" s="765"/>
      <c r="I2455" s="253"/>
    </row>
    <row r="2456" spans="8:9" x14ac:dyDescent="0.25">
      <c r="H2456" s="765"/>
      <c r="I2456" s="253"/>
    </row>
    <row r="2457" spans="8:9" x14ac:dyDescent="0.25">
      <c r="H2457" s="765"/>
      <c r="I2457" s="253"/>
    </row>
    <row r="2458" spans="8:9" x14ac:dyDescent="0.25">
      <c r="H2458" s="765"/>
      <c r="I2458" s="253"/>
    </row>
    <row r="2459" spans="8:9" x14ac:dyDescent="0.25">
      <c r="H2459" s="765"/>
      <c r="I2459" s="253"/>
    </row>
    <row r="2460" spans="8:9" x14ac:dyDescent="0.25">
      <c r="H2460" s="765"/>
      <c r="I2460" s="253"/>
    </row>
    <row r="2461" spans="8:9" x14ac:dyDescent="0.25">
      <c r="H2461" s="765"/>
      <c r="I2461" s="253"/>
    </row>
    <row r="2462" spans="8:9" x14ac:dyDescent="0.25">
      <c r="H2462" s="765"/>
      <c r="I2462" s="253"/>
    </row>
    <row r="2463" spans="8:9" x14ac:dyDescent="0.25">
      <c r="H2463" s="765"/>
      <c r="I2463" s="253"/>
    </row>
    <row r="2464" spans="8:9" x14ac:dyDescent="0.25">
      <c r="H2464" s="765"/>
      <c r="I2464" s="253"/>
    </row>
    <row r="2465" spans="8:9" x14ac:dyDescent="0.25">
      <c r="H2465" s="765"/>
      <c r="I2465" s="253"/>
    </row>
    <row r="2466" spans="8:9" x14ac:dyDescent="0.25">
      <c r="H2466" s="765"/>
      <c r="I2466" s="253"/>
    </row>
    <row r="2467" spans="8:9" x14ac:dyDescent="0.25">
      <c r="H2467" s="765"/>
      <c r="I2467" s="253"/>
    </row>
    <row r="2468" spans="8:9" x14ac:dyDescent="0.25">
      <c r="H2468" s="765"/>
      <c r="I2468" s="253"/>
    </row>
    <row r="2469" spans="8:9" x14ac:dyDescent="0.25">
      <c r="H2469" s="765"/>
      <c r="I2469" s="253"/>
    </row>
    <row r="2470" spans="8:9" x14ac:dyDescent="0.25">
      <c r="H2470" s="765"/>
      <c r="I2470" s="253"/>
    </row>
    <row r="2471" spans="8:9" x14ac:dyDescent="0.25">
      <c r="H2471" s="765"/>
      <c r="I2471" s="253"/>
    </row>
    <row r="2472" spans="8:9" x14ac:dyDescent="0.25">
      <c r="H2472" s="765"/>
      <c r="I2472" s="253"/>
    </row>
    <row r="2473" spans="8:9" x14ac:dyDescent="0.25">
      <c r="H2473" s="765"/>
      <c r="I2473" s="253"/>
    </row>
    <row r="2474" spans="8:9" x14ac:dyDescent="0.25">
      <c r="H2474" s="765"/>
      <c r="I2474" s="253"/>
    </row>
    <row r="2475" spans="8:9" x14ac:dyDescent="0.25">
      <c r="H2475" s="765"/>
      <c r="I2475" s="253"/>
    </row>
    <row r="2476" spans="8:9" x14ac:dyDescent="0.25">
      <c r="H2476" s="765"/>
      <c r="I2476" s="253"/>
    </row>
    <row r="2477" spans="8:9" x14ac:dyDescent="0.25">
      <c r="H2477" s="765"/>
      <c r="I2477" s="253"/>
    </row>
    <row r="2478" spans="8:9" x14ac:dyDescent="0.25">
      <c r="H2478" s="765"/>
      <c r="I2478" s="253"/>
    </row>
    <row r="2479" spans="8:9" x14ac:dyDescent="0.25">
      <c r="H2479" s="765"/>
      <c r="I2479" s="253"/>
    </row>
    <row r="2480" spans="8:9" x14ac:dyDescent="0.25">
      <c r="H2480" s="765"/>
      <c r="I2480" s="253"/>
    </row>
    <row r="2481" spans="8:9" x14ac:dyDescent="0.25">
      <c r="H2481" s="765"/>
      <c r="I2481" s="253"/>
    </row>
    <row r="2482" spans="8:9" x14ac:dyDescent="0.25">
      <c r="H2482" s="765"/>
      <c r="I2482" s="253"/>
    </row>
    <row r="2483" spans="8:9" x14ac:dyDescent="0.25">
      <c r="H2483" s="765"/>
      <c r="I2483" s="253"/>
    </row>
    <row r="2484" spans="8:9" x14ac:dyDescent="0.25">
      <c r="H2484" s="765"/>
      <c r="I2484" s="253"/>
    </row>
    <row r="2485" spans="8:9" x14ac:dyDescent="0.25">
      <c r="H2485" s="765"/>
      <c r="I2485" s="253"/>
    </row>
    <row r="2486" spans="8:9" x14ac:dyDescent="0.25">
      <c r="H2486" s="765"/>
      <c r="I2486" s="253"/>
    </row>
    <row r="2487" spans="8:9" x14ac:dyDescent="0.25">
      <c r="H2487" s="765"/>
      <c r="I2487" s="253"/>
    </row>
    <row r="2488" spans="8:9" x14ac:dyDescent="0.25">
      <c r="H2488" s="765"/>
      <c r="I2488" s="253"/>
    </row>
    <row r="2489" spans="8:9" x14ac:dyDescent="0.25">
      <c r="H2489" s="765"/>
      <c r="I2489" s="253"/>
    </row>
    <row r="2490" spans="8:9" x14ac:dyDescent="0.25">
      <c r="H2490" s="765"/>
      <c r="I2490" s="253"/>
    </row>
    <row r="2491" spans="8:9" x14ac:dyDescent="0.25">
      <c r="H2491" s="765"/>
      <c r="I2491" s="253"/>
    </row>
    <row r="2492" spans="8:9" x14ac:dyDescent="0.25">
      <c r="H2492" s="765"/>
      <c r="I2492" s="253"/>
    </row>
    <row r="2493" spans="8:9" x14ac:dyDescent="0.25">
      <c r="H2493" s="765"/>
      <c r="I2493" s="253"/>
    </row>
    <row r="2494" spans="8:9" x14ac:dyDescent="0.25">
      <c r="H2494" s="765"/>
      <c r="I2494" s="253"/>
    </row>
    <row r="2495" spans="8:9" x14ac:dyDescent="0.25">
      <c r="H2495" s="765"/>
      <c r="I2495" s="253"/>
    </row>
    <row r="2496" spans="8:9" x14ac:dyDescent="0.25">
      <c r="H2496" s="765"/>
      <c r="I2496" s="253"/>
    </row>
    <row r="2497" spans="8:9" x14ac:dyDescent="0.25">
      <c r="H2497" s="765"/>
      <c r="I2497" s="253"/>
    </row>
    <row r="2498" spans="8:9" x14ac:dyDescent="0.25">
      <c r="H2498" s="765"/>
      <c r="I2498" s="253"/>
    </row>
    <row r="2499" spans="8:9" x14ac:dyDescent="0.25">
      <c r="H2499" s="765"/>
      <c r="I2499" s="253"/>
    </row>
    <row r="2500" spans="8:9" x14ac:dyDescent="0.25">
      <c r="H2500" s="765"/>
      <c r="I2500" s="253"/>
    </row>
    <row r="2501" spans="8:9" x14ac:dyDescent="0.25">
      <c r="H2501" s="765"/>
      <c r="I2501" s="253"/>
    </row>
    <row r="2502" spans="8:9" x14ac:dyDescent="0.25">
      <c r="H2502" s="765"/>
      <c r="I2502" s="253"/>
    </row>
    <row r="2503" spans="8:9" x14ac:dyDescent="0.25">
      <c r="H2503" s="765"/>
      <c r="I2503" s="253"/>
    </row>
    <row r="2504" spans="8:9" x14ac:dyDescent="0.25">
      <c r="H2504" s="765"/>
      <c r="I2504" s="253"/>
    </row>
    <row r="2505" spans="8:9" x14ac:dyDescent="0.25">
      <c r="H2505" s="765"/>
      <c r="I2505" s="253"/>
    </row>
    <row r="2506" spans="8:9" x14ac:dyDescent="0.25">
      <c r="H2506" s="765"/>
      <c r="I2506" s="253"/>
    </row>
    <row r="2507" spans="8:9" x14ac:dyDescent="0.25">
      <c r="H2507" s="765"/>
      <c r="I2507" s="253"/>
    </row>
    <row r="2508" spans="8:9" x14ac:dyDescent="0.25">
      <c r="H2508" s="765"/>
      <c r="I2508" s="253"/>
    </row>
    <row r="2509" spans="8:9" x14ac:dyDescent="0.25">
      <c r="H2509" s="765"/>
      <c r="I2509" s="253"/>
    </row>
    <row r="2510" spans="8:9" x14ac:dyDescent="0.25">
      <c r="H2510" s="765"/>
      <c r="I2510" s="253"/>
    </row>
    <row r="2511" spans="8:9" x14ac:dyDescent="0.25">
      <c r="H2511" s="765"/>
      <c r="I2511" s="253"/>
    </row>
    <row r="2512" spans="8:9" x14ac:dyDescent="0.25">
      <c r="H2512" s="765"/>
      <c r="I2512" s="253"/>
    </row>
    <row r="2513" spans="8:9" x14ac:dyDescent="0.25">
      <c r="H2513" s="765"/>
      <c r="I2513" s="253"/>
    </row>
    <row r="2514" spans="8:9" x14ac:dyDescent="0.25">
      <c r="H2514" s="765"/>
      <c r="I2514" s="253"/>
    </row>
    <row r="2515" spans="8:9" x14ac:dyDescent="0.25">
      <c r="H2515" s="765"/>
      <c r="I2515" s="253"/>
    </row>
    <row r="2516" spans="8:9" x14ac:dyDescent="0.25">
      <c r="H2516" s="765"/>
      <c r="I2516" s="253"/>
    </row>
    <row r="2517" spans="8:9" x14ac:dyDescent="0.25">
      <c r="H2517" s="765"/>
      <c r="I2517" s="253"/>
    </row>
    <row r="2518" spans="8:9" x14ac:dyDescent="0.25">
      <c r="H2518" s="765"/>
      <c r="I2518" s="253"/>
    </row>
    <row r="2519" spans="8:9" x14ac:dyDescent="0.25">
      <c r="H2519" s="765"/>
      <c r="I2519" s="253"/>
    </row>
    <row r="2520" spans="8:9" x14ac:dyDescent="0.25">
      <c r="H2520" s="765"/>
      <c r="I2520" s="253"/>
    </row>
    <row r="2521" spans="8:9" x14ac:dyDescent="0.25">
      <c r="H2521" s="765"/>
      <c r="I2521" s="253"/>
    </row>
    <row r="2522" spans="8:9" x14ac:dyDescent="0.25">
      <c r="H2522" s="765"/>
      <c r="I2522" s="253"/>
    </row>
    <row r="2523" spans="8:9" x14ac:dyDescent="0.25">
      <c r="H2523" s="765"/>
      <c r="I2523" s="253"/>
    </row>
    <row r="2524" spans="8:9" x14ac:dyDescent="0.25">
      <c r="H2524" s="765"/>
      <c r="I2524" s="253"/>
    </row>
    <row r="2525" spans="8:9" x14ac:dyDescent="0.25">
      <c r="H2525" s="765"/>
      <c r="I2525" s="253"/>
    </row>
    <row r="2526" spans="8:9" x14ac:dyDescent="0.25">
      <c r="H2526" s="765"/>
      <c r="I2526" s="253"/>
    </row>
    <row r="2527" spans="8:9" x14ac:dyDescent="0.25">
      <c r="H2527" s="765"/>
      <c r="I2527" s="253"/>
    </row>
    <row r="2528" spans="8:9" x14ac:dyDescent="0.25">
      <c r="H2528" s="765"/>
      <c r="I2528" s="253"/>
    </row>
    <row r="2529" spans="8:9" x14ac:dyDescent="0.25">
      <c r="H2529" s="765"/>
      <c r="I2529" s="253"/>
    </row>
    <row r="2530" spans="8:9" x14ac:dyDescent="0.25">
      <c r="H2530" s="765"/>
      <c r="I2530" s="253"/>
    </row>
    <row r="2531" spans="8:9" x14ac:dyDescent="0.25">
      <c r="H2531" s="765"/>
      <c r="I2531" s="253"/>
    </row>
    <row r="2532" spans="8:9" x14ac:dyDescent="0.25">
      <c r="H2532" s="765"/>
      <c r="I2532" s="253"/>
    </row>
    <row r="2533" spans="8:9" x14ac:dyDescent="0.25">
      <c r="H2533" s="765"/>
      <c r="I2533" s="253"/>
    </row>
    <row r="2534" spans="8:9" x14ac:dyDescent="0.25">
      <c r="H2534" s="765"/>
      <c r="I2534" s="253"/>
    </row>
    <row r="2535" spans="8:9" x14ac:dyDescent="0.25">
      <c r="H2535" s="765"/>
      <c r="I2535" s="253"/>
    </row>
    <row r="2536" spans="8:9" x14ac:dyDescent="0.25">
      <c r="H2536" s="765"/>
      <c r="I2536" s="253"/>
    </row>
    <row r="2537" spans="8:9" x14ac:dyDescent="0.25">
      <c r="H2537" s="765"/>
      <c r="I2537" s="253"/>
    </row>
    <row r="2538" spans="8:9" x14ac:dyDescent="0.25">
      <c r="H2538" s="765"/>
      <c r="I2538" s="253"/>
    </row>
    <row r="2539" spans="8:9" x14ac:dyDescent="0.25">
      <c r="H2539" s="765"/>
      <c r="I2539" s="253"/>
    </row>
    <row r="2540" spans="8:9" x14ac:dyDescent="0.25">
      <c r="H2540" s="765"/>
      <c r="I2540" s="253"/>
    </row>
    <row r="2541" spans="8:9" x14ac:dyDescent="0.25">
      <c r="H2541" s="765"/>
      <c r="I2541" s="253"/>
    </row>
    <row r="2542" spans="8:9" x14ac:dyDescent="0.25">
      <c r="H2542" s="765"/>
      <c r="I2542" s="253"/>
    </row>
    <row r="2543" spans="8:9" x14ac:dyDescent="0.25">
      <c r="H2543" s="765"/>
      <c r="I2543" s="253"/>
    </row>
    <row r="2544" spans="8:9" x14ac:dyDescent="0.25">
      <c r="H2544" s="765"/>
      <c r="I2544" s="253"/>
    </row>
    <row r="2545" spans="8:9" x14ac:dyDescent="0.25">
      <c r="H2545" s="765"/>
      <c r="I2545" s="253"/>
    </row>
    <row r="2546" spans="8:9" x14ac:dyDescent="0.25">
      <c r="H2546" s="765"/>
      <c r="I2546" s="253"/>
    </row>
    <row r="2547" spans="8:9" x14ac:dyDescent="0.25">
      <c r="H2547" s="765"/>
      <c r="I2547" s="253"/>
    </row>
    <row r="2548" spans="8:9" x14ac:dyDescent="0.25">
      <c r="H2548" s="765"/>
      <c r="I2548" s="253"/>
    </row>
    <row r="2549" spans="8:9" x14ac:dyDescent="0.25">
      <c r="H2549" s="765"/>
      <c r="I2549" s="253"/>
    </row>
    <row r="2550" spans="8:9" x14ac:dyDescent="0.25">
      <c r="H2550" s="765"/>
      <c r="I2550" s="253"/>
    </row>
    <row r="2551" spans="8:9" x14ac:dyDescent="0.25">
      <c r="H2551" s="765"/>
      <c r="I2551" s="253"/>
    </row>
    <row r="2552" spans="8:9" x14ac:dyDescent="0.25">
      <c r="H2552" s="765"/>
      <c r="I2552" s="253"/>
    </row>
    <row r="2553" spans="8:9" x14ac:dyDescent="0.25">
      <c r="H2553" s="765"/>
      <c r="I2553" s="253"/>
    </row>
    <row r="2554" spans="8:9" x14ac:dyDescent="0.25">
      <c r="H2554" s="765"/>
      <c r="I2554" s="253"/>
    </row>
    <row r="2555" spans="8:9" x14ac:dyDescent="0.25">
      <c r="H2555" s="765"/>
      <c r="I2555" s="253"/>
    </row>
    <row r="2556" spans="8:9" x14ac:dyDescent="0.25">
      <c r="H2556" s="765"/>
      <c r="I2556" s="253"/>
    </row>
    <row r="2557" spans="8:9" x14ac:dyDescent="0.25">
      <c r="H2557" s="765"/>
      <c r="I2557" s="253"/>
    </row>
    <row r="2558" spans="8:9" x14ac:dyDescent="0.25">
      <c r="H2558" s="765"/>
      <c r="I2558" s="253"/>
    </row>
    <row r="2559" spans="8:9" x14ac:dyDescent="0.25">
      <c r="H2559" s="765"/>
      <c r="I2559" s="253"/>
    </row>
    <row r="2560" spans="8:9" x14ac:dyDescent="0.25">
      <c r="H2560" s="765"/>
      <c r="I2560" s="253"/>
    </row>
    <row r="2561" spans="8:9" x14ac:dyDescent="0.25">
      <c r="H2561" s="765"/>
      <c r="I2561" s="253"/>
    </row>
    <row r="2562" spans="8:9" x14ac:dyDescent="0.25">
      <c r="H2562" s="765"/>
      <c r="I2562" s="253"/>
    </row>
    <row r="2563" spans="8:9" x14ac:dyDescent="0.25">
      <c r="H2563" s="765"/>
      <c r="I2563" s="253"/>
    </row>
    <row r="2564" spans="8:9" x14ac:dyDescent="0.25">
      <c r="H2564" s="765"/>
      <c r="I2564" s="253"/>
    </row>
    <row r="2565" spans="8:9" x14ac:dyDescent="0.25">
      <c r="H2565" s="765"/>
      <c r="I2565" s="253"/>
    </row>
    <row r="2566" spans="8:9" x14ac:dyDescent="0.25">
      <c r="H2566" s="765"/>
      <c r="I2566" s="253"/>
    </row>
    <row r="2567" spans="8:9" x14ac:dyDescent="0.25">
      <c r="H2567" s="765"/>
      <c r="I2567" s="253"/>
    </row>
    <row r="2568" spans="8:9" x14ac:dyDescent="0.25">
      <c r="H2568" s="765"/>
      <c r="I2568" s="253"/>
    </row>
    <row r="2569" spans="8:9" x14ac:dyDescent="0.25">
      <c r="H2569" s="765"/>
      <c r="I2569" s="253"/>
    </row>
    <row r="2570" spans="8:9" x14ac:dyDescent="0.25">
      <c r="H2570" s="765"/>
      <c r="I2570" s="253"/>
    </row>
    <row r="2571" spans="8:9" x14ac:dyDescent="0.25">
      <c r="H2571" s="765"/>
      <c r="I2571" s="253"/>
    </row>
    <row r="2572" spans="8:9" x14ac:dyDescent="0.25">
      <c r="H2572" s="765"/>
      <c r="I2572" s="253"/>
    </row>
    <row r="2573" spans="8:9" x14ac:dyDescent="0.25">
      <c r="H2573" s="765"/>
      <c r="I2573" s="253"/>
    </row>
    <row r="2574" spans="8:9" x14ac:dyDescent="0.25">
      <c r="H2574" s="765"/>
      <c r="I2574" s="253"/>
    </row>
    <row r="2575" spans="8:9" x14ac:dyDescent="0.25">
      <c r="H2575" s="765"/>
      <c r="I2575" s="253"/>
    </row>
    <row r="2576" spans="8:9" x14ac:dyDescent="0.25">
      <c r="H2576" s="765"/>
      <c r="I2576" s="253"/>
    </row>
    <row r="2577" spans="8:9" x14ac:dyDescent="0.25">
      <c r="H2577" s="765"/>
      <c r="I2577" s="253"/>
    </row>
    <row r="2578" spans="8:9" x14ac:dyDescent="0.25">
      <c r="H2578" s="765"/>
      <c r="I2578" s="253"/>
    </row>
    <row r="2579" spans="8:9" x14ac:dyDescent="0.25">
      <c r="H2579" s="765"/>
      <c r="I2579" s="253"/>
    </row>
    <row r="2580" spans="8:9" x14ac:dyDescent="0.25">
      <c r="H2580" s="765"/>
      <c r="I2580" s="253"/>
    </row>
    <row r="2581" spans="8:9" x14ac:dyDescent="0.25">
      <c r="H2581" s="765"/>
      <c r="I2581" s="253"/>
    </row>
    <row r="2582" spans="8:9" x14ac:dyDescent="0.25">
      <c r="H2582" s="765"/>
      <c r="I2582" s="253"/>
    </row>
    <row r="2583" spans="8:9" x14ac:dyDescent="0.25">
      <c r="H2583" s="765"/>
      <c r="I2583" s="253"/>
    </row>
    <row r="2584" spans="8:9" x14ac:dyDescent="0.25">
      <c r="H2584" s="765"/>
      <c r="I2584" s="253"/>
    </row>
    <row r="2585" spans="8:9" x14ac:dyDescent="0.25">
      <c r="H2585" s="765"/>
      <c r="I2585" s="253"/>
    </row>
    <row r="2586" spans="8:9" x14ac:dyDescent="0.25">
      <c r="H2586" s="765"/>
      <c r="I2586" s="253"/>
    </row>
    <row r="2587" spans="8:9" x14ac:dyDescent="0.25">
      <c r="H2587" s="765"/>
      <c r="I2587" s="253"/>
    </row>
    <row r="2588" spans="8:9" x14ac:dyDescent="0.25">
      <c r="H2588" s="765"/>
      <c r="I2588" s="253"/>
    </row>
    <row r="2589" spans="8:9" x14ac:dyDescent="0.25">
      <c r="H2589" s="765"/>
      <c r="I2589" s="253"/>
    </row>
    <row r="2590" spans="8:9" x14ac:dyDescent="0.25">
      <c r="H2590" s="765"/>
      <c r="I2590" s="253"/>
    </row>
    <row r="2591" spans="8:9" x14ac:dyDescent="0.25">
      <c r="H2591" s="765"/>
      <c r="I2591" s="253"/>
    </row>
    <row r="2592" spans="8:9" x14ac:dyDescent="0.25">
      <c r="H2592" s="765"/>
      <c r="I2592" s="253"/>
    </row>
    <row r="2593" spans="8:9" x14ac:dyDescent="0.25">
      <c r="H2593" s="765"/>
      <c r="I2593" s="253"/>
    </row>
    <row r="2594" spans="8:9" x14ac:dyDescent="0.25">
      <c r="H2594" s="765"/>
      <c r="I2594" s="253"/>
    </row>
    <row r="2595" spans="8:9" x14ac:dyDescent="0.25">
      <c r="H2595" s="765"/>
      <c r="I2595" s="253"/>
    </row>
    <row r="2596" spans="8:9" x14ac:dyDescent="0.25">
      <c r="H2596" s="765"/>
      <c r="I2596" s="253"/>
    </row>
    <row r="2597" spans="8:9" x14ac:dyDescent="0.25">
      <c r="H2597" s="765"/>
      <c r="I2597" s="253"/>
    </row>
    <row r="2598" spans="8:9" x14ac:dyDescent="0.25">
      <c r="H2598" s="765"/>
      <c r="I2598" s="253"/>
    </row>
    <row r="2599" spans="8:9" x14ac:dyDescent="0.25">
      <c r="H2599" s="765"/>
      <c r="I2599" s="253"/>
    </row>
    <row r="2600" spans="8:9" x14ac:dyDescent="0.25">
      <c r="H2600" s="765"/>
      <c r="I2600" s="253"/>
    </row>
    <row r="2601" spans="8:9" x14ac:dyDescent="0.25">
      <c r="H2601" s="765"/>
      <c r="I2601" s="253"/>
    </row>
    <row r="2602" spans="8:9" x14ac:dyDescent="0.25">
      <c r="H2602" s="765"/>
      <c r="I2602" s="253"/>
    </row>
    <row r="2603" spans="8:9" x14ac:dyDescent="0.25">
      <c r="H2603" s="765"/>
      <c r="I2603" s="253"/>
    </row>
    <row r="2604" spans="8:9" x14ac:dyDescent="0.25">
      <c r="H2604" s="765"/>
      <c r="I2604" s="253"/>
    </row>
    <row r="2605" spans="8:9" x14ac:dyDescent="0.25">
      <c r="H2605" s="765"/>
      <c r="I2605" s="253"/>
    </row>
    <row r="2606" spans="8:9" x14ac:dyDescent="0.25">
      <c r="H2606" s="765"/>
      <c r="I2606" s="253"/>
    </row>
    <row r="2607" spans="8:9" x14ac:dyDescent="0.25">
      <c r="H2607" s="765"/>
      <c r="I2607" s="253"/>
    </row>
    <row r="2608" spans="8:9" x14ac:dyDescent="0.25">
      <c r="H2608" s="765"/>
      <c r="I2608" s="253"/>
    </row>
    <row r="2609" spans="8:9" x14ac:dyDescent="0.25">
      <c r="H2609" s="765"/>
      <c r="I2609" s="253"/>
    </row>
    <row r="2610" spans="8:9" x14ac:dyDescent="0.25">
      <c r="H2610" s="765"/>
      <c r="I2610" s="253"/>
    </row>
    <row r="2611" spans="8:9" x14ac:dyDescent="0.25">
      <c r="H2611" s="765"/>
      <c r="I2611" s="253"/>
    </row>
    <row r="2612" spans="8:9" x14ac:dyDescent="0.25">
      <c r="H2612" s="765"/>
      <c r="I2612" s="253"/>
    </row>
    <row r="2613" spans="8:9" x14ac:dyDescent="0.25">
      <c r="H2613" s="765"/>
      <c r="I2613" s="253"/>
    </row>
    <row r="2614" spans="8:9" x14ac:dyDescent="0.25">
      <c r="H2614" s="765"/>
      <c r="I2614" s="253"/>
    </row>
    <row r="2615" spans="8:9" x14ac:dyDescent="0.25">
      <c r="H2615" s="765"/>
      <c r="I2615" s="253"/>
    </row>
    <row r="2616" spans="8:9" x14ac:dyDescent="0.25">
      <c r="H2616" s="765"/>
      <c r="I2616" s="253"/>
    </row>
    <row r="2617" spans="8:9" x14ac:dyDescent="0.25">
      <c r="H2617" s="765"/>
      <c r="I2617" s="253"/>
    </row>
    <row r="2618" spans="8:9" x14ac:dyDescent="0.25">
      <c r="H2618" s="765"/>
      <c r="I2618" s="253"/>
    </row>
    <row r="2619" spans="8:9" x14ac:dyDescent="0.25">
      <c r="H2619" s="765"/>
      <c r="I2619" s="253"/>
    </row>
    <row r="2620" spans="8:9" x14ac:dyDescent="0.25">
      <c r="H2620" s="765"/>
      <c r="I2620" s="253"/>
    </row>
    <row r="2621" spans="8:9" x14ac:dyDescent="0.25">
      <c r="H2621" s="765"/>
      <c r="I2621" s="253"/>
    </row>
    <row r="2622" spans="8:9" x14ac:dyDescent="0.25">
      <c r="H2622" s="765"/>
      <c r="I2622" s="253"/>
    </row>
    <row r="2623" spans="8:9" x14ac:dyDescent="0.25">
      <c r="H2623" s="765"/>
      <c r="I2623" s="253"/>
    </row>
    <row r="2624" spans="8:9" x14ac:dyDescent="0.25">
      <c r="H2624" s="765"/>
      <c r="I2624" s="253"/>
    </row>
    <row r="2625" spans="8:9" x14ac:dyDescent="0.25">
      <c r="H2625" s="765"/>
      <c r="I2625" s="253"/>
    </row>
    <row r="2626" spans="8:9" x14ac:dyDescent="0.25">
      <c r="H2626" s="765"/>
      <c r="I2626" s="253"/>
    </row>
    <row r="2627" spans="8:9" x14ac:dyDescent="0.25">
      <c r="H2627" s="765"/>
      <c r="I2627" s="253"/>
    </row>
    <row r="2628" spans="8:9" x14ac:dyDescent="0.25">
      <c r="H2628" s="765"/>
      <c r="I2628" s="253"/>
    </row>
    <row r="2629" spans="8:9" x14ac:dyDescent="0.25">
      <c r="H2629" s="765"/>
      <c r="I2629" s="253"/>
    </row>
    <row r="2630" spans="8:9" x14ac:dyDescent="0.25">
      <c r="H2630" s="765"/>
      <c r="I2630" s="253"/>
    </row>
    <row r="2631" spans="8:9" x14ac:dyDescent="0.25">
      <c r="H2631" s="765"/>
      <c r="I2631" s="253"/>
    </row>
    <row r="2632" spans="8:9" x14ac:dyDescent="0.25">
      <c r="H2632" s="765"/>
      <c r="I2632" s="253"/>
    </row>
    <row r="2633" spans="8:9" x14ac:dyDescent="0.25">
      <c r="H2633" s="765"/>
      <c r="I2633" s="253"/>
    </row>
    <row r="2634" spans="8:9" x14ac:dyDescent="0.25">
      <c r="H2634" s="765"/>
      <c r="I2634" s="253"/>
    </row>
    <row r="2635" spans="8:9" x14ac:dyDescent="0.25">
      <c r="H2635" s="765"/>
      <c r="I2635" s="253"/>
    </row>
    <row r="2636" spans="8:9" x14ac:dyDescent="0.25">
      <c r="H2636" s="765"/>
      <c r="I2636" s="253"/>
    </row>
    <row r="2637" spans="8:9" x14ac:dyDescent="0.25">
      <c r="H2637" s="765"/>
      <c r="I2637" s="253"/>
    </row>
    <row r="2638" spans="8:9" x14ac:dyDescent="0.25">
      <c r="H2638" s="765"/>
      <c r="I2638" s="253"/>
    </row>
    <row r="2639" spans="8:9" x14ac:dyDescent="0.25">
      <c r="H2639" s="765"/>
      <c r="I2639" s="253"/>
    </row>
    <row r="2640" spans="8:9" x14ac:dyDescent="0.25">
      <c r="H2640" s="765"/>
      <c r="I2640" s="253"/>
    </row>
    <row r="2641" spans="8:9" x14ac:dyDescent="0.25">
      <c r="H2641" s="765"/>
      <c r="I2641" s="253"/>
    </row>
    <row r="2642" spans="8:9" x14ac:dyDescent="0.25">
      <c r="H2642" s="765"/>
      <c r="I2642" s="253"/>
    </row>
    <row r="2643" spans="8:9" x14ac:dyDescent="0.25">
      <c r="H2643" s="765"/>
      <c r="I2643" s="253"/>
    </row>
    <row r="2644" spans="8:9" x14ac:dyDescent="0.25">
      <c r="H2644" s="765"/>
      <c r="I2644" s="253"/>
    </row>
    <row r="2645" spans="8:9" x14ac:dyDescent="0.25">
      <c r="H2645" s="765"/>
      <c r="I2645" s="253"/>
    </row>
    <row r="2646" spans="8:9" x14ac:dyDescent="0.25">
      <c r="H2646" s="765"/>
      <c r="I2646" s="253"/>
    </row>
    <row r="2647" spans="8:9" x14ac:dyDescent="0.25">
      <c r="H2647" s="765"/>
      <c r="I2647" s="253"/>
    </row>
    <row r="2648" spans="8:9" x14ac:dyDescent="0.25">
      <c r="H2648" s="765"/>
      <c r="I2648" s="253"/>
    </row>
    <row r="2649" spans="8:9" x14ac:dyDescent="0.25">
      <c r="H2649" s="765"/>
      <c r="I2649" s="253"/>
    </row>
    <row r="2650" spans="8:9" x14ac:dyDescent="0.25">
      <c r="H2650" s="765"/>
      <c r="I2650" s="253"/>
    </row>
    <row r="2651" spans="8:9" x14ac:dyDescent="0.25">
      <c r="H2651" s="765"/>
      <c r="I2651" s="253"/>
    </row>
    <row r="2652" spans="8:9" x14ac:dyDescent="0.25">
      <c r="H2652" s="765"/>
      <c r="I2652" s="253"/>
    </row>
    <row r="2653" spans="8:9" x14ac:dyDescent="0.25">
      <c r="H2653" s="765"/>
      <c r="I2653" s="253"/>
    </row>
    <row r="2654" spans="8:9" x14ac:dyDescent="0.25">
      <c r="H2654" s="765"/>
      <c r="I2654" s="253"/>
    </row>
    <row r="2655" spans="8:9" x14ac:dyDescent="0.25">
      <c r="H2655" s="765"/>
      <c r="I2655" s="253"/>
    </row>
    <row r="2656" spans="8:9" x14ac:dyDescent="0.25">
      <c r="H2656" s="765"/>
      <c r="I2656" s="253"/>
    </row>
    <row r="2657" spans="8:9" x14ac:dyDescent="0.25">
      <c r="H2657" s="765"/>
      <c r="I2657" s="253"/>
    </row>
    <row r="2658" spans="8:9" x14ac:dyDescent="0.25">
      <c r="H2658" s="765"/>
      <c r="I2658" s="253"/>
    </row>
    <row r="2659" spans="8:9" x14ac:dyDescent="0.25">
      <c r="H2659" s="765"/>
      <c r="I2659" s="253"/>
    </row>
    <row r="2660" spans="8:9" x14ac:dyDescent="0.25">
      <c r="H2660" s="765"/>
      <c r="I2660" s="253"/>
    </row>
    <row r="2661" spans="8:9" x14ac:dyDescent="0.25">
      <c r="H2661" s="765"/>
      <c r="I2661" s="253"/>
    </row>
    <row r="2662" spans="8:9" x14ac:dyDescent="0.25">
      <c r="H2662" s="765"/>
      <c r="I2662" s="253"/>
    </row>
    <row r="2663" spans="8:9" x14ac:dyDescent="0.25">
      <c r="H2663" s="765"/>
      <c r="I2663" s="253"/>
    </row>
    <row r="2664" spans="8:9" x14ac:dyDescent="0.25">
      <c r="H2664" s="765"/>
      <c r="I2664" s="253"/>
    </row>
    <row r="2665" spans="8:9" x14ac:dyDescent="0.25">
      <c r="H2665" s="765"/>
      <c r="I2665" s="253"/>
    </row>
    <row r="2666" spans="8:9" x14ac:dyDescent="0.25">
      <c r="H2666" s="765"/>
      <c r="I2666" s="253"/>
    </row>
    <row r="2667" spans="8:9" x14ac:dyDescent="0.25">
      <c r="H2667" s="765"/>
      <c r="I2667" s="253"/>
    </row>
    <row r="2668" spans="8:9" x14ac:dyDescent="0.25">
      <c r="H2668" s="765"/>
      <c r="I2668" s="253"/>
    </row>
    <row r="2669" spans="8:9" x14ac:dyDescent="0.25">
      <c r="H2669" s="765"/>
      <c r="I2669" s="253"/>
    </row>
    <row r="2670" spans="8:9" x14ac:dyDescent="0.25">
      <c r="H2670" s="765"/>
      <c r="I2670" s="253"/>
    </row>
    <row r="2671" spans="8:9" x14ac:dyDescent="0.25">
      <c r="H2671" s="765"/>
      <c r="I2671" s="253"/>
    </row>
    <row r="2672" spans="8:9" x14ac:dyDescent="0.25">
      <c r="H2672" s="765"/>
      <c r="I2672" s="253"/>
    </row>
    <row r="2673" spans="8:9" x14ac:dyDescent="0.25">
      <c r="H2673" s="765"/>
      <c r="I2673" s="253"/>
    </row>
    <row r="2674" spans="8:9" x14ac:dyDescent="0.25">
      <c r="H2674" s="765"/>
      <c r="I2674" s="253"/>
    </row>
    <row r="2675" spans="8:9" x14ac:dyDescent="0.25">
      <c r="H2675" s="765"/>
      <c r="I2675" s="253"/>
    </row>
    <row r="2676" spans="8:9" x14ac:dyDescent="0.25">
      <c r="H2676" s="765"/>
      <c r="I2676" s="253"/>
    </row>
    <row r="2677" spans="8:9" x14ac:dyDescent="0.25">
      <c r="H2677" s="765"/>
      <c r="I2677" s="253"/>
    </row>
    <row r="2678" spans="8:9" x14ac:dyDescent="0.25">
      <c r="H2678" s="765"/>
      <c r="I2678" s="253"/>
    </row>
    <row r="2679" spans="8:9" x14ac:dyDescent="0.25">
      <c r="H2679" s="765"/>
      <c r="I2679" s="253"/>
    </row>
    <row r="2680" spans="8:9" x14ac:dyDescent="0.25">
      <c r="H2680" s="765"/>
      <c r="I2680" s="253"/>
    </row>
    <row r="2681" spans="8:9" x14ac:dyDescent="0.25">
      <c r="H2681" s="765"/>
      <c r="I2681" s="253"/>
    </row>
    <row r="2682" spans="8:9" x14ac:dyDescent="0.25">
      <c r="H2682" s="765"/>
      <c r="I2682" s="253"/>
    </row>
    <row r="2683" spans="8:9" x14ac:dyDescent="0.25">
      <c r="H2683" s="765"/>
      <c r="I2683" s="253"/>
    </row>
    <row r="2684" spans="8:9" x14ac:dyDescent="0.25">
      <c r="H2684" s="765"/>
      <c r="I2684" s="253"/>
    </row>
    <row r="2685" spans="8:9" x14ac:dyDescent="0.25">
      <c r="H2685" s="765"/>
      <c r="I2685" s="253"/>
    </row>
    <row r="2686" spans="8:9" x14ac:dyDescent="0.25">
      <c r="H2686" s="765"/>
      <c r="I2686" s="253"/>
    </row>
    <row r="2687" spans="8:9" x14ac:dyDescent="0.25">
      <c r="H2687" s="765"/>
      <c r="I2687" s="253"/>
    </row>
    <row r="2688" spans="8:9" x14ac:dyDescent="0.25">
      <c r="H2688" s="765"/>
      <c r="I2688" s="253"/>
    </row>
    <row r="2689" spans="8:9" x14ac:dyDescent="0.25">
      <c r="H2689" s="765"/>
      <c r="I2689" s="253"/>
    </row>
    <row r="2690" spans="8:9" x14ac:dyDescent="0.25">
      <c r="H2690" s="765"/>
      <c r="I2690" s="253"/>
    </row>
    <row r="2691" spans="8:9" x14ac:dyDescent="0.25">
      <c r="H2691" s="765"/>
      <c r="I2691" s="253"/>
    </row>
    <row r="2692" spans="8:9" x14ac:dyDescent="0.25">
      <c r="H2692" s="765"/>
      <c r="I2692" s="253"/>
    </row>
    <row r="2693" spans="8:9" x14ac:dyDescent="0.25">
      <c r="H2693" s="765"/>
      <c r="I2693" s="253"/>
    </row>
    <row r="2694" spans="8:9" x14ac:dyDescent="0.25">
      <c r="H2694" s="765"/>
      <c r="I2694" s="253"/>
    </row>
    <row r="2695" spans="8:9" x14ac:dyDescent="0.25">
      <c r="H2695" s="765"/>
      <c r="I2695" s="253"/>
    </row>
    <row r="2696" spans="8:9" x14ac:dyDescent="0.25">
      <c r="H2696" s="765"/>
      <c r="I2696" s="253"/>
    </row>
    <row r="2697" spans="8:9" x14ac:dyDescent="0.25">
      <c r="H2697" s="765"/>
      <c r="I2697" s="253"/>
    </row>
    <row r="2698" spans="8:9" x14ac:dyDescent="0.25">
      <c r="H2698" s="765"/>
      <c r="I2698" s="253"/>
    </row>
    <row r="2699" spans="8:9" x14ac:dyDescent="0.25">
      <c r="H2699" s="765"/>
      <c r="I2699" s="253"/>
    </row>
    <row r="2700" spans="8:9" x14ac:dyDescent="0.25">
      <c r="H2700" s="765"/>
      <c r="I2700" s="253"/>
    </row>
    <row r="2701" spans="8:9" x14ac:dyDescent="0.25">
      <c r="H2701" s="765"/>
      <c r="I2701" s="253"/>
    </row>
    <row r="2702" spans="8:9" x14ac:dyDescent="0.25">
      <c r="H2702" s="765"/>
      <c r="I2702" s="253"/>
    </row>
    <row r="2703" spans="8:9" x14ac:dyDescent="0.25">
      <c r="H2703" s="765"/>
      <c r="I2703" s="253"/>
    </row>
    <row r="2704" spans="8:9" x14ac:dyDescent="0.25">
      <c r="H2704" s="765"/>
      <c r="I2704" s="253"/>
    </row>
    <row r="2705" spans="8:9" x14ac:dyDescent="0.25">
      <c r="H2705" s="765"/>
      <c r="I2705" s="253"/>
    </row>
    <row r="2706" spans="8:9" x14ac:dyDescent="0.25">
      <c r="H2706" s="765"/>
      <c r="I2706" s="253"/>
    </row>
    <row r="2707" spans="8:9" x14ac:dyDescent="0.25">
      <c r="H2707" s="765"/>
      <c r="I2707" s="253"/>
    </row>
    <row r="2708" spans="8:9" x14ac:dyDescent="0.25">
      <c r="H2708" s="765"/>
      <c r="I2708" s="253"/>
    </row>
    <row r="2709" spans="8:9" x14ac:dyDescent="0.25">
      <c r="H2709" s="765"/>
      <c r="I2709" s="253"/>
    </row>
    <row r="2710" spans="8:9" x14ac:dyDescent="0.25">
      <c r="H2710" s="765"/>
      <c r="I2710" s="253"/>
    </row>
    <row r="2711" spans="8:9" x14ac:dyDescent="0.25">
      <c r="H2711" s="765"/>
      <c r="I2711" s="253"/>
    </row>
    <row r="2712" spans="8:9" x14ac:dyDescent="0.25">
      <c r="H2712" s="765"/>
      <c r="I2712" s="253"/>
    </row>
    <row r="2713" spans="8:9" x14ac:dyDescent="0.25">
      <c r="H2713" s="765"/>
      <c r="I2713" s="253"/>
    </row>
    <row r="2714" spans="8:9" x14ac:dyDescent="0.25">
      <c r="H2714" s="765"/>
      <c r="I2714" s="253"/>
    </row>
    <row r="2715" spans="8:9" x14ac:dyDescent="0.25">
      <c r="H2715" s="765"/>
      <c r="I2715" s="253"/>
    </row>
    <row r="2716" spans="8:9" x14ac:dyDescent="0.25">
      <c r="H2716" s="765"/>
      <c r="I2716" s="253"/>
    </row>
    <row r="2717" spans="8:9" x14ac:dyDescent="0.25">
      <c r="H2717" s="765"/>
      <c r="I2717" s="253"/>
    </row>
    <row r="2718" spans="8:9" x14ac:dyDescent="0.25">
      <c r="H2718" s="765"/>
      <c r="I2718" s="253"/>
    </row>
    <row r="2719" spans="8:9" x14ac:dyDescent="0.25">
      <c r="H2719" s="765"/>
      <c r="I2719" s="253"/>
    </row>
    <row r="2720" spans="8:9" x14ac:dyDescent="0.25">
      <c r="H2720" s="765"/>
      <c r="I2720" s="253"/>
    </row>
    <row r="2721" spans="8:9" x14ac:dyDescent="0.25">
      <c r="H2721" s="765"/>
      <c r="I2721" s="253"/>
    </row>
    <row r="2722" spans="8:9" x14ac:dyDescent="0.25">
      <c r="H2722" s="765"/>
      <c r="I2722" s="253"/>
    </row>
    <row r="2723" spans="8:9" x14ac:dyDescent="0.25">
      <c r="H2723" s="765"/>
      <c r="I2723" s="253"/>
    </row>
    <row r="2724" spans="8:9" x14ac:dyDescent="0.25">
      <c r="H2724" s="765"/>
      <c r="I2724" s="253"/>
    </row>
    <row r="2725" spans="8:9" x14ac:dyDescent="0.25">
      <c r="H2725" s="765"/>
      <c r="I2725" s="253"/>
    </row>
    <row r="2726" spans="8:9" x14ac:dyDescent="0.25">
      <c r="H2726" s="765"/>
      <c r="I2726" s="253"/>
    </row>
    <row r="2727" spans="8:9" x14ac:dyDescent="0.25">
      <c r="H2727" s="765"/>
      <c r="I2727" s="253"/>
    </row>
    <row r="2728" spans="8:9" x14ac:dyDescent="0.25">
      <c r="H2728" s="765"/>
      <c r="I2728" s="253"/>
    </row>
    <row r="2729" spans="8:9" x14ac:dyDescent="0.25">
      <c r="H2729" s="765"/>
      <c r="I2729" s="253"/>
    </row>
    <row r="2730" spans="8:9" x14ac:dyDescent="0.25">
      <c r="H2730" s="765"/>
      <c r="I2730" s="253"/>
    </row>
    <row r="2731" spans="8:9" x14ac:dyDescent="0.25">
      <c r="H2731" s="765"/>
      <c r="I2731" s="253"/>
    </row>
    <row r="2732" spans="8:9" x14ac:dyDescent="0.25">
      <c r="H2732" s="765"/>
      <c r="I2732" s="253"/>
    </row>
    <row r="2733" spans="8:9" x14ac:dyDescent="0.25">
      <c r="H2733" s="765"/>
      <c r="I2733" s="253"/>
    </row>
    <row r="2734" spans="8:9" x14ac:dyDescent="0.25">
      <c r="H2734" s="765"/>
      <c r="I2734" s="253"/>
    </row>
    <row r="2735" spans="8:9" x14ac:dyDescent="0.25">
      <c r="H2735" s="765"/>
      <c r="I2735" s="253"/>
    </row>
    <row r="2736" spans="8:9" x14ac:dyDescent="0.25">
      <c r="H2736" s="765"/>
      <c r="I2736" s="253"/>
    </row>
    <row r="2737" spans="8:9" x14ac:dyDescent="0.25">
      <c r="H2737" s="765"/>
      <c r="I2737" s="253"/>
    </row>
    <row r="2738" spans="8:9" x14ac:dyDescent="0.25">
      <c r="H2738" s="765"/>
      <c r="I2738" s="253"/>
    </row>
    <row r="2739" spans="8:9" x14ac:dyDescent="0.25">
      <c r="H2739" s="765"/>
      <c r="I2739" s="253"/>
    </row>
    <row r="2740" spans="8:9" x14ac:dyDescent="0.25">
      <c r="H2740" s="765"/>
      <c r="I2740" s="253"/>
    </row>
    <row r="2741" spans="8:9" x14ac:dyDescent="0.25">
      <c r="H2741" s="765"/>
      <c r="I2741" s="253"/>
    </row>
    <row r="2742" spans="8:9" x14ac:dyDescent="0.25">
      <c r="H2742" s="765"/>
      <c r="I2742" s="253"/>
    </row>
    <row r="2743" spans="8:9" x14ac:dyDescent="0.25">
      <c r="H2743" s="765"/>
      <c r="I2743" s="253"/>
    </row>
    <row r="2744" spans="8:9" x14ac:dyDescent="0.25">
      <c r="H2744" s="765"/>
      <c r="I2744" s="253"/>
    </row>
    <row r="2745" spans="8:9" x14ac:dyDescent="0.25">
      <c r="H2745" s="765"/>
      <c r="I2745" s="253"/>
    </row>
    <row r="2746" spans="8:9" x14ac:dyDescent="0.25">
      <c r="H2746" s="765"/>
      <c r="I2746" s="253"/>
    </row>
    <row r="2747" spans="8:9" x14ac:dyDescent="0.25">
      <c r="H2747" s="765"/>
      <c r="I2747" s="253"/>
    </row>
    <row r="2748" spans="8:9" x14ac:dyDescent="0.25">
      <c r="H2748" s="765"/>
      <c r="I2748" s="253"/>
    </row>
    <row r="2749" spans="8:9" x14ac:dyDescent="0.25">
      <c r="H2749" s="765"/>
      <c r="I2749" s="253"/>
    </row>
    <row r="2750" spans="8:9" x14ac:dyDescent="0.25">
      <c r="H2750" s="765"/>
      <c r="I2750" s="253"/>
    </row>
    <row r="2751" spans="8:9" x14ac:dyDescent="0.25">
      <c r="H2751" s="765"/>
      <c r="I2751" s="253"/>
    </row>
    <row r="2752" spans="8:9" x14ac:dyDescent="0.25">
      <c r="H2752" s="765"/>
      <c r="I2752" s="253"/>
    </row>
    <row r="2753" spans="8:9" x14ac:dyDescent="0.25">
      <c r="H2753" s="765"/>
      <c r="I2753" s="253"/>
    </row>
    <row r="2754" spans="8:9" x14ac:dyDescent="0.25">
      <c r="H2754" s="765"/>
      <c r="I2754" s="253"/>
    </row>
    <row r="2755" spans="8:9" x14ac:dyDescent="0.25">
      <c r="H2755" s="765"/>
      <c r="I2755" s="253"/>
    </row>
    <row r="2756" spans="8:9" x14ac:dyDescent="0.25">
      <c r="H2756" s="765"/>
      <c r="I2756" s="253"/>
    </row>
    <row r="2757" spans="8:9" x14ac:dyDescent="0.25">
      <c r="H2757" s="765"/>
      <c r="I2757" s="253"/>
    </row>
    <row r="2758" spans="8:9" x14ac:dyDescent="0.25">
      <c r="H2758" s="765"/>
      <c r="I2758" s="253"/>
    </row>
    <row r="2759" spans="8:9" x14ac:dyDescent="0.25">
      <c r="H2759" s="765"/>
      <c r="I2759" s="253"/>
    </row>
    <row r="2760" spans="8:9" x14ac:dyDescent="0.25">
      <c r="H2760" s="765"/>
      <c r="I2760" s="253"/>
    </row>
    <row r="2761" spans="8:9" x14ac:dyDescent="0.25">
      <c r="H2761" s="765"/>
      <c r="I2761" s="253"/>
    </row>
    <row r="2762" spans="8:9" x14ac:dyDescent="0.25">
      <c r="H2762" s="765"/>
      <c r="I2762" s="253"/>
    </row>
    <row r="2763" spans="8:9" x14ac:dyDescent="0.25">
      <c r="H2763" s="765"/>
      <c r="I2763" s="253"/>
    </row>
    <row r="2764" spans="8:9" x14ac:dyDescent="0.25">
      <c r="H2764" s="765"/>
      <c r="I2764" s="253"/>
    </row>
    <row r="2765" spans="8:9" x14ac:dyDescent="0.25">
      <c r="H2765" s="765"/>
      <c r="I2765" s="253"/>
    </row>
    <row r="2766" spans="8:9" x14ac:dyDescent="0.25">
      <c r="H2766" s="765"/>
      <c r="I2766" s="253"/>
    </row>
    <row r="2767" spans="8:9" x14ac:dyDescent="0.25">
      <c r="H2767" s="765"/>
      <c r="I2767" s="253"/>
    </row>
    <row r="2768" spans="8:9" x14ac:dyDescent="0.25">
      <c r="H2768" s="765"/>
      <c r="I2768" s="253"/>
    </row>
    <row r="2769" spans="8:9" x14ac:dyDescent="0.25">
      <c r="H2769" s="765"/>
      <c r="I2769" s="253"/>
    </row>
    <row r="2770" spans="8:9" x14ac:dyDescent="0.25">
      <c r="H2770" s="765"/>
      <c r="I2770" s="253"/>
    </row>
    <row r="2771" spans="8:9" x14ac:dyDescent="0.25">
      <c r="H2771" s="765"/>
      <c r="I2771" s="253"/>
    </row>
    <row r="2772" spans="8:9" x14ac:dyDescent="0.25">
      <c r="H2772" s="765"/>
      <c r="I2772" s="253"/>
    </row>
    <row r="2773" spans="8:9" x14ac:dyDescent="0.25">
      <c r="H2773" s="765"/>
      <c r="I2773" s="253"/>
    </row>
    <row r="2774" spans="8:9" x14ac:dyDescent="0.25">
      <c r="H2774" s="765"/>
      <c r="I2774" s="253"/>
    </row>
    <row r="2775" spans="8:9" x14ac:dyDescent="0.25">
      <c r="H2775" s="765"/>
      <c r="I2775" s="253"/>
    </row>
    <row r="2776" spans="8:9" x14ac:dyDescent="0.25">
      <c r="H2776" s="765"/>
      <c r="I2776" s="253"/>
    </row>
    <row r="2777" spans="8:9" x14ac:dyDescent="0.25">
      <c r="H2777" s="765"/>
      <c r="I2777" s="253"/>
    </row>
    <row r="2778" spans="8:9" x14ac:dyDescent="0.25">
      <c r="H2778" s="765"/>
      <c r="I2778" s="253"/>
    </row>
    <row r="2779" spans="8:9" x14ac:dyDescent="0.25">
      <c r="H2779" s="765"/>
      <c r="I2779" s="253"/>
    </row>
    <row r="2780" spans="8:9" x14ac:dyDescent="0.25">
      <c r="H2780" s="765"/>
      <c r="I2780" s="253"/>
    </row>
    <row r="2781" spans="8:9" x14ac:dyDescent="0.25">
      <c r="H2781" s="765"/>
      <c r="I2781" s="253"/>
    </row>
    <row r="2782" spans="8:9" x14ac:dyDescent="0.25">
      <c r="H2782" s="765"/>
      <c r="I2782" s="253"/>
    </row>
    <row r="2783" spans="8:9" x14ac:dyDescent="0.25">
      <c r="H2783" s="765"/>
      <c r="I2783" s="253"/>
    </row>
    <row r="2784" spans="8:9" x14ac:dyDescent="0.25">
      <c r="H2784" s="765"/>
      <c r="I2784" s="253"/>
    </row>
    <row r="2785" spans="8:9" x14ac:dyDescent="0.25">
      <c r="H2785" s="765"/>
      <c r="I2785" s="253"/>
    </row>
    <row r="2786" spans="8:9" x14ac:dyDescent="0.25">
      <c r="H2786" s="765"/>
      <c r="I2786" s="253"/>
    </row>
    <row r="2787" spans="8:9" x14ac:dyDescent="0.25">
      <c r="H2787" s="765"/>
      <c r="I2787" s="253"/>
    </row>
    <row r="2788" spans="8:9" x14ac:dyDescent="0.25">
      <c r="H2788" s="765"/>
      <c r="I2788" s="253"/>
    </row>
    <row r="2789" spans="8:9" x14ac:dyDescent="0.25">
      <c r="H2789" s="765"/>
      <c r="I2789" s="253"/>
    </row>
    <row r="2790" spans="8:9" x14ac:dyDescent="0.25">
      <c r="H2790" s="765"/>
      <c r="I2790" s="253"/>
    </row>
    <row r="2791" spans="8:9" x14ac:dyDescent="0.25">
      <c r="H2791" s="765"/>
      <c r="I2791" s="253"/>
    </row>
    <row r="2792" spans="8:9" x14ac:dyDescent="0.25">
      <c r="H2792" s="765"/>
      <c r="I2792" s="253"/>
    </row>
    <row r="2793" spans="8:9" x14ac:dyDescent="0.25">
      <c r="H2793" s="765"/>
      <c r="I2793" s="253"/>
    </row>
    <row r="2794" spans="8:9" x14ac:dyDescent="0.25">
      <c r="H2794" s="765"/>
      <c r="I2794" s="253"/>
    </row>
    <row r="2795" spans="8:9" x14ac:dyDescent="0.25">
      <c r="H2795" s="765"/>
      <c r="I2795" s="253"/>
    </row>
    <row r="2796" spans="8:9" x14ac:dyDescent="0.25">
      <c r="H2796" s="765"/>
      <c r="I2796" s="253"/>
    </row>
    <row r="2797" spans="8:9" x14ac:dyDescent="0.25">
      <c r="H2797" s="765"/>
      <c r="I2797" s="253"/>
    </row>
    <row r="2798" spans="8:9" x14ac:dyDescent="0.25">
      <c r="H2798" s="765"/>
      <c r="I2798" s="253"/>
    </row>
    <row r="2799" spans="8:9" x14ac:dyDescent="0.25">
      <c r="H2799" s="765"/>
      <c r="I2799" s="253"/>
    </row>
    <row r="2800" spans="8:9" x14ac:dyDescent="0.25">
      <c r="H2800" s="765"/>
      <c r="I2800" s="253"/>
    </row>
    <row r="2801" spans="8:9" x14ac:dyDescent="0.25">
      <c r="H2801" s="765"/>
      <c r="I2801" s="253"/>
    </row>
    <row r="2802" spans="8:9" x14ac:dyDescent="0.25">
      <c r="H2802" s="765"/>
      <c r="I2802" s="253"/>
    </row>
    <row r="2803" spans="8:9" x14ac:dyDescent="0.25">
      <c r="H2803" s="765"/>
      <c r="I2803" s="253"/>
    </row>
    <row r="2804" spans="8:9" x14ac:dyDescent="0.25">
      <c r="H2804" s="765"/>
      <c r="I2804" s="253"/>
    </row>
    <row r="2805" spans="8:9" x14ac:dyDescent="0.25">
      <c r="H2805" s="765"/>
      <c r="I2805" s="253"/>
    </row>
    <row r="2806" spans="8:9" x14ac:dyDescent="0.25">
      <c r="H2806" s="765"/>
      <c r="I2806" s="253"/>
    </row>
    <row r="2807" spans="8:9" x14ac:dyDescent="0.25">
      <c r="H2807" s="765"/>
      <c r="I2807" s="253"/>
    </row>
    <row r="2808" spans="8:9" x14ac:dyDescent="0.25">
      <c r="H2808" s="765"/>
      <c r="I2808" s="253"/>
    </row>
    <row r="2809" spans="8:9" x14ac:dyDescent="0.25">
      <c r="H2809" s="765"/>
      <c r="I2809" s="253"/>
    </row>
    <row r="2810" spans="8:9" x14ac:dyDescent="0.25">
      <c r="H2810" s="765"/>
      <c r="I2810" s="253"/>
    </row>
    <row r="2811" spans="8:9" x14ac:dyDescent="0.25">
      <c r="H2811" s="765"/>
      <c r="I2811" s="253"/>
    </row>
    <row r="2812" spans="8:9" x14ac:dyDescent="0.25">
      <c r="H2812" s="765"/>
      <c r="I2812" s="253"/>
    </row>
    <row r="2813" spans="8:9" x14ac:dyDescent="0.25">
      <c r="H2813" s="765"/>
      <c r="I2813" s="253"/>
    </row>
    <row r="2814" spans="8:9" x14ac:dyDescent="0.25">
      <c r="H2814" s="765"/>
      <c r="I2814" s="253"/>
    </row>
    <row r="2815" spans="8:9" x14ac:dyDescent="0.25">
      <c r="H2815" s="765"/>
      <c r="I2815" s="253"/>
    </row>
    <row r="2816" spans="8:9" x14ac:dyDescent="0.25">
      <c r="H2816" s="765"/>
      <c r="I2816" s="253"/>
    </row>
    <row r="2817" spans="8:9" x14ac:dyDescent="0.25">
      <c r="H2817" s="765"/>
      <c r="I2817" s="253"/>
    </row>
    <row r="2818" spans="8:9" x14ac:dyDescent="0.25">
      <c r="H2818" s="765"/>
      <c r="I2818" s="253"/>
    </row>
    <row r="2819" spans="8:9" x14ac:dyDescent="0.25">
      <c r="H2819" s="765"/>
      <c r="I2819" s="253"/>
    </row>
    <row r="2820" spans="8:9" x14ac:dyDescent="0.25">
      <c r="H2820" s="765"/>
      <c r="I2820" s="253"/>
    </row>
    <row r="2821" spans="8:9" x14ac:dyDescent="0.25">
      <c r="H2821" s="765"/>
      <c r="I2821" s="253"/>
    </row>
    <row r="2822" spans="8:9" x14ac:dyDescent="0.25">
      <c r="H2822" s="765"/>
      <c r="I2822" s="253"/>
    </row>
    <row r="2823" spans="8:9" x14ac:dyDescent="0.25">
      <c r="H2823" s="765"/>
      <c r="I2823" s="253"/>
    </row>
    <row r="2824" spans="8:9" x14ac:dyDescent="0.25">
      <c r="H2824" s="765"/>
      <c r="I2824" s="253"/>
    </row>
    <row r="2825" spans="8:9" x14ac:dyDescent="0.25">
      <c r="H2825" s="765"/>
      <c r="I2825" s="253"/>
    </row>
    <row r="2826" spans="8:9" x14ac:dyDescent="0.25">
      <c r="H2826" s="765"/>
      <c r="I2826" s="253"/>
    </row>
    <row r="2827" spans="8:9" x14ac:dyDescent="0.25">
      <c r="H2827" s="765"/>
      <c r="I2827" s="253"/>
    </row>
    <row r="2828" spans="8:9" x14ac:dyDescent="0.25">
      <c r="H2828" s="765"/>
      <c r="I2828" s="253"/>
    </row>
    <row r="2829" spans="8:9" x14ac:dyDescent="0.25">
      <c r="H2829" s="765"/>
      <c r="I2829" s="253"/>
    </row>
    <row r="2830" spans="8:9" x14ac:dyDescent="0.25">
      <c r="H2830" s="765"/>
      <c r="I2830" s="253"/>
    </row>
    <row r="2831" spans="8:9" x14ac:dyDescent="0.25">
      <c r="H2831" s="765"/>
      <c r="I2831" s="253"/>
    </row>
    <row r="2832" spans="8:9" x14ac:dyDescent="0.25">
      <c r="H2832" s="765"/>
      <c r="I2832" s="253"/>
    </row>
    <row r="2833" spans="8:9" x14ac:dyDescent="0.25">
      <c r="H2833" s="765"/>
      <c r="I2833" s="253"/>
    </row>
    <row r="2834" spans="8:9" x14ac:dyDescent="0.25">
      <c r="H2834" s="765"/>
      <c r="I2834" s="253"/>
    </row>
    <row r="2835" spans="8:9" x14ac:dyDescent="0.25">
      <c r="H2835" s="765"/>
      <c r="I2835" s="253"/>
    </row>
    <row r="2836" spans="8:9" x14ac:dyDescent="0.25">
      <c r="H2836" s="765"/>
      <c r="I2836" s="253"/>
    </row>
    <row r="2837" spans="8:9" x14ac:dyDescent="0.25">
      <c r="H2837" s="765"/>
      <c r="I2837" s="253"/>
    </row>
    <row r="2838" spans="8:9" x14ac:dyDescent="0.25">
      <c r="H2838" s="765"/>
      <c r="I2838" s="253"/>
    </row>
    <row r="2839" spans="8:9" x14ac:dyDescent="0.25">
      <c r="H2839" s="765"/>
      <c r="I2839" s="253"/>
    </row>
    <row r="2840" spans="8:9" x14ac:dyDescent="0.25">
      <c r="H2840" s="765"/>
      <c r="I2840" s="253"/>
    </row>
    <row r="2841" spans="8:9" x14ac:dyDescent="0.25">
      <c r="H2841" s="765"/>
      <c r="I2841" s="253"/>
    </row>
    <row r="2842" spans="8:9" x14ac:dyDescent="0.25">
      <c r="H2842" s="765"/>
      <c r="I2842" s="253"/>
    </row>
    <row r="2843" spans="8:9" x14ac:dyDescent="0.25">
      <c r="H2843" s="765"/>
      <c r="I2843" s="253"/>
    </row>
    <row r="2844" spans="8:9" x14ac:dyDescent="0.25">
      <c r="H2844" s="765"/>
      <c r="I2844" s="253"/>
    </row>
    <row r="2845" spans="8:9" x14ac:dyDescent="0.25">
      <c r="H2845" s="765"/>
      <c r="I2845" s="253"/>
    </row>
    <row r="2846" spans="8:9" x14ac:dyDescent="0.25">
      <c r="H2846" s="765"/>
      <c r="I2846" s="253"/>
    </row>
    <row r="2847" spans="8:9" x14ac:dyDescent="0.25">
      <c r="H2847" s="765"/>
      <c r="I2847" s="253"/>
    </row>
    <row r="2848" spans="8:9" x14ac:dyDescent="0.25">
      <c r="H2848" s="765"/>
      <c r="I2848" s="253"/>
    </row>
    <row r="2849" spans="8:9" x14ac:dyDescent="0.25">
      <c r="H2849" s="765"/>
      <c r="I2849" s="253"/>
    </row>
    <row r="2850" spans="8:9" x14ac:dyDescent="0.25">
      <c r="H2850" s="765"/>
      <c r="I2850" s="253"/>
    </row>
    <row r="2851" spans="8:9" x14ac:dyDescent="0.25">
      <c r="H2851" s="765"/>
      <c r="I2851" s="253"/>
    </row>
    <row r="2852" spans="8:9" x14ac:dyDescent="0.25">
      <c r="H2852" s="765"/>
      <c r="I2852" s="253"/>
    </row>
    <row r="2853" spans="8:9" x14ac:dyDescent="0.25">
      <c r="H2853" s="765"/>
      <c r="I2853" s="253"/>
    </row>
    <row r="2854" spans="8:9" x14ac:dyDescent="0.25">
      <c r="H2854" s="765"/>
      <c r="I2854" s="253"/>
    </row>
    <row r="2855" spans="8:9" x14ac:dyDescent="0.25">
      <c r="H2855" s="765"/>
      <c r="I2855" s="253"/>
    </row>
    <row r="2856" spans="8:9" x14ac:dyDescent="0.25">
      <c r="H2856" s="765"/>
      <c r="I2856" s="253"/>
    </row>
    <row r="2857" spans="8:9" x14ac:dyDescent="0.25">
      <c r="H2857" s="765"/>
      <c r="I2857" s="253"/>
    </row>
    <row r="2858" spans="8:9" x14ac:dyDescent="0.25">
      <c r="H2858" s="765"/>
      <c r="I2858" s="253"/>
    </row>
    <row r="2859" spans="8:9" x14ac:dyDescent="0.25">
      <c r="H2859" s="765"/>
      <c r="I2859" s="253"/>
    </row>
    <row r="2860" spans="8:9" x14ac:dyDescent="0.25">
      <c r="H2860" s="765"/>
      <c r="I2860" s="253"/>
    </row>
    <row r="2861" spans="8:9" x14ac:dyDescent="0.25">
      <c r="H2861" s="765"/>
      <c r="I2861" s="253"/>
    </row>
    <row r="2862" spans="8:9" x14ac:dyDescent="0.25">
      <c r="H2862" s="765"/>
      <c r="I2862" s="253"/>
    </row>
    <row r="2863" spans="8:9" x14ac:dyDescent="0.25">
      <c r="H2863" s="765"/>
      <c r="I2863" s="253"/>
    </row>
    <row r="2864" spans="8:9" x14ac:dyDescent="0.25">
      <c r="H2864" s="765"/>
      <c r="I2864" s="253"/>
    </row>
    <row r="2865" spans="8:9" x14ac:dyDescent="0.25">
      <c r="H2865" s="765"/>
      <c r="I2865" s="253"/>
    </row>
    <row r="2866" spans="8:9" x14ac:dyDescent="0.25">
      <c r="H2866" s="765"/>
      <c r="I2866" s="253"/>
    </row>
    <row r="2867" spans="8:9" x14ac:dyDescent="0.25">
      <c r="H2867" s="765"/>
      <c r="I2867" s="253"/>
    </row>
    <row r="2868" spans="8:9" x14ac:dyDescent="0.25">
      <c r="H2868" s="765"/>
      <c r="I2868" s="253"/>
    </row>
    <row r="2869" spans="8:9" x14ac:dyDescent="0.25">
      <c r="H2869" s="765"/>
      <c r="I2869" s="253"/>
    </row>
    <row r="2870" spans="8:9" x14ac:dyDescent="0.25">
      <c r="H2870" s="765"/>
      <c r="I2870" s="253"/>
    </row>
    <row r="2871" spans="8:9" x14ac:dyDescent="0.25">
      <c r="H2871" s="765"/>
      <c r="I2871" s="253"/>
    </row>
    <row r="2872" spans="8:9" x14ac:dyDescent="0.25">
      <c r="H2872" s="765"/>
      <c r="I2872" s="253"/>
    </row>
    <row r="2873" spans="8:9" x14ac:dyDescent="0.25">
      <c r="H2873" s="765"/>
      <c r="I2873" s="253"/>
    </row>
    <row r="2874" spans="8:9" x14ac:dyDescent="0.25">
      <c r="H2874" s="765"/>
      <c r="I2874" s="253"/>
    </row>
    <row r="2875" spans="8:9" x14ac:dyDescent="0.25">
      <c r="H2875" s="765"/>
      <c r="I2875" s="253"/>
    </row>
    <row r="2876" spans="8:9" x14ac:dyDescent="0.25">
      <c r="H2876" s="765"/>
      <c r="I2876" s="253"/>
    </row>
    <row r="2877" spans="8:9" x14ac:dyDescent="0.25">
      <c r="H2877" s="765"/>
      <c r="I2877" s="253"/>
    </row>
    <row r="2878" spans="8:9" x14ac:dyDescent="0.25">
      <c r="H2878" s="765"/>
      <c r="I2878" s="253"/>
    </row>
    <row r="2879" spans="8:9" x14ac:dyDescent="0.25">
      <c r="H2879" s="765"/>
      <c r="I2879" s="253"/>
    </row>
    <row r="2880" spans="8:9" x14ac:dyDescent="0.25">
      <c r="H2880" s="765"/>
      <c r="I2880" s="253"/>
    </row>
    <row r="2881" spans="8:9" x14ac:dyDescent="0.25">
      <c r="H2881" s="765"/>
      <c r="I2881" s="253"/>
    </row>
    <row r="2882" spans="8:9" x14ac:dyDescent="0.25">
      <c r="H2882" s="765"/>
      <c r="I2882" s="253"/>
    </row>
    <row r="2883" spans="8:9" x14ac:dyDescent="0.25">
      <c r="H2883" s="765"/>
      <c r="I2883" s="253"/>
    </row>
    <row r="2884" spans="8:9" x14ac:dyDescent="0.25">
      <c r="H2884" s="765"/>
      <c r="I2884" s="253"/>
    </row>
    <row r="2885" spans="8:9" x14ac:dyDescent="0.25">
      <c r="H2885" s="765"/>
      <c r="I2885" s="253"/>
    </row>
    <row r="2886" spans="8:9" x14ac:dyDescent="0.25">
      <c r="H2886" s="765"/>
      <c r="I2886" s="253"/>
    </row>
    <row r="2887" spans="8:9" x14ac:dyDescent="0.25">
      <c r="H2887" s="765"/>
      <c r="I2887" s="253"/>
    </row>
    <row r="2888" spans="8:9" x14ac:dyDescent="0.25">
      <c r="H2888" s="765"/>
      <c r="I2888" s="253"/>
    </row>
    <row r="2889" spans="8:9" x14ac:dyDescent="0.25">
      <c r="H2889" s="765"/>
      <c r="I2889" s="253"/>
    </row>
    <row r="2890" spans="8:9" x14ac:dyDescent="0.25">
      <c r="H2890" s="765"/>
      <c r="I2890" s="253"/>
    </row>
    <row r="2891" spans="8:9" x14ac:dyDescent="0.25">
      <c r="H2891" s="765"/>
      <c r="I2891" s="253"/>
    </row>
    <row r="2892" spans="8:9" x14ac:dyDescent="0.25">
      <c r="H2892" s="765"/>
      <c r="I2892" s="253"/>
    </row>
    <row r="2893" spans="8:9" x14ac:dyDescent="0.25">
      <c r="H2893" s="765"/>
      <c r="I2893" s="253"/>
    </row>
    <row r="2894" spans="8:9" x14ac:dyDescent="0.25">
      <c r="H2894" s="765"/>
      <c r="I2894" s="253"/>
    </row>
    <row r="2895" spans="8:9" x14ac:dyDescent="0.25">
      <c r="H2895" s="765"/>
      <c r="I2895" s="253"/>
    </row>
    <row r="2896" spans="8:9" x14ac:dyDescent="0.25">
      <c r="H2896" s="765"/>
      <c r="I2896" s="253"/>
    </row>
    <row r="2897" spans="8:9" x14ac:dyDescent="0.25">
      <c r="H2897" s="765"/>
      <c r="I2897" s="253"/>
    </row>
    <row r="2898" spans="8:9" x14ac:dyDescent="0.25">
      <c r="H2898" s="765"/>
      <c r="I2898" s="253"/>
    </row>
    <row r="2899" spans="8:9" x14ac:dyDescent="0.25">
      <c r="H2899" s="765"/>
      <c r="I2899" s="253"/>
    </row>
    <row r="2900" spans="8:9" x14ac:dyDescent="0.25">
      <c r="H2900" s="765"/>
      <c r="I2900" s="253"/>
    </row>
    <row r="2901" spans="8:9" x14ac:dyDescent="0.25">
      <c r="H2901" s="765"/>
      <c r="I2901" s="253"/>
    </row>
    <row r="2902" spans="8:9" x14ac:dyDescent="0.25">
      <c r="H2902" s="765"/>
      <c r="I2902" s="253"/>
    </row>
    <row r="2903" spans="8:9" x14ac:dyDescent="0.25">
      <c r="H2903" s="765"/>
      <c r="I2903" s="253"/>
    </row>
    <row r="2904" spans="8:9" x14ac:dyDescent="0.25">
      <c r="H2904" s="765"/>
      <c r="I2904" s="253"/>
    </row>
    <row r="2905" spans="8:9" x14ac:dyDescent="0.25">
      <c r="H2905" s="765"/>
      <c r="I2905" s="253"/>
    </row>
    <row r="2906" spans="8:9" x14ac:dyDescent="0.25">
      <c r="H2906" s="765"/>
      <c r="I2906" s="253"/>
    </row>
    <row r="2907" spans="8:9" x14ac:dyDescent="0.25">
      <c r="H2907" s="765"/>
      <c r="I2907" s="253"/>
    </row>
    <row r="2908" spans="8:9" x14ac:dyDescent="0.25">
      <c r="H2908" s="765"/>
      <c r="I2908" s="253"/>
    </row>
    <row r="2909" spans="8:9" x14ac:dyDescent="0.25">
      <c r="H2909" s="765"/>
      <c r="I2909" s="253"/>
    </row>
    <row r="2910" spans="8:9" x14ac:dyDescent="0.25">
      <c r="H2910" s="765"/>
      <c r="I2910" s="253"/>
    </row>
    <row r="2911" spans="8:9" x14ac:dyDescent="0.25">
      <c r="H2911" s="765"/>
      <c r="I2911" s="253"/>
    </row>
    <row r="2912" spans="8:9" x14ac:dyDescent="0.25">
      <c r="H2912" s="765"/>
      <c r="I2912" s="253"/>
    </row>
    <row r="2913" spans="8:9" x14ac:dyDescent="0.25">
      <c r="H2913" s="765"/>
      <c r="I2913" s="253"/>
    </row>
    <row r="2914" spans="8:9" x14ac:dyDescent="0.25">
      <c r="H2914" s="765"/>
      <c r="I2914" s="253"/>
    </row>
    <row r="2915" spans="8:9" x14ac:dyDescent="0.25">
      <c r="H2915" s="765"/>
      <c r="I2915" s="253"/>
    </row>
    <row r="2916" spans="8:9" x14ac:dyDescent="0.25">
      <c r="H2916" s="765"/>
      <c r="I2916" s="253"/>
    </row>
    <row r="2917" spans="8:9" x14ac:dyDescent="0.25">
      <c r="H2917" s="765"/>
      <c r="I2917" s="253"/>
    </row>
    <row r="2918" spans="8:9" x14ac:dyDescent="0.25">
      <c r="H2918" s="765"/>
      <c r="I2918" s="253"/>
    </row>
    <row r="2919" spans="8:9" x14ac:dyDescent="0.25">
      <c r="H2919" s="765"/>
      <c r="I2919" s="253"/>
    </row>
    <row r="2920" spans="8:9" x14ac:dyDescent="0.25">
      <c r="H2920" s="765"/>
      <c r="I2920" s="253"/>
    </row>
    <row r="2921" spans="8:9" x14ac:dyDescent="0.25">
      <c r="H2921" s="765"/>
      <c r="I2921" s="253"/>
    </row>
    <row r="2922" spans="8:9" x14ac:dyDescent="0.25">
      <c r="H2922" s="765"/>
      <c r="I2922" s="253"/>
    </row>
    <row r="2923" spans="8:9" x14ac:dyDescent="0.25">
      <c r="H2923" s="765"/>
      <c r="I2923" s="253"/>
    </row>
    <row r="2924" spans="8:9" x14ac:dyDescent="0.25">
      <c r="H2924" s="765"/>
      <c r="I2924" s="253"/>
    </row>
    <row r="2925" spans="8:9" x14ac:dyDescent="0.25">
      <c r="H2925" s="765"/>
      <c r="I2925" s="253"/>
    </row>
    <row r="2926" spans="8:9" x14ac:dyDescent="0.25">
      <c r="H2926" s="765"/>
      <c r="I2926" s="253"/>
    </row>
    <row r="2927" spans="8:9" x14ac:dyDescent="0.25">
      <c r="H2927" s="765"/>
      <c r="I2927" s="253"/>
    </row>
    <row r="2928" spans="8:9" x14ac:dyDescent="0.25">
      <c r="H2928" s="765"/>
      <c r="I2928" s="253"/>
    </row>
    <row r="2929" spans="8:9" x14ac:dyDescent="0.25">
      <c r="H2929" s="765"/>
      <c r="I2929" s="253"/>
    </row>
    <row r="2930" spans="8:9" x14ac:dyDescent="0.25">
      <c r="H2930" s="765"/>
      <c r="I2930" s="253"/>
    </row>
    <row r="2931" spans="8:9" x14ac:dyDescent="0.25">
      <c r="H2931" s="765"/>
      <c r="I2931" s="253"/>
    </row>
    <row r="2932" spans="8:9" x14ac:dyDescent="0.25">
      <c r="H2932" s="765"/>
      <c r="I2932" s="253"/>
    </row>
    <row r="2933" spans="8:9" x14ac:dyDescent="0.25">
      <c r="H2933" s="765"/>
      <c r="I2933" s="253"/>
    </row>
    <row r="2934" spans="8:9" x14ac:dyDescent="0.25">
      <c r="H2934" s="765"/>
      <c r="I2934" s="253"/>
    </row>
    <row r="2935" spans="8:9" x14ac:dyDescent="0.25">
      <c r="H2935" s="765"/>
      <c r="I2935" s="253"/>
    </row>
    <row r="2936" spans="8:9" x14ac:dyDescent="0.25">
      <c r="H2936" s="765"/>
      <c r="I2936" s="253"/>
    </row>
    <row r="2937" spans="8:9" x14ac:dyDescent="0.25">
      <c r="H2937" s="765"/>
      <c r="I2937" s="253"/>
    </row>
    <row r="2938" spans="8:9" x14ac:dyDescent="0.25">
      <c r="H2938" s="765"/>
      <c r="I2938" s="253"/>
    </row>
    <row r="2939" spans="8:9" x14ac:dyDescent="0.25">
      <c r="H2939" s="765"/>
      <c r="I2939" s="253"/>
    </row>
    <row r="2940" spans="8:9" x14ac:dyDescent="0.25">
      <c r="H2940" s="765"/>
      <c r="I2940" s="253"/>
    </row>
    <row r="2941" spans="8:9" x14ac:dyDescent="0.25">
      <c r="H2941" s="765"/>
      <c r="I2941" s="253"/>
    </row>
    <row r="2942" spans="8:9" x14ac:dyDescent="0.25">
      <c r="H2942" s="765"/>
      <c r="I2942" s="253"/>
    </row>
    <row r="2943" spans="8:9" x14ac:dyDescent="0.25">
      <c r="H2943" s="765"/>
      <c r="I2943" s="253"/>
    </row>
    <row r="2944" spans="8:9" x14ac:dyDescent="0.25">
      <c r="H2944" s="765"/>
      <c r="I2944" s="253"/>
    </row>
    <row r="2945" spans="8:9" x14ac:dyDescent="0.25">
      <c r="H2945" s="765"/>
      <c r="I2945" s="253"/>
    </row>
    <row r="2946" spans="8:9" x14ac:dyDescent="0.25">
      <c r="H2946" s="765"/>
      <c r="I2946" s="253"/>
    </row>
    <row r="2947" spans="8:9" x14ac:dyDescent="0.25">
      <c r="H2947" s="765"/>
      <c r="I2947" s="253"/>
    </row>
    <row r="2948" spans="8:9" x14ac:dyDescent="0.25">
      <c r="H2948" s="765"/>
      <c r="I2948" s="253"/>
    </row>
    <row r="2949" spans="8:9" x14ac:dyDescent="0.25">
      <c r="H2949" s="765"/>
      <c r="I2949" s="253"/>
    </row>
    <row r="2950" spans="8:9" x14ac:dyDescent="0.25">
      <c r="H2950" s="765"/>
      <c r="I2950" s="253"/>
    </row>
    <row r="2951" spans="8:9" x14ac:dyDescent="0.25">
      <c r="H2951" s="765"/>
      <c r="I2951" s="253"/>
    </row>
    <row r="2952" spans="8:9" x14ac:dyDescent="0.25">
      <c r="H2952" s="765"/>
      <c r="I2952" s="253"/>
    </row>
    <row r="2953" spans="8:9" x14ac:dyDescent="0.25">
      <c r="H2953" s="765"/>
      <c r="I2953" s="253"/>
    </row>
    <row r="2954" spans="8:9" x14ac:dyDescent="0.25">
      <c r="H2954" s="765"/>
      <c r="I2954" s="253"/>
    </row>
    <row r="2955" spans="8:9" x14ac:dyDescent="0.25">
      <c r="H2955" s="765"/>
      <c r="I2955" s="253"/>
    </row>
    <row r="2956" spans="8:9" x14ac:dyDescent="0.25">
      <c r="H2956" s="765"/>
      <c r="I2956" s="253"/>
    </row>
    <row r="2957" spans="8:9" x14ac:dyDescent="0.25">
      <c r="H2957" s="765"/>
      <c r="I2957" s="253"/>
    </row>
    <row r="2958" spans="8:9" x14ac:dyDescent="0.25">
      <c r="H2958" s="765"/>
      <c r="I2958" s="253"/>
    </row>
    <row r="2959" spans="8:9" x14ac:dyDescent="0.25">
      <c r="H2959" s="765"/>
      <c r="I2959" s="253"/>
    </row>
    <row r="2960" spans="8:9" x14ac:dyDescent="0.25">
      <c r="H2960" s="765"/>
      <c r="I2960" s="253"/>
    </row>
    <row r="2961" spans="8:9" x14ac:dyDescent="0.25">
      <c r="H2961" s="765"/>
      <c r="I2961" s="253"/>
    </row>
    <row r="2962" spans="8:9" x14ac:dyDescent="0.25">
      <c r="H2962" s="765"/>
      <c r="I2962" s="253"/>
    </row>
    <row r="2963" spans="8:9" x14ac:dyDescent="0.25">
      <c r="H2963" s="765"/>
      <c r="I2963" s="253"/>
    </row>
    <row r="2964" spans="8:9" x14ac:dyDescent="0.25">
      <c r="H2964" s="765"/>
      <c r="I2964" s="253"/>
    </row>
    <row r="2965" spans="8:9" x14ac:dyDescent="0.25">
      <c r="H2965" s="765"/>
      <c r="I2965" s="253"/>
    </row>
    <row r="2966" spans="8:9" x14ac:dyDescent="0.25">
      <c r="H2966" s="765"/>
      <c r="I2966" s="253"/>
    </row>
    <row r="2967" spans="8:9" x14ac:dyDescent="0.25">
      <c r="H2967" s="765"/>
      <c r="I2967" s="253"/>
    </row>
    <row r="2968" spans="8:9" x14ac:dyDescent="0.25">
      <c r="H2968" s="765"/>
      <c r="I2968" s="253"/>
    </row>
    <row r="2969" spans="8:9" x14ac:dyDescent="0.25">
      <c r="H2969" s="765"/>
      <c r="I2969" s="253"/>
    </row>
    <row r="2970" spans="8:9" x14ac:dyDescent="0.25">
      <c r="H2970" s="765"/>
      <c r="I2970" s="253"/>
    </row>
    <row r="2971" spans="8:9" x14ac:dyDescent="0.25">
      <c r="H2971" s="765"/>
      <c r="I2971" s="253"/>
    </row>
    <row r="2972" spans="8:9" x14ac:dyDescent="0.25">
      <c r="H2972" s="765"/>
      <c r="I2972" s="253"/>
    </row>
    <row r="2973" spans="8:9" x14ac:dyDescent="0.25">
      <c r="H2973" s="765"/>
      <c r="I2973" s="253"/>
    </row>
    <row r="2974" spans="8:9" x14ac:dyDescent="0.25">
      <c r="H2974" s="765"/>
      <c r="I2974" s="253"/>
    </row>
    <row r="2975" spans="8:9" x14ac:dyDescent="0.25">
      <c r="H2975" s="765"/>
      <c r="I2975" s="253"/>
    </row>
    <row r="2976" spans="8:9" x14ac:dyDescent="0.25">
      <c r="H2976" s="765"/>
      <c r="I2976" s="253"/>
    </row>
    <row r="2977" spans="8:9" x14ac:dyDescent="0.25">
      <c r="H2977" s="765"/>
      <c r="I2977" s="253"/>
    </row>
    <row r="2978" spans="8:9" x14ac:dyDescent="0.25">
      <c r="H2978" s="765"/>
      <c r="I2978" s="253"/>
    </row>
    <row r="2979" spans="8:9" x14ac:dyDescent="0.25">
      <c r="H2979" s="765"/>
      <c r="I2979" s="253"/>
    </row>
    <row r="2980" spans="8:9" x14ac:dyDescent="0.25">
      <c r="H2980" s="765"/>
      <c r="I2980" s="253"/>
    </row>
    <row r="2981" spans="8:9" x14ac:dyDescent="0.25">
      <c r="H2981" s="765"/>
      <c r="I2981" s="253"/>
    </row>
    <row r="2982" spans="8:9" x14ac:dyDescent="0.25">
      <c r="H2982" s="765"/>
      <c r="I2982" s="253"/>
    </row>
    <row r="2983" spans="8:9" x14ac:dyDescent="0.25">
      <c r="H2983" s="765"/>
      <c r="I2983" s="253"/>
    </row>
    <row r="2984" spans="8:9" x14ac:dyDescent="0.25">
      <c r="H2984" s="765"/>
      <c r="I2984" s="253"/>
    </row>
    <row r="2985" spans="8:9" x14ac:dyDescent="0.25">
      <c r="H2985" s="765"/>
      <c r="I2985" s="253"/>
    </row>
    <row r="2986" spans="8:9" x14ac:dyDescent="0.25">
      <c r="H2986" s="765"/>
      <c r="I2986" s="253"/>
    </row>
    <row r="2987" spans="8:9" x14ac:dyDescent="0.25">
      <c r="H2987" s="765"/>
      <c r="I2987" s="253"/>
    </row>
    <row r="2988" spans="8:9" x14ac:dyDescent="0.25">
      <c r="H2988" s="765"/>
      <c r="I2988" s="253"/>
    </row>
    <row r="2989" spans="8:9" x14ac:dyDescent="0.25">
      <c r="H2989" s="765"/>
      <c r="I2989" s="253"/>
    </row>
    <row r="2990" spans="8:9" x14ac:dyDescent="0.25">
      <c r="H2990" s="765"/>
      <c r="I2990" s="253"/>
    </row>
    <row r="2991" spans="8:9" x14ac:dyDescent="0.25">
      <c r="H2991" s="765"/>
      <c r="I2991" s="253"/>
    </row>
    <row r="2992" spans="8:9" x14ac:dyDescent="0.25">
      <c r="H2992" s="765"/>
      <c r="I2992" s="253"/>
    </row>
    <row r="2993" spans="8:9" x14ac:dyDescent="0.25">
      <c r="H2993" s="765"/>
      <c r="I2993" s="253"/>
    </row>
    <row r="2994" spans="8:9" x14ac:dyDescent="0.25">
      <c r="H2994" s="765"/>
      <c r="I2994" s="253"/>
    </row>
    <row r="2995" spans="8:9" x14ac:dyDescent="0.25">
      <c r="H2995" s="765"/>
      <c r="I2995" s="253"/>
    </row>
    <row r="2996" spans="8:9" x14ac:dyDescent="0.25">
      <c r="H2996" s="765"/>
      <c r="I2996" s="253"/>
    </row>
    <row r="2997" spans="8:9" x14ac:dyDescent="0.25">
      <c r="H2997" s="765"/>
      <c r="I2997" s="253"/>
    </row>
    <row r="2998" spans="8:9" x14ac:dyDescent="0.25">
      <c r="H2998" s="765"/>
      <c r="I2998" s="253"/>
    </row>
    <row r="2999" spans="8:9" x14ac:dyDescent="0.25">
      <c r="H2999" s="765"/>
      <c r="I2999" s="253"/>
    </row>
    <row r="3000" spans="8:9" x14ac:dyDescent="0.25">
      <c r="H3000" s="765"/>
      <c r="I3000" s="253"/>
    </row>
    <row r="3001" spans="8:9" x14ac:dyDescent="0.25">
      <c r="H3001" s="765"/>
      <c r="I3001" s="253"/>
    </row>
    <row r="3002" spans="8:9" x14ac:dyDescent="0.25">
      <c r="H3002" s="765"/>
      <c r="I3002" s="253"/>
    </row>
    <row r="3003" spans="8:9" x14ac:dyDescent="0.25">
      <c r="H3003" s="765"/>
      <c r="I3003" s="253"/>
    </row>
    <row r="3004" spans="8:9" x14ac:dyDescent="0.25">
      <c r="H3004" s="765"/>
      <c r="I3004" s="253"/>
    </row>
    <row r="3005" spans="8:9" x14ac:dyDescent="0.25">
      <c r="H3005" s="765"/>
      <c r="I3005" s="253"/>
    </row>
    <row r="3006" spans="8:9" x14ac:dyDescent="0.25">
      <c r="H3006" s="765"/>
      <c r="I3006" s="253"/>
    </row>
    <row r="3007" spans="8:9" x14ac:dyDescent="0.25">
      <c r="H3007" s="765"/>
      <c r="I3007" s="253"/>
    </row>
    <row r="3008" spans="8:9" x14ac:dyDescent="0.25">
      <c r="H3008" s="765"/>
      <c r="I3008" s="253"/>
    </row>
    <row r="3009" spans="8:9" x14ac:dyDescent="0.25">
      <c r="H3009" s="765"/>
      <c r="I3009" s="253"/>
    </row>
    <row r="3010" spans="8:9" x14ac:dyDescent="0.25">
      <c r="H3010" s="765"/>
      <c r="I3010" s="253"/>
    </row>
    <row r="3011" spans="8:9" x14ac:dyDescent="0.25">
      <c r="H3011" s="765"/>
      <c r="I3011" s="253"/>
    </row>
    <row r="3012" spans="8:9" x14ac:dyDescent="0.25">
      <c r="H3012" s="765"/>
      <c r="I3012" s="253"/>
    </row>
    <row r="3013" spans="8:9" x14ac:dyDescent="0.25">
      <c r="H3013" s="765"/>
      <c r="I3013" s="253"/>
    </row>
    <row r="3014" spans="8:9" x14ac:dyDescent="0.25">
      <c r="H3014" s="765"/>
      <c r="I3014" s="253"/>
    </row>
    <row r="3015" spans="8:9" x14ac:dyDescent="0.25">
      <c r="H3015" s="765"/>
      <c r="I3015" s="253"/>
    </row>
    <row r="3016" spans="8:9" x14ac:dyDescent="0.25">
      <c r="H3016" s="765"/>
      <c r="I3016" s="253"/>
    </row>
    <row r="3017" spans="8:9" x14ac:dyDescent="0.25">
      <c r="H3017" s="765"/>
      <c r="I3017" s="253"/>
    </row>
    <row r="3018" spans="8:9" x14ac:dyDescent="0.25">
      <c r="H3018" s="765"/>
      <c r="I3018" s="253"/>
    </row>
    <row r="3019" spans="8:9" x14ac:dyDescent="0.25">
      <c r="H3019" s="765"/>
      <c r="I3019" s="253"/>
    </row>
    <row r="3020" spans="8:9" x14ac:dyDescent="0.25">
      <c r="H3020" s="765"/>
      <c r="I3020" s="253"/>
    </row>
    <row r="3021" spans="8:9" x14ac:dyDescent="0.25">
      <c r="H3021" s="765"/>
      <c r="I3021" s="253"/>
    </row>
    <row r="3022" spans="8:9" x14ac:dyDescent="0.25">
      <c r="H3022" s="765"/>
      <c r="I3022" s="253"/>
    </row>
    <row r="3023" spans="8:9" x14ac:dyDescent="0.25">
      <c r="H3023" s="765"/>
      <c r="I3023" s="253"/>
    </row>
    <row r="3024" spans="8:9" x14ac:dyDescent="0.25">
      <c r="H3024" s="765"/>
      <c r="I3024" s="253"/>
    </row>
    <row r="3025" spans="8:9" x14ac:dyDescent="0.25">
      <c r="H3025" s="765"/>
      <c r="I3025" s="253"/>
    </row>
    <row r="3026" spans="8:9" x14ac:dyDescent="0.25">
      <c r="H3026" s="765"/>
      <c r="I3026" s="253"/>
    </row>
    <row r="3027" spans="8:9" x14ac:dyDescent="0.25">
      <c r="H3027" s="765"/>
      <c r="I3027" s="253"/>
    </row>
    <row r="3028" spans="8:9" x14ac:dyDescent="0.25">
      <c r="H3028" s="765"/>
      <c r="I3028" s="253"/>
    </row>
    <row r="3029" spans="8:9" x14ac:dyDescent="0.25">
      <c r="H3029" s="765"/>
      <c r="I3029" s="253"/>
    </row>
    <row r="3030" spans="8:9" x14ac:dyDescent="0.25">
      <c r="H3030" s="765"/>
      <c r="I3030" s="253"/>
    </row>
    <row r="3031" spans="8:9" x14ac:dyDescent="0.25">
      <c r="H3031" s="765"/>
      <c r="I3031" s="253"/>
    </row>
    <row r="3032" spans="8:9" x14ac:dyDescent="0.25">
      <c r="H3032" s="765"/>
      <c r="I3032" s="253"/>
    </row>
    <row r="3033" spans="8:9" x14ac:dyDescent="0.25">
      <c r="H3033" s="765"/>
      <c r="I3033" s="253"/>
    </row>
    <row r="3034" spans="8:9" x14ac:dyDescent="0.25">
      <c r="H3034" s="765"/>
      <c r="I3034" s="253"/>
    </row>
    <row r="3035" spans="8:9" x14ac:dyDescent="0.25">
      <c r="H3035" s="765"/>
      <c r="I3035" s="253"/>
    </row>
    <row r="3036" spans="8:9" x14ac:dyDescent="0.25">
      <c r="H3036" s="765"/>
      <c r="I3036" s="253"/>
    </row>
    <row r="3037" spans="8:9" x14ac:dyDescent="0.25">
      <c r="H3037" s="765"/>
      <c r="I3037" s="253"/>
    </row>
    <row r="3038" spans="8:9" x14ac:dyDescent="0.25">
      <c r="H3038" s="765"/>
      <c r="I3038" s="253"/>
    </row>
    <row r="3039" spans="8:9" x14ac:dyDescent="0.25">
      <c r="H3039" s="765"/>
      <c r="I3039" s="253"/>
    </row>
    <row r="3040" spans="8:9" x14ac:dyDescent="0.25">
      <c r="H3040" s="765"/>
      <c r="I3040" s="253"/>
    </row>
    <row r="3041" spans="8:9" x14ac:dyDescent="0.25">
      <c r="H3041" s="765"/>
      <c r="I3041" s="253"/>
    </row>
    <row r="3042" spans="8:9" x14ac:dyDescent="0.25">
      <c r="H3042" s="765"/>
      <c r="I3042" s="253"/>
    </row>
    <row r="3043" spans="8:9" x14ac:dyDescent="0.25">
      <c r="H3043" s="765"/>
      <c r="I3043" s="253"/>
    </row>
    <row r="3044" spans="8:9" x14ac:dyDescent="0.25">
      <c r="H3044" s="765"/>
      <c r="I3044" s="253"/>
    </row>
    <row r="3045" spans="8:9" x14ac:dyDescent="0.25">
      <c r="H3045" s="765"/>
      <c r="I3045" s="253"/>
    </row>
    <row r="3046" spans="8:9" x14ac:dyDescent="0.25">
      <c r="H3046" s="765"/>
      <c r="I3046" s="253"/>
    </row>
    <row r="3047" spans="8:9" x14ac:dyDescent="0.25">
      <c r="H3047" s="765"/>
      <c r="I3047" s="253"/>
    </row>
    <row r="3048" spans="8:9" x14ac:dyDescent="0.25">
      <c r="H3048" s="765"/>
      <c r="I3048" s="253"/>
    </row>
    <row r="3049" spans="8:9" x14ac:dyDescent="0.25">
      <c r="H3049" s="765"/>
      <c r="I3049" s="253"/>
    </row>
    <row r="3050" spans="8:9" x14ac:dyDescent="0.25">
      <c r="H3050" s="765"/>
      <c r="I3050" s="253"/>
    </row>
    <row r="3051" spans="8:9" x14ac:dyDescent="0.25">
      <c r="H3051" s="765"/>
      <c r="I3051" s="253"/>
    </row>
    <row r="3052" spans="8:9" x14ac:dyDescent="0.25">
      <c r="H3052" s="765"/>
      <c r="I3052" s="253"/>
    </row>
    <row r="3053" spans="8:9" x14ac:dyDescent="0.25">
      <c r="H3053" s="765"/>
      <c r="I3053" s="253"/>
    </row>
    <row r="3054" spans="8:9" x14ac:dyDescent="0.25">
      <c r="H3054" s="765"/>
      <c r="I3054" s="253"/>
    </row>
    <row r="3055" spans="8:9" x14ac:dyDescent="0.25">
      <c r="H3055" s="765"/>
      <c r="I3055" s="253"/>
    </row>
    <row r="3056" spans="8:9" x14ac:dyDescent="0.25">
      <c r="H3056" s="765"/>
      <c r="I3056" s="253"/>
    </row>
    <row r="3057" spans="8:9" x14ac:dyDescent="0.25">
      <c r="H3057" s="765"/>
      <c r="I3057" s="253"/>
    </row>
    <row r="3058" spans="8:9" x14ac:dyDescent="0.25">
      <c r="H3058" s="765"/>
      <c r="I3058" s="253"/>
    </row>
    <row r="3059" spans="8:9" x14ac:dyDescent="0.25">
      <c r="H3059" s="765"/>
      <c r="I3059" s="253"/>
    </row>
    <row r="3060" spans="8:9" x14ac:dyDescent="0.25">
      <c r="H3060" s="765"/>
      <c r="I3060" s="253"/>
    </row>
    <row r="3061" spans="8:9" x14ac:dyDescent="0.25">
      <c r="H3061" s="765"/>
      <c r="I3061" s="253"/>
    </row>
    <row r="3062" spans="8:9" x14ac:dyDescent="0.25">
      <c r="H3062" s="765"/>
      <c r="I3062" s="253"/>
    </row>
    <row r="3063" spans="8:9" x14ac:dyDescent="0.25">
      <c r="H3063" s="765"/>
      <c r="I3063" s="253"/>
    </row>
    <row r="3064" spans="8:9" x14ac:dyDescent="0.25">
      <c r="H3064" s="765"/>
      <c r="I3064" s="253"/>
    </row>
    <row r="3065" spans="8:9" x14ac:dyDescent="0.25">
      <c r="H3065" s="765"/>
      <c r="I3065" s="253"/>
    </row>
    <row r="3066" spans="8:9" x14ac:dyDescent="0.25">
      <c r="H3066" s="765"/>
      <c r="I3066" s="253"/>
    </row>
    <row r="3067" spans="8:9" x14ac:dyDescent="0.25">
      <c r="H3067" s="765"/>
      <c r="I3067" s="253"/>
    </row>
    <row r="3068" spans="8:9" x14ac:dyDescent="0.25">
      <c r="H3068" s="765"/>
      <c r="I3068" s="253"/>
    </row>
    <row r="3069" spans="8:9" x14ac:dyDescent="0.25">
      <c r="H3069" s="765"/>
      <c r="I3069" s="253"/>
    </row>
    <row r="3070" spans="8:9" x14ac:dyDescent="0.25">
      <c r="H3070" s="765"/>
      <c r="I3070" s="253"/>
    </row>
    <row r="3071" spans="8:9" x14ac:dyDescent="0.25">
      <c r="H3071" s="765"/>
      <c r="I3071" s="253"/>
    </row>
    <row r="3072" spans="8:9" x14ac:dyDescent="0.25">
      <c r="H3072" s="765"/>
      <c r="I3072" s="253"/>
    </row>
    <row r="3073" spans="8:9" x14ac:dyDescent="0.25">
      <c r="H3073" s="765"/>
      <c r="I3073" s="253"/>
    </row>
    <row r="3074" spans="8:9" x14ac:dyDescent="0.25">
      <c r="H3074" s="765"/>
      <c r="I3074" s="253"/>
    </row>
    <row r="3075" spans="8:9" x14ac:dyDescent="0.25">
      <c r="H3075" s="765"/>
      <c r="I3075" s="253"/>
    </row>
    <row r="3076" spans="8:9" x14ac:dyDescent="0.25">
      <c r="H3076" s="765"/>
      <c r="I3076" s="253"/>
    </row>
    <row r="3077" spans="8:9" x14ac:dyDescent="0.25">
      <c r="H3077" s="765"/>
      <c r="I3077" s="253"/>
    </row>
    <row r="3078" spans="8:9" x14ac:dyDescent="0.25">
      <c r="H3078" s="765"/>
      <c r="I3078" s="253"/>
    </row>
    <row r="3079" spans="8:9" x14ac:dyDescent="0.25">
      <c r="H3079" s="765"/>
      <c r="I3079" s="253"/>
    </row>
    <row r="3080" spans="8:9" x14ac:dyDescent="0.25">
      <c r="H3080" s="765"/>
      <c r="I3080" s="253"/>
    </row>
    <row r="3081" spans="8:9" x14ac:dyDescent="0.25">
      <c r="H3081" s="765"/>
      <c r="I3081" s="253"/>
    </row>
    <row r="3082" spans="8:9" x14ac:dyDescent="0.25">
      <c r="H3082" s="765"/>
      <c r="I3082" s="253"/>
    </row>
    <row r="3083" spans="8:9" x14ac:dyDescent="0.25">
      <c r="H3083" s="765"/>
      <c r="I3083" s="253"/>
    </row>
    <row r="3084" spans="8:9" x14ac:dyDescent="0.25">
      <c r="H3084" s="765"/>
      <c r="I3084" s="253"/>
    </row>
    <row r="3085" spans="8:9" x14ac:dyDescent="0.25">
      <c r="H3085" s="765"/>
      <c r="I3085" s="253"/>
    </row>
    <row r="3086" spans="8:9" x14ac:dyDescent="0.25">
      <c r="H3086" s="765"/>
      <c r="I3086" s="253"/>
    </row>
    <row r="3087" spans="8:9" x14ac:dyDescent="0.25">
      <c r="H3087" s="765"/>
      <c r="I3087" s="253"/>
    </row>
    <row r="3088" spans="8:9" x14ac:dyDescent="0.25">
      <c r="H3088" s="765"/>
      <c r="I3088" s="253"/>
    </row>
    <row r="3089" spans="8:9" x14ac:dyDescent="0.25">
      <c r="H3089" s="765"/>
      <c r="I3089" s="253"/>
    </row>
    <row r="3090" spans="8:9" x14ac:dyDescent="0.25">
      <c r="H3090" s="765"/>
      <c r="I3090" s="253"/>
    </row>
    <row r="3091" spans="8:9" x14ac:dyDescent="0.25">
      <c r="H3091" s="765"/>
      <c r="I3091" s="253"/>
    </row>
    <row r="3092" spans="8:9" x14ac:dyDescent="0.25">
      <c r="H3092" s="765"/>
      <c r="I3092" s="253"/>
    </row>
    <row r="3093" spans="8:9" x14ac:dyDescent="0.25">
      <c r="H3093" s="765"/>
      <c r="I3093" s="253"/>
    </row>
    <row r="3094" spans="8:9" x14ac:dyDescent="0.25">
      <c r="H3094" s="765"/>
      <c r="I3094" s="253"/>
    </row>
    <row r="3095" spans="8:9" x14ac:dyDescent="0.25">
      <c r="H3095" s="765"/>
      <c r="I3095" s="253"/>
    </row>
    <row r="3096" spans="8:9" x14ac:dyDescent="0.25">
      <c r="H3096" s="765"/>
      <c r="I3096" s="253"/>
    </row>
    <row r="3097" spans="8:9" x14ac:dyDescent="0.25">
      <c r="H3097" s="765"/>
      <c r="I3097" s="253"/>
    </row>
    <row r="3098" spans="8:9" x14ac:dyDescent="0.25">
      <c r="H3098" s="765"/>
      <c r="I3098" s="253"/>
    </row>
    <row r="3099" spans="8:9" x14ac:dyDescent="0.25">
      <c r="H3099" s="765"/>
      <c r="I3099" s="253"/>
    </row>
    <row r="3100" spans="8:9" x14ac:dyDescent="0.25">
      <c r="H3100" s="765"/>
      <c r="I3100" s="253"/>
    </row>
    <row r="3101" spans="8:9" x14ac:dyDescent="0.25">
      <c r="H3101" s="765"/>
      <c r="I3101" s="253"/>
    </row>
    <row r="3102" spans="8:9" x14ac:dyDescent="0.25">
      <c r="H3102" s="765"/>
      <c r="I3102" s="253"/>
    </row>
    <row r="3103" spans="8:9" x14ac:dyDescent="0.25">
      <c r="H3103" s="765"/>
      <c r="I3103" s="253"/>
    </row>
    <row r="3104" spans="8:9" x14ac:dyDescent="0.25">
      <c r="H3104" s="765"/>
      <c r="I3104" s="253"/>
    </row>
    <row r="3105" spans="8:9" x14ac:dyDescent="0.25">
      <c r="H3105" s="765"/>
      <c r="I3105" s="253"/>
    </row>
    <row r="3106" spans="8:9" x14ac:dyDescent="0.25">
      <c r="H3106" s="765"/>
      <c r="I3106" s="253"/>
    </row>
    <row r="3107" spans="8:9" x14ac:dyDescent="0.25">
      <c r="H3107" s="765"/>
      <c r="I3107" s="253"/>
    </row>
    <row r="3108" spans="8:9" x14ac:dyDescent="0.25">
      <c r="H3108" s="765"/>
      <c r="I3108" s="253"/>
    </row>
    <row r="3109" spans="8:9" x14ac:dyDescent="0.25">
      <c r="H3109" s="765"/>
      <c r="I3109" s="253"/>
    </row>
    <row r="3110" spans="8:9" x14ac:dyDescent="0.25">
      <c r="H3110" s="765"/>
      <c r="I3110" s="253"/>
    </row>
    <row r="3111" spans="8:9" x14ac:dyDescent="0.25">
      <c r="H3111" s="765"/>
      <c r="I3111" s="253"/>
    </row>
    <row r="3112" spans="8:9" x14ac:dyDescent="0.25">
      <c r="H3112" s="765"/>
      <c r="I3112" s="253"/>
    </row>
    <row r="3113" spans="8:9" x14ac:dyDescent="0.25">
      <c r="H3113" s="765"/>
      <c r="I3113" s="253"/>
    </row>
    <row r="3114" spans="8:9" x14ac:dyDescent="0.25">
      <c r="H3114" s="765"/>
      <c r="I3114" s="253"/>
    </row>
    <row r="3115" spans="8:9" x14ac:dyDescent="0.25">
      <c r="H3115" s="765"/>
      <c r="I3115" s="253"/>
    </row>
    <row r="3116" spans="8:9" x14ac:dyDescent="0.25">
      <c r="H3116" s="765"/>
      <c r="I3116" s="253"/>
    </row>
    <row r="3117" spans="8:9" x14ac:dyDescent="0.25">
      <c r="H3117" s="765"/>
      <c r="I3117" s="253"/>
    </row>
    <row r="3118" spans="8:9" x14ac:dyDescent="0.25">
      <c r="H3118" s="765"/>
      <c r="I3118" s="253"/>
    </row>
    <row r="3119" spans="8:9" x14ac:dyDescent="0.25">
      <c r="H3119" s="765"/>
      <c r="I3119" s="253"/>
    </row>
    <row r="3120" spans="8:9" x14ac:dyDescent="0.25">
      <c r="H3120" s="765"/>
      <c r="I3120" s="253"/>
    </row>
    <row r="3121" spans="8:9" x14ac:dyDescent="0.25">
      <c r="H3121" s="765"/>
      <c r="I3121" s="253"/>
    </row>
    <row r="3122" spans="8:9" x14ac:dyDescent="0.25">
      <c r="H3122" s="765"/>
      <c r="I3122" s="253"/>
    </row>
    <row r="3123" spans="8:9" x14ac:dyDescent="0.25">
      <c r="H3123" s="765"/>
      <c r="I3123" s="253"/>
    </row>
    <row r="3124" spans="8:9" x14ac:dyDescent="0.25">
      <c r="H3124" s="765"/>
      <c r="I3124" s="253"/>
    </row>
    <row r="3125" spans="8:9" x14ac:dyDescent="0.25">
      <c r="H3125" s="765"/>
      <c r="I3125" s="253"/>
    </row>
    <row r="3126" spans="8:9" x14ac:dyDescent="0.25">
      <c r="H3126" s="765"/>
      <c r="I3126" s="253"/>
    </row>
    <row r="3127" spans="8:9" x14ac:dyDescent="0.25">
      <c r="H3127" s="765"/>
      <c r="I3127" s="253"/>
    </row>
    <row r="3128" spans="8:9" x14ac:dyDescent="0.25">
      <c r="H3128" s="765"/>
      <c r="I3128" s="253"/>
    </row>
    <row r="3129" spans="8:9" x14ac:dyDescent="0.25">
      <c r="H3129" s="765"/>
      <c r="I3129" s="253"/>
    </row>
    <row r="3130" spans="8:9" x14ac:dyDescent="0.25">
      <c r="H3130" s="765"/>
      <c r="I3130" s="253"/>
    </row>
    <row r="3131" spans="8:9" x14ac:dyDescent="0.25">
      <c r="H3131" s="765"/>
      <c r="I3131" s="253"/>
    </row>
    <row r="3132" spans="8:9" x14ac:dyDescent="0.25">
      <c r="H3132" s="765"/>
      <c r="I3132" s="253"/>
    </row>
    <row r="3133" spans="8:9" x14ac:dyDescent="0.25">
      <c r="H3133" s="765"/>
      <c r="I3133" s="253"/>
    </row>
    <row r="3134" spans="8:9" x14ac:dyDescent="0.25">
      <c r="H3134" s="765"/>
      <c r="I3134" s="253"/>
    </row>
    <row r="3135" spans="8:9" x14ac:dyDescent="0.25">
      <c r="H3135" s="765"/>
      <c r="I3135" s="253"/>
    </row>
    <row r="3136" spans="8:9" x14ac:dyDescent="0.25">
      <c r="H3136" s="765"/>
      <c r="I3136" s="253"/>
    </row>
    <row r="3137" spans="8:9" x14ac:dyDescent="0.25">
      <c r="H3137" s="765"/>
      <c r="I3137" s="253"/>
    </row>
    <row r="3138" spans="8:9" x14ac:dyDescent="0.25">
      <c r="H3138" s="765"/>
      <c r="I3138" s="253"/>
    </row>
    <row r="3139" spans="8:9" x14ac:dyDescent="0.25">
      <c r="H3139" s="765"/>
      <c r="I3139" s="253"/>
    </row>
    <row r="3140" spans="8:9" x14ac:dyDescent="0.25">
      <c r="H3140" s="765"/>
      <c r="I3140" s="253"/>
    </row>
    <row r="3141" spans="8:9" x14ac:dyDescent="0.25">
      <c r="H3141" s="765"/>
      <c r="I3141" s="253"/>
    </row>
    <row r="3142" spans="8:9" x14ac:dyDescent="0.25">
      <c r="H3142" s="765"/>
      <c r="I3142" s="253"/>
    </row>
    <row r="3143" spans="8:9" x14ac:dyDescent="0.25">
      <c r="H3143" s="765"/>
      <c r="I3143" s="253"/>
    </row>
    <row r="3144" spans="8:9" x14ac:dyDescent="0.25">
      <c r="H3144" s="765"/>
      <c r="I3144" s="253"/>
    </row>
    <row r="3145" spans="8:9" x14ac:dyDescent="0.25">
      <c r="H3145" s="765"/>
      <c r="I3145" s="253"/>
    </row>
    <row r="3146" spans="8:9" x14ac:dyDescent="0.25">
      <c r="H3146" s="765"/>
      <c r="I3146" s="253"/>
    </row>
    <row r="3147" spans="8:9" x14ac:dyDescent="0.25">
      <c r="H3147" s="765"/>
      <c r="I3147" s="253"/>
    </row>
    <row r="3148" spans="8:9" x14ac:dyDescent="0.25">
      <c r="H3148" s="765"/>
      <c r="I3148" s="253"/>
    </row>
    <row r="3149" spans="8:9" x14ac:dyDescent="0.25">
      <c r="H3149" s="765"/>
      <c r="I3149" s="253"/>
    </row>
    <row r="3150" spans="8:9" x14ac:dyDescent="0.25">
      <c r="H3150" s="765"/>
      <c r="I3150" s="253"/>
    </row>
    <row r="3151" spans="8:9" x14ac:dyDescent="0.25">
      <c r="H3151" s="765"/>
      <c r="I3151" s="253"/>
    </row>
    <row r="3152" spans="8:9" x14ac:dyDescent="0.25">
      <c r="H3152" s="765"/>
      <c r="I3152" s="253"/>
    </row>
    <row r="3153" spans="8:9" x14ac:dyDescent="0.25">
      <c r="H3153" s="765"/>
      <c r="I3153" s="253"/>
    </row>
    <row r="3154" spans="8:9" x14ac:dyDescent="0.25">
      <c r="H3154" s="765"/>
      <c r="I3154" s="253"/>
    </row>
    <row r="3155" spans="8:9" x14ac:dyDescent="0.25">
      <c r="H3155" s="765"/>
      <c r="I3155" s="253"/>
    </row>
    <row r="3156" spans="8:9" x14ac:dyDescent="0.25">
      <c r="H3156" s="765"/>
      <c r="I3156" s="253"/>
    </row>
    <row r="3157" spans="8:9" x14ac:dyDescent="0.25">
      <c r="H3157" s="765"/>
      <c r="I3157" s="253"/>
    </row>
    <row r="3158" spans="8:9" x14ac:dyDescent="0.25">
      <c r="H3158" s="765"/>
      <c r="I3158" s="253"/>
    </row>
    <row r="3159" spans="8:9" x14ac:dyDescent="0.25">
      <c r="H3159" s="765"/>
      <c r="I3159" s="253"/>
    </row>
    <row r="3160" spans="8:9" x14ac:dyDescent="0.25">
      <c r="H3160" s="765"/>
      <c r="I3160" s="253"/>
    </row>
    <row r="3161" spans="8:9" x14ac:dyDescent="0.25">
      <c r="H3161" s="765"/>
      <c r="I3161" s="253"/>
    </row>
    <row r="3162" spans="8:9" x14ac:dyDescent="0.25">
      <c r="H3162" s="765"/>
      <c r="I3162" s="253"/>
    </row>
    <row r="3163" spans="8:9" x14ac:dyDescent="0.25">
      <c r="H3163" s="765"/>
      <c r="I3163" s="253"/>
    </row>
    <row r="3164" spans="8:9" x14ac:dyDescent="0.25">
      <c r="H3164" s="765"/>
      <c r="I3164" s="253"/>
    </row>
    <row r="3165" spans="8:9" x14ac:dyDescent="0.25">
      <c r="H3165" s="765"/>
      <c r="I3165" s="253"/>
    </row>
    <row r="3166" spans="8:9" x14ac:dyDescent="0.25">
      <c r="H3166" s="765"/>
      <c r="I3166" s="253"/>
    </row>
    <row r="3167" spans="8:9" x14ac:dyDescent="0.25">
      <c r="H3167" s="765"/>
      <c r="I3167" s="253"/>
    </row>
    <row r="3168" spans="8:9" x14ac:dyDescent="0.25">
      <c r="H3168" s="765"/>
      <c r="I3168" s="253"/>
    </row>
    <row r="3169" spans="8:9" x14ac:dyDescent="0.25">
      <c r="H3169" s="765"/>
      <c r="I3169" s="253"/>
    </row>
    <row r="3170" spans="8:9" x14ac:dyDescent="0.25">
      <c r="H3170" s="765"/>
      <c r="I3170" s="253"/>
    </row>
    <row r="3171" spans="8:9" x14ac:dyDescent="0.25">
      <c r="H3171" s="765"/>
      <c r="I3171" s="253"/>
    </row>
    <row r="3172" spans="8:9" x14ac:dyDescent="0.25">
      <c r="H3172" s="765"/>
      <c r="I3172" s="253"/>
    </row>
    <row r="3173" spans="8:9" x14ac:dyDescent="0.25">
      <c r="H3173" s="765"/>
      <c r="I3173" s="253"/>
    </row>
    <row r="3174" spans="8:9" x14ac:dyDescent="0.25">
      <c r="H3174" s="765"/>
      <c r="I3174" s="253"/>
    </row>
    <row r="3175" spans="8:9" x14ac:dyDescent="0.25">
      <c r="H3175" s="765"/>
      <c r="I3175" s="253"/>
    </row>
    <row r="3176" spans="8:9" x14ac:dyDescent="0.25">
      <c r="H3176" s="765"/>
      <c r="I3176" s="253"/>
    </row>
    <row r="3177" spans="8:9" x14ac:dyDescent="0.25">
      <c r="H3177" s="765"/>
      <c r="I3177" s="253"/>
    </row>
    <row r="3178" spans="8:9" x14ac:dyDescent="0.25">
      <c r="H3178" s="765"/>
      <c r="I3178" s="253"/>
    </row>
    <row r="3179" spans="8:9" x14ac:dyDescent="0.25">
      <c r="H3179" s="765"/>
      <c r="I3179" s="253"/>
    </row>
    <row r="3180" spans="8:9" x14ac:dyDescent="0.25">
      <c r="H3180" s="765"/>
      <c r="I3180" s="253"/>
    </row>
    <row r="3181" spans="8:9" x14ac:dyDescent="0.25">
      <c r="H3181" s="765"/>
      <c r="I3181" s="253"/>
    </row>
    <row r="3182" spans="8:9" x14ac:dyDescent="0.25">
      <c r="H3182" s="765"/>
      <c r="I3182" s="253"/>
    </row>
    <row r="3183" spans="8:9" x14ac:dyDescent="0.25">
      <c r="H3183" s="765"/>
      <c r="I3183" s="253"/>
    </row>
    <row r="3184" spans="8:9" x14ac:dyDescent="0.25">
      <c r="H3184" s="765"/>
      <c r="I3184" s="253"/>
    </row>
    <row r="3185" spans="8:9" x14ac:dyDescent="0.25">
      <c r="H3185" s="765"/>
      <c r="I3185" s="253"/>
    </row>
    <row r="3186" spans="8:9" x14ac:dyDescent="0.25">
      <c r="H3186" s="765"/>
      <c r="I3186" s="253"/>
    </row>
    <row r="3187" spans="8:9" x14ac:dyDescent="0.25">
      <c r="H3187" s="765"/>
      <c r="I3187" s="253"/>
    </row>
    <row r="3188" spans="8:9" x14ac:dyDescent="0.25">
      <c r="H3188" s="765"/>
      <c r="I3188" s="253"/>
    </row>
    <row r="3189" spans="8:9" x14ac:dyDescent="0.25">
      <c r="H3189" s="765"/>
      <c r="I3189" s="253"/>
    </row>
    <row r="3190" spans="8:9" x14ac:dyDescent="0.25">
      <c r="H3190" s="765"/>
      <c r="I3190" s="253"/>
    </row>
    <row r="3191" spans="8:9" x14ac:dyDescent="0.25">
      <c r="H3191" s="765"/>
      <c r="I3191" s="253"/>
    </row>
    <row r="3192" spans="8:9" x14ac:dyDescent="0.25">
      <c r="H3192" s="765"/>
      <c r="I3192" s="253"/>
    </row>
    <row r="3193" spans="8:9" x14ac:dyDescent="0.25">
      <c r="H3193" s="765"/>
      <c r="I3193" s="253"/>
    </row>
    <row r="3194" spans="8:9" x14ac:dyDescent="0.25">
      <c r="H3194" s="765"/>
      <c r="I3194" s="253"/>
    </row>
    <row r="3195" spans="8:9" x14ac:dyDescent="0.25">
      <c r="H3195" s="765"/>
      <c r="I3195" s="253"/>
    </row>
    <row r="3196" spans="8:9" x14ac:dyDescent="0.25">
      <c r="H3196" s="765"/>
      <c r="I3196" s="253"/>
    </row>
    <row r="3197" spans="8:9" x14ac:dyDescent="0.25">
      <c r="H3197" s="765"/>
      <c r="I3197" s="253"/>
    </row>
    <row r="3198" spans="8:9" x14ac:dyDescent="0.25">
      <c r="H3198" s="765"/>
      <c r="I3198" s="253"/>
    </row>
    <row r="3199" spans="8:9" x14ac:dyDescent="0.25">
      <c r="H3199" s="765"/>
      <c r="I3199" s="253"/>
    </row>
    <row r="3200" spans="8:9" x14ac:dyDescent="0.25">
      <c r="H3200" s="765"/>
      <c r="I3200" s="253"/>
    </row>
    <row r="3201" spans="8:9" x14ac:dyDescent="0.25">
      <c r="H3201" s="765"/>
      <c r="I3201" s="253"/>
    </row>
    <row r="3202" spans="8:9" x14ac:dyDescent="0.25">
      <c r="H3202" s="765"/>
      <c r="I3202" s="253"/>
    </row>
    <row r="3203" spans="8:9" x14ac:dyDescent="0.25">
      <c r="H3203" s="765"/>
      <c r="I3203" s="253"/>
    </row>
    <row r="3204" spans="8:9" x14ac:dyDescent="0.25">
      <c r="H3204" s="765"/>
      <c r="I3204" s="253"/>
    </row>
    <row r="3205" spans="8:9" x14ac:dyDescent="0.25">
      <c r="H3205" s="765"/>
      <c r="I3205" s="253"/>
    </row>
    <row r="3206" spans="8:9" x14ac:dyDescent="0.25">
      <c r="H3206" s="765"/>
      <c r="I3206" s="253"/>
    </row>
    <row r="3207" spans="8:9" x14ac:dyDescent="0.25">
      <c r="H3207" s="765"/>
      <c r="I3207" s="253"/>
    </row>
    <row r="3208" spans="8:9" x14ac:dyDescent="0.25">
      <c r="H3208" s="765"/>
      <c r="I3208" s="253"/>
    </row>
    <row r="3209" spans="8:9" x14ac:dyDescent="0.25">
      <c r="H3209" s="765"/>
      <c r="I3209" s="253"/>
    </row>
    <row r="3210" spans="8:9" x14ac:dyDescent="0.25">
      <c r="H3210" s="765"/>
      <c r="I3210" s="253"/>
    </row>
    <row r="3211" spans="8:9" x14ac:dyDescent="0.25">
      <c r="H3211" s="765"/>
      <c r="I3211" s="253"/>
    </row>
    <row r="3212" spans="8:9" x14ac:dyDescent="0.25">
      <c r="H3212" s="765"/>
      <c r="I3212" s="253"/>
    </row>
    <row r="3213" spans="8:9" x14ac:dyDescent="0.25">
      <c r="H3213" s="765"/>
      <c r="I3213" s="253"/>
    </row>
    <row r="3214" spans="8:9" x14ac:dyDescent="0.25">
      <c r="H3214" s="765"/>
      <c r="I3214" s="253"/>
    </row>
    <row r="3215" spans="8:9" x14ac:dyDescent="0.25">
      <c r="H3215" s="765"/>
      <c r="I3215" s="253"/>
    </row>
    <row r="3216" spans="8:9" x14ac:dyDescent="0.25">
      <c r="H3216" s="765"/>
      <c r="I3216" s="253"/>
    </row>
    <row r="3217" spans="8:9" x14ac:dyDescent="0.25">
      <c r="H3217" s="765"/>
      <c r="I3217" s="253"/>
    </row>
    <row r="3218" spans="8:9" x14ac:dyDescent="0.25">
      <c r="H3218" s="765"/>
      <c r="I3218" s="253"/>
    </row>
    <row r="3219" spans="8:9" x14ac:dyDescent="0.25">
      <c r="H3219" s="765"/>
      <c r="I3219" s="253"/>
    </row>
    <row r="3220" spans="8:9" x14ac:dyDescent="0.25">
      <c r="H3220" s="765"/>
      <c r="I3220" s="253"/>
    </row>
    <row r="3221" spans="8:9" x14ac:dyDescent="0.25">
      <c r="H3221" s="765"/>
      <c r="I3221" s="253"/>
    </row>
    <row r="3222" spans="8:9" x14ac:dyDescent="0.25">
      <c r="H3222" s="765"/>
      <c r="I3222" s="253"/>
    </row>
    <row r="3223" spans="8:9" x14ac:dyDescent="0.25">
      <c r="H3223" s="765"/>
      <c r="I3223" s="253"/>
    </row>
    <row r="3224" spans="8:9" x14ac:dyDescent="0.25">
      <c r="H3224" s="765"/>
      <c r="I3224" s="253"/>
    </row>
    <row r="3225" spans="8:9" x14ac:dyDescent="0.25">
      <c r="H3225" s="765"/>
      <c r="I3225" s="253"/>
    </row>
    <row r="3226" spans="8:9" x14ac:dyDescent="0.25">
      <c r="H3226" s="765"/>
      <c r="I3226" s="253"/>
    </row>
    <row r="3227" spans="8:9" x14ac:dyDescent="0.25">
      <c r="H3227" s="765"/>
      <c r="I3227" s="253"/>
    </row>
    <row r="3228" spans="8:9" x14ac:dyDescent="0.25">
      <c r="H3228" s="765"/>
      <c r="I3228" s="253"/>
    </row>
    <row r="3229" spans="8:9" x14ac:dyDescent="0.25">
      <c r="H3229" s="765"/>
      <c r="I3229" s="253"/>
    </row>
    <row r="3230" spans="8:9" x14ac:dyDescent="0.25">
      <c r="H3230" s="765"/>
      <c r="I3230" s="253"/>
    </row>
    <row r="3231" spans="8:9" x14ac:dyDescent="0.25">
      <c r="H3231" s="765"/>
      <c r="I3231" s="253"/>
    </row>
    <row r="3232" spans="8:9" x14ac:dyDescent="0.25">
      <c r="H3232" s="765"/>
      <c r="I3232" s="253"/>
    </row>
    <row r="3233" spans="8:9" x14ac:dyDescent="0.25">
      <c r="H3233" s="765"/>
      <c r="I3233" s="253"/>
    </row>
    <row r="3234" spans="8:9" x14ac:dyDescent="0.25">
      <c r="H3234" s="765"/>
      <c r="I3234" s="253"/>
    </row>
    <row r="3235" spans="8:9" x14ac:dyDescent="0.25">
      <c r="H3235" s="765"/>
      <c r="I3235" s="253"/>
    </row>
    <row r="3236" spans="8:9" x14ac:dyDescent="0.25">
      <c r="H3236" s="765"/>
      <c r="I3236" s="253"/>
    </row>
    <row r="3237" spans="8:9" x14ac:dyDescent="0.25">
      <c r="H3237" s="765"/>
      <c r="I3237" s="253"/>
    </row>
    <row r="3238" spans="8:9" x14ac:dyDescent="0.25">
      <c r="H3238" s="765"/>
      <c r="I3238" s="253"/>
    </row>
    <row r="3239" spans="8:9" x14ac:dyDescent="0.25">
      <c r="H3239" s="765"/>
      <c r="I3239" s="253"/>
    </row>
    <row r="3240" spans="8:9" x14ac:dyDescent="0.25">
      <c r="H3240" s="765"/>
      <c r="I3240" s="253"/>
    </row>
    <row r="3241" spans="8:9" x14ac:dyDescent="0.25">
      <c r="H3241" s="765"/>
      <c r="I3241" s="253"/>
    </row>
    <row r="3242" spans="8:9" x14ac:dyDescent="0.25">
      <c r="H3242" s="765"/>
      <c r="I3242" s="253"/>
    </row>
    <row r="3243" spans="8:9" x14ac:dyDescent="0.25">
      <c r="H3243" s="765"/>
      <c r="I3243" s="253"/>
    </row>
    <row r="3244" spans="8:9" x14ac:dyDescent="0.25">
      <c r="H3244" s="765"/>
      <c r="I3244" s="253"/>
    </row>
    <row r="3245" spans="8:9" x14ac:dyDescent="0.25">
      <c r="H3245" s="765"/>
      <c r="I3245" s="253"/>
    </row>
    <row r="3246" spans="8:9" x14ac:dyDescent="0.25">
      <c r="H3246" s="765"/>
      <c r="I3246" s="253"/>
    </row>
    <row r="3247" spans="8:9" x14ac:dyDescent="0.25">
      <c r="H3247" s="765"/>
      <c r="I3247" s="253"/>
    </row>
    <row r="3248" spans="8:9" x14ac:dyDescent="0.25">
      <c r="H3248" s="765"/>
      <c r="I3248" s="253"/>
    </row>
    <row r="3249" spans="8:9" x14ac:dyDescent="0.25">
      <c r="H3249" s="765"/>
      <c r="I3249" s="253"/>
    </row>
    <row r="3250" spans="8:9" x14ac:dyDescent="0.25">
      <c r="H3250" s="765"/>
      <c r="I3250" s="253"/>
    </row>
    <row r="3251" spans="8:9" x14ac:dyDescent="0.25">
      <c r="H3251" s="765"/>
      <c r="I3251" s="253"/>
    </row>
    <row r="3252" spans="8:9" x14ac:dyDescent="0.25">
      <c r="H3252" s="765"/>
      <c r="I3252" s="253"/>
    </row>
    <row r="3253" spans="8:9" x14ac:dyDescent="0.25">
      <c r="H3253" s="765"/>
      <c r="I3253" s="253"/>
    </row>
    <row r="3254" spans="8:9" x14ac:dyDescent="0.25">
      <c r="H3254" s="765"/>
      <c r="I3254" s="253"/>
    </row>
    <row r="3255" spans="8:9" x14ac:dyDescent="0.25">
      <c r="H3255" s="765"/>
      <c r="I3255" s="253"/>
    </row>
    <row r="3256" spans="8:9" x14ac:dyDescent="0.25">
      <c r="H3256" s="765"/>
      <c r="I3256" s="253"/>
    </row>
    <row r="3257" spans="8:9" x14ac:dyDescent="0.25">
      <c r="H3257" s="765"/>
      <c r="I3257" s="253"/>
    </row>
    <row r="3258" spans="8:9" x14ac:dyDescent="0.25">
      <c r="H3258" s="765"/>
      <c r="I3258" s="253"/>
    </row>
    <row r="3259" spans="8:9" x14ac:dyDescent="0.25">
      <c r="H3259" s="765"/>
      <c r="I3259" s="253"/>
    </row>
    <row r="3260" spans="8:9" x14ac:dyDescent="0.25">
      <c r="H3260" s="765"/>
      <c r="I3260" s="253"/>
    </row>
    <row r="3261" spans="8:9" x14ac:dyDescent="0.25">
      <c r="H3261" s="765"/>
      <c r="I3261" s="253"/>
    </row>
    <row r="3262" spans="8:9" x14ac:dyDescent="0.25">
      <c r="H3262" s="765"/>
      <c r="I3262" s="253"/>
    </row>
    <row r="3263" spans="8:9" x14ac:dyDescent="0.25">
      <c r="H3263" s="765"/>
      <c r="I3263" s="253"/>
    </row>
    <row r="3264" spans="8:9" x14ac:dyDescent="0.25">
      <c r="H3264" s="765"/>
      <c r="I3264" s="253"/>
    </row>
    <row r="3265" spans="8:9" x14ac:dyDescent="0.25">
      <c r="H3265" s="765"/>
      <c r="I3265" s="253"/>
    </row>
    <row r="3266" spans="8:9" x14ac:dyDescent="0.25">
      <c r="H3266" s="765"/>
      <c r="I3266" s="253"/>
    </row>
    <row r="3267" spans="8:9" x14ac:dyDescent="0.25">
      <c r="H3267" s="765"/>
      <c r="I3267" s="253"/>
    </row>
    <row r="3268" spans="8:9" x14ac:dyDescent="0.25">
      <c r="H3268" s="765"/>
      <c r="I3268" s="253"/>
    </row>
    <row r="3269" spans="8:9" x14ac:dyDescent="0.25">
      <c r="H3269" s="765"/>
      <c r="I3269" s="253"/>
    </row>
    <row r="3270" spans="8:9" x14ac:dyDescent="0.25">
      <c r="H3270" s="765"/>
      <c r="I3270" s="253"/>
    </row>
    <row r="3271" spans="8:9" x14ac:dyDescent="0.25">
      <c r="H3271" s="765"/>
      <c r="I3271" s="253"/>
    </row>
    <row r="3272" spans="8:9" x14ac:dyDescent="0.25">
      <c r="H3272" s="765"/>
      <c r="I3272" s="253"/>
    </row>
    <row r="3273" spans="8:9" x14ac:dyDescent="0.25">
      <c r="H3273" s="765"/>
      <c r="I3273" s="253"/>
    </row>
    <row r="3274" spans="8:9" x14ac:dyDescent="0.25">
      <c r="H3274" s="765"/>
      <c r="I3274" s="253"/>
    </row>
    <row r="3275" spans="8:9" x14ac:dyDescent="0.25">
      <c r="H3275" s="765"/>
      <c r="I3275" s="253"/>
    </row>
    <row r="3276" spans="8:9" x14ac:dyDescent="0.25">
      <c r="H3276" s="765"/>
      <c r="I3276" s="253"/>
    </row>
    <row r="3277" spans="8:9" x14ac:dyDescent="0.25">
      <c r="H3277" s="765"/>
      <c r="I3277" s="253"/>
    </row>
    <row r="3278" spans="8:9" x14ac:dyDescent="0.25">
      <c r="H3278" s="765"/>
      <c r="I3278" s="253"/>
    </row>
    <row r="3279" spans="8:9" x14ac:dyDescent="0.25">
      <c r="H3279" s="765"/>
      <c r="I3279" s="253"/>
    </row>
    <row r="3280" spans="8:9" x14ac:dyDescent="0.25">
      <c r="H3280" s="765"/>
      <c r="I3280" s="253"/>
    </row>
    <row r="3281" spans="8:9" x14ac:dyDescent="0.25">
      <c r="H3281" s="765"/>
      <c r="I3281" s="253"/>
    </row>
    <row r="3282" spans="8:9" x14ac:dyDescent="0.25">
      <c r="H3282" s="765"/>
      <c r="I3282" s="253"/>
    </row>
    <row r="3283" spans="8:9" x14ac:dyDescent="0.25">
      <c r="H3283" s="765"/>
      <c r="I3283" s="253"/>
    </row>
    <row r="3284" spans="8:9" x14ac:dyDescent="0.25">
      <c r="H3284" s="765"/>
      <c r="I3284" s="253"/>
    </row>
    <row r="3285" spans="8:9" x14ac:dyDescent="0.25">
      <c r="H3285" s="765"/>
      <c r="I3285" s="253"/>
    </row>
    <row r="3286" spans="8:9" x14ac:dyDescent="0.25">
      <c r="H3286" s="765"/>
      <c r="I3286" s="253"/>
    </row>
    <row r="3287" spans="8:9" x14ac:dyDescent="0.25">
      <c r="H3287" s="765"/>
      <c r="I3287" s="253"/>
    </row>
    <row r="3288" spans="8:9" x14ac:dyDescent="0.25">
      <c r="H3288" s="765"/>
      <c r="I3288" s="253"/>
    </row>
    <row r="3289" spans="8:9" x14ac:dyDescent="0.25">
      <c r="H3289" s="765"/>
      <c r="I3289" s="253"/>
    </row>
    <row r="3290" spans="8:9" x14ac:dyDescent="0.25">
      <c r="H3290" s="765"/>
      <c r="I3290" s="253"/>
    </row>
    <row r="3291" spans="8:9" x14ac:dyDescent="0.25">
      <c r="H3291" s="765"/>
      <c r="I3291" s="253"/>
    </row>
    <row r="3292" spans="8:9" x14ac:dyDescent="0.25">
      <c r="H3292" s="765"/>
      <c r="I3292" s="253"/>
    </row>
    <row r="3293" spans="8:9" x14ac:dyDescent="0.25">
      <c r="H3293" s="765"/>
      <c r="I3293" s="253"/>
    </row>
    <row r="3294" spans="8:9" x14ac:dyDescent="0.25">
      <c r="H3294" s="765"/>
      <c r="I3294" s="253"/>
    </row>
    <row r="3295" spans="8:9" x14ac:dyDescent="0.25">
      <c r="H3295" s="765"/>
      <c r="I3295" s="253"/>
    </row>
    <row r="3296" spans="8:9" x14ac:dyDescent="0.25">
      <c r="H3296" s="765"/>
      <c r="I3296" s="253"/>
    </row>
    <row r="3297" spans="8:9" x14ac:dyDescent="0.25">
      <c r="H3297" s="765"/>
      <c r="I3297" s="253"/>
    </row>
    <row r="3298" spans="8:9" x14ac:dyDescent="0.25">
      <c r="H3298" s="765"/>
      <c r="I3298" s="253"/>
    </row>
    <row r="3299" spans="8:9" x14ac:dyDescent="0.25">
      <c r="H3299" s="765"/>
      <c r="I3299" s="253"/>
    </row>
    <row r="3300" spans="8:9" x14ac:dyDescent="0.25">
      <c r="H3300" s="765"/>
      <c r="I3300" s="253"/>
    </row>
    <row r="3301" spans="8:9" x14ac:dyDescent="0.25">
      <c r="H3301" s="765"/>
      <c r="I3301" s="253"/>
    </row>
    <row r="3302" spans="8:9" x14ac:dyDescent="0.25">
      <c r="H3302" s="765"/>
      <c r="I3302" s="253"/>
    </row>
    <row r="3303" spans="8:9" x14ac:dyDescent="0.25">
      <c r="H3303" s="765"/>
      <c r="I3303" s="253"/>
    </row>
    <row r="3304" spans="8:9" x14ac:dyDescent="0.25">
      <c r="H3304" s="765"/>
      <c r="I3304" s="253"/>
    </row>
    <row r="3305" spans="8:9" x14ac:dyDescent="0.25">
      <c r="H3305" s="765"/>
      <c r="I3305" s="253"/>
    </row>
    <row r="3306" spans="8:9" x14ac:dyDescent="0.25">
      <c r="H3306" s="765"/>
      <c r="I3306" s="253"/>
    </row>
    <row r="3307" spans="8:9" x14ac:dyDescent="0.25">
      <c r="H3307" s="765"/>
      <c r="I3307" s="253"/>
    </row>
    <row r="3308" spans="8:9" x14ac:dyDescent="0.25">
      <c r="H3308" s="765"/>
      <c r="I3308" s="253"/>
    </row>
    <row r="3309" spans="8:9" x14ac:dyDescent="0.25">
      <c r="H3309" s="765"/>
      <c r="I3309" s="253"/>
    </row>
    <row r="3310" spans="8:9" x14ac:dyDescent="0.25">
      <c r="H3310" s="765"/>
      <c r="I3310" s="253"/>
    </row>
    <row r="3311" spans="8:9" x14ac:dyDescent="0.25">
      <c r="H3311" s="765"/>
      <c r="I3311" s="253"/>
    </row>
    <row r="3312" spans="8:9" x14ac:dyDescent="0.25">
      <c r="H3312" s="765"/>
      <c r="I3312" s="253"/>
    </row>
    <row r="3313" spans="8:9" x14ac:dyDescent="0.25">
      <c r="H3313" s="765"/>
      <c r="I3313" s="253"/>
    </row>
    <row r="3314" spans="8:9" x14ac:dyDescent="0.25">
      <c r="H3314" s="765"/>
      <c r="I3314" s="253"/>
    </row>
    <row r="3315" spans="8:9" x14ac:dyDescent="0.25">
      <c r="H3315" s="765"/>
      <c r="I3315" s="253"/>
    </row>
    <row r="3316" spans="8:9" x14ac:dyDescent="0.25">
      <c r="H3316" s="765"/>
      <c r="I3316" s="253"/>
    </row>
    <row r="3317" spans="8:9" x14ac:dyDescent="0.25">
      <c r="H3317" s="765"/>
      <c r="I3317" s="253"/>
    </row>
    <row r="3318" spans="8:9" x14ac:dyDescent="0.25">
      <c r="H3318" s="765"/>
      <c r="I3318" s="253"/>
    </row>
    <row r="3319" spans="8:9" x14ac:dyDescent="0.25">
      <c r="H3319" s="765"/>
      <c r="I3319" s="253"/>
    </row>
    <row r="3320" spans="8:9" x14ac:dyDescent="0.25">
      <c r="H3320" s="765"/>
      <c r="I3320" s="253"/>
    </row>
    <row r="3321" spans="8:9" x14ac:dyDescent="0.25">
      <c r="H3321" s="765"/>
      <c r="I3321" s="253"/>
    </row>
    <row r="3322" spans="8:9" x14ac:dyDescent="0.25">
      <c r="H3322" s="765"/>
      <c r="I3322" s="253"/>
    </row>
    <row r="3323" spans="8:9" x14ac:dyDescent="0.25">
      <c r="H3323" s="765"/>
      <c r="I3323" s="253"/>
    </row>
    <row r="3324" spans="8:9" x14ac:dyDescent="0.25">
      <c r="H3324" s="765"/>
      <c r="I3324" s="253"/>
    </row>
    <row r="3325" spans="8:9" x14ac:dyDescent="0.25">
      <c r="H3325" s="765"/>
      <c r="I3325" s="253"/>
    </row>
    <row r="3326" spans="8:9" x14ac:dyDescent="0.25">
      <c r="H3326" s="765"/>
      <c r="I3326" s="253"/>
    </row>
    <row r="3327" spans="8:9" x14ac:dyDescent="0.25">
      <c r="H3327" s="765"/>
      <c r="I3327" s="253"/>
    </row>
    <row r="3328" spans="8:9" x14ac:dyDescent="0.25">
      <c r="H3328" s="765"/>
      <c r="I3328" s="253"/>
    </row>
    <row r="3329" spans="8:9" x14ac:dyDescent="0.25">
      <c r="H3329" s="765"/>
      <c r="I3329" s="253"/>
    </row>
    <row r="3330" spans="8:9" x14ac:dyDescent="0.25">
      <c r="H3330" s="765"/>
      <c r="I3330" s="253"/>
    </row>
    <row r="3331" spans="8:9" x14ac:dyDescent="0.25">
      <c r="H3331" s="765"/>
      <c r="I3331" s="253"/>
    </row>
    <row r="3332" spans="8:9" x14ac:dyDescent="0.25">
      <c r="H3332" s="765"/>
      <c r="I3332" s="253"/>
    </row>
    <row r="3333" spans="8:9" x14ac:dyDescent="0.25">
      <c r="H3333" s="765"/>
      <c r="I3333" s="253"/>
    </row>
    <row r="3334" spans="8:9" x14ac:dyDescent="0.25">
      <c r="H3334" s="765"/>
      <c r="I3334" s="253"/>
    </row>
    <row r="3335" spans="8:9" x14ac:dyDescent="0.25">
      <c r="H3335" s="765"/>
      <c r="I3335" s="253"/>
    </row>
    <row r="3336" spans="8:9" x14ac:dyDescent="0.25">
      <c r="H3336" s="765"/>
      <c r="I3336" s="253"/>
    </row>
    <row r="3337" spans="8:9" x14ac:dyDescent="0.25">
      <c r="H3337" s="765"/>
      <c r="I3337" s="253"/>
    </row>
    <row r="3338" spans="8:9" x14ac:dyDescent="0.25">
      <c r="H3338" s="765"/>
      <c r="I3338" s="253"/>
    </row>
    <row r="3339" spans="8:9" x14ac:dyDescent="0.25">
      <c r="H3339" s="765"/>
      <c r="I3339" s="253"/>
    </row>
    <row r="3340" spans="8:9" x14ac:dyDescent="0.25">
      <c r="H3340" s="765"/>
      <c r="I3340" s="253"/>
    </row>
    <row r="3341" spans="8:9" x14ac:dyDescent="0.25">
      <c r="H3341" s="765"/>
      <c r="I3341" s="253"/>
    </row>
    <row r="3342" spans="8:9" x14ac:dyDescent="0.25">
      <c r="H3342" s="765"/>
      <c r="I3342" s="253"/>
    </row>
    <row r="3343" spans="8:9" x14ac:dyDescent="0.25">
      <c r="H3343" s="765"/>
      <c r="I3343" s="253"/>
    </row>
    <row r="3344" spans="8:9" x14ac:dyDescent="0.25">
      <c r="H3344" s="765"/>
      <c r="I3344" s="253"/>
    </row>
    <row r="3345" spans="8:9" x14ac:dyDescent="0.25">
      <c r="H3345" s="765"/>
      <c r="I3345" s="253"/>
    </row>
    <row r="3346" spans="8:9" x14ac:dyDescent="0.25">
      <c r="H3346" s="765"/>
      <c r="I3346" s="253"/>
    </row>
    <row r="3347" spans="8:9" x14ac:dyDescent="0.25">
      <c r="H3347" s="765"/>
      <c r="I3347" s="253"/>
    </row>
    <row r="3348" spans="8:9" x14ac:dyDescent="0.25">
      <c r="H3348" s="765"/>
      <c r="I3348" s="253"/>
    </row>
    <row r="3349" spans="8:9" x14ac:dyDescent="0.25">
      <c r="H3349" s="765"/>
      <c r="I3349" s="253"/>
    </row>
    <row r="3350" spans="8:9" x14ac:dyDescent="0.25">
      <c r="H3350" s="765"/>
      <c r="I3350" s="253"/>
    </row>
    <row r="3351" spans="8:9" x14ac:dyDescent="0.25">
      <c r="H3351" s="765"/>
      <c r="I3351" s="253"/>
    </row>
    <row r="3352" spans="8:9" x14ac:dyDescent="0.25">
      <c r="H3352" s="765"/>
      <c r="I3352" s="253"/>
    </row>
    <row r="3353" spans="8:9" x14ac:dyDescent="0.25">
      <c r="H3353" s="765"/>
      <c r="I3353" s="253"/>
    </row>
    <row r="3354" spans="8:9" x14ac:dyDescent="0.25">
      <c r="H3354" s="765"/>
      <c r="I3354" s="253"/>
    </row>
    <row r="3355" spans="8:9" x14ac:dyDescent="0.25">
      <c r="H3355" s="765"/>
      <c r="I3355" s="253"/>
    </row>
    <row r="3356" spans="8:9" x14ac:dyDescent="0.25">
      <c r="H3356" s="765"/>
      <c r="I3356" s="253"/>
    </row>
    <row r="3357" spans="8:9" x14ac:dyDescent="0.25">
      <c r="H3357" s="765"/>
      <c r="I3357" s="253"/>
    </row>
    <row r="3358" spans="8:9" x14ac:dyDescent="0.25">
      <c r="H3358" s="765"/>
      <c r="I3358" s="253"/>
    </row>
    <row r="3359" spans="8:9" x14ac:dyDescent="0.25">
      <c r="H3359" s="765"/>
      <c r="I3359" s="253"/>
    </row>
    <row r="3360" spans="8:9" x14ac:dyDescent="0.25">
      <c r="H3360" s="765"/>
      <c r="I3360" s="253"/>
    </row>
    <row r="3361" spans="8:9" x14ac:dyDescent="0.25">
      <c r="H3361" s="765"/>
      <c r="I3361" s="253"/>
    </row>
    <row r="3362" spans="8:9" x14ac:dyDescent="0.25">
      <c r="H3362" s="765"/>
      <c r="I3362" s="253"/>
    </row>
    <row r="3363" spans="8:9" x14ac:dyDescent="0.25">
      <c r="H3363" s="765"/>
      <c r="I3363" s="253"/>
    </row>
    <row r="3364" spans="8:9" x14ac:dyDescent="0.25">
      <c r="H3364" s="765"/>
      <c r="I3364" s="253"/>
    </row>
    <row r="3365" spans="8:9" x14ac:dyDescent="0.25">
      <c r="H3365" s="765"/>
      <c r="I3365" s="253"/>
    </row>
    <row r="3366" spans="8:9" x14ac:dyDescent="0.25">
      <c r="H3366" s="765"/>
      <c r="I3366" s="253"/>
    </row>
    <row r="3367" spans="8:9" x14ac:dyDescent="0.25">
      <c r="H3367" s="765"/>
      <c r="I3367" s="253"/>
    </row>
    <row r="3368" spans="8:9" x14ac:dyDescent="0.25">
      <c r="H3368" s="765"/>
      <c r="I3368" s="253"/>
    </row>
    <row r="3369" spans="8:9" x14ac:dyDescent="0.25">
      <c r="H3369" s="765"/>
      <c r="I3369" s="253"/>
    </row>
    <row r="3370" spans="8:9" x14ac:dyDescent="0.25">
      <c r="H3370" s="765"/>
      <c r="I3370" s="253"/>
    </row>
    <row r="3371" spans="8:9" x14ac:dyDescent="0.25">
      <c r="H3371" s="765"/>
      <c r="I3371" s="253"/>
    </row>
    <row r="3372" spans="8:9" x14ac:dyDescent="0.25">
      <c r="H3372" s="765"/>
      <c r="I3372" s="253"/>
    </row>
    <row r="3373" spans="8:9" x14ac:dyDescent="0.25">
      <c r="H3373" s="765"/>
      <c r="I3373" s="253"/>
    </row>
    <row r="3374" spans="8:9" x14ac:dyDescent="0.25">
      <c r="H3374" s="765"/>
      <c r="I3374" s="253"/>
    </row>
    <row r="3375" spans="8:9" x14ac:dyDescent="0.25">
      <c r="H3375" s="765"/>
      <c r="I3375" s="253"/>
    </row>
    <row r="3376" spans="8:9" x14ac:dyDescent="0.25">
      <c r="H3376" s="765"/>
      <c r="I3376" s="253"/>
    </row>
    <row r="3377" spans="8:9" x14ac:dyDescent="0.25">
      <c r="H3377" s="765"/>
      <c r="I3377" s="253"/>
    </row>
    <row r="3378" spans="8:9" x14ac:dyDescent="0.25">
      <c r="H3378" s="765"/>
      <c r="I3378" s="253"/>
    </row>
    <row r="3379" spans="8:9" x14ac:dyDescent="0.25">
      <c r="H3379" s="765"/>
      <c r="I3379" s="253"/>
    </row>
    <row r="3380" spans="8:9" x14ac:dyDescent="0.25">
      <c r="H3380" s="765"/>
      <c r="I3380" s="253"/>
    </row>
    <row r="3381" spans="8:9" x14ac:dyDescent="0.25">
      <c r="H3381" s="765"/>
      <c r="I3381" s="253"/>
    </row>
    <row r="3382" spans="8:9" x14ac:dyDescent="0.25">
      <c r="H3382" s="765"/>
      <c r="I3382" s="253"/>
    </row>
    <row r="3383" spans="8:9" x14ac:dyDescent="0.25">
      <c r="H3383" s="765"/>
      <c r="I3383" s="253"/>
    </row>
    <row r="3384" spans="8:9" x14ac:dyDescent="0.25">
      <c r="H3384" s="765"/>
      <c r="I3384" s="253"/>
    </row>
    <row r="3385" spans="8:9" x14ac:dyDescent="0.25">
      <c r="H3385" s="765"/>
      <c r="I3385" s="253"/>
    </row>
    <row r="3386" spans="8:9" x14ac:dyDescent="0.25">
      <c r="H3386" s="765"/>
      <c r="I3386" s="253"/>
    </row>
    <row r="3387" spans="8:9" x14ac:dyDescent="0.25">
      <c r="H3387" s="765"/>
      <c r="I3387" s="253"/>
    </row>
    <row r="3388" spans="8:9" x14ac:dyDescent="0.25">
      <c r="H3388" s="765"/>
      <c r="I3388" s="253"/>
    </row>
    <row r="3389" spans="8:9" x14ac:dyDescent="0.25">
      <c r="H3389" s="765"/>
      <c r="I3389" s="253"/>
    </row>
    <row r="3390" spans="8:9" x14ac:dyDescent="0.25">
      <c r="H3390" s="765"/>
      <c r="I3390" s="253"/>
    </row>
    <row r="3391" spans="8:9" x14ac:dyDescent="0.25">
      <c r="H3391" s="765"/>
      <c r="I3391" s="253"/>
    </row>
    <row r="3392" spans="8:9" x14ac:dyDescent="0.25">
      <c r="H3392" s="765"/>
      <c r="I3392" s="253"/>
    </row>
    <row r="3393" spans="8:9" x14ac:dyDescent="0.25">
      <c r="H3393" s="765"/>
      <c r="I3393" s="253"/>
    </row>
    <row r="3394" spans="8:9" x14ac:dyDescent="0.25">
      <c r="H3394" s="765"/>
      <c r="I3394" s="253"/>
    </row>
    <row r="3395" spans="8:9" x14ac:dyDescent="0.25">
      <c r="H3395" s="765"/>
      <c r="I3395" s="253"/>
    </row>
    <row r="3396" spans="8:9" x14ac:dyDescent="0.25">
      <c r="H3396" s="765"/>
      <c r="I3396" s="253"/>
    </row>
    <row r="3397" spans="8:9" x14ac:dyDescent="0.25">
      <c r="H3397" s="765"/>
      <c r="I3397" s="253"/>
    </row>
    <row r="3398" spans="8:9" x14ac:dyDescent="0.25">
      <c r="H3398" s="765"/>
      <c r="I3398" s="253"/>
    </row>
    <row r="3399" spans="8:9" x14ac:dyDescent="0.25">
      <c r="H3399" s="765"/>
      <c r="I3399" s="253"/>
    </row>
    <row r="3400" spans="8:9" x14ac:dyDescent="0.25">
      <c r="H3400" s="765"/>
      <c r="I3400" s="253"/>
    </row>
    <row r="3401" spans="8:9" x14ac:dyDescent="0.25">
      <c r="H3401" s="765"/>
      <c r="I3401" s="253"/>
    </row>
    <row r="3402" spans="8:9" x14ac:dyDescent="0.25">
      <c r="H3402" s="765"/>
      <c r="I3402" s="253"/>
    </row>
    <row r="3403" spans="8:9" x14ac:dyDescent="0.25">
      <c r="H3403" s="765"/>
      <c r="I3403" s="253"/>
    </row>
    <row r="3404" spans="8:9" x14ac:dyDescent="0.25">
      <c r="H3404" s="765"/>
      <c r="I3404" s="253"/>
    </row>
    <row r="3405" spans="8:9" x14ac:dyDescent="0.25">
      <c r="H3405" s="765"/>
      <c r="I3405" s="253"/>
    </row>
    <row r="3406" spans="8:9" x14ac:dyDescent="0.25">
      <c r="H3406" s="765"/>
      <c r="I3406" s="253"/>
    </row>
    <row r="3407" spans="8:9" x14ac:dyDescent="0.25">
      <c r="H3407" s="765"/>
      <c r="I3407" s="253"/>
    </row>
    <row r="3408" spans="8:9" x14ac:dyDescent="0.25">
      <c r="H3408" s="765"/>
      <c r="I3408" s="253"/>
    </row>
    <row r="3409" spans="8:9" x14ac:dyDescent="0.25">
      <c r="H3409" s="765"/>
      <c r="I3409" s="253"/>
    </row>
    <row r="3410" spans="8:9" x14ac:dyDescent="0.25">
      <c r="H3410" s="765"/>
      <c r="I3410" s="253"/>
    </row>
    <row r="3411" spans="8:9" x14ac:dyDescent="0.25">
      <c r="H3411" s="765"/>
      <c r="I3411" s="253"/>
    </row>
    <row r="3412" spans="8:9" x14ac:dyDescent="0.25">
      <c r="H3412" s="765"/>
      <c r="I3412" s="253"/>
    </row>
    <row r="3413" spans="8:9" x14ac:dyDescent="0.25">
      <c r="H3413" s="765"/>
      <c r="I3413" s="253"/>
    </row>
    <row r="3414" spans="8:9" x14ac:dyDescent="0.25">
      <c r="H3414" s="765"/>
      <c r="I3414" s="253"/>
    </row>
    <row r="3415" spans="8:9" x14ac:dyDescent="0.25">
      <c r="H3415" s="765"/>
      <c r="I3415" s="253"/>
    </row>
    <row r="3416" spans="8:9" x14ac:dyDescent="0.25">
      <c r="H3416" s="765"/>
      <c r="I3416" s="253"/>
    </row>
    <row r="3417" spans="8:9" x14ac:dyDescent="0.25">
      <c r="H3417" s="765"/>
      <c r="I3417" s="253"/>
    </row>
    <row r="3418" spans="8:9" x14ac:dyDescent="0.25">
      <c r="H3418" s="765"/>
      <c r="I3418" s="253"/>
    </row>
    <row r="3419" spans="8:9" x14ac:dyDescent="0.25">
      <c r="H3419" s="765"/>
      <c r="I3419" s="253"/>
    </row>
    <row r="3420" spans="8:9" x14ac:dyDescent="0.25">
      <c r="H3420" s="765"/>
      <c r="I3420" s="253"/>
    </row>
    <row r="3421" spans="8:9" x14ac:dyDescent="0.25">
      <c r="H3421" s="765"/>
      <c r="I3421" s="253"/>
    </row>
    <row r="3422" spans="8:9" x14ac:dyDescent="0.25">
      <c r="H3422" s="765"/>
      <c r="I3422" s="253"/>
    </row>
    <row r="3423" spans="8:9" x14ac:dyDescent="0.25">
      <c r="H3423" s="765"/>
      <c r="I3423" s="253"/>
    </row>
    <row r="3424" spans="8:9" x14ac:dyDescent="0.25">
      <c r="H3424" s="765"/>
      <c r="I3424" s="253"/>
    </row>
    <row r="3425" spans="8:9" x14ac:dyDescent="0.25">
      <c r="H3425" s="765"/>
      <c r="I3425" s="253"/>
    </row>
    <row r="3426" spans="8:9" x14ac:dyDescent="0.25">
      <c r="H3426" s="765"/>
      <c r="I3426" s="253"/>
    </row>
    <row r="3427" spans="8:9" x14ac:dyDescent="0.25">
      <c r="H3427" s="765"/>
      <c r="I3427" s="253"/>
    </row>
    <row r="3428" spans="8:9" x14ac:dyDescent="0.25">
      <c r="H3428" s="765"/>
      <c r="I3428" s="253"/>
    </row>
    <row r="3429" spans="8:9" x14ac:dyDescent="0.25">
      <c r="H3429" s="765"/>
      <c r="I3429" s="253"/>
    </row>
    <row r="3430" spans="8:9" x14ac:dyDescent="0.25">
      <c r="H3430" s="765"/>
      <c r="I3430" s="253"/>
    </row>
    <row r="3431" spans="8:9" x14ac:dyDescent="0.25">
      <c r="H3431" s="765"/>
      <c r="I3431" s="253"/>
    </row>
    <row r="3432" spans="8:9" x14ac:dyDescent="0.25">
      <c r="H3432" s="765"/>
      <c r="I3432" s="253"/>
    </row>
    <row r="3433" spans="8:9" x14ac:dyDescent="0.25">
      <c r="H3433" s="765"/>
      <c r="I3433" s="253"/>
    </row>
    <row r="3434" spans="8:9" x14ac:dyDescent="0.25">
      <c r="H3434" s="765"/>
      <c r="I3434" s="253"/>
    </row>
    <row r="3435" spans="8:9" x14ac:dyDescent="0.25">
      <c r="H3435" s="765"/>
      <c r="I3435" s="253"/>
    </row>
    <row r="3436" spans="8:9" x14ac:dyDescent="0.25">
      <c r="H3436" s="765"/>
      <c r="I3436" s="253"/>
    </row>
    <row r="3437" spans="8:9" x14ac:dyDescent="0.25">
      <c r="H3437" s="765"/>
      <c r="I3437" s="253"/>
    </row>
    <row r="3438" spans="8:9" x14ac:dyDescent="0.25">
      <c r="H3438" s="765"/>
      <c r="I3438" s="253"/>
    </row>
    <row r="3439" spans="8:9" x14ac:dyDescent="0.25">
      <c r="H3439" s="765"/>
      <c r="I3439" s="253"/>
    </row>
    <row r="3440" spans="8:9" x14ac:dyDescent="0.25">
      <c r="H3440" s="765"/>
      <c r="I3440" s="253"/>
    </row>
    <row r="3441" spans="8:9" x14ac:dyDescent="0.25">
      <c r="H3441" s="765"/>
      <c r="I3441" s="253"/>
    </row>
    <row r="3442" spans="8:9" x14ac:dyDescent="0.25">
      <c r="H3442" s="765"/>
      <c r="I3442" s="253"/>
    </row>
    <row r="3443" spans="8:9" x14ac:dyDescent="0.25">
      <c r="H3443" s="765"/>
      <c r="I3443" s="253"/>
    </row>
    <row r="3444" spans="8:9" x14ac:dyDescent="0.25">
      <c r="H3444" s="765"/>
      <c r="I3444" s="253"/>
    </row>
    <row r="3445" spans="8:9" x14ac:dyDescent="0.25">
      <c r="H3445" s="765"/>
      <c r="I3445" s="253"/>
    </row>
    <row r="3446" spans="8:9" x14ac:dyDescent="0.25">
      <c r="H3446" s="765"/>
      <c r="I3446" s="253"/>
    </row>
    <row r="3447" spans="8:9" x14ac:dyDescent="0.25">
      <c r="H3447" s="765"/>
      <c r="I3447" s="253"/>
    </row>
    <row r="3448" spans="8:9" x14ac:dyDescent="0.25">
      <c r="H3448" s="765"/>
      <c r="I3448" s="253"/>
    </row>
    <row r="3449" spans="8:9" x14ac:dyDescent="0.25">
      <c r="H3449" s="765"/>
      <c r="I3449" s="253"/>
    </row>
    <row r="3450" spans="8:9" x14ac:dyDescent="0.25">
      <c r="H3450" s="765"/>
      <c r="I3450" s="253"/>
    </row>
    <row r="3451" spans="8:9" x14ac:dyDescent="0.25">
      <c r="H3451" s="765"/>
      <c r="I3451" s="253"/>
    </row>
    <row r="3452" spans="8:9" x14ac:dyDescent="0.25">
      <c r="H3452" s="765"/>
      <c r="I3452" s="253"/>
    </row>
    <row r="3453" spans="8:9" x14ac:dyDescent="0.25">
      <c r="H3453" s="765"/>
      <c r="I3453" s="253"/>
    </row>
    <row r="3454" spans="8:9" x14ac:dyDescent="0.25">
      <c r="H3454" s="765"/>
      <c r="I3454" s="253"/>
    </row>
    <row r="3455" spans="8:9" x14ac:dyDescent="0.25">
      <c r="H3455" s="765"/>
      <c r="I3455" s="253"/>
    </row>
    <row r="3456" spans="8:9" x14ac:dyDescent="0.25">
      <c r="H3456" s="765"/>
      <c r="I3456" s="253"/>
    </row>
    <row r="3457" spans="8:9" x14ac:dyDescent="0.25">
      <c r="H3457" s="765"/>
      <c r="I3457" s="253"/>
    </row>
    <row r="3458" spans="8:9" x14ac:dyDescent="0.25">
      <c r="H3458" s="765"/>
      <c r="I3458" s="253"/>
    </row>
    <row r="3459" spans="8:9" x14ac:dyDescent="0.25">
      <c r="H3459" s="765"/>
      <c r="I3459" s="253"/>
    </row>
    <row r="3460" spans="8:9" x14ac:dyDescent="0.25">
      <c r="H3460" s="765"/>
      <c r="I3460" s="253"/>
    </row>
    <row r="3461" spans="8:9" x14ac:dyDescent="0.25">
      <c r="H3461" s="765"/>
      <c r="I3461" s="253"/>
    </row>
    <row r="3462" spans="8:9" x14ac:dyDescent="0.25">
      <c r="H3462" s="765"/>
      <c r="I3462" s="253"/>
    </row>
    <row r="3463" spans="8:9" x14ac:dyDescent="0.25">
      <c r="H3463" s="765"/>
      <c r="I3463" s="253"/>
    </row>
    <row r="3464" spans="8:9" x14ac:dyDescent="0.25">
      <c r="H3464" s="765"/>
      <c r="I3464" s="253"/>
    </row>
    <row r="3465" spans="8:9" x14ac:dyDescent="0.25">
      <c r="H3465" s="765"/>
      <c r="I3465" s="253"/>
    </row>
    <row r="3466" spans="8:9" x14ac:dyDescent="0.25">
      <c r="H3466" s="765"/>
      <c r="I3466" s="253"/>
    </row>
    <row r="3467" spans="8:9" x14ac:dyDescent="0.25">
      <c r="H3467" s="765"/>
      <c r="I3467" s="253"/>
    </row>
    <row r="3468" spans="8:9" x14ac:dyDescent="0.25">
      <c r="H3468" s="765"/>
      <c r="I3468" s="253"/>
    </row>
    <row r="3469" spans="8:9" x14ac:dyDescent="0.25">
      <c r="H3469" s="765"/>
      <c r="I3469" s="253"/>
    </row>
    <row r="3470" spans="8:9" x14ac:dyDescent="0.25">
      <c r="H3470" s="765"/>
      <c r="I3470" s="253"/>
    </row>
    <row r="3471" spans="8:9" x14ac:dyDescent="0.25">
      <c r="H3471" s="765"/>
      <c r="I3471" s="253"/>
    </row>
    <row r="3472" spans="8:9" x14ac:dyDescent="0.25">
      <c r="H3472" s="765"/>
      <c r="I3472" s="253"/>
    </row>
    <row r="3473" spans="8:9" x14ac:dyDescent="0.25">
      <c r="H3473" s="765"/>
      <c r="I3473" s="253"/>
    </row>
    <row r="3474" spans="8:9" x14ac:dyDescent="0.25">
      <c r="H3474" s="765"/>
      <c r="I3474" s="253"/>
    </row>
    <row r="3475" spans="8:9" x14ac:dyDescent="0.25">
      <c r="H3475" s="765"/>
      <c r="I3475" s="253"/>
    </row>
    <row r="3476" spans="8:9" x14ac:dyDescent="0.25">
      <c r="H3476" s="765"/>
      <c r="I3476" s="253"/>
    </row>
    <row r="3477" spans="8:9" x14ac:dyDescent="0.25">
      <c r="H3477" s="765"/>
      <c r="I3477" s="253"/>
    </row>
    <row r="3478" spans="8:9" x14ac:dyDescent="0.25">
      <c r="H3478" s="765"/>
      <c r="I3478" s="253"/>
    </row>
    <row r="3479" spans="8:9" x14ac:dyDescent="0.25">
      <c r="H3479" s="765"/>
      <c r="I3479" s="253"/>
    </row>
    <row r="3480" spans="8:9" x14ac:dyDescent="0.25">
      <c r="H3480" s="765"/>
      <c r="I3480" s="253"/>
    </row>
    <row r="3481" spans="8:9" x14ac:dyDescent="0.25">
      <c r="H3481" s="765"/>
      <c r="I3481" s="253"/>
    </row>
    <row r="3482" spans="8:9" x14ac:dyDescent="0.25">
      <c r="H3482" s="765"/>
      <c r="I3482" s="253"/>
    </row>
    <row r="3483" spans="8:9" x14ac:dyDescent="0.25">
      <c r="H3483" s="765"/>
      <c r="I3483" s="253"/>
    </row>
    <row r="3484" spans="8:9" x14ac:dyDescent="0.25">
      <c r="H3484" s="765"/>
      <c r="I3484" s="253"/>
    </row>
    <row r="3485" spans="8:9" x14ac:dyDescent="0.25">
      <c r="H3485" s="765"/>
      <c r="I3485" s="253"/>
    </row>
    <row r="3486" spans="8:9" x14ac:dyDescent="0.25">
      <c r="H3486" s="765"/>
      <c r="I3486" s="253"/>
    </row>
    <row r="3487" spans="8:9" x14ac:dyDescent="0.25">
      <c r="H3487" s="765"/>
      <c r="I3487" s="253"/>
    </row>
    <row r="3488" spans="8:9" x14ac:dyDescent="0.25">
      <c r="H3488" s="765"/>
      <c r="I3488" s="253"/>
    </row>
    <row r="3489" spans="8:9" x14ac:dyDescent="0.25">
      <c r="H3489" s="765"/>
      <c r="I3489" s="253"/>
    </row>
    <row r="3490" spans="8:9" x14ac:dyDescent="0.25">
      <c r="H3490" s="765"/>
      <c r="I3490" s="253"/>
    </row>
    <row r="3491" spans="8:9" x14ac:dyDescent="0.25">
      <c r="H3491" s="765"/>
      <c r="I3491" s="253"/>
    </row>
    <row r="3492" spans="8:9" x14ac:dyDescent="0.25">
      <c r="H3492" s="765"/>
      <c r="I3492" s="253"/>
    </row>
    <row r="3493" spans="8:9" x14ac:dyDescent="0.25">
      <c r="H3493" s="765"/>
      <c r="I3493" s="253"/>
    </row>
    <row r="3494" spans="8:9" x14ac:dyDescent="0.25">
      <c r="H3494" s="765"/>
      <c r="I3494" s="253"/>
    </row>
    <row r="3495" spans="8:9" x14ac:dyDescent="0.25">
      <c r="H3495" s="765"/>
      <c r="I3495" s="253"/>
    </row>
    <row r="3496" spans="8:9" x14ac:dyDescent="0.25">
      <c r="H3496" s="765"/>
      <c r="I3496" s="253"/>
    </row>
    <row r="3497" spans="8:9" x14ac:dyDescent="0.25">
      <c r="H3497" s="765"/>
      <c r="I3497" s="253"/>
    </row>
    <row r="3498" spans="8:9" x14ac:dyDescent="0.25">
      <c r="H3498" s="765"/>
      <c r="I3498" s="253"/>
    </row>
    <row r="3499" spans="8:9" x14ac:dyDescent="0.25">
      <c r="H3499" s="765"/>
      <c r="I3499" s="253"/>
    </row>
    <row r="3500" spans="8:9" x14ac:dyDescent="0.25">
      <c r="H3500" s="765"/>
      <c r="I3500" s="253"/>
    </row>
    <row r="3501" spans="8:9" x14ac:dyDescent="0.25">
      <c r="H3501" s="765"/>
      <c r="I3501" s="253"/>
    </row>
    <row r="3502" spans="8:9" x14ac:dyDescent="0.25">
      <c r="H3502" s="765"/>
      <c r="I3502" s="253"/>
    </row>
    <row r="3503" spans="8:9" x14ac:dyDescent="0.25">
      <c r="H3503" s="765"/>
      <c r="I3503" s="253"/>
    </row>
    <row r="3504" spans="8:9" x14ac:dyDescent="0.25">
      <c r="H3504" s="765"/>
      <c r="I3504" s="253"/>
    </row>
    <row r="3505" spans="8:9" x14ac:dyDescent="0.25">
      <c r="H3505" s="765"/>
      <c r="I3505" s="253"/>
    </row>
    <row r="3506" spans="8:9" x14ac:dyDescent="0.25">
      <c r="H3506" s="765"/>
      <c r="I3506" s="253"/>
    </row>
    <row r="3507" spans="8:9" x14ac:dyDescent="0.25">
      <c r="H3507" s="765"/>
      <c r="I3507" s="253"/>
    </row>
    <row r="3508" spans="8:9" x14ac:dyDescent="0.25">
      <c r="H3508" s="765"/>
      <c r="I3508" s="253"/>
    </row>
    <row r="3509" spans="8:9" x14ac:dyDescent="0.25">
      <c r="H3509" s="765"/>
      <c r="I3509" s="253"/>
    </row>
    <row r="3510" spans="8:9" x14ac:dyDescent="0.25">
      <c r="H3510" s="765"/>
      <c r="I3510" s="253"/>
    </row>
    <row r="3511" spans="8:9" x14ac:dyDescent="0.25">
      <c r="H3511" s="765"/>
      <c r="I3511" s="253"/>
    </row>
    <row r="3512" spans="8:9" x14ac:dyDescent="0.25">
      <c r="H3512" s="765"/>
      <c r="I3512" s="253"/>
    </row>
    <row r="3513" spans="8:9" x14ac:dyDescent="0.25">
      <c r="H3513" s="765"/>
      <c r="I3513" s="253"/>
    </row>
    <row r="3514" spans="8:9" x14ac:dyDescent="0.25">
      <c r="H3514" s="765"/>
      <c r="I3514" s="253"/>
    </row>
    <row r="3515" spans="8:9" x14ac:dyDescent="0.25">
      <c r="H3515" s="765"/>
      <c r="I3515" s="253"/>
    </row>
    <row r="3516" spans="8:9" x14ac:dyDescent="0.25">
      <c r="H3516" s="765"/>
      <c r="I3516" s="253"/>
    </row>
    <row r="3517" spans="8:9" x14ac:dyDescent="0.25">
      <c r="H3517" s="765"/>
      <c r="I3517" s="253"/>
    </row>
    <row r="3518" spans="8:9" x14ac:dyDescent="0.25">
      <c r="H3518" s="765"/>
      <c r="I3518" s="253"/>
    </row>
    <row r="3519" spans="8:9" x14ac:dyDescent="0.25">
      <c r="H3519" s="765"/>
      <c r="I3519" s="253"/>
    </row>
    <row r="3520" spans="8:9" x14ac:dyDescent="0.25">
      <c r="H3520" s="765"/>
      <c r="I3520" s="253"/>
    </row>
    <row r="3521" spans="8:9" x14ac:dyDescent="0.25">
      <c r="H3521" s="765"/>
      <c r="I3521" s="253"/>
    </row>
    <row r="3522" spans="8:9" x14ac:dyDescent="0.25">
      <c r="H3522" s="765"/>
      <c r="I3522" s="253"/>
    </row>
    <row r="3523" spans="8:9" x14ac:dyDescent="0.25">
      <c r="H3523" s="765"/>
      <c r="I3523" s="253"/>
    </row>
    <row r="3524" spans="8:9" x14ac:dyDescent="0.25">
      <c r="H3524" s="765"/>
      <c r="I3524" s="253"/>
    </row>
    <row r="3525" spans="8:9" x14ac:dyDescent="0.25">
      <c r="H3525" s="765"/>
      <c r="I3525" s="253"/>
    </row>
    <row r="3526" spans="8:9" x14ac:dyDescent="0.25">
      <c r="H3526" s="765"/>
      <c r="I3526" s="253"/>
    </row>
    <row r="3527" spans="8:9" x14ac:dyDescent="0.25">
      <c r="H3527" s="765"/>
      <c r="I3527" s="253"/>
    </row>
    <row r="3528" spans="8:9" x14ac:dyDescent="0.25">
      <c r="H3528" s="765"/>
      <c r="I3528" s="253"/>
    </row>
    <row r="3529" spans="8:9" x14ac:dyDescent="0.25">
      <c r="H3529" s="765"/>
      <c r="I3529" s="253"/>
    </row>
    <row r="3530" spans="8:9" x14ac:dyDescent="0.25">
      <c r="H3530" s="765"/>
      <c r="I3530" s="253"/>
    </row>
    <row r="3531" spans="8:9" x14ac:dyDescent="0.25">
      <c r="H3531" s="765"/>
      <c r="I3531" s="253"/>
    </row>
    <row r="3532" spans="8:9" x14ac:dyDescent="0.25">
      <c r="H3532" s="765"/>
      <c r="I3532" s="253"/>
    </row>
    <row r="3533" spans="8:9" x14ac:dyDescent="0.25">
      <c r="H3533" s="765"/>
      <c r="I3533" s="253"/>
    </row>
    <row r="3534" spans="8:9" x14ac:dyDescent="0.25">
      <c r="H3534" s="765"/>
      <c r="I3534" s="253"/>
    </row>
    <row r="3535" spans="8:9" x14ac:dyDescent="0.25">
      <c r="H3535" s="765"/>
      <c r="I3535" s="253"/>
    </row>
    <row r="3536" spans="8:9" x14ac:dyDescent="0.25">
      <c r="H3536" s="765"/>
      <c r="I3536" s="253"/>
    </row>
    <row r="3537" spans="8:9" x14ac:dyDescent="0.25">
      <c r="H3537" s="765"/>
      <c r="I3537" s="253"/>
    </row>
    <row r="3538" spans="8:9" x14ac:dyDescent="0.25">
      <c r="H3538" s="765"/>
      <c r="I3538" s="253"/>
    </row>
    <row r="3539" spans="8:9" x14ac:dyDescent="0.25">
      <c r="H3539" s="765"/>
      <c r="I3539" s="253"/>
    </row>
    <row r="3540" spans="8:9" x14ac:dyDescent="0.25">
      <c r="H3540" s="765"/>
      <c r="I3540" s="253"/>
    </row>
    <row r="3541" spans="8:9" x14ac:dyDescent="0.25">
      <c r="H3541" s="765"/>
      <c r="I3541" s="253"/>
    </row>
    <row r="3542" spans="8:9" x14ac:dyDescent="0.25">
      <c r="H3542" s="765"/>
      <c r="I3542" s="253"/>
    </row>
    <row r="3543" spans="8:9" x14ac:dyDescent="0.25">
      <c r="H3543" s="765"/>
      <c r="I3543" s="253"/>
    </row>
    <row r="3544" spans="8:9" x14ac:dyDescent="0.25">
      <c r="H3544" s="765"/>
      <c r="I3544" s="253"/>
    </row>
    <row r="3545" spans="8:9" x14ac:dyDescent="0.25">
      <c r="H3545" s="765"/>
      <c r="I3545" s="253"/>
    </row>
    <row r="3546" spans="8:9" x14ac:dyDescent="0.25">
      <c r="H3546" s="765"/>
      <c r="I3546" s="253"/>
    </row>
    <row r="3547" spans="8:9" x14ac:dyDescent="0.25">
      <c r="H3547" s="765"/>
      <c r="I3547" s="253"/>
    </row>
    <row r="3548" spans="8:9" x14ac:dyDescent="0.25">
      <c r="H3548" s="765"/>
      <c r="I3548" s="253"/>
    </row>
    <row r="3549" spans="8:9" x14ac:dyDescent="0.25">
      <c r="H3549" s="765"/>
      <c r="I3549" s="253"/>
    </row>
    <row r="3550" spans="8:9" x14ac:dyDescent="0.25">
      <c r="H3550" s="765"/>
      <c r="I3550" s="253"/>
    </row>
    <row r="3551" spans="8:9" x14ac:dyDescent="0.25">
      <c r="H3551" s="765"/>
      <c r="I3551" s="253"/>
    </row>
    <row r="3552" spans="8:9" x14ac:dyDescent="0.25">
      <c r="H3552" s="765"/>
      <c r="I3552" s="253"/>
    </row>
    <row r="3553" spans="8:9" x14ac:dyDescent="0.25">
      <c r="H3553" s="765"/>
      <c r="I3553" s="253"/>
    </row>
    <row r="3554" spans="8:9" x14ac:dyDescent="0.25">
      <c r="H3554" s="765"/>
      <c r="I3554" s="253"/>
    </row>
    <row r="3555" spans="8:9" x14ac:dyDescent="0.25">
      <c r="H3555" s="765"/>
      <c r="I3555" s="253"/>
    </row>
    <row r="3556" spans="8:9" x14ac:dyDescent="0.25">
      <c r="H3556" s="765"/>
      <c r="I3556" s="253"/>
    </row>
    <row r="3557" spans="8:9" x14ac:dyDescent="0.25">
      <c r="H3557" s="765"/>
      <c r="I3557" s="253"/>
    </row>
    <row r="3558" spans="8:9" x14ac:dyDescent="0.25">
      <c r="H3558" s="765"/>
      <c r="I3558" s="253"/>
    </row>
    <row r="3559" spans="8:9" x14ac:dyDescent="0.25">
      <c r="H3559" s="765"/>
      <c r="I3559" s="253"/>
    </row>
    <row r="3560" spans="8:9" x14ac:dyDescent="0.25">
      <c r="H3560" s="765"/>
      <c r="I3560" s="253"/>
    </row>
    <row r="3561" spans="8:9" x14ac:dyDescent="0.25">
      <c r="H3561" s="765"/>
      <c r="I3561" s="253"/>
    </row>
    <row r="3562" spans="8:9" x14ac:dyDescent="0.25">
      <c r="H3562" s="765"/>
      <c r="I3562" s="253"/>
    </row>
    <row r="3563" spans="8:9" x14ac:dyDescent="0.25">
      <c r="H3563" s="765"/>
      <c r="I3563" s="253"/>
    </row>
    <row r="3564" spans="8:9" x14ac:dyDescent="0.25">
      <c r="H3564" s="765"/>
      <c r="I3564" s="253"/>
    </row>
    <row r="3565" spans="8:9" x14ac:dyDescent="0.25">
      <c r="H3565" s="765"/>
      <c r="I3565" s="253"/>
    </row>
    <row r="3566" spans="8:9" x14ac:dyDescent="0.25">
      <c r="H3566" s="765"/>
      <c r="I3566" s="253"/>
    </row>
    <row r="3567" spans="8:9" x14ac:dyDescent="0.25">
      <c r="H3567" s="765"/>
      <c r="I3567" s="253"/>
    </row>
    <row r="3568" spans="8:9" x14ac:dyDescent="0.25">
      <c r="H3568" s="765"/>
      <c r="I3568" s="253"/>
    </row>
    <row r="3569" spans="8:9" x14ac:dyDescent="0.25">
      <c r="H3569" s="765"/>
      <c r="I3569" s="253"/>
    </row>
    <row r="3570" spans="8:9" x14ac:dyDescent="0.25">
      <c r="H3570" s="765"/>
      <c r="I3570" s="253"/>
    </row>
    <row r="3571" spans="8:9" x14ac:dyDescent="0.25">
      <c r="H3571" s="765"/>
      <c r="I3571" s="253"/>
    </row>
    <row r="3572" spans="8:9" x14ac:dyDescent="0.25">
      <c r="H3572" s="765"/>
      <c r="I3572" s="253"/>
    </row>
    <row r="3573" spans="8:9" x14ac:dyDescent="0.25">
      <c r="H3573" s="765"/>
      <c r="I3573" s="253"/>
    </row>
    <row r="3574" spans="8:9" x14ac:dyDescent="0.25">
      <c r="H3574" s="765"/>
      <c r="I3574" s="253"/>
    </row>
    <row r="3575" spans="8:9" x14ac:dyDescent="0.25">
      <c r="H3575" s="765"/>
      <c r="I3575" s="253"/>
    </row>
    <row r="3576" spans="8:9" x14ac:dyDescent="0.25">
      <c r="H3576" s="765"/>
      <c r="I3576" s="253"/>
    </row>
    <row r="3577" spans="8:9" x14ac:dyDescent="0.25">
      <c r="H3577" s="765"/>
      <c r="I3577" s="253"/>
    </row>
    <row r="3578" spans="8:9" x14ac:dyDescent="0.25">
      <c r="H3578" s="765"/>
      <c r="I3578" s="253"/>
    </row>
    <row r="3579" spans="8:9" x14ac:dyDescent="0.25">
      <c r="H3579" s="765"/>
      <c r="I3579" s="253"/>
    </row>
    <row r="3580" spans="8:9" x14ac:dyDescent="0.25">
      <c r="H3580" s="765"/>
      <c r="I3580" s="253"/>
    </row>
    <row r="3581" spans="8:9" x14ac:dyDescent="0.25">
      <c r="H3581" s="765"/>
      <c r="I3581" s="253"/>
    </row>
    <row r="3582" spans="8:9" x14ac:dyDescent="0.25">
      <c r="H3582" s="765"/>
      <c r="I3582" s="253"/>
    </row>
    <row r="3583" spans="8:9" x14ac:dyDescent="0.25">
      <c r="H3583" s="765"/>
      <c r="I3583" s="253"/>
    </row>
    <row r="3584" spans="8:9" x14ac:dyDescent="0.25">
      <c r="H3584" s="765"/>
      <c r="I3584" s="253"/>
    </row>
    <row r="3585" spans="8:9" x14ac:dyDescent="0.25">
      <c r="H3585" s="765"/>
      <c r="I3585" s="253"/>
    </row>
    <row r="3586" spans="8:9" x14ac:dyDescent="0.25">
      <c r="H3586" s="765"/>
      <c r="I3586" s="253"/>
    </row>
    <row r="3587" spans="8:9" x14ac:dyDescent="0.25">
      <c r="H3587" s="765"/>
      <c r="I3587" s="253"/>
    </row>
    <row r="3588" spans="8:9" x14ac:dyDescent="0.25">
      <c r="H3588" s="765"/>
      <c r="I3588" s="253"/>
    </row>
    <row r="3589" spans="8:9" x14ac:dyDescent="0.25">
      <c r="H3589" s="765"/>
      <c r="I3589" s="253"/>
    </row>
    <row r="3590" spans="8:9" x14ac:dyDescent="0.25">
      <c r="H3590" s="765"/>
      <c r="I3590" s="253"/>
    </row>
    <row r="3591" spans="8:9" x14ac:dyDescent="0.25">
      <c r="H3591" s="765"/>
      <c r="I3591" s="253"/>
    </row>
    <row r="3592" spans="8:9" x14ac:dyDescent="0.25">
      <c r="H3592" s="765"/>
      <c r="I3592" s="253"/>
    </row>
    <row r="3593" spans="8:9" x14ac:dyDescent="0.25">
      <c r="H3593" s="765"/>
      <c r="I3593" s="253"/>
    </row>
    <row r="3594" spans="8:9" x14ac:dyDescent="0.25">
      <c r="H3594" s="765"/>
      <c r="I3594" s="253"/>
    </row>
    <row r="3595" spans="8:9" x14ac:dyDescent="0.25">
      <c r="H3595" s="765"/>
      <c r="I3595" s="253"/>
    </row>
    <row r="3596" spans="8:9" x14ac:dyDescent="0.25">
      <c r="H3596" s="765"/>
      <c r="I3596" s="253"/>
    </row>
    <row r="3597" spans="8:9" x14ac:dyDescent="0.25">
      <c r="H3597" s="765"/>
      <c r="I3597" s="253"/>
    </row>
    <row r="3598" spans="8:9" x14ac:dyDescent="0.25">
      <c r="H3598" s="765"/>
      <c r="I3598" s="253"/>
    </row>
    <row r="3599" spans="8:9" x14ac:dyDescent="0.25">
      <c r="H3599" s="765"/>
      <c r="I3599" s="253"/>
    </row>
    <row r="3600" spans="8:9" x14ac:dyDescent="0.25">
      <c r="H3600" s="765"/>
      <c r="I3600" s="253"/>
    </row>
    <row r="3601" spans="8:9" x14ac:dyDescent="0.25">
      <c r="H3601" s="765"/>
      <c r="I3601" s="253"/>
    </row>
    <row r="3602" spans="8:9" x14ac:dyDescent="0.25">
      <c r="H3602" s="765"/>
      <c r="I3602" s="253"/>
    </row>
    <row r="3603" spans="8:9" x14ac:dyDescent="0.25">
      <c r="H3603" s="765"/>
      <c r="I3603" s="253"/>
    </row>
    <row r="3604" spans="8:9" x14ac:dyDescent="0.25">
      <c r="H3604" s="765"/>
      <c r="I3604" s="253"/>
    </row>
    <row r="3605" spans="8:9" x14ac:dyDescent="0.25">
      <c r="H3605" s="765"/>
      <c r="I3605" s="253"/>
    </row>
    <row r="3606" spans="8:9" x14ac:dyDescent="0.25">
      <c r="H3606" s="765"/>
      <c r="I3606" s="253"/>
    </row>
    <row r="3607" spans="8:9" x14ac:dyDescent="0.25">
      <c r="H3607" s="765"/>
      <c r="I3607" s="253"/>
    </row>
    <row r="3608" spans="8:9" x14ac:dyDescent="0.25">
      <c r="H3608" s="765"/>
      <c r="I3608" s="253"/>
    </row>
    <row r="3609" spans="8:9" x14ac:dyDescent="0.25">
      <c r="H3609" s="765"/>
      <c r="I3609" s="253"/>
    </row>
    <row r="3610" spans="8:9" x14ac:dyDescent="0.25">
      <c r="H3610" s="765"/>
      <c r="I3610" s="253"/>
    </row>
    <row r="3611" spans="8:9" x14ac:dyDescent="0.25">
      <c r="H3611" s="765"/>
      <c r="I3611" s="253"/>
    </row>
    <row r="3612" spans="8:9" x14ac:dyDescent="0.25">
      <c r="H3612" s="765"/>
      <c r="I3612" s="253"/>
    </row>
    <row r="3613" spans="8:9" x14ac:dyDescent="0.25">
      <c r="H3613" s="765"/>
      <c r="I3613" s="253"/>
    </row>
    <row r="3614" spans="8:9" x14ac:dyDescent="0.25">
      <c r="H3614" s="765"/>
      <c r="I3614" s="253"/>
    </row>
    <row r="3615" spans="8:9" x14ac:dyDescent="0.25">
      <c r="H3615" s="765"/>
      <c r="I3615" s="253"/>
    </row>
    <row r="3616" spans="8:9" x14ac:dyDescent="0.25">
      <c r="H3616" s="765"/>
      <c r="I3616" s="253"/>
    </row>
    <row r="3617" spans="8:9" x14ac:dyDescent="0.25">
      <c r="H3617" s="765"/>
      <c r="I3617" s="253"/>
    </row>
    <row r="3618" spans="8:9" x14ac:dyDescent="0.25">
      <c r="H3618" s="765"/>
      <c r="I3618" s="253"/>
    </row>
    <row r="3619" spans="8:9" x14ac:dyDescent="0.25">
      <c r="H3619" s="765"/>
      <c r="I3619" s="253"/>
    </row>
    <row r="3620" spans="8:9" x14ac:dyDescent="0.25">
      <c r="H3620" s="765"/>
      <c r="I3620" s="253"/>
    </row>
    <row r="3621" spans="8:9" x14ac:dyDescent="0.25">
      <c r="H3621" s="765"/>
      <c r="I3621" s="253"/>
    </row>
    <row r="3622" spans="8:9" x14ac:dyDescent="0.25">
      <c r="H3622" s="765"/>
      <c r="I3622" s="253"/>
    </row>
    <row r="3623" spans="8:9" x14ac:dyDescent="0.25">
      <c r="H3623" s="765"/>
      <c r="I3623" s="253"/>
    </row>
    <row r="3624" spans="8:9" x14ac:dyDescent="0.25">
      <c r="H3624" s="765"/>
      <c r="I3624" s="253"/>
    </row>
    <row r="3625" spans="8:9" x14ac:dyDescent="0.25">
      <c r="H3625" s="765"/>
      <c r="I3625" s="253"/>
    </row>
    <row r="3626" spans="8:9" x14ac:dyDescent="0.25">
      <c r="H3626" s="765"/>
      <c r="I3626" s="253"/>
    </row>
    <row r="3627" spans="8:9" x14ac:dyDescent="0.25">
      <c r="H3627" s="765"/>
      <c r="I3627" s="253"/>
    </row>
    <row r="3628" spans="8:9" x14ac:dyDescent="0.25">
      <c r="H3628" s="765"/>
      <c r="I3628" s="253"/>
    </row>
    <row r="3629" spans="8:9" x14ac:dyDescent="0.25">
      <c r="H3629" s="765"/>
      <c r="I3629" s="253"/>
    </row>
    <row r="3630" spans="8:9" x14ac:dyDescent="0.25">
      <c r="H3630" s="765"/>
      <c r="I3630" s="253"/>
    </row>
    <row r="3631" spans="8:9" x14ac:dyDescent="0.25">
      <c r="H3631" s="765"/>
      <c r="I3631" s="253"/>
    </row>
    <row r="3632" spans="8:9" x14ac:dyDescent="0.25">
      <c r="H3632" s="765"/>
      <c r="I3632" s="253"/>
    </row>
    <row r="3633" spans="8:9" x14ac:dyDescent="0.25">
      <c r="H3633" s="765"/>
      <c r="I3633" s="253"/>
    </row>
    <row r="3634" spans="8:9" x14ac:dyDescent="0.25">
      <c r="H3634" s="765"/>
      <c r="I3634" s="253"/>
    </row>
    <row r="3635" spans="8:9" x14ac:dyDescent="0.25">
      <c r="H3635" s="765"/>
      <c r="I3635" s="253"/>
    </row>
    <row r="3636" spans="8:9" x14ac:dyDescent="0.25">
      <c r="H3636" s="765"/>
      <c r="I3636" s="253"/>
    </row>
    <row r="3637" spans="8:9" x14ac:dyDescent="0.25">
      <c r="H3637" s="765"/>
      <c r="I3637" s="253"/>
    </row>
    <row r="3638" spans="8:9" x14ac:dyDescent="0.25">
      <c r="H3638" s="765"/>
      <c r="I3638" s="253"/>
    </row>
    <row r="3639" spans="8:9" x14ac:dyDescent="0.25">
      <c r="H3639" s="765"/>
      <c r="I3639" s="253"/>
    </row>
    <row r="3640" spans="8:9" x14ac:dyDescent="0.25">
      <c r="H3640" s="765"/>
      <c r="I3640" s="253"/>
    </row>
    <row r="3641" spans="8:9" x14ac:dyDescent="0.25">
      <c r="H3641" s="765"/>
      <c r="I3641" s="253"/>
    </row>
    <row r="3642" spans="8:9" x14ac:dyDescent="0.25">
      <c r="H3642" s="765"/>
      <c r="I3642" s="253"/>
    </row>
    <row r="3643" spans="8:9" x14ac:dyDescent="0.25">
      <c r="H3643" s="765"/>
      <c r="I3643" s="253"/>
    </row>
    <row r="3644" spans="8:9" x14ac:dyDescent="0.25">
      <c r="H3644" s="765"/>
      <c r="I3644" s="253"/>
    </row>
    <row r="3645" spans="8:9" x14ac:dyDescent="0.25">
      <c r="H3645" s="765"/>
      <c r="I3645" s="253"/>
    </row>
    <row r="3646" spans="8:9" x14ac:dyDescent="0.25">
      <c r="H3646" s="765"/>
      <c r="I3646" s="253"/>
    </row>
    <row r="3647" spans="8:9" x14ac:dyDescent="0.25">
      <c r="H3647" s="765"/>
      <c r="I3647" s="253"/>
    </row>
    <row r="3648" spans="8:9" x14ac:dyDescent="0.25">
      <c r="H3648" s="765"/>
      <c r="I3648" s="253"/>
    </row>
    <row r="3649" spans="8:9" x14ac:dyDescent="0.25">
      <c r="H3649" s="765"/>
      <c r="I3649" s="253"/>
    </row>
    <row r="3650" spans="8:9" x14ac:dyDescent="0.25">
      <c r="H3650" s="765"/>
      <c r="I3650" s="253"/>
    </row>
    <row r="3651" spans="8:9" x14ac:dyDescent="0.25">
      <c r="H3651" s="765"/>
      <c r="I3651" s="253"/>
    </row>
    <row r="3652" spans="8:9" x14ac:dyDescent="0.25">
      <c r="H3652" s="765"/>
      <c r="I3652" s="253"/>
    </row>
    <row r="3653" spans="8:9" x14ac:dyDescent="0.25">
      <c r="H3653" s="765"/>
      <c r="I3653" s="253"/>
    </row>
    <row r="3654" spans="8:9" x14ac:dyDescent="0.25">
      <c r="H3654" s="765"/>
      <c r="I3654" s="253"/>
    </row>
    <row r="3655" spans="8:9" x14ac:dyDescent="0.25">
      <c r="H3655" s="765"/>
      <c r="I3655" s="253"/>
    </row>
    <row r="3656" spans="8:9" x14ac:dyDescent="0.25">
      <c r="H3656" s="765"/>
      <c r="I3656" s="253"/>
    </row>
    <row r="3657" spans="8:9" x14ac:dyDescent="0.25">
      <c r="H3657" s="765"/>
      <c r="I3657" s="253"/>
    </row>
    <row r="3658" spans="8:9" x14ac:dyDescent="0.25">
      <c r="H3658" s="765"/>
      <c r="I3658" s="253"/>
    </row>
    <row r="3659" spans="8:9" x14ac:dyDescent="0.25">
      <c r="H3659" s="765"/>
      <c r="I3659" s="253"/>
    </row>
    <row r="3660" spans="8:9" x14ac:dyDescent="0.25">
      <c r="H3660" s="765"/>
      <c r="I3660" s="253"/>
    </row>
    <row r="3661" spans="8:9" x14ac:dyDescent="0.25">
      <c r="H3661" s="765"/>
      <c r="I3661" s="253"/>
    </row>
    <row r="3662" spans="8:9" x14ac:dyDescent="0.25">
      <c r="H3662" s="765"/>
      <c r="I3662" s="253"/>
    </row>
    <row r="3663" spans="8:9" x14ac:dyDescent="0.25">
      <c r="H3663" s="765"/>
      <c r="I3663" s="253"/>
    </row>
    <row r="3664" spans="8:9" x14ac:dyDescent="0.25">
      <c r="H3664" s="765"/>
      <c r="I3664" s="253"/>
    </row>
    <row r="3665" spans="8:9" x14ac:dyDescent="0.25">
      <c r="H3665" s="765"/>
      <c r="I3665" s="253"/>
    </row>
    <row r="3666" spans="8:9" x14ac:dyDescent="0.25">
      <c r="H3666" s="765"/>
      <c r="I3666" s="253"/>
    </row>
    <row r="3667" spans="8:9" x14ac:dyDescent="0.25">
      <c r="H3667" s="765"/>
      <c r="I3667" s="253"/>
    </row>
    <row r="3668" spans="8:9" x14ac:dyDescent="0.25">
      <c r="H3668" s="765"/>
      <c r="I3668" s="253"/>
    </row>
    <row r="3669" spans="8:9" x14ac:dyDescent="0.25">
      <c r="H3669" s="765"/>
      <c r="I3669" s="253"/>
    </row>
    <row r="3670" spans="8:9" x14ac:dyDescent="0.25">
      <c r="H3670" s="765"/>
      <c r="I3670" s="253"/>
    </row>
    <row r="3671" spans="8:9" x14ac:dyDescent="0.25">
      <c r="H3671" s="765"/>
      <c r="I3671" s="253"/>
    </row>
    <row r="3672" spans="8:9" x14ac:dyDescent="0.25">
      <c r="H3672" s="765"/>
      <c r="I3672" s="253"/>
    </row>
    <row r="3673" spans="8:9" x14ac:dyDescent="0.25">
      <c r="H3673" s="765"/>
      <c r="I3673" s="253"/>
    </row>
    <row r="3674" spans="8:9" x14ac:dyDescent="0.25">
      <c r="H3674" s="765"/>
      <c r="I3674" s="253"/>
    </row>
    <row r="3675" spans="8:9" x14ac:dyDescent="0.25">
      <c r="H3675" s="765"/>
      <c r="I3675" s="253"/>
    </row>
    <row r="3676" spans="8:9" x14ac:dyDescent="0.25">
      <c r="H3676" s="765"/>
      <c r="I3676" s="253"/>
    </row>
    <row r="3677" spans="8:9" x14ac:dyDescent="0.25">
      <c r="H3677" s="765"/>
      <c r="I3677" s="253"/>
    </row>
    <row r="3678" spans="8:9" x14ac:dyDescent="0.25">
      <c r="H3678" s="765"/>
      <c r="I3678" s="253"/>
    </row>
    <row r="3679" spans="8:9" x14ac:dyDescent="0.25">
      <c r="H3679" s="765"/>
      <c r="I3679" s="253"/>
    </row>
    <row r="3680" spans="8:9" x14ac:dyDescent="0.25">
      <c r="H3680" s="765"/>
      <c r="I3680" s="253"/>
    </row>
    <row r="3681" spans="8:9" x14ac:dyDescent="0.25">
      <c r="H3681" s="765"/>
      <c r="I3681" s="253"/>
    </row>
    <row r="3682" spans="8:9" x14ac:dyDescent="0.25">
      <c r="H3682" s="765"/>
      <c r="I3682" s="253"/>
    </row>
    <row r="3683" spans="8:9" x14ac:dyDescent="0.25">
      <c r="H3683" s="765"/>
      <c r="I3683" s="253"/>
    </row>
    <row r="3684" spans="8:9" x14ac:dyDescent="0.25">
      <c r="H3684" s="765"/>
      <c r="I3684" s="253"/>
    </row>
    <row r="3685" spans="8:9" x14ac:dyDescent="0.25">
      <c r="H3685" s="765"/>
      <c r="I3685" s="253"/>
    </row>
    <row r="3686" spans="8:9" x14ac:dyDescent="0.25">
      <c r="H3686" s="765"/>
      <c r="I3686" s="253"/>
    </row>
    <row r="3687" spans="8:9" x14ac:dyDescent="0.25">
      <c r="H3687" s="765"/>
      <c r="I3687" s="253"/>
    </row>
    <row r="3688" spans="8:9" x14ac:dyDescent="0.25">
      <c r="H3688" s="765"/>
      <c r="I3688" s="253"/>
    </row>
    <row r="3689" spans="8:9" x14ac:dyDescent="0.25">
      <c r="H3689" s="765"/>
      <c r="I3689" s="253"/>
    </row>
    <row r="3690" spans="8:9" x14ac:dyDescent="0.25">
      <c r="H3690" s="765"/>
      <c r="I3690" s="253"/>
    </row>
    <row r="3691" spans="8:9" x14ac:dyDescent="0.25">
      <c r="H3691" s="765"/>
      <c r="I3691" s="253"/>
    </row>
    <row r="3692" spans="8:9" x14ac:dyDescent="0.25">
      <c r="H3692" s="765"/>
      <c r="I3692" s="253"/>
    </row>
    <row r="3693" spans="8:9" x14ac:dyDescent="0.25">
      <c r="H3693" s="765"/>
      <c r="I3693" s="253"/>
    </row>
    <row r="3694" spans="8:9" x14ac:dyDescent="0.25">
      <c r="H3694" s="765"/>
      <c r="I3694" s="253"/>
    </row>
    <row r="3695" spans="8:9" x14ac:dyDescent="0.25">
      <c r="H3695" s="765"/>
      <c r="I3695" s="253"/>
    </row>
    <row r="3696" spans="8:9" x14ac:dyDescent="0.25">
      <c r="H3696" s="765"/>
      <c r="I3696" s="253"/>
    </row>
    <row r="3697" spans="8:9" x14ac:dyDescent="0.25">
      <c r="H3697" s="765"/>
      <c r="I3697" s="253"/>
    </row>
    <row r="3698" spans="8:9" x14ac:dyDescent="0.25">
      <c r="H3698" s="765"/>
      <c r="I3698" s="253"/>
    </row>
    <row r="3699" spans="8:9" x14ac:dyDescent="0.25">
      <c r="H3699" s="765"/>
      <c r="I3699" s="253"/>
    </row>
    <row r="3700" spans="8:9" x14ac:dyDescent="0.25">
      <c r="H3700" s="765"/>
      <c r="I3700" s="253"/>
    </row>
    <row r="3701" spans="8:9" x14ac:dyDescent="0.25">
      <c r="H3701" s="765"/>
      <c r="I3701" s="253"/>
    </row>
    <row r="3702" spans="8:9" x14ac:dyDescent="0.25">
      <c r="H3702" s="765"/>
      <c r="I3702" s="253"/>
    </row>
    <row r="3703" spans="8:9" x14ac:dyDescent="0.25">
      <c r="H3703" s="765"/>
      <c r="I3703" s="253"/>
    </row>
    <row r="3704" spans="8:9" x14ac:dyDescent="0.25">
      <c r="H3704" s="765"/>
      <c r="I3704" s="253"/>
    </row>
    <row r="3705" spans="8:9" x14ac:dyDescent="0.25">
      <c r="H3705" s="765"/>
      <c r="I3705" s="253"/>
    </row>
    <row r="3706" spans="8:9" x14ac:dyDescent="0.25">
      <c r="H3706" s="765"/>
      <c r="I3706" s="253"/>
    </row>
    <row r="3707" spans="8:9" x14ac:dyDescent="0.25">
      <c r="H3707" s="765"/>
      <c r="I3707" s="253"/>
    </row>
    <row r="3708" spans="8:9" x14ac:dyDescent="0.25">
      <c r="H3708" s="765"/>
      <c r="I3708" s="253"/>
    </row>
    <row r="3709" spans="8:9" x14ac:dyDescent="0.25">
      <c r="H3709" s="765"/>
      <c r="I3709" s="253"/>
    </row>
    <row r="3710" spans="8:9" x14ac:dyDescent="0.25">
      <c r="H3710" s="765"/>
      <c r="I3710" s="253"/>
    </row>
    <row r="3711" spans="8:9" x14ac:dyDescent="0.25">
      <c r="H3711" s="765"/>
      <c r="I3711" s="253"/>
    </row>
    <row r="3712" spans="8:9" x14ac:dyDescent="0.25">
      <c r="H3712" s="765"/>
      <c r="I3712" s="253"/>
    </row>
    <row r="3713" spans="8:9" x14ac:dyDescent="0.25">
      <c r="H3713" s="765"/>
      <c r="I3713" s="253"/>
    </row>
    <row r="3714" spans="8:9" x14ac:dyDescent="0.25">
      <c r="H3714" s="765"/>
      <c r="I3714" s="253"/>
    </row>
    <row r="3715" spans="8:9" x14ac:dyDescent="0.25">
      <c r="H3715" s="765"/>
      <c r="I3715" s="253"/>
    </row>
    <row r="3716" spans="8:9" x14ac:dyDescent="0.25">
      <c r="H3716" s="765"/>
      <c r="I3716" s="253"/>
    </row>
    <row r="3717" spans="8:9" x14ac:dyDescent="0.25">
      <c r="H3717" s="765"/>
      <c r="I3717" s="253"/>
    </row>
    <row r="3718" spans="8:9" x14ac:dyDescent="0.25">
      <c r="H3718" s="765"/>
      <c r="I3718" s="253"/>
    </row>
    <row r="3719" spans="8:9" x14ac:dyDescent="0.25">
      <c r="H3719" s="765"/>
      <c r="I3719" s="253"/>
    </row>
    <row r="3720" spans="8:9" x14ac:dyDescent="0.25">
      <c r="H3720" s="765"/>
      <c r="I3720" s="253"/>
    </row>
    <row r="3721" spans="8:9" x14ac:dyDescent="0.25">
      <c r="H3721" s="765"/>
      <c r="I3721" s="253"/>
    </row>
    <row r="3722" spans="8:9" x14ac:dyDescent="0.25">
      <c r="H3722" s="765"/>
      <c r="I3722" s="253"/>
    </row>
    <row r="3723" spans="8:9" x14ac:dyDescent="0.25">
      <c r="H3723" s="765"/>
      <c r="I3723" s="253"/>
    </row>
    <row r="3724" spans="8:9" x14ac:dyDescent="0.25">
      <c r="H3724" s="765"/>
      <c r="I3724" s="253"/>
    </row>
    <row r="3725" spans="8:9" x14ac:dyDescent="0.25">
      <c r="H3725" s="765"/>
      <c r="I3725" s="253"/>
    </row>
    <row r="3726" spans="8:9" x14ac:dyDescent="0.25">
      <c r="H3726" s="765"/>
      <c r="I3726" s="253"/>
    </row>
    <row r="3727" spans="8:9" x14ac:dyDescent="0.25">
      <c r="H3727" s="765"/>
      <c r="I3727" s="253"/>
    </row>
    <row r="3728" spans="8:9" x14ac:dyDescent="0.25">
      <c r="H3728" s="765"/>
      <c r="I3728" s="253"/>
    </row>
    <row r="3729" spans="8:9" x14ac:dyDescent="0.25">
      <c r="H3729" s="765"/>
      <c r="I3729" s="253"/>
    </row>
    <row r="3730" spans="8:9" x14ac:dyDescent="0.25">
      <c r="H3730" s="765"/>
      <c r="I3730" s="253"/>
    </row>
    <row r="3731" spans="8:9" x14ac:dyDescent="0.25">
      <c r="H3731" s="765"/>
      <c r="I3731" s="253"/>
    </row>
    <row r="3732" spans="8:9" x14ac:dyDescent="0.25">
      <c r="H3732" s="765"/>
      <c r="I3732" s="253"/>
    </row>
    <row r="3733" spans="8:9" x14ac:dyDescent="0.25">
      <c r="H3733" s="765"/>
      <c r="I3733" s="253"/>
    </row>
    <row r="3734" spans="8:9" x14ac:dyDescent="0.25">
      <c r="H3734" s="765"/>
      <c r="I3734" s="253"/>
    </row>
    <row r="3735" spans="8:9" x14ac:dyDescent="0.25">
      <c r="H3735" s="765"/>
      <c r="I3735" s="253"/>
    </row>
    <row r="3736" spans="8:9" x14ac:dyDescent="0.25">
      <c r="H3736" s="765"/>
      <c r="I3736" s="253"/>
    </row>
    <row r="3737" spans="8:9" x14ac:dyDescent="0.25">
      <c r="H3737" s="765"/>
      <c r="I3737" s="253"/>
    </row>
    <row r="3738" spans="8:9" x14ac:dyDescent="0.25">
      <c r="H3738" s="765"/>
      <c r="I3738" s="253"/>
    </row>
    <row r="3739" spans="8:9" x14ac:dyDescent="0.25">
      <c r="H3739" s="765"/>
      <c r="I3739" s="253"/>
    </row>
    <row r="3740" spans="8:9" x14ac:dyDescent="0.25">
      <c r="H3740" s="765"/>
      <c r="I3740" s="253"/>
    </row>
    <row r="3741" spans="8:9" x14ac:dyDescent="0.25">
      <c r="H3741" s="765"/>
      <c r="I3741" s="253"/>
    </row>
    <row r="3742" spans="8:9" x14ac:dyDescent="0.25">
      <c r="H3742" s="765"/>
      <c r="I3742" s="253"/>
    </row>
    <row r="3743" spans="8:9" x14ac:dyDescent="0.25">
      <c r="H3743" s="765"/>
      <c r="I3743" s="253"/>
    </row>
    <row r="3744" spans="8:9" x14ac:dyDescent="0.25">
      <c r="H3744" s="765"/>
      <c r="I3744" s="253"/>
    </row>
    <row r="3745" spans="8:9" x14ac:dyDescent="0.25">
      <c r="H3745" s="765"/>
      <c r="I3745" s="253"/>
    </row>
    <row r="3746" spans="8:9" x14ac:dyDescent="0.25">
      <c r="H3746" s="765"/>
      <c r="I3746" s="253"/>
    </row>
    <row r="3747" spans="8:9" x14ac:dyDescent="0.25">
      <c r="H3747" s="765"/>
      <c r="I3747" s="253"/>
    </row>
    <row r="3748" spans="8:9" x14ac:dyDescent="0.25">
      <c r="H3748" s="765"/>
      <c r="I3748" s="253"/>
    </row>
    <row r="3749" spans="8:9" x14ac:dyDescent="0.25">
      <c r="H3749" s="765"/>
      <c r="I3749" s="253"/>
    </row>
    <row r="3750" spans="8:9" x14ac:dyDescent="0.25">
      <c r="H3750" s="765"/>
      <c r="I3750" s="253"/>
    </row>
    <row r="3751" spans="8:9" x14ac:dyDescent="0.25">
      <c r="H3751" s="765"/>
      <c r="I3751" s="253"/>
    </row>
    <row r="3752" spans="8:9" x14ac:dyDescent="0.25">
      <c r="H3752" s="765"/>
      <c r="I3752" s="253"/>
    </row>
    <row r="3753" spans="8:9" x14ac:dyDescent="0.25">
      <c r="H3753" s="765"/>
      <c r="I3753" s="253"/>
    </row>
    <row r="3754" spans="8:9" x14ac:dyDescent="0.25">
      <c r="H3754" s="765"/>
      <c r="I3754" s="253"/>
    </row>
    <row r="3755" spans="8:9" x14ac:dyDescent="0.25">
      <c r="H3755" s="765"/>
      <c r="I3755" s="253"/>
    </row>
    <row r="3756" spans="8:9" x14ac:dyDescent="0.25">
      <c r="H3756" s="765"/>
      <c r="I3756" s="253"/>
    </row>
    <row r="3757" spans="8:9" x14ac:dyDescent="0.25">
      <c r="H3757" s="765"/>
      <c r="I3757" s="253"/>
    </row>
    <row r="3758" spans="8:9" x14ac:dyDescent="0.25">
      <c r="H3758" s="765"/>
      <c r="I3758" s="253"/>
    </row>
    <row r="3759" spans="8:9" x14ac:dyDescent="0.25">
      <c r="H3759" s="765"/>
      <c r="I3759" s="253"/>
    </row>
    <row r="3760" spans="8:9" x14ac:dyDescent="0.25">
      <c r="H3760" s="765"/>
      <c r="I3760" s="253"/>
    </row>
    <row r="3761" spans="8:9" x14ac:dyDescent="0.25">
      <c r="H3761" s="765"/>
      <c r="I3761" s="253"/>
    </row>
    <row r="3762" spans="8:9" x14ac:dyDescent="0.25">
      <c r="H3762" s="765"/>
      <c r="I3762" s="253"/>
    </row>
    <row r="3763" spans="8:9" x14ac:dyDescent="0.25">
      <c r="H3763" s="765"/>
      <c r="I3763" s="253"/>
    </row>
    <row r="3764" spans="8:9" x14ac:dyDescent="0.25">
      <c r="H3764" s="765"/>
      <c r="I3764" s="253"/>
    </row>
    <row r="3765" spans="8:9" x14ac:dyDescent="0.25">
      <c r="H3765" s="765"/>
      <c r="I3765" s="253"/>
    </row>
    <row r="3766" spans="8:9" x14ac:dyDescent="0.25">
      <c r="H3766" s="765"/>
      <c r="I3766" s="253"/>
    </row>
    <row r="3767" spans="8:9" x14ac:dyDescent="0.25">
      <c r="H3767" s="765"/>
      <c r="I3767" s="253"/>
    </row>
    <row r="3768" spans="8:9" x14ac:dyDescent="0.25">
      <c r="H3768" s="765"/>
      <c r="I3768" s="253"/>
    </row>
    <row r="3769" spans="8:9" x14ac:dyDescent="0.25">
      <c r="H3769" s="765"/>
      <c r="I3769" s="253"/>
    </row>
    <row r="3770" spans="8:9" x14ac:dyDescent="0.25">
      <c r="H3770" s="765"/>
      <c r="I3770" s="253"/>
    </row>
    <row r="3771" spans="8:9" x14ac:dyDescent="0.25">
      <c r="H3771" s="765"/>
      <c r="I3771" s="253"/>
    </row>
    <row r="3772" spans="8:9" x14ac:dyDescent="0.25">
      <c r="H3772" s="765"/>
      <c r="I3772" s="253"/>
    </row>
    <row r="3773" spans="8:9" x14ac:dyDescent="0.25">
      <c r="H3773" s="765"/>
      <c r="I3773" s="253"/>
    </row>
    <row r="3774" spans="8:9" x14ac:dyDescent="0.25">
      <c r="H3774" s="765"/>
      <c r="I3774" s="253"/>
    </row>
    <row r="3775" spans="8:9" x14ac:dyDescent="0.25">
      <c r="H3775" s="765"/>
      <c r="I3775" s="253"/>
    </row>
    <row r="3776" spans="8:9" x14ac:dyDescent="0.25">
      <c r="H3776" s="765"/>
      <c r="I3776" s="253"/>
    </row>
    <row r="3777" spans="8:9" x14ac:dyDescent="0.25">
      <c r="H3777" s="765"/>
      <c r="I3777" s="253"/>
    </row>
    <row r="3778" spans="8:9" x14ac:dyDescent="0.25">
      <c r="H3778" s="765"/>
      <c r="I3778" s="253"/>
    </row>
    <row r="3779" spans="8:9" x14ac:dyDescent="0.25">
      <c r="H3779" s="765"/>
      <c r="I3779" s="253"/>
    </row>
    <row r="3780" spans="8:9" x14ac:dyDescent="0.25">
      <c r="H3780" s="765"/>
      <c r="I3780" s="253"/>
    </row>
    <row r="3781" spans="8:9" x14ac:dyDescent="0.25">
      <c r="H3781" s="765"/>
      <c r="I3781" s="253"/>
    </row>
    <row r="3782" spans="8:9" x14ac:dyDescent="0.25">
      <c r="H3782" s="765"/>
      <c r="I3782" s="253"/>
    </row>
    <row r="3783" spans="8:9" x14ac:dyDescent="0.25">
      <c r="H3783" s="765"/>
      <c r="I3783" s="253"/>
    </row>
    <row r="3784" spans="8:9" x14ac:dyDescent="0.25">
      <c r="H3784" s="765"/>
      <c r="I3784" s="253"/>
    </row>
    <row r="3785" spans="8:9" x14ac:dyDescent="0.25">
      <c r="H3785" s="765"/>
      <c r="I3785" s="253"/>
    </row>
    <row r="3786" spans="8:9" x14ac:dyDescent="0.25">
      <c r="H3786" s="765"/>
      <c r="I3786" s="253"/>
    </row>
    <row r="3787" spans="8:9" x14ac:dyDescent="0.25">
      <c r="H3787" s="765"/>
      <c r="I3787" s="253"/>
    </row>
    <row r="3788" spans="8:9" x14ac:dyDescent="0.25">
      <c r="H3788" s="765"/>
      <c r="I3788" s="253"/>
    </row>
    <row r="3789" spans="8:9" x14ac:dyDescent="0.25">
      <c r="H3789" s="765"/>
      <c r="I3789" s="253"/>
    </row>
    <row r="3790" spans="8:9" x14ac:dyDescent="0.25">
      <c r="H3790" s="765"/>
      <c r="I3790" s="253"/>
    </row>
    <row r="3791" spans="8:9" x14ac:dyDescent="0.25">
      <c r="H3791" s="765"/>
      <c r="I3791" s="253"/>
    </row>
    <row r="3792" spans="8:9" x14ac:dyDescent="0.25">
      <c r="H3792" s="765"/>
      <c r="I3792" s="253"/>
    </row>
    <row r="3793" spans="8:9" x14ac:dyDescent="0.25">
      <c r="H3793" s="765"/>
      <c r="I3793" s="253"/>
    </row>
    <row r="3794" spans="8:9" x14ac:dyDescent="0.25">
      <c r="H3794" s="765"/>
      <c r="I3794" s="253"/>
    </row>
    <row r="3795" spans="8:9" x14ac:dyDescent="0.25">
      <c r="H3795" s="765"/>
      <c r="I3795" s="253"/>
    </row>
    <row r="3796" spans="8:9" x14ac:dyDescent="0.25">
      <c r="H3796" s="765"/>
      <c r="I3796" s="253"/>
    </row>
    <row r="3797" spans="8:9" x14ac:dyDescent="0.25">
      <c r="H3797" s="765"/>
      <c r="I3797" s="253"/>
    </row>
    <row r="3798" spans="8:9" x14ac:dyDescent="0.25">
      <c r="H3798" s="765"/>
      <c r="I3798" s="253"/>
    </row>
    <row r="3799" spans="8:9" x14ac:dyDescent="0.25">
      <c r="H3799" s="765"/>
      <c r="I3799" s="253"/>
    </row>
    <row r="3800" spans="8:9" x14ac:dyDescent="0.25">
      <c r="H3800" s="765"/>
      <c r="I3800" s="253"/>
    </row>
    <row r="3801" spans="8:9" x14ac:dyDescent="0.25">
      <c r="H3801" s="765"/>
      <c r="I3801" s="253"/>
    </row>
    <row r="3802" spans="8:9" x14ac:dyDescent="0.25">
      <c r="H3802" s="765"/>
      <c r="I3802" s="253"/>
    </row>
    <row r="3803" spans="8:9" x14ac:dyDescent="0.25">
      <c r="H3803" s="765"/>
      <c r="I3803" s="253"/>
    </row>
    <row r="3804" spans="8:9" x14ac:dyDescent="0.25">
      <c r="H3804" s="765"/>
      <c r="I3804" s="253"/>
    </row>
    <row r="3805" spans="8:9" x14ac:dyDescent="0.25">
      <c r="H3805" s="765"/>
      <c r="I3805" s="253"/>
    </row>
    <row r="3806" spans="8:9" x14ac:dyDescent="0.25">
      <c r="H3806" s="765"/>
      <c r="I3806" s="253"/>
    </row>
    <row r="3807" spans="8:9" x14ac:dyDescent="0.25">
      <c r="H3807" s="765"/>
      <c r="I3807" s="253"/>
    </row>
    <row r="3808" spans="8:9" x14ac:dyDescent="0.25">
      <c r="H3808" s="765"/>
      <c r="I3808" s="253"/>
    </row>
    <row r="3809" spans="8:9" x14ac:dyDescent="0.25">
      <c r="H3809" s="765"/>
      <c r="I3809" s="253"/>
    </row>
    <row r="3810" spans="8:9" x14ac:dyDescent="0.25">
      <c r="H3810" s="765"/>
      <c r="I3810" s="253"/>
    </row>
    <row r="3811" spans="8:9" x14ac:dyDescent="0.25">
      <c r="H3811" s="765"/>
      <c r="I3811" s="253"/>
    </row>
    <row r="3812" spans="8:9" x14ac:dyDescent="0.25">
      <c r="H3812" s="765"/>
      <c r="I3812" s="253"/>
    </row>
    <row r="3813" spans="8:9" x14ac:dyDescent="0.25">
      <c r="H3813" s="765"/>
      <c r="I3813" s="253"/>
    </row>
    <row r="3814" spans="8:9" x14ac:dyDescent="0.25">
      <c r="H3814" s="765"/>
      <c r="I3814" s="253"/>
    </row>
    <row r="3815" spans="8:9" x14ac:dyDescent="0.25">
      <c r="H3815" s="765"/>
      <c r="I3815" s="253"/>
    </row>
    <row r="3816" spans="8:9" x14ac:dyDescent="0.25">
      <c r="H3816" s="765"/>
      <c r="I3816" s="253"/>
    </row>
    <row r="3817" spans="8:9" x14ac:dyDescent="0.25">
      <c r="H3817" s="765"/>
      <c r="I3817" s="253"/>
    </row>
    <row r="3818" spans="8:9" x14ac:dyDescent="0.25">
      <c r="H3818" s="765"/>
      <c r="I3818" s="253"/>
    </row>
    <row r="3819" spans="8:9" x14ac:dyDescent="0.25">
      <c r="H3819" s="765"/>
      <c r="I3819" s="253"/>
    </row>
    <row r="3820" spans="8:9" x14ac:dyDescent="0.25">
      <c r="H3820" s="765"/>
      <c r="I3820" s="253"/>
    </row>
    <row r="3821" spans="8:9" x14ac:dyDescent="0.25">
      <c r="H3821" s="765"/>
      <c r="I3821" s="253"/>
    </row>
    <row r="3822" spans="8:9" x14ac:dyDescent="0.25">
      <c r="H3822" s="765"/>
      <c r="I3822" s="253"/>
    </row>
    <row r="3823" spans="8:9" x14ac:dyDescent="0.25">
      <c r="H3823" s="765"/>
      <c r="I3823" s="253"/>
    </row>
    <row r="3824" spans="8:9" x14ac:dyDescent="0.25">
      <c r="H3824" s="765"/>
      <c r="I3824" s="253"/>
    </row>
    <row r="3825" spans="8:9" x14ac:dyDescent="0.25">
      <c r="H3825" s="765"/>
      <c r="I3825" s="253"/>
    </row>
    <row r="3826" spans="8:9" x14ac:dyDescent="0.25">
      <c r="H3826" s="765"/>
      <c r="I3826" s="253"/>
    </row>
    <row r="3827" spans="8:9" x14ac:dyDescent="0.25">
      <c r="H3827" s="765"/>
      <c r="I3827" s="253"/>
    </row>
    <row r="3828" spans="8:9" x14ac:dyDescent="0.25">
      <c r="H3828" s="765"/>
      <c r="I3828" s="253"/>
    </row>
    <row r="3829" spans="8:9" x14ac:dyDescent="0.25">
      <c r="H3829" s="765"/>
      <c r="I3829" s="253"/>
    </row>
    <row r="3830" spans="8:9" x14ac:dyDescent="0.25">
      <c r="H3830" s="765"/>
      <c r="I3830" s="253"/>
    </row>
    <row r="3831" spans="8:9" x14ac:dyDescent="0.25">
      <c r="H3831" s="765"/>
      <c r="I3831" s="253"/>
    </row>
    <row r="3832" spans="8:9" x14ac:dyDescent="0.25">
      <c r="H3832" s="765"/>
      <c r="I3832" s="253"/>
    </row>
    <row r="3833" spans="8:9" x14ac:dyDescent="0.25">
      <c r="H3833" s="765"/>
      <c r="I3833" s="253"/>
    </row>
    <row r="3834" spans="8:9" x14ac:dyDescent="0.25">
      <c r="H3834" s="765"/>
      <c r="I3834" s="253"/>
    </row>
    <row r="3835" spans="8:9" x14ac:dyDescent="0.25">
      <c r="H3835" s="765"/>
      <c r="I3835" s="253"/>
    </row>
    <row r="3836" spans="8:9" x14ac:dyDescent="0.25">
      <c r="H3836" s="765"/>
      <c r="I3836" s="253"/>
    </row>
    <row r="3837" spans="8:9" x14ac:dyDescent="0.25">
      <c r="H3837" s="765"/>
      <c r="I3837" s="253"/>
    </row>
    <row r="3838" spans="8:9" x14ac:dyDescent="0.25">
      <c r="H3838" s="765"/>
      <c r="I3838" s="253"/>
    </row>
    <row r="3839" spans="8:9" x14ac:dyDescent="0.25">
      <c r="H3839" s="765"/>
      <c r="I3839" s="253"/>
    </row>
    <row r="3840" spans="8:9" x14ac:dyDescent="0.25">
      <c r="H3840" s="765"/>
      <c r="I3840" s="253"/>
    </row>
    <row r="3841" spans="8:9" x14ac:dyDescent="0.25">
      <c r="H3841" s="765"/>
      <c r="I3841" s="253"/>
    </row>
    <row r="3842" spans="8:9" x14ac:dyDescent="0.25">
      <c r="H3842" s="765"/>
      <c r="I3842" s="253"/>
    </row>
    <row r="3843" spans="8:9" x14ac:dyDescent="0.25">
      <c r="H3843" s="765"/>
      <c r="I3843" s="253"/>
    </row>
    <row r="3844" spans="8:9" x14ac:dyDescent="0.25">
      <c r="H3844" s="765"/>
      <c r="I3844" s="253"/>
    </row>
    <row r="3845" spans="8:9" x14ac:dyDescent="0.25">
      <c r="H3845" s="765"/>
      <c r="I3845" s="253"/>
    </row>
    <row r="3846" spans="8:9" x14ac:dyDescent="0.25">
      <c r="H3846" s="765"/>
      <c r="I3846" s="253"/>
    </row>
    <row r="3847" spans="8:9" x14ac:dyDescent="0.25">
      <c r="H3847" s="765"/>
      <c r="I3847" s="253"/>
    </row>
    <row r="3848" spans="8:9" x14ac:dyDescent="0.25">
      <c r="H3848" s="765"/>
      <c r="I3848" s="253"/>
    </row>
    <row r="3849" spans="8:9" x14ac:dyDescent="0.25">
      <c r="H3849" s="765"/>
      <c r="I3849" s="253"/>
    </row>
    <row r="3850" spans="8:9" x14ac:dyDescent="0.25">
      <c r="H3850" s="765"/>
      <c r="I3850" s="253"/>
    </row>
    <row r="3851" spans="8:9" x14ac:dyDescent="0.25">
      <c r="H3851" s="765"/>
      <c r="I3851" s="253"/>
    </row>
    <row r="3852" spans="8:9" x14ac:dyDescent="0.25">
      <c r="H3852" s="765"/>
      <c r="I3852" s="253"/>
    </row>
    <row r="3853" spans="8:9" x14ac:dyDescent="0.25">
      <c r="H3853" s="765"/>
      <c r="I3853" s="253"/>
    </row>
    <row r="3854" spans="8:9" x14ac:dyDescent="0.25">
      <c r="H3854" s="765"/>
      <c r="I3854" s="253"/>
    </row>
    <row r="3855" spans="8:9" x14ac:dyDescent="0.25">
      <c r="H3855" s="765"/>
      <c r="I3855" s="253"/>
    </row>
    <row r="3856" spans="8:9" x14ac:dyDescent="0.25">
      <c r="H3856" s="765"/>
      <c r="I3856" s="253"/>
    </row>
    <row r="3857" spans="8:9" x14ac:dyDescent="0.25">
      <c r="H3857" s="765"/>
      <c r="I3857" s="253"/>
    </row>
    <row r="3858" spans="8:9" x14ac:dyDescent="0.25">
      <c r="H3858" s="765"/>
      <c r="I3858" s="253"/>
    </row>
    <row r="3859" spans="8:9" x14ac:dyDescent="0.25">
      <c r="H3859" s="765"/>
      <c r="I3859" s="253"/>
    </row>
    <row r="3860" spans="8:9" x14ac:dyDescent="0.25">
      <c r="H3860" s="765"/>
      <c r="I3860" s="253"/>
    </row>
    <row r="3861" spans="8:9" x14ac:dyDescent="0.25">
      <c r="H3861" s="765"/>
      <c r="I3861" s="253"/>
    </row>
    <row r="3862" spans="8:9" x14ac:dyDescent="0.25">
      <c r="H3862" s="765"/>
      <c r="I3862" s="253"/>
    </row>
    <row r="3863" spans="8:9" x14ac:dyDescent="0.25">
      <c r="H3863" s="765"/>
      <c r="I3863" s="253"/>
    </row>
    <row r="3864" spans="8:9" x14ac:dyDescent="0.25">
      <c r="H3864" s="765"/>
      <c r="I3864" s="253"/>
    </row>
    <row r="3865" spans="8:9" x14ac:dyDescent="0.25">
      <c r="H3865" s="765"/>
      <c r="I3865" s="253"/>
    </row>
    <row r="3866" spans="8:9" x14ac:dyDescent="0.25">
      <c r="H3866" s="765"/>
      <c r="I3866" s="253"/>
    </row>
    <row r="3867" spans="8:9" x14ac:dyDescent="0.25">
      <c r="H3867" s="765"/>
      <c r="I3867" s="253"/>
    </row>
    <row r="3868" spans="8:9" x14ac:dyDescent="0.25">
      <c r="H3868" s="765"/>
      <c r="I3868" s="253"/>
    </row>
    <row r="3869" spans="8:9" x14ac:dyDescent="0.25">
      <c r="H3869" s="765"/>
      <c r="I3869" s="253"/>
    </row>
    <row r="3870" spans="8:9" x14ac:dyDescent="0.25">
      <c r="H3870" s="765"/>
      <c r="I3870" s="253"/>
    </row>
    <row r="3871" spans="8:9" x14ac:dyDescent="0.25">
      <c r="H3871" s="765"/>
      <c r="I3871" s="253"/>
    </row>
    <row r="3872" spans="8:9" x14ac:dyDescent="0.25">
      <c r="H3872" s="765"/>
      <c r="I3872" s="253"/>
    </row>
    <row r="3873" spans="8:9" x14ac:dyDescent="0.25">
      <c r="H3873" s="765"/>
      <c r="I3873" s="253"/>
    </row>
    <row r="3874" spans="8:9" x14ac:dyDescent="0.25">
      <c r="H3874" s="765"/>
      <c r="I3874" s="253"/>
    </row>
    <row r="3875" spans="8:9" x14ac:dyDescent="0.25">
      <c r="H3875" s="765"/>
      <c r="I3875" s="253"/>
    </row>
    <row r="3876" spans="8:9" x14ac:dyDescent="0.25">
      <c r="H3876" s="765"/>
      <c r="I3876" s="253"/>
    </row>
    <row r="3877" spans="8:9" x14ac:dyDescent="0.25">
      <c r="H3877" s="765"/>
      <c r="I3877" s="253"/>
    </row>
    <row r="3878" spans="8:9" x14ac:dyDescent="0.25">
      <c r="H3878" s="765"/>
      <c r="I3878" s="253"/>
    </row>
    <row r="3879" spans="8:9" x14ac:dyDescent="0.25">
      <c r="H3879" s="765"/>
      <c r="I3879" s="253"/>
    </row>
    <row r="3880" spans="8:9" x14ac:dyDescent="0.25">
      <c r="H3880" s="765"/>
      <c r="I3880" s="253"/>
    </row>
    <row r="3881" spans="8:9" x14ac:dyDescent="0.25">
      <c r="H3881" s="765"/>
      <c r="I3881" s="253"/>
    </row>
    <row r="3882" spans="8:9" x14ac:dyDescent="0.25">
      <c r="H3882" s="765"/>
      <c r="I3882" s="253"/>
    </row>
    <row r="3883" spans="8:9" x14ac:dyDescent="0.25">
      <c r="H3883" s="765"/>
      <c r="I3883" s="253"/>
    </row>
    <row r="3884" spans="8:9" x14ac:dyDescent="0.25">
      <c r="H3884" s="765"/>
      <c r="I3884" s="253"/>
    </row>
    <row r="3885" spans="8:9" x14ac:dyDescent="0.25">
      <c r="H3885" s="765"/>
      <c r="I3885" s="253"/>
    </row>
    <row r="3886" spans="8:9" x14ac:dyDescent="0.25">
      <c r="H3886" s="765"/>
      <c r="I3886" s="253"/>
    </row>
    <row r="3887" spans="8:9" x14ac:dyDescent="0.25">
      <c r="H3887" s="765"/>
      <c r="I3887" s="253"/>
    </row>
    <row r="3888" spans="8:9" x14ac:dyDescent="0.25">
      <c r="H3888" s="765"/>
      <c r="I3888" s="253"/>
    </row>
    <row r="3889" spans="8:9" x14ac:dyDescent="0.25">
      <c r="H3889" s="765"/>
      <c r="I3889" s="253"/>
    </row>
    <row r="3890" spans="8:9" x14ac:dyDescent="0.25">
      <c r="H3890" s="765"/>
      <c r="I3890" s="253"/>
    </row>
    <row r="3891" spans="8:9" x14ac:dyDescent="0.25">
      <c r="H3891" s="765"/>
      <c r="I3891" s="253"/>
    </row>
    <row r="3892" spans="8:9" x14ac:dyDescent="0.25">
      <c r="H3892" s="765"/>
      <c r="I3892" s="253"/>
    </row>
    <row r="3893" spans="8:9" x14ac:dyDescent="0.25">
      <c r="H3893" s="765"/>
      <c r="I3893" s="253"/>
    </row>
    <row r="3894" spans="8:9" x14ac:dyDescent="0.25">
      <c r="H3894" s="765"/>
      <c r="I3894" s="253"/>
    </row>
    <row r="3895" spans="8:9" x14ac:dyDescent="0.25">
      <c r="H3895" s="765"/>
      <c r="I3895" s="253"/>
    </row>
    <row r="3896" spans="8:9" x14ac:dyDescent="0.25">
      <c r="H3896" s="765"/>
      <c r="I3896" s="253"/>
    </row>
    <row r="3897" spans="8:9" x14ac:dyDescent="0.25">
      <c r="H3897" s="765"/>
      <c r="I3897" s="253"/>
    </row>
    <row r="3898" spans="8:9" x14ac:dyDescent="0.25">
      <c r="H3898" s="765"/>
      <c r="I3898" s="253"/>
    </row>
    <row r="3899" spans="8:9" x14ac:dyDescent="0.25">
      <c r="H3899" s="765"/>
      <c r="I3899" s="253"/>
    </row>
    <row r="3900" spans="8:9" x14ac:dyDescent="0.25">
      <c r="H3900" s="765"/>
      <c r="I3900" s="253"/>
    </row>
    <row r="3901" spans="8:9" x14ac:dyDescent="0.25">
      <c r="H3901" s="765"/>
      <c r="I3901" s="253"/>
    </row>
    <row r="3902" spans="8:9" x14ac:dyDescent="0.25">
      <c r="H3902" s="765"/>
      <c r="I3902" s="253"/>
    </row>
    <row r="3903" spans="8:9" x14ac:dyDescent="0.25">
      <c r="H3903" s="765"/>
      <c r="I3903" s="253"/>
    </row>
    <row r="3904" spans="8:9" x14ac:dyDescent="0.25">
      <c r="H3904" s="765"/>
      <c r="I3904" s="253"/>
    </row>
    <row r="3905" spans="8:9" x14ac:dyDescent="0.25">
      <c r="H3905" s="765"/>
      <c r="I3905" s="253"/>
    </row>
    <row r="3906" spans="8:9" x14ac:dyDescent="0.25">
      <c r="H3906" s="765"/>
      <c r="I3906" s="253"/>
    </row>
    <row r="3907" spans="8:9" x14ac:dyDescent="0.25">
      <c r="H3907" s="765"/>
      <c r="I3907" s="253"/>
    </row>
    <row r="3908" spans="8:9" x14ac:dyDescent="0.25">
      <c r="H3908" s="765"/>
      <c r="I3908" s="253"/>
    </row>
    <row r="3909" spans="8:9" x14ac:dyDescent="0.25">
      <c r="H3909" s="765"/>
      <c r="I3909" s="253"/>
    </row>
    <row r="3910" spans="8:9" x14ac:dyDescent="0.25">
      <c r="H3910" s="765"/>
      <c r="I3910" s="253"/>
    </row>
    <row r="3911" spans="8:9" x14ac:dyDescent="0.25">
      <c r="H3911" s="765"/>
      <c r="I3911" s="253"/>
    </row>
    <row r="3912" spans="8:9" x14ac:dyDescent="0.25">
      <c r="H3912" s="765"/>
      <c r="I3912" s="253"/>
    </row>
    <row r="3913" spans="8:9" x14ac:dyDescent="0.25">
      <c r="H3913" s="765"/>
      <c r="I3913" s="253"/>
    </row>
    <row r="3914" spans="8:9" x14ac:dyDescent="0.25">
      <c r="H3914" s="765"/>
      <c r="I3914" s="253"/>
    </row>
    <row r="3915" spans="8:9" x14ac:dyDescent="0.25">
      <c r="H3915" s="765"/>
      <c r="I3915" s="253"/>
    </row>
    <row r="3916" spans="8:9" x14ac:dyDescent="0.25">
      <c r="H3916" s="765"/>
      <c r="I3916" s="253"/>
    </row>
    <row r="3917" spans="8:9" x14ac:dyDescent="0.25">
      <c r="H3917" s="765"/>
      <c r="I3917" s="253"/>
    </row>
    <row r="3918" spans="8:9" x14ac:dyDescent="0.25">
      <c r="H3918" s="765"/>
      <c r="I3918" s="253"/>
    </row>
    <row r="3919" spans="8:9" x14ac:dyDescent="0.25">
      <c r="H3919" s="765"/>
      <c r="I3919" s="253"/>
    </row>
    <row r="3920" spans="8:9" x14ac:dyDescent="0.25">
      <c r="H3920" s="765"/>
      <c r="I3920" s="253"/>
    </row>
    <row r="3921" spans="8:9" x14ac:dyDescent="0.25">
      <c r="H3921" s="765"/>
      <c r="I3921" s="253"/>
    </row>
    <row r="3922" spans="8:9" x14ac:dyDescent="0.25">
      <c r="H3922" s="765"/>
      <c r="I3922" s="253"/>
    </row>
    <row r="3923" spans="8:9" x14ac:dyDescent="0.25">
      <c r="H3923" s="765"/>
      <c r="I3923" s="253"/>
    </row>
    <row r="3924" spans="8:9" x14ac:dyDescent="0.25">
      <c r="H3924" s="765"/>
      <c r="I3924" s="253"/>
    </row>
    <row r="3925" spans="8:9" x14ac:dyDescent="0.25">
      <c r="H3925" s="765"/>
      <c r="I3925" s="253"/>
    </row>
    <row r="3926" spans="8:9" x14ac:dyDescent="0.25">
      <c r="H3926" s="765"/>
      <c r="I3926" s="253"/>
    </row>
    <row r="3927" spans="8:9" x14ac:dyDescent="0.25">
      <c r="H3927" s="765"/>
      <c r="I3927" s="253"/>
    </row>
    <row r="3928" spans="8:9" x14ac:dyDescent="0.25">
      <c r="H3928" s="765"/>
      <c r="I3928" s="253"/>
    </row>
    <row r="3929" spans="8:9" x14ac:dyDescent="0.25">
      <c r="H3929" s="765"/>
      <c r="I3929" s="253"/>
    </row>
    <row r="3930" spans="8:9" x14ac:dyDescent="0.25">
      <c r="H3930" s="765"/>
      <c r="I3930" s="253"/>
    </row>
    <row r="3931" spans="8:9" x14ac:dyDescent="0.25">
      <c r="H3931" s="765"/>
      <c r="I3931" s="253"/>
    </row>
    <row r="3932" spans="8:9" x14ac:dyDescent="0.25">
      <c r="H3932" s="765"/>
      <c r="I3932" s="253"/>
    </row>
    <row r="3933" spans="8:9" x14ac:dyDescent="0.25">
      <c r="H3933" s="765"/>
      <c r="I3933" s="253"/>
    </row>
    <row r="3934" spans="8:9" x14ac:dyDescent="0.25">
      <c r="H3934" s="765"/>
      <c r="I3934" s="253"/>
    </row>
    <row r="3935" spans="8:9" x14ac:dyDescent="0.25">
      <c r="H3935" s="765"/>
      <c r="I3935" s="253"/>
    </row>
    <row r="3936" spans="8:9" x14ac:dyDescent="0.25">
      <c r="H3936" s="765"/>
      <c r="I3936" s="253"/>
    </row>
    <row r="3937" spans="8:9" x14ac:dyDescent="0.25">
      <c r="H3937" s="765"/>
      <c r="I3937" s="253"/>
    </row>
    <row r="3938" spans="8:9" x14ac:dyDescent="0.25">
      <c r="H3938" s="765"/>
      <c r="I3938" s="253"/>
    </row>
    <row r="3939" spans="8:9" x14ac:dyDescent="0.25">
      <c r="H3939" s="765"/>
      <c r="I3939" s="253"/>
    </row>
    <row r="3940" spans="8:9" x14ac:dyDescent="0.25">
      <c r="H3940" s="765"/>
      <c r="I3940" s="253"/>
    </row>
    <row r="3941" spans="8:9" x14ac:dyDescent="0.25">
      <c r="H3941" s="765"/>
      <c r="I3941" s="253"/>
    </row>
    <row r="3942" spans="8:9" x14ac:dyDescent="0.25">
      <c r="H3942" s="765"/>
      <c r="I3942" s="253"/>
    </row>
    <row r="3943" spans="8:9" x14ac:dyDescent="0.25">
      <c r="H3943" s="765"/>
      <c r="I3943" s="253"/>
    </row>
    <row r="3944" spans="8:9" x14ac:dyDescent="0.25">
      <c r="H3944" s="765"/>
      <c r="I3944" s="253"/>
    </row>
    <row r="3945" spans="8:9" x14ac:dyDescent="0.25">
      <c r="H3945" s="765"/>
      <c r="I3945" s="253"/>
    </row>
    <row r="3946" spans="8:9" x14ac:dyDescent="0.25">
      <c r="H3946" s="765"/>
      <c r="I3946" s="253"/>
    </row>
    <row r="3947" spans="8:9" x14ac:dyDescent="0.25">
      <c r="H3947" s="765"/>
      <c r="I3947" s="253"/>
    </row>
    <row r="3948" spans="8:9" x14ac:dyDescent="0.25">
      <c r="H3948" s="765"/>
      <c r="I3948" s="253"/>
    </row>
    <row r="3949" spans="8:9" x14ac:dyDescent="0.25">
      <c r="H3949" s="765"/>
      <c r="I3949" s="253"/>
    </row>
    <row r="3950" spans="8:9" x14ac:dyDescent="0.25">
      <c r="H3950" s="765"/>
      <c r="I3950" s="253"/>
    </row>
    <row r="3951" spans="8:9" x14ac:dyDescent="0.25">
      <c r="H3951" s="765"/>
      <c r="I3951" s="253"/>
    </row>
    <row r="3952" spans="8:9" x14ac:dyDescent="0.25">
      <c r="H3952" s="765"/>
      <c r="I3952" s="253"/>
    </row>
    <row r="3953" spans="8:9" x14ac:dyDescent="0.25">
      <c r="H3953" s="765"/>
      <c r="I3953" s="253"/>
    </row>
    <row r="3954" spans="8:9" x14ac:dyDescent="0.25">
      <c r="H3954" s="765"/>
      <c r="I3954" s="253"/>
    </row>
    <row r="3955" spans="8:9" x14ac:dyDescent="0.25">
      <c r="H3955" s="765"/>
      <c r="I3955" s="253"/>
    </row>
    <row r="3956" spans="8:9" x14ac:dyDescent="0.25">
      <c r="H3956" s="765"/>
      <c r="I3956" s="253"/>
    </row>
    <row r="3957" spans="8:9" x14ac:dyDescent="0.25">
      <c r="H3957" s="765"/>
      <c r="I3957" s="253"/>
    </row>
    <row r="3958" spans="8:9" x14ac:dyDescent="0.25">
      <c r="H3958" s="765"/>
      <c r="I3958" s="253"/>
    </row>
    <row r="3959" spans="8:9" x14ac:dyDescent="0.25">
      <c r="H3959" s="765"/>
      <c r="I3959" s="253"/>
    </row>
    <row r="3960" spans="8:9" x14ac:dyDescent="0.25">
      <c r="H3960" s="765"/>
      <c r="I3960" s="253"/>
    </row>
    <row r="3961" spans="8:9" x14ac:dyDescent="0.25">
      <c r="H3961" s="765"/>
      <c r="I3961" s="253"/>
    </row>
    <row r="3962" spans="8:9" x14ac:dyDescent="0.25">
      <c r="H3962" s="765"/>
      <c r="I3962" s="253"/>
    </row>
    <row r="3963" spans="8:9" x14ac:dyDescent="0.25">
      <c r="H3963" s="765"/>
      <c r="I3963" s="253"/>
    </row>
    <row r="3964" spans="8:9" x14ac:dyDescent="0.25">
      <c r="H3964" s="765"/>
      <c r="I3964" s="253"/>
    </row>
    <row r="3965" spans="8:9" x14ac:dyDescent="0.25">
      <c r="H3965" s="765"/>
      <c r="I3965" s="253"/>
    </row>
    <row r="3966" spans="8:9" x14ac:dyDescent="0.25">
      <c r="H3966" s="765"/>
      <c r="I3966" s="253"/>
    </row>
    <row r="3967" spans="8:9" x14ac:dyDescent="0.25">
      <c r="H3967" s="765"/>
      <c r="I3967" s="253"/>
    </row>
    <row r="3968" spans="8:9" x14ac:dyDescent="0.25">
      <c r="H3968" s="765"/>
      <c r="I3968" s="253"/>
    </row>
    <row r="3969" spans="8:9" x14ac:dyDescent="0.25">
      <c r="H3969" s="765"/>
      <c r="I3969" s="253"/>
    </row>
    <row r="3970" spans="8:9" x14ac:dyDescent="0.25">
      <c r="H3970" s="765"/>
      <c r="I3970" s="253"/>
    </row>
    <row r="3971" spans="8:9" x14ac:dyDescent="0.25">
      <c r="H3971" s="765"/>
      <c r="I3971" s="253"/>
    </row>
    <row r="3972" spans="8:9" x14ac:dyDescent="0.25">
      <c r="H3972" s="765"/>
      <c r="I3972" s="253"/>
    </row>
    <row r="3973" spans="8:9" x14ac:dyDescent="0.25">
      <c r="H3973" s="765"/>
      <c r="I3973" s="253"/>
    </row>
    <row r="3974" spans="8:9" x14ac:dyDescent="0.25">
      <c r="H3974" s="765"/>
      <c r="I3974" s="253"/>
    </row>
    <row r="3975" spans="8:9" x14ac:dyDescent="0.25">
      <c r="H3975" s="765"/>
      <c r="I3975" s="253"/>
    </row>
    <row r="3976" spans="8:9" x14ac:dyDescent="0.25">
      <c r="H3976" s="765"/>
      <c r="I3976" s="253"/>
    </row>
    <row r="3977" spans="8:9" x14ac:dyDescent="0.25">
      <c r="H3977" s="765"/>
      <c r="I3977" s="253"/>
    </row>
    <row r="3978" spans="8:9" x14ac:dyDescent="0.25">
      <c r="H3978" s="765"/>
      <c r="I3978" s="253"/>
    </row>
    <row r="3979" spans="8:9" x14ac:dyDescent="0.25">
      <c r="H3979" s="765"/>
      <c r="I3979" s="253"/>
    </row>
    <row r="3980" spans="8:9" x14ac:dyDescent="0.25">
      <c r="H3980" s="765"/>
      <c r="I3980" s="253"/>
    </row>
    <row r="3981" spans="8:9" x14ac:dyDescent="0.25">
      <c r="H3981" s="765"/>
      <c r="I3981" s="253"/>
    </row>
    <row r="3982" spans="8:9" x14ac:dyDescent="0.25">
      <c r="H3982" s="765"/>
      <c r="I3982" s="253"/>
    </row>
    <row r="3983" spans="8:9" x14ac:dyDescent="0.25">
      <c r="H3983" s="765"/>
      <c r="I3983" s="253"/>
    </row>
    <row r="3984" spans="8:9" x14ac:dyDescent="0.25">
      <c r="H3984" s="765"/>
      <c r="I3984" s="253"/>
    </row>
    <row r="3985" spans="8:9" x14ac:dyDescent="0.25">
      <c r="H3985" s="765"/>
      <c r="I3985" s="253"/>
    </row>
    <row r="3986" spans="8:9" x14ac:dyDescent="0.25">
      <c r="H3986" s="765"/>
      <c r="I3986" s="253"/>
    </row>
    <row r="3987" spans="8:9" x14ac:dyDescent="0.25">
      <c r="H3987" s="765"/>
      <c r="I3987" s="253"/>
    </row>
    <row r="3988" spans="8:9" x14ac:dyDescent="0.25">
      <c r="H3988" s="765"/>
      <c r="I3988" s="253"/>
    </row>
    <row r="3989" spans="8:9" x14ac:dyDescent="0.25">
      <c r="H3989" s="765"/>
      <c r="I3989" s="253"/>
    </row>
    <row r="3990" spans="8:9" x14ac:dyDescent="0.25">
      <c r="H3990" s="765"/>
      <c r="I3990" s="253"/>
    </row>
    <row r="3991" spans="8:9" x14ac:dyDescent="0.25">
      <c r="H3991" s="765"/>
      <c r="I3991" s="253"/>
    </row>
    <row r="3992" spans="8:9" x14ac:dyDescent="0.25">
      <c r="H3992" s="765"/>
      <c r="I3992" s="253"/>
    </row>
    <row r="3993" spans="8:9" x14ac:dyDescent="0.25">
      <c r="H3993" s="765"/>
      <c r="I3993" s="253"/>
    </row>
    <row r="3994" spans="8:9" x14ac:dyDescent="0.25">
      <c r="H3994" s="765"/>
      <c r="I3994" s="253"/>
    </row>
    <row r="3995" spans="8:9" x14ac:dyDescent="0.25">
      <c r="H3995" s="765"/>
      <c r="I3995" s="253"/>
    </row>
    <row r="3996" spans="8:9" x14ac:dyDescent="0.25">
      <c r="H3996" s="765"/>
      <c r="I3996" s="253"/>
    </row>
    <row r="3997" spans="8:9" x14ac:dyDescent="0.25">
      <c r="H3997" s="765"/>
      <c r="I3997" s="253"/>
    </row>
    <row r="3998" spans="8:9" x14ac:dyDescent="0.25">
      <c r="H3998" s="765"/>
      <c r="I3998" s="253"/>
    </row>
    <row r="3999" spans="8:9" x14ac:dyDescent="0.25">
      <c r="H3999" s="765"/>
      <c r="I3999" s="253"/>
    </row>
    <row r="4000" spans="8:9" x14ac:dyDescent="0.25">
      <c r="H4000" s="765"/>
      <c r="I4000" s="253"/>
    </row>
    <row r="4001" spans="8:9" x14ac:dyDescent="0.25">
      <c r="H4001" s="765"/>
      <c r="I4001" s="253"/>
    </row>
    <row r="4002" spans="8:9" x14ac:dyDescent="0.25">
      <c r="H4002" s="765"/>
      <c r="I4002" s="253"/>
    </row>
    <row r="4003" spans="8:9" x14ac:dyDescent="0.25">
      <c r="H4003" s="765"/>
      <c r="I4003" s="253"/>
    </row>
    <row r="4004" spans="8:9" x14ac:dyDescent="0.25">
      <c r="H4004" s="765"/>
      <c r="I4004" s="253"/>
    </row>
    <row r="4005" spans="8:9" x14ac:dyDescent="0.25">
      <c r="H4005" s="765"/>
      <c r="I4005" s="253"/>
    </row>
    <row r="4006" spans="8:9" x14ac:dyDescent="0.25">
      <c r="H4006" s="765"/>
      <c r="I4006" s="253"/>
    </row>
    <row r="4007" spans="8:9" x14ac:dyDescent="0.25">
      <c r="H4007" s="765"/>
      <c r="I4007" s="253"/>
    </row>
    <row r="4008" spans="8:9" x14ac:dyDescent="0.25">
      <c r="H4008" s="765"/>
      <c r="I4008" s="253"/>
    </row>
    <row r="4009" spans="8:9" x14ac:dyDescent="0.25">
      <c r="H4009" s="765"/>
      <c r="I4009" s="253"/>
    </row>
    <row r="4010" spans="8:9" x14ac:dyDescent="0.25">
      <c r="H4010" s="765"/>
      <c r="I4010" s="253"/>
    </row>
    <row r="4011" spans="8:9" x14ac:dyDescent="0.25">
      <c r="H4011" s="765"/>
      <c r="I4011" s="253"/>
    </row>
    <row r="4012" spans="8:9" x14ac:dyDescent="0.25">
      <c r="H4012" s="765"/>
      <c r="I4012" s="253"/>
    </row>
    <row r="4013" spans="8:9" x14ac:dyDescent="0.25">
      <c r="H4013" s="765"/>
      <c r="I4013" s="253"/>
    </row>
    <row r="4014" spans="8:9" x14ac:dyDescent="0.25">
      <c r="H4014" s="765"/>
      <c r="I4014" s="253"/>
    </row>
    <row r="4015" spans="8:9" x14ac:dyDescent="0.25">
      <c r="H4015" s="765"/>
      <c r="I4015" s="253"/>
    </row>
    <row r="4016" spans="8:9" x14ac:dyDescent="0.25">
      <c r="H4016" s="765"/>
      <c r="I4016" s="253"/>
    </row>
    <row r="4017" spans="8:9" x14ac:dyDescent="0.25">
      <c r="H4017" s="765"/>
      <c r="I4017" s="253"/>
    </row>
    <row r="4018" spans="8:9" x14ac:dyDescent="0.25">
      <c r="H4018" s="765"/>
      <c r="I4018" s="253"/>
    </row>
    <row r="4019" spans="8:9" x14ac:dyDescent="0.25">
      <c r="H4019" s="765"/>
      <c r="I4019" s="253"/>
    </row>
    <row r="4020" spans="8:9" x14ac:dyDescent="0.25">
      <c r="H4020" s="765"/>
      <c r="I4020" s="253"/>
    </row>
    <row r="4021" spans="8:9" x14ac:dyDescent="0.25">
      <c r="H4021" s="765"/>
      <c r="I4021" s="253"/>
    </row>
    <row r="4022" spans="8:9" x14ac:dyDescent="0.25">
      <c r="H4022" s="765"/>
      <c r="I4022" s="253"/>
    </row>
    <row r="4023" spans="8:9" x14ac:dyDescent="0.25">
      <c r="H4023" s="765"/>
      <c r="I4023" s="253"/>
    </row>
    <row r="4024" spans="8:9" x14ac:dyDescent="0.25">
      <c r="H4024" s="765"/>
      <c r="I4024" s="253"/>
    </row>
    <row r="4025" spans="8:9" x14ac:dyDescent="0.25">
      <c r="H4025" s="765"/>
      <c r="I4025" s="253"/>
    </row>
    <row r="4026" spans="8:9" x14ac:dyDescent="0.25">
      <c r="H4026" s="765"/>
      <c r="I4026" s="253"/>
    </row>
    <row r="4027" spans="8:9" x14ac:dyDescent="0.25">
      <c r="H4027" s="765"/>
      <c r="I4027" s="253"/>
    </row>
    <row r="4028" spans="8:9" x14ac:dyDescent="0.25">
      <c r="H4028" s="765"/>
      <c r="I4028" s="253"/>
    </row>
    <row r="4029" spans="8:9" x14ac:dyDescent="0.25">
      <c r="H4029" s="765"/>
      <c r="I4029" s="253"/>
    </row>
    <row r="4030" spans="8:9" x14ac:dyDescent="0.25">
      <c r="H4030" s="765"/>
      <c r="I4030" s="253"/>
    </row>
    <row r="4031" spans="8:9" x14ac:dyDescent="0.25">
      <c r="H4031" s="765"/>
      <c r="I4031" s="253"/>
    </row>
    <row r="4032" spans="8:9" x14ac:dyDescent="0.25">
      <c r="H4032" s="765"/>
      <c r="I4032" s="253"/>
    </row>
    <row r="4033" spans="8:9" x14ac:dyDescent="0.25">
      <c r="H4033" s="765"/>
      <c r="I4033" s="253"/>
    </row>
    <row r="4034" spans="8:9" x14ac:dyDescent="0.25">
      <c r="H4034" s="765"/>
      <c r="I4034" s="253"/>
    </row>
    <row r="4035" spans="8:9" x14ac:dyDescent="0.25">
      <c r="H4035" s="765"/>
      <c r="I4035" s="253"/>
    </row>
    <row r="4036" spans="8:9" x14ac:dyDescent="0.25">
      <c r="H4036" s="765"/>
      <c r="I4036" s="253"/>
    </row>
    <row r="4037" spans="8:9" x14ac:dyDescent="0.25">
      <c r="H4037" s="765"/>
      <c r="I4037" s="253"/>
    </row>
    <row r="4038" spans="8:9" x14ac:dyDescent="0.25">
      <c r="H4038" s="765"/>
      <c r="I4038" s="253"/>
    </row>
    <row r="4039" spans="8:9" x14ac:dyDescent="0.25">
      <c r="H4039" s="765"/>
      <c r="I4039" s="253"/>
    </row>
    <row r="4040" spans="8:9" x14ac:dyDescent="0.25">
      <c r="H4040" s="765"/>
      <c r="I4040" s="253"/>
    </row>
    <row r="4041" spans="8:9" x14ac:dyDescent="0.25">
      <c r="H4041" s="765"/>
      <c r="I4041" s="253"/>
    </row>
    <row r="4042" spans="8:9" x14ac:dyDescent="0.25">
      <c r="H4042" s="765"/>
      <c r="I4042" s="253"/>
    </row>
    <row r="4043" spans="8:9" x14ac:dyDescent="0.25">
      <c r="H4043" s="765"/>
      <c r="I4043" s="253"/>
    </row>
    <row r="4044" spans="8:9" x14ac:dyDescent="0.25">
      <c r="H4044" s="765"/>
      <c r="I4044" s="253"/>
    </row>
    <row r="4045" spans="8:9" x14ac:dyDescent="0.25">
      <c r="H4045" s="765"/>
      <c r="I4045" s="253"/>
    </row>
    <row r="4046" spans="8:9" x14ac:dyDescent="0.25">
      <c r="H4046" s="765"/>
      <c r="I4046" s="253"/>
    </row>
    <row r="4047" spans="8:9" x14ac:dyDescent="0.25">
      <c r="H4047" s="765"/>
      <c r="I4047" s="253"/>
    </row>
    <row r="4048" spans="8:9" x14ac:dyDescent="0.25">
      <c r="H4048" s="765"/>
      <c r="I4048" s="253"/>
    </row>
    <row r="4049" spans="8:9" x14ac:dyDescent="0.25">
      <c r="H4049" s="765"/>
      <c r="I4049" s="253"/>
    </row>
    <row r="4050" spans="8:9" x14ac:dyDescent="0.25">
      <c r="H4050" s="765"/>
      <c r="I4050" s="253"/>
    </row>
    <row r="4051" spans="8:9" x14ac:dyDescent="0.25">
      <c r="H4051" s="765"/>
      <c r="I4051" s="253"/>
    </row>
    <row r="4052" spans="8:9" x14ac:dyDescent="0.25">
      <c r="H4052" s="765"/>
      <c r="I4052" s="253"/>
    </row>
    <row r="4053" spans="8:9" x14ac:dyDescent="0.25">
      <c r="H4053" s="765"/>
      <c r="I4053" s="253"/>
    </row>
    <row r="4054" spans="8:9" x14ac:dyDescent="0.25">
      <c r="H4054" s="765"/>
      <c r="I4054" s="253"/>
    </row>
    <row r="4055" spans="8:9" x14ac:dyDescent="0.25">
      <c r="H4055" s="765"/>
      <c r="I4055" s="253"/>
    </row>
    <row r="4056" spans="8:9" x14ac:dyDescent="0.25">
      <c r="H4056" s="765"/>
      <c r="I4056" s="253"/>
    </row>
    <row r="4057" spans="8:9" x14ac:dyDescent="0.25">
      <c r="H4057" s="765"/>
      <c r="I4057" s="253"/>
    </row>
    <row r="4058" spans="8:9" x14ac:dyDescent="0.25">
      <c r="H4058" s="765"/>
      <c r="I4058" s="253"/>
    </row>
    <row r="4059" spans="8:9" x14ac:dyDescent="0.25">
      <c r="H4059" s="765"/>
      <c r="I4059" s="253"/>
    </row>
    <row r="4060" spans="8:9" x14ac:dyDescent="0.25">
      <c r="H4060" s="765"/>
      <c r="I4060" s="253"/>
    </row>
    <row r="4061" spans="8:9" x14ac:dyDescent="0.25">
      <c r="H4061" s="765"/>
      <c r="I4061" s="253"/>
    </row>
    <row r="4062" spans="8:9" x14ac:dyDescent="0.25">
      <c r="H4062" s="765"/>
      <c r="I4062" s="253"/>
    </row>
    <row r="4063" spans="8:9" x14ac:dyDescent="0.25">
      <c r="H4063" s="765"/>
      <c r="I4063" s="253"/>
    </row>
    <row r="4064" spans="8:9" x14ac:dyDescent="0.25">
      <c r="H4064" s="765"/>
      <c r="I4064" s="253"/>
    </row>
    <row r="4065" spans="8:9" x14ac:dyDescent="0.25">
      <c r="H4065" s="765"/>
      <c r="I4065" s="253"/>
    </row>
    <row r="4066" spans="8:9" x14ac:dyDescent="0.25">
      <c r="H4066" s="765"/>
      <c r="I4066" s="253"/>
    </row>
    <row r="4067" spans="8:9" x14ac:dyDescent="0.25">
      <c r="H4067" s="765"/>
      <c r="I4067" s="253"/>
    </row>
    <row r="4068" spans="8:9" x14ac:dyDescent="0.25">
      <c r="H4068" s="765"/>
      <c r="I4068" s="253"/>
    </row>
    <row r="4069" spans="8:9" x14ac:dyDescent="0.25">
      <c r="H4069" s="765"/>
      <c r="I4069" s="253"/>
    </row>
    <row r="4070" spans="8:9" x14ac:dyDescent="0.25">
      <c r="H4070" s="765"/>
      <c r="I4070" s="253"/>
    </row>
    <row r="4071" spans="8:9" x14ac:dyDescent="0.25">
      <c r="H4071" s="765"/>
      <c r="I4071" s="253"/>
    </row>
    <row r="4072" spans="8:9" x14ac:dyDescent="0.25">
      <c r="H4072" s="765"/>
      <c r="I4072" s="253"/>
    </row>
    <row r="4073" spans="8:9" x14ac:dyDescent="0.25">
      <c r="H4073" s="765"/>
      <c r="I4073" s="253"/>
    </row>
    <row r="4074" spans="8:9" x14ac:dyDescent="0.25">
      <c r="H4074" s="765"/>
      <c r="I4074" s="253"/>
    </row>
    <row r="4075" spans="8:9" x14ac:dyDescent="0.25">
      <c r="H4075" s="765"/>
      <c r="I4075" s="253"/>
    </row>
    <row r="4076" spans="8:9" x14ac:dyDescent="0.25">
      <c r="H4076" s="765"/>
      <c r="I4076" s="253"/>
    </row>
    <row r="4077" spans="8:9" x14ac:dyDescent="0.25">
      <c r="H4077" s="765"/>
      <c r="I4077" s="253"/>
    </row>
    <row r="4078" spans="8:9" x14ac:dyDescent="0.25">
      <c r="H4078" s="765"/>
      <c r="I4078" s="253"/>
    </row>
    <row r="4079" spans="8:9" x14ac:dyDescent="0.25">
      <c r="H4079" s="765"/>
      <c r="I4079" s="253"/>
    </row>
    <row r="4080" spans="8:9" x14ac:dyDescent="0.25">
      <c r="H4080" s="765"/>
      <c r="I4080" s="253"/>
    </row>
    <row r="4081" spans="8:9" x14ac:dyDescent="0.25">
      <c r="H4081" s="765"/>
      <c r="I4081" s="253"/>
    </row>
    <row r="4082" spans="8:9" x14ac:dyDescent="0.25">
      <c r="H4082" s="765"/>
      <c r="I4082" s="253"/>
    </row>
    <row r="4083" spans="8:9" x14ac:dyDescent="0.25">
      <c r="H4083" s="765"/>
      <c r="I4083" s="253"/>
    </row>
    <row r="4084" spans="8:9" x14ac:dyDescent="0.25">
      <c r="H4084" s="765"/>
      <c r="I4084" s="253"/>
    </row>
    <row r="4085" spans="8:9" x14ac:dyDescent="0.25">
      <c r="H4085" s="765"/>
      <c r="I4085" s="253"/>
    </row>
    <row r="4086" spans="8:9" x14ac:dyDescent="0.25">
      <c r="H4086" s="765"/>
      <c r="I4086" s="253"/>
    </row>
    <row r="4087" spans="8:9" x14ac:dyDescent="0.25">
      <c r="H4087" s="765"/>
      <c r="I4087" s="253"/>
    </row>
    <row r="4088" spans="8:9" x14ac:dyDescent="0.25">
      <c r="H4088" s="765"/>
      <c r="I4088" s="253"/>
    </row>
    <row r="4089" spans="8:9" x14ac:dyDescent="0.25">
      <c r="H4089" s="765"/>
      <c r="I4089" s="253"/>
    </row>
    <row r="4090" spans="8:9" x14ac:dyDescent="0.25">
      <c r="H4090" s="765"/>
      <c r="I4090" s="253"/>
    </row>
    <row r="4091" spans="8:9" x14ac:dyDescent="0.25">
      <c r="H4091" s="765"/>
      <c r="I4091" s="253"/>
    </row>
    <row r="4092" spans="8:9" x14ac:dyDescent="0.25">
      <c r="H4092" s="765"/>
      <c r="I4092" s="253"/>
    </row>
    <row r="4093" spans="8:9" x14ac:dyDescent="0.25">
      <c r="H4093" s="765"/>
      <c r="I4093" s="253"/>
    </row>
    <row r="4094" spans="8:9" x14ac:dyDescent="0.25">
      <c r="H4094" s="765"/>
      <c r="I4094" s="253"/>
    </row>
    <row r="4095" spans="8:9" x14ac:dyDescent="0.25">
      <c r="H4095" s="765"/>
      <c r="I4095" s="253"/>
    </row>
    <row r="4096" spans="8:9" x14ac:dyDescent="0.25">
      <c r="H4096" s="765"/>
      <c r="I4096" s="253"/>
    </row>
    <row r="4097" spans="8:9" x14ac:dyDescent="0.25">
      <c r="H4097" s="765"/>
      <c r="I4097" s="253"/>
    </row>
    <row r="4098" spans="8:9" x14ac:dyDescent="0.25">
      <c r="H4098" s="765"/>
      <c r="I4098" s="253"/>
    </row>
    <row r="4099" spans="8:9" x14ac:dyDescent="0.25">
      <c r="H4099" s="765"/>
      <c r="I4099" s="253"/>
    </row>
    <row r="4100" spans="8:9" x14ac:dyDescent="0.25">
      <c r="H4100" s="765"/>
      <c r="I4100" s="253"/>
    </row>
    <row r="4101" spans="8:9" x14ac:dyDescent="0.25">
      <c r="H4101" s="765"/>
      <c r="I4101" s="253"/>
    </row>
    <row r="4102" spans="8:9" x14ac:dyDescent="0.25">
      <c r="H4102" s="765"/>
      <c r="I4102" s="253"/>
    </row>
    <row r="4103" spans="8:9" x14ac:dyDescent="0.25">
      <c r="H4103" s="765"/>
      <c r="I4103" s="253"/>
    </row>
    <row r="4104" spans="8:9" x14ac:dyDescent="0.25">
      <c r="H4104" s="765"/>
      <c r="I4104" s="253"/>
    </row>
    <row r="4105" spans="8:9" x14ac:dyDescent="0.25">
      <c r="H4105" s="765"/>
      <c r="I4105" s="253"/>
    </row>
    <row r="4106" spans="8:9" x14ac:dyDescent="0.25">
      <c r="H4106" s="765"/>
      <c r="I4106" s="253"/>
    </row>
    <row r="4107" spans="8:9" x14ac:dyDescent="0.25">
      <c r="H4107" s="765"/>
      <c r="I4107" s="253"/>
    </row>
    <row r="4108" spans="8:9" x14ac:dyDescent="0.25">
      <c r="H4108" s="765"/>
      <c r="I4108" s="253"/>
    </row>
    <row r="4109" spans="8:9" x14ac:dyDescent="0.25">
      <c r="H4109" s="765"/>
      <c r="I4109" s="253"/>
    </row>
    <row r="4110" spans="8:9" x14ac:dyDescent="0.25">
      <c r="H4110" s="765"/>
      <c r="I4110" s="253"/>
    </row>
    <row r="4111" spans="8:9" x14ac:dyDescent="0.25">
      <c r="H4111" s="765"/>
      <c r="I4111" s="253"/>
    </row>
    <row r="4112" spans="8:9" x14ac:dyDescent="0.25">
      <c r="H4112" s="765"/>
      <c r="I4112" s="253"/>
    </row>
    <row r="4113" spans="8:9" x14ac:dyDescent="0.25">
      <c r="H4113" s="765"/>
      <c r="I4113" s="253"/>
    </row>
    <row r="4114" spans="8:9" x14ac:dyDescent="0.25">
      <c r="H4114" s="765"/>
      <c r="I4114" s="253"/>
    </row>
    <row r="4115" spans="8:9" x14ac:dyDescent="0.25">
      <c r="H4115" s="765"/>
      <c r="I4115" s="253"/>
    </row>
    <row r="4116" spans="8:9" x14ac:dyDescent="0.25">
      <c r="H4116" s="765"/>
      <c r="I4116" s="253"/>
    </row>
    <row r="4117" spans="8:9" x14ac:dyDescent="0.25">
      <c r="H4117" s="765"/>
      <c r="I4117" s="253"/>
    </row>
    <row r="4118" spans="8:9" x14ac:dyDescent="0.25">
      <c r="H4118" s="765"/>
      <c r="I4118" s="253"/>
    </row>
    <row r="4119" spans="8:9" x14ac:dyDescent="0.25">
      <c r="H4119" s="765"/>
      <c r="I4119" s="253"/>
    </row>
    <row r="4120" spans="8:9" x14ac:dyDescent="0.25">
      <c r="H4120" s="765"/>
      <c r="I4120" s="253"/>
    </row>
    <row r="4121" spans="8:9" x14ac:dyDescent="0.25">
      <c r="H4121" s="765"/>
      <c r="I4121" s="253"/>
    </row>
    <row r="4122" spans="8:9" x14ac:dyDescent="0.25">
      <c r="H4122" s="765"/>
      <c r="I4122" s="253"/>
    </row>
    <row r="4123" spans="8:9" x14ac:dyDescent="0.25">
      <c r="H4123" s="765"/>
      <c r="I4123" s="253"/>
    </row>
    <row r="4124" spans="8:9" x14ac:dyDescent="0.25">
      <c r="H4124" s="765"/>
      <c r="I4124" s="253"/>
    </row>
    <row r="4125" spans="8:9" x14ac:dyDescent="0.25">
      <c r="H4125" s="765"/>
      <c r="I4125" s="253"/>
    </row>
    <row r="4126" spans="8:9" x14ac:dyDescent="0.25">
      <c r="H4126" s="765"/>
      <c r="I4126" s="253"/>
    </row>
    <row r="4127" spans="8:9" x14ac:dyDescent="0.25">
      <c r="H4127" s="765"/>
      <c r="I4127" s="253"/>
    </row>
    <row r="4128" spans="8:9" x14ac:dyDescent="0.25">
      <c r="H4128" s="765"/>
      <c r="I4128" s="253"/>
    </row>
    <row r="4129" spans="8:9" x14ac:dyDescent="0.25">
      <c r="H4129" s="765"/>
      <c r="I4129" s="253"/>
    </row>
    <row r="4130" spans="8:9" x14ac:dyDescent="0.25">
      <c r="H4130" s="765"/>
      <c r="I4130" s="253"/>
    </row>
    <row r="4131" spans="8:9" x14ac:dyDescent="0.25">
      <c r="H4131" s="765"/>
      <c r="I4131" s="253"/>
    </row>
    <row r="4132" spans="8:9" x14ac:dyDescent="0.25">
      <c r="H4132" s="765"/>
      <c r="I4132" s="253"/>
    </row>
    <row r="4133" spans="8:9" x14ac:dyDescent="0.25">
      <c r="H4133" s="765"/>
      <c r="I4133" s="253"/>
    </row>
    <row r="4134" spans="8:9" x14ac:dyDescent="0.25">
      <c r="H4134" s="765"/>
      <c r="I4134" s="253"/>
    </row>
    <row r="4135" spans="8:9" x14ac:dyDescent="0.25">
      <c r="H4135" s="765"/>
      <c r="I4135" s="253"/>
    </row>
    <row r="4136" spans="8:9" x14ac:dyDescent="0.25">
      <c r="H4136" s="765"/>
      <c r="I4136" s="253"/>
    </row>
    <row r="4137" spans="8:9" x14ac:dyDescent="0.25">
      <c r="H4137" s="765"/>
      <c r="I4137" s="253"/>
    </row>
    <row r="4138" spans="8:9" x14ac:dyDescent="0.25">
      <c r="H4138" s="765"/>
      <c r="I4138" s="253"/>
    </row>
    <row r="4139" spans="8:9" x14ac:dyDescent="0.25">
      <c r="H4139" s="765"/>
      <c r="I4139" s="253"/>
    </row>
    <row r="4140" spans="8:9" x14ac:dyDescent="0.25">
      <c r="H4140" s="765"/>
      <c r="I4140" s="253"/>
    </row>
    <row r="4141" spans="8:9" x14ac:dyDescent="0.25">
      <c r="H4141" s="765"/>
      <c r="I4141" s="253"/>
    </row>
    <row r="4142" spans="8:9" x14ac:dyDescent="0.25">
      <c r="H4142" s="765"/>
      <c r="I4142" s="253"/>
    </row>
    <row r="4143" spans="8:9" x14ac:dyDescent="0.25">
      <c r="H4143" s="765"/>
      <c r="I4143" s="253"/>
    </row>
    <row r="4144" spans="8:9" x14ac:dyDescent="0.25">
      <c r="H4144" s="765"/>
      <c r="I4144" s="253"/>
    </row>
    <row r="4145" spans="8:9" x14ac:dyDescent="0.25">
      <c r="H4145" s="765"/>
      <c r="I4145" s="253"/>
    </row>
    <row r="4146" spans="8:9" x14ac:dyDescent="0.25">
      <c r="H4146" s="765"/>
      <c r="I4146" s="253"/>
    </row>
    <row r="4147" spans="8:9" x14ac:dyDescent="0.25">
      <c r="H4147" s="765"/>
      <c r="I4147" s="253"/>
    </row>
    <row r="4148" spans="8:9" x14ac:dyDescent="0.25">
      <c r="H4148" s="765"/>
      <c r="I4148" s="253"/>
    </row>
    <row r="4149" spans="8:9" x14ac:dyDescent="0.25">
      <c r="H4149" s="765"/>
      <c r="I4149" s="253"/>
    </row>
    <row r="4150" spans="8:9" x14ac:dyDescent="0.25">
      <c r="H4150" s="765"/>
      <c r="I4150" s="253"/>
    </row>
    <row r="4151" spans="8:9" x14ac:dyDescent="0.25">
      <c r="H4151" s="765"/>
      <c r="I4151" s="253"/>
    </row>
    <row r="4152" spans="8:9" x14ac:dyDescent="0.25">
      <c r="H4152" s="765"/>
      <c r="I4152" s="253"/>
    </row>
    <row r="4153" spans="8:9" x14ac:dyDescent="0.25">
      <c r="H4153" s="765"/>
      <c r="I4153" s="253"/>
    </row>
    <row r="4154" spans="8:9" x14ac:dyDescent="0.25">
      <c r="H4154" s="765"/>
      <c r="I4154" s="253"/>
    </row>
    <row r="4155" spans="8:9" x14ac:dyDescent="0.25">
      <c r="H4155" s="765"/>
      <c r="I4155" s="253"/>
    </row>
    <row r="4156" spans="8:9" x14ac:dyDescent="0.25">
      <c r="H4156" s="765"/>
      <c r="I4156" s="253"/>
    </row>
    <row r="4157" spans="8:9" x14ac:dyDescent="0.25">
      <c r="H4157" s="765"/>
      <c r="I4157" s="253"/>
    </row>
    <row r="4158" spans="8:9" x14ac:dyDescent="0.25">
      <c r="H4158" s="765"/>
      <c r="I4158" s="253"/>
    </row>
    <row r="4159" spans="8:9" x14ac:dyDescent="0.25">
      <c r="H4159" s="765"/>
      <c r="I4159" s="253"/>
    </row>
    <row r="4160" spans="8:9" x14ac:dyDescent="0.25">
      <c r="H4160" s="765"/>
      <c r="I4160" s="253"/>
    </row>
    <row r="4161" spans="8:9" x14ac:dyDescent="0.25">
      <c r="H4161" s="765"/>
      <c r="I4161" s="253"/>
    </row>
    <row r="4162" spans="8:9" x14ac:dyDescent="0.25">
      <c r="H4162" s="765"/>
      <c r="I4162" s="253"/>
    </row>
    <row r="4163" spans="8:9" x14ac:dyDescent="0.25">
      <c r="H4163" s="765"/>
      <c r="I4163" s="253"/>
    </row>
    <row r="4164" spans="8:9" x14ac:dyDescent="0.25">
      <c r="H4164" s="765"/>
      <c r="I4164" s="253"/>
    </row>
    <row r="4165" spans="8:9" x14ac:dyDescent="0.25">
      <c r="H4165" s="765"/>
      <c r="I4165" s="253"/>
    </row>
    <row r="4166" spans="8:9" x14ac:dyDescent="0.25">
      <c r="H4166" s="765"/>
      <c r="I4166" s="253"/>
    </row>
    <row r="4167" spans="8:9" x14ac:dyDescent="0.25">
      <c r="H4167" s="765"/>
      <c r="I4167" s="253"/>
    </row>
    <row r="4168" spans="8:9" x14ac:dyDescent="0.25">
      <c r="H4168" s="765"/>
      <c r="I4168" s="253"/>
    </row>
    <row r="4169" spans="8:9" x14ac:dyDescent="0.25">
      <c r="H4169" s="765"/>
      <c r="I4169" s="253"/>
    </row>
    <row r="4170" spans="8:9" x14ac:dyDescent="0.25">
      <c r="H4170" s="765"/>
      <c r="I4170" s="253"/>
    </row>
    <row r="4171" spans="8:9" x14ac:dyDescent="0.25">
      <c r="H4171" s="765"/>
      <c r="I4171" s="253"/>
    </row>
    <row r="4172" spans="8:9" x14ac:dyDescent="0.25">
      <c r="H4172" s="765"/>
      <c r="I4172" s="253"/>
    </row>
    <row r="4173" spans="8:9" x14ac:dyDescent="0.25">
      <c r="H4173" s="765"/>
      <c r="I4173" s="253"/>
    </row>
    <row r="4174" spans="8:9" x14ac:dyDescent="0.25">
      <c r="H4174" s="765"/>
      <c r="I4174" s="253"/>
    </row>
    <row r="4175" spans="8:9" x14ac:dyDescent="0.25">
      <c r="H4175" s="765"/>
      <c r="I4175" s="253"/>
    </row>
    <row r="4176" spans="8:9" x14ac:dyDescent="0.25">
      <c r="H4176" s="765"/>
      <c r="I4176" s="253"/>
    </row>
    <row r="4177" spans="8:9" x14ac:dyDescent="0.25">
      <c r="H4177" s="765"/>
      <c r="I4177" s="253"/>
    </row>
    <row r="4178" spans="8:9" x14ac:dyDescent="0.25">
      <c r="H4178" s="765"/>
      <c r="I4178" s="253"/>
    </row>
    <row r="4179" spans="8:9" x14ac:dyDescent="0.25">
      <c r="H4179" s="765"/>
      <c r="I4179" s="253"/>
    </row>
    <row r="4180" spans="8:9" x14ac:dyDescent="0.25">
      <c r="H4180" s="765"/>
      <c r="I4180" s="253"/>
    </row>
    <row r="4181" spans="8:9" x14ac:dyDescent="0.25">
      <c r="H4181" s="765"/>
      <c r="I4181" s="253"/>
    </row>
    <row r="4182" spans="8:9" x14ac:dyDescent="0.25">
      <c r="H4182" s="765"/>
      <c r="I4182" s="253"/>
    </row>
    <row r="4183" spans="8:9" x14ac:dyDescent="0.25">
      <c r="H4183" s="765"/>
      <c r="I4183" s="253"/>
    </row>
    <row r="4184" spans="8:9" x14ac:dyDescent="0.25">
      <c r="H4184" s="765"/>
      <c r="I4184" s="253"/>
    </row>
    <row r="4185" spans="8:9" x14ac:dyDescent="0.25">
      <c r="H4185" s="765"/>
      <c r="I4185" s="253"/>
    </row>
    <row r="4186" spans="8:9" x14ac:dyDescent="0.25">
      <c r="H4186" s="765"/>
      <c r="I4186" s="253"/>
    </row>
    <row r="4187" spans="8:9" x14ac:dyDescent="0.25">
      <c r="H4187" s="765"/>
      <c r="I4187" s="253"/>
    </row>
    <row r="4188" spans="8:9" x14ac:dyDescent="0.25">
      <c r="H4188" s="765"/>
      <c r="I4188" s="253"/>
    </row>
    <row r="4189" spans="8:9" x14ac:dyDescent="0.25">
      <c r="H4189" s="765"/>
      <c r="I4189" s="253"/>
    </row>
    <row r="4190" spans="8:9" x14ac:dyDescent="0.25">
      <c r="H4190" s="765"/>
      <c r="I4190" s="253"/>
    </row>
    <row r="4191" spans="8:9" x14ac:dyDescent="0.25">
      <c r="H4191" s="765"/>
      <c r="I4191" s="253"/>
    </row>
    <row r="4192" spans="8:9" x14ac:dyDescent="0.25">
      <c r="H4192" s="765"/>
      <c r="I4192" s="253"/>
    </row>
    <row r="4193" spans="8:9" x14ac:dyDescent="0.25">
      <c r="H4193" s="765"/>
      <c r="I4193" s="253"/>
    </row>
    <row r="4194" spans="8:9" x14ac:dyDescent="0.25">
      <c r="H4194" s="765"/>
      <c r="I4194" s="253"/>
    </row>
    <row r="4195" spans="8:9" x14ac:dyDescent="0.25">
      <c r="H4195" s="765"/>
      <c r="I4195" s="253"/>
    </row>
    <row r="4196" spans="8:9" x14ac:dyDescent="0.25">
      <c r="H4196" s="765"/>
      <c r="I4196" s="253"/>
    </row>
    <row r="4197" spans="8:9" x14ac:dyDescent="0.25">
      <c r="H4197" s="765"/>
      <c r="I4197" s="253"/>
    </row>
    <row r="4198" spans="8:9" x14ac:dyDescent="0.25">
      <c r="H4198" s="765"/>
      <c r="I4198" s="253"/>
    </row>
    <row r="4199" spans="8:9" x14ac:dyDescent="0.25">
      <c r="H4199" s="765"/>
      <c r="I4199" s="253"/>
    </row>
    <row r="4200" spans="8:9" x14ac:dyDescent="0.25">
      <c r="H4200" s="765"/>
      <c r="I4200" s="253"/>
    </row>
    <row r="4201" spans="8:9" x14ac:dyDescent="0.25">
      <c r="H4201" s="765"/>
      <c r="I4201" s="253"/>
    </row>
    <row r="4202" spans="8:9" x14ac:dyDescent="0.25">
      <c r="H4202" s="765"/>
      <c r="I4202" s="253"/>
    </row>
    <row r="4203" spans="8:9" x14ac:dyDescent="0.25">
      <c r="H4203" s="765"/>
      <c r="I4203" s="253"/>
    </row>
    <row r="4204" spans="8:9" x14ac:dyDescent="0.25">
      <c r="H4204" s="765"/>
      <c r="I4204" s="253"/>
    </row>
    <row r="4205" spans="8:9" x14ac:dyDescent="0.25">
      <c r="H4205" s="765"/>
      <c r="I4205" s="253"/>
    </row>
    <row r="4206" spans="8:9" x14ac:dyDescent="0.25">
      <c r="H4206" s="765"/>
      <c r="I4206" s="253"/>
    </row>
    <row r="4207" spans="8:9" x14ac:dyDescent="0.25">
      <c r="H4207" s="765"/>
      <c r="I4207" s="253"/>
    </row>
    <row r="4208" spans="8:9" x14ac:dyDescent="0.25">
      <c r="H4208" s="765"/>
      <c r="I4208" s="253"/>
    </row>
    <row r="4209" spans="8:9" x14ac:dyDescent="0.25">
      <c r="H4209" s="765"/>
      <c r="I4209" s="253"/>
    </row>
    <row r="4210" spans="8:9" x14ac:dyDescent="0.25">
      <c r="H4210" s="765"/>
      <c r="I4210" s="253"/>
    </row>
    <row r="4211" spans="8:9" x14ac:dyDescent="0.25">
      <c r="H4211" s="765"/>
      <c r="I4211" s="253"/>
    </row>
    <row r="4212" spans="8:9" x14ac:dyDescent="0.25">
      <c r="H4212" s="765"/>
      <c r="I4212" s="253"/>
    </row>
    <row r="4213" spans="8:9" x14ac:dyDescent="0.25">
      <c r="H4213" s="765"/>
      <c r="I4213" s="253"/>
    </row>
    <row r="4214" spans="8:9" x14ac:dyDescent="0.25">
      <c r="H4214" s="765"/>
      <c r="I4214" s="253"/>
    </row>
    <row r="4215" spans="8:9" x14ac:dyDescent="0.25">
      <c r="H4215" s="765"/>
      <c r="I4215" s="253"/>
    </row>
    <row r="4216" spans="8:9" x14ac:dyDescent="0.25">
      <c r="H4216" s="765"/>
      <c r="I4216" s="253"/>
    </row>
    <row r="4217" spans="8:9" x14ac:dyDescent="0.25">
      <c r="H4217" s="765"/>
      <c r="I4217" s="253"/>
    </row>
    <row r="4218" spans="8:9" x14ac:dyDescent="0.25">
      <c r="H4218" s="765"/>
      <c r="I4218" s="253"/>
    </row>
    <row r="4219" spans="8:9" x14ac:dyDescent="0.25">
      <c r="H4219" s="765"/>
      <c r="I4219" s="253"/>
    </row>
    <row r="4220" spans="8:9" x14ac:dyDescent="0.25">
      <c r="H4220" s="765"/>
      <c r="I4220" s="253"/>
    </row>
    <row r="4221" spans="8:9" x14ac:dyDescent="0.25">
      <c r="H4221" s="765"/>
      <c r="I4221" s="253"/>
    </row>
    <row r="4222" spans="8:9" x14ac:dyDescent="0.25">
      <c r="H4222" s="765"/>
      <c r="I4222" s="253"/>
    </row>
    <row r="4223" spans="8:9" x14ac:dyDescent="0.25">
      <c r="H4223" s="765"/>
      <c r="I4223" s="253"/>
    </row>
    <row r="4224" spans="8:9" x14ac:dyDescent="0.25">
      <c r="H4224" s="765"/>
      <c r="I4224" s="253"/>
    </row>
    <row r="4225" spans="8:9" x14ac:dyDescent="0.25">
      <c r="H4225" s="765"/>
      <c r="I4225" s="253"/>
    </row>
    <row r="4226" spans="8:9" x14ac:dyDescent="0.25">
      <c r="H4226" s="765"/>
      <c r="I4226" s="253"/>
    </row>
    <row r="4227" spans="8:9" x14ac:dyDescent="0.25">
      <c r="H4227" s="765"/>
      <c r="I4227" s="253"/>
    </row>
    <row r="4228" spans="8:9" x14ac:dyDescent="0.25">
      <c r="H4228" s="765"/>
      <c r="I4228" s="253"/>
    </row>
    <row r="4229" spans="8:9" x14ac:dyDescent="0.25">
      <c r="H4229" s="765"/>
      <c r="I4229" s="253"/>
    </row>
    <row r="4230" spans="8:9" x14ac:dyDescent="0.25">
      <c r="H4230" s="765"/>
      <c r="I4230" s="253"/>
    </row>
    <row r="4231" spans="8:9" x14ac:dyDescent="0.25">
      <c r="H4231" s="765"/>
      <c r="I4231" s="253"/>
    </row>
    <row r="4232" spans="8:9" x14ac:dyDescent="0.25">
      <c r="H4232" s="765"/>
      <c r="I4232" s="253"/>
    </row>
    <row r="4233" spans="8:9" x14ac:dyDescent="0.25">
      <c r="H4233" s="765"/>
      <c r="I4233" s="253"/>
    </row>
    <row r="4234" spans="8:9" x14ac:dyDescent="0.25">
      <c r="H4234" s="765"/>
      <c r="I4234" s="253"/>
    </row>
    <row r="4235" spans="8:9" x14ac:dyDescent="0.25">
      <c r="H4235" s="765"/>
      <c r="I4235" s="253"/>
    </row>
    <row r="4236" spans="8:9" x14ac:dyDescent="0.25">
      <c r="H4236" s="765"/>
      <c r="I4236" s="253"/>
    </row>
    <row r="4237" spans="8:9" x14ac:dyDescent="0.25">
      <c r="H4237" s="765"/>
      <c r="I4237" s="253"/>
    </row>
    <row r="4238" spans="8:9" x14ac:dyDescent="0.25">
      <c r="H4238" s="765"/>
      <c r="I4238" s="253"/>
    </row>
    <row r="4239" spans="8:9" x14ac:dyDescent="0.25">
      <c r="H4239" s="765"/>
      <c r="I4239" s="253"/>
    </row>
    <row r="4240" spans="8:9" x14ac:dyDescent="0.25">
      <c r="H4240" s="765"/>
      <c r="I4240" s="253"/>
    </row>
    <row r="4241" spans="8:9" x14ac:dyDescent="0.25">
      <c r="H4241" s="765"/>
      <c r="I4241" s="253"/>
    </row>
    <row r="4242" spans="8:9" x14ac:dyDescent="0.25">
      <c r="H4242" s="765"/>
      <c r="I4242" s="253"/>
    </row>
    <row r="4243" spans="8:9" x14ac:dyDescent="0.25">
      <c r="H4243" s="765"/>
      <c r="I4243" s="253"/>
    </row>
    <row r="4244" spans="8:9" x14ac:dyDescent="0.25">
      <c r="H4244" s="765"/>
      <c r="I4244" s="253"/>
    </row>
    <row r="4245" spans="8:9" x14ac:dyDescent="0.25">
      <c r="H4245" s="765"/>
      <c r="I4245" s="253"/>
    </row>
    <row r="4246" spans="8:9" x14ac:dyDescent="0.25">
      <c r="H4246" s="765"/>
      <c r="I4246" s="253"/>
    </row>
    <row r="4247" spans="8:9" x14ac:dyDescent="0.25">
      <c r="H4247" s="765"/>
      <c r="I4247" s="253"/>
    </row>
    <row r="4248" spans="8:9" x14ac:dyDescent="0.25">
      <c r="H4248" s="765"/>
      <c r="I4248" s="253"/>
    </row>
    <row r="4249" spans="8:9" x14ac:dyDescent="0.25">
      <c r="H4249" s="765"/>
      <c r="I4249" s="253"/>
    </row>
    <row r="4250" spans="8:9" x14ac:dyDescent="0.25">
      <c r="H4250" s="765"/>
      <c r="I4250" s="253"/>
    </row>
    <row r="4251" spans="8:9" x14ac:dyDescent="0.25">
      <c r="H4251" s="765"/>
      <c r="I4251" s="253"/>
    </row>
    <row r="4252" spans="8:9" x14ac:dyDescent="0.25">
      <c r="H4252" s="765"/>
      <c r="I4252" s="253"/>
    </row>
    <row r="4253" spans="8:9" x14ac:dyDescent="0.25">
      <c r="H4253" s="765"/>
      <c r="I4253" s="253"/>
    </row>
    <row r="4254" spans="8:9" x14ac:dyDescent="0.25">
      <c r="H4254" s="765"/>
      <c r="I4254" s="253"/>
    </row>
    <row r="4255" spans="8:9" x14ac:dyDescent="0.25">
      <c r="H4255" s="765"/>
      <c r="I4255" s="253"/>
    </row>
    <row r="4256" spans="8:9" x14ac:dyDescent="0.25">
      <c r="H4256" s="765"/>
      <c r="I4256" s="253"/>
    </row>
    <row r="4257" spans="8:9" x14ac:dyDescent="0.25">
      <c r="H4257" s="765"/>
      <c r="I4257" s="253"/>
    </row>
    <row r="4258" spans="8:9" x14ac:dyDescent="0.25">
      <c r="H4258" s="765"/>
      <c r="I4258" s="253"/>
    </row>
    <row r="4259" spans="8:9" x14ac:dyDescent="0.25">
      <c r="H4259" s="765"/>
      <c r="I4259" s="253"/>
    </row>
    <row r="4260" spans="8:9" x14ac:dyDescent="0.25">
      <c r="H4260" s="765"/>
      <c r="I4260" s="253"/>
    </row>
    <row r="4261" spans="8:9" x14ac:dyDescent="0.25">
      <c r="H4261" s="765"/>
      <c r="I4261" s="253"/>
    </row>
    <row r="4262" spans="8:9" x14ac:dyDescent="0.25">
      <c r="H4262" s="765"/>
      <c r="I4262" s="253"/>
    </row>
    <row r="4263" spans="8:9" x14ac:dyDescent="0.25">
      <c r="H4263" s="765"/>
      <c r="I4263" s="253"/>
    </row>
  </sheetData>
  <mergeCells count="1">
    <mergeCell ref="B1:H1"/>
  </mergeCells>
  <dataValidations count="1">
    <dataValidation type="list" allowBlank="1" showInputMessage="1" showErrorMessage="1" sqref="H4:H4263">
      <formula1>Mutatie</formula1>
    </dataValidation>
  </dataValidations>
  <pageMargins left="0.31" right="0.27" top="0.74803149606299213" bottom="0.74803149606299213" header="0.31496062992125984" footer="0.31496062992125984"/>
  <pageSetup paperSize="9" scale="64"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shInstallaties">
    <pageSetUpPr fitToPage="1"/>
  </sheetPr>
  <dimension ref="B1:J114"/>
  <sheetViews>
    <sheetView showRowColHeaders="0" zoomScaleNormal="100" workbookViewId="0"/>
  </sheetViews>
  <sheetFormatPr defaultRowHeight="12.75" x14ac:dyDescent="0.2"/>
  <cols>
    <col min="1" max="1" width="2.42578125" style="12" customWidth="1"/>
    <col min="2" max="2" width="22.7109375" style="175" customWidth="1"/>
    <col min="3" max="3" width="5.5703125" style="12" customWidth="1"/>
    <col min="4" max="4" width="14.85546875" style="12" customWidth="1"/>
    <col min="5" max="5" width="19.42578125" style="12" customWidth="1"/>
    <col min="6" max="6" width="27.42578125" style="12" customWidth="1"/>
    <col min="7" max="7" width="17.140625" style="12" customWidth="1"/>
    <col min="8" max="8" width="9.7109375" style="12" customWidth="1"/>
    <col min="9" max="9" width="1.85546875" style="820" customWidth="1"/>
    <col min="10" max="10" width="47.28515625" style="155" customWidth="1"/>
    <col min="11" max="16384" width="9.140625" style="12"/>
  </cols>
  <sheetData>
    <row r="1" spans="2:9" ht="26.25" x14ac:dyDescent="0.4">
      <c r="D1" s="1012" t="s">
        <v>1575</v>
      </c>
      <c r="E1" s="1012"/>
      <c r="F1" s="1012"/>
      <c r="G1" s="1012"/>
      <c r="H1" s="1012"/>
    </row>
    <row r="2" spans="2:9" ht="13.5" thickBot="1" x14ac:dyDescent="0.25"/>
    <row r="3" spans="2:9" ht="13.5" thickBot="1" x14ac:dyDescent="0.25">
      <c r="D3" s="1013" t="s">
        <v>469</v>
      </c>
      <c r="E3" s="1014"/>
      <c r="F3" s="1014"/>
      <c r="G3" s="1015"/>
      <c r="H3" s="1016"/>
      <c r="I3" s="778"/>
    </row>
    <row r="4" spans="2:9" ht="27.75" customHeight="1" x14ac:dyDescent="0.2">
      <c r="B4" s="754" t="s">
        <v>1127</v>
      </c>
      <c r="C4" s="176"/>
      <c r="D4" s="6"/>
      <c r="E4" s="7"/>
      <c r="F4" s="7"/>
      <c r="G4" s="7"/>
      <c r="H4" s="8"/>
      <c r="I4" s="778"/>
    </row>
    <row r="5" spans="2:9" ht="27.75" customHeight="1" x14ac:dyDescent="0.2">
      <c r="B5" s="184"/>
      <c r="C5" s="179"/>
      <c r="D5" s="6"/>
      <c r="E5" s="7"/>
      <c r="F5" s="7"/>
      <c r="G5" s="7"/>
      <c r="H5" s="8"/>
      <c r="I5" s="778"/>
    </row>
    <row r="6" spans="2:9" ht="27.75" customHeight="1" x14ac:dyDescent="0.2">
      <c r="B6" s="182" t="s">
        <v>1128</v>
      </c>
      <c r="C6" s="177"/>
      <c r="D6" s="6"/>
      <c r="E6" s="7"/>
      <c r="F6" s="7"/>
      <c r="G6" s="7"/>
      <c r="H6" s="8"/>
    </row>
    <row r="7" spans="2:9" ht="27.75" customHeight="1" x14ac:dyDescent="0.2">
      <c r="B7" s="182" t="s">
        <v>1129</v>
      </c>
      <c r="C7" s="177"/>
      <c r="D7" s="6"/>
      <c r="E7" s="7"/>
      <c r="F7" s="7"/>
      <c r="G7" s="7"/>
      <c r="H7" s="8"/>
      <c r="I7" s="778"/>
    </row>
    <row r="8" spans="2:9" ht="27.75" customHeight="1" x14ac:dyDescent="0.2">
      <c r="B8" s="182" t="s">
        <v>1130</v>
      </c>
      <c r="C8" s="177"/>
      <c r="D8" s="6"/>
      <c r="E8" s="7"/>
      <c r="F8" s="7"/>
      <c r="G8" s="7"/>
      <c r="H8" s="8"/>
    </row>
    <row r="9" spans="2:9" ht="27.75" customHeight="1" x14ac:dyDescent="0.2">
      <c r="B9" s="183" t="s">
        <v>1131</v>
      </c>
      <c r="C9" s="178"/>
      <c r="D9" s="6"/>
      <c r="E9" s="7"/>
      <c r="F9" s="7"/>
      <c r="G9" s="7"/>
      <c r="H9" s="8"/>
      <c r="I9" s="778"/>
    </row>
    <row r="10" spans="2:9" ht="27.75" customHeight="1" x14ac:dyDescent="0.2">
      <c r="B10" s="184"/>
      <c r="C10" s="179"/>
      <c r="D10" s="6"/>
      <c r="E10" s="7"/>
      <c r="F10" s="7"/>
      <c r="G10" s="7"/>
      <c r="H10" s="8"/>
      <c r="I10" s="778"/>
    </row>
    <row r="11" spans="2:9" ht="27.75" customHeight="1" x14ac:dyDescent="0.2">
      <c r="B11" s="183" t="s">
        <v>1415</v>
      </c>
      <c r="C11" s="178"/>
      <c r="D11" s="6"/>
      <c r="E11" s="7"/>
      <c r="F11" s="7"/>
      <c r="G11" s="7"/>
      <c r="H11" s="8"/>
      <c r="I11" s="778"/>
    </row>
    <row r="12" spans="2:9" ht="27.75" customHeight="1" x14ac:dyDescent="0.2">
      <c r="B12" s="185"/>
      <c r="C12" s="180"/>
      <c r="D12" s="6"/>
      <c r="E12" s="7"/>
      <c r="F12" s="7"/>
      <c r="G12" s="7"/>
      <c r="H12" s="8"/>
      <c r="I12" s="778"/>
    </row>
    <row r="13" spans="2:9" ht="27.75" customHeight="1" x14ac:dyDescent="0.2">
      <c r="B13" s="185"/>
      <c r="C13" s="180"/>
      <c r="D13" s="6"/>
      <c r="E13" s="7"/>
      <c r="F13" s="7"/>
      <c r="G13" s="7"/>
      <c r="H13" s="8"/>
      <c r="I13" s="778"/>
    </row>
    <row r="14" spans="2:9" ht="27.75" customHeight="1" x14ac:dyDescent="0.2">
      <c r="B14" s="185"/>
      <c r="C14" s="180"/>
      <c r="D14" s="6"/>
      <c r="E14" s="7"/>
      <c r="F14" s="7"/>
      <c r="G14" s="7"/>
      <c r="H14" s="8"/>
    </row>
    <row r="15" spans="2:9" ht="27.75" customHeight="1" x14ac:dyDescent="0.2">
      <c r="B15" s="185"/>
      <c r="C15" s="180"/>
      <c r="D15" s="6"/>
      <c r="E15" s="7"/>
      <c r="F15" s="7"/>
      <c r="G15" s="7"/>
      <c r="H15" s="8"/>
    </row>
    <row r="16" spans="2:9" ht="27.75" customHeight="1" x14ac:dyDescent="0.2">
      <c r="B16" s="185"/>
      <c r="C16" s="180"/>
      <c r="D16" s="6"/>
      <c r="E16" s="7"/>
      <c r="F16" s="7"/>
      <c r="G16" s="7"/>
      <c r="H16" s="8"/>
      <c r="I16" s="778"/>
    </row>
    <row r="17" spans="2:9" ht="27.75" customHeight="1" x14ac:dyDescent="0.2">
      <c r="B17" s="185"/>
      <c r="C17" s="180"/>
      <c r="D17" s="6"/>
      <c r="E17" s="7"/>
      <c r="F17" s="7"/>
      <c r="G17" s="7"/>
      <c r="H17" s="8"/>
      <c r="I17" s="778"/>
    </row>
    <row r="18" spans="2:9" ht="27.75" customHeight="1" x14ac:dyDescent="0.2">
      <c r="B18" s="185"/>
      <c r="C18" s="180"/>
      <c r="D18" s="6"/>
      <c r="E18" s="7"/>
      <c r="F18" s="7"/>
      <c r="G18" s="7"/>
      <c r="H18" s="8"/>
      <c r="I18" s="778"/>
    </row>
    <row r="19" spans="2:9" ht="27.75" customHeight="1" x14ac:dyDescent="0.2">
      <c r="B19" s="183" t="s">
        <v>1416</v>
      </c>
      <c r="C19" s="178"/>
      <c r="D19" s="6"/>
      <c r="E19" s="7"/>
      <c r="F19" s="7"/>
      <c r="G19" s="7"/>
      <c r="H19" s="8"/>
    </row>
    <row r="20" spans="2:9" ht="27.75" customHeight="1" x14ac:dyDescent="0.2">
      <c r="B20" s="185"/>
      <c r="C20" s="180"/>
      <c r="D20" s="6"/>
      <c r="E20" s="7"/>
      <c r="F20" s="7"/>
      <c r="G20" s="7"/>
      <c r="H20" s="8"/>
      <c r="I20" s="778"/>
    </row>
    <row r="21" spans="2:9" ht="27.75" customHeight="1" x14ac:dyDescent="0.2">
      <c r="B21" s="184"/>
      <c r="C21" s="179"/>
      <c r="D21" s="6"/>
      <c r="E21" s="7"/>
      <c r="F21" s="7"/>
      <c r="G21" s="7"/>
      <c r="H21" s="8"/>
      <c r="I21" s="778"/>
    </row>
    <row r="22" spans="2:9" ht="27.75" customHeight="1" x14ac:dyDescent="0.2">
      <c r="B22" s="183" t="s">
        <v>500</v>
      </c>
      <c r="C22" s="178"/>
      <c r="D22" s="6"/>
      <c r="E22" s="7"/>
      <c r="F22" s="7"/>
      <c r="G22" s="7"/>
      <c r="H22" s="8"/>
    </row>
    <row r="23" spans="2:9" ht="27.75" customHeight="1" x14ac:dyDescent="0.2">
      <c r="B23" s="185"/>
      <c r="C23" s="180"/>
      <c r="D23" s="6"/>
      <c r="E23" s="7"/>
      <c r="F23" s="7"/>
      <c r="G23" s="7"/>
      <c r="H23" s="8"/>
    </row>
    <row r="24" spans="2:9" ht="27.75" customHeight="1" x14ac:dyDescent="0.2">
      <c r="B24" s="185"/>
      <c r="C24" s="180"/>
      <c r="D24" s="6"/>
      <c r="E24" s="7"/>
      <c r="F24" s="7"/>
      <c r="G24" s="7"/>
      <c r="H24" s="8"/>
    </row>
    <row r="25" spans="2:9" ht="27.75" customHeight="1" x14ac:dyDescent="0.2">
      <c r="B25" s="185"/>
      <c r="C25" s="180"/>
      <c r="D25" s="6"/>
      <c r="E25" s="7"/>
      <c r="F25" s="7"/>
      <c r="G25" s="7"/>
      <c r="H25" s="8"/>
    </row>
    <row r="26" spans="2:9" ht="27.75" customHeight="1" x14ac:dyDescent="0.2">
      <c r="B26" s="185"/>
      <c r="C26" s="180"/>
      <c r="D26" s="6"/>
      <c r="E26" s="7"/>
      <c r="F26" s="7"/>
      <c r="G26" s="7"/>
      <c r="H26" s="8"/>
    </row>
    <row r="27" spans="2:9" ht="27.75" customHeight="1" x14ac:dyDescent="0.2">
      <c r="B27" s="185"/>
      <c r="C27" s="180"/>
      <c r="D27" s="6"/>
      <c r="E27" s="7"/>
      <c r="F27" s="7"/>
      <c r="G27" s="7"/>
      <c r="H27" s="8"/>
    </row>
    <row r="28" spans="2:9" ht="27.75" customHeight="1" x14ac:dyDescent="0.2">
      <c r="B28" s="185"/>
      <c r="C28" s="180"/>
      <c r="D28" s="6"/>
      <c r="E28" s="7"/>
      <c r="F28" s="7"/>
      <c r="G28" s="7"/>
      <c r="H28" s="8"/>
    </row>
    <row r="29" spans="2:9" ht="27.75" customHeight="1" x14ac:dyDescent="0.2">
      <c r="B29" s="185"/>
      <c r="C29" s="180"/>
      <c r="D29" s="6"/>
      <c r="E29" s="7"/>
      <c r="F29" s="7"/>
      <c r="G29" s="7"/>
      <c r="H29" s="8"/>
    </row>
    <row r="30" spans="2:9" ht="27.75" customHeight="1" x14ac:dyDescent="0.2">
      <c r="B30" s="185"/>
      <c r="C30" s="180"/>
      <c r="D30" s="6"/>
      <c r="E30" s="7"/>
      <c r="F30" s="7"/>
      <c r="G30" s="7"/>
      <c r="H30" s="8"/>
    </row>
    <row r="31" spans="2:9" ht="27.75" customHeight="1" x14ac:dyDescent="0.2">
      <c r="B31" s="185"/>
      <c r="C31" s="180"/>
      <c r="D31" s="6"/>
      <c r="E31" s="7"/>
      <c r="F31" s="7"/>
      <c r="G31" s="7"/>
      <c r="H31" s="8"/>
    </row>
    <row r="32" spans="2:9" ht="27.75" customHeight="1" x14ac:dyDescent="0.2">
      <c r="B32" s="185"/>
      <c r="C32" s="180"/>
      <c r="D32" s="6"/>
      <c r="E32" s="7"/>
      <c r="F32" s="7"/>
      <c r="G32" s="7"/>
      <c r="H32" s="8"/>
    </row>
    <row r="33" spans="2:8" ht="27.75" customHeight="1" x14ac:dyDescent="0.2">
      <c r="B33" s="184"/>
      <c r="C33" s="179"/>
      <c r="D33" s="6"/>
      <c r="E33" s="7"/>
      <c r="F33" s="7"/>
      <c r="G33" s="7"/>
      <c r="H33" s="8"/>
    </row>
    <row r="34" spans="2:8" ht="27.75" customHeight="1" x14ac:dyDescent="0.2">
      <c r="B34" s="183" t="s">
        <v>1012</v>
      </c>
      <c r="C34" s="178"/>
      <c r="D34" s="6"/>
      <c r="E34" s="7"/>
      <c r="F34" s="7"/>
      <c r="G34" s="7"/>
      <c r="H34" s="8"/>
    </row>
    <row r="35" spans="2:8" ht="27.75" customHeight="1" x14ac:dyDescent="0.2">
      <c r="B35" s="184"/>
      <c r="C35" s="179"/>
      <c r="D35" s="6"/>
      <c r="E35" s="7"/>
      <c r="F35" s="7"/>
      <c r="G35" s="7"/>
      <c r="H35" s="8"/>
    </row>
    <row r="36" spans="2:8" ht="27.75" customHeight="1" x14ac:dyDescent="0.2">
      <c r="B36" s="183" t="s">
        <v>1013</v>
      </c>
      <c r="C36" s="178"/>
      <c r="D36" s="6"/>
      <c r="E36" s="7"/>
      <c r="F36" s="7"/>
      <c r="G36" s="7"/>
      <c r="H36" s="8"/>
    </row>
    <row r="37" spans="2:8" ht="27.75" customHeight="1" x14ac:dyDescent="0.2">
      <c r="B37" s="185"/>
      <c r="C37" s="180"/>
      <c r="D37" s="6"/>
      <c r="E37" s="7"/>
      <c r="F37" s="7"/>
      <c r="G37" s="7"/>
      <c r="H37" s="8"/>
    </row>
    <row r="38" spans="2:8" ht="27.75" customHeight="1" x14ac:dyDescent="0.2">
      <c r="B38" s="184"/>
      <c r="C38" s="179"/>
      <c r="D38" s="6"/>
      <c r="E38" s="7"/>
      <c r="F38" s="7"/>
      <c r="G38" s="7"/>
      <c r="H38" s="8"/>
    </row>
    <row r="39" spans="2:8" ht="27.75" customHeight="1" x14ac:dyDescent="0.2">
      <c r="B39" s="183" t="s">
        <v>1426</v>
      </c>
      <c r="C39" s="179"/>
      <c r="D39" s="6"/>
      <c r="E39" s="7"/>
      <c r="F39" s="7"/>
      <c r="G39" s="7"/>
      <c r="H39" s="8"/>
    </row>
    <row r="40" spans="2:8" ht="27.75" customHeight="1" x14ac:dyDescent="0.2">
      <c r="B40" s="182" t="s">
        <v>1014</v>
      </c>
      <c r="C40" s="177"/>
      <c r="D40" s="6"/>
      <c r="E40" s="7"/>
      <c r="F40" s="7"/>
      <c r="G40" s="7"/>
      <c r="H40" s="8"/>
    </row>
    <row r="41" spans="2:8" ht="27.75" customHeight="1" x14ac:dyDescent="0.2">
      <c r="B41" s="182" t="s">
        <v>1025</v>
      </c>
      <c r="C41" s="180"/>
      <c r="H41" s="8"/>
    </row>
    <row r="42" spans="2:8" ht="27.75" customHeight="1" x14ac:dyDescent="0.2">
      <c r="B42" s="183" t="s">
        <v>1132</v>
      </c>
      <c r="C42" s="178"/>
      <c r="D42" s="6"/>
      <c r="E42" s="7"/>
      <c r="F42" s="7"/>
      <c r="G42" s="7"/>
      <c r="H42" s="8"/>
    </row>
    <row r="43" spans="2:8" ht="27.75" customHeight="1" x14ac:dyDescent="0.2">
      <c r="B43" s="185"/>
      <c r="C43" s="180"/>
      <c r="D43" s="6"/>
      <c r="E43" s="7"/>
      <c r="F43" s="7"/>
      <c r="G43" s="7"/>
      <c r="H43" s="8"/>
    </row>
    <row r="44" spans="2:8" ht="27.75" customHeight="1" x14ac:dyDescent="0.2">
      <c r="B44" s="185"/>
      <c r="C44" s="180"/>
      <c r="D44" s="6"/>
      <c r="E44" s="7"/>
      <c r="F44" s="7"/>
      <c r="G44" s="7"/>
      <c r="H44" s="8"/>
    </row>
    <row r="45" spans="2:8" ht="27.75" customHeight="1" x14ac:dyDescent="0.2">
      <c r="B45" s="185"/>
      <c r="C45" s="180"/>
      <c r="D45" s="6"/>
      <c r="E45" s="7"/>
      <c r="F45" s="7"/>
      <c r="G45" s="7"/>
      <c r="H45" s="8"/>
    </row>
    <row r="46" spans="2:8" ht="27.75" customHeight="1" x14ac:dyDescent="0.2">
      <c r="B46" s="185"/>
      <c r="C46" s="180"/>
      <c r="D46" s="6"/>
      <c r="E46" s="7"/>
      <c r="F46" s="7"/>
      <c r="G46" s="7"/>
      <c r="H46" s="8"/>
    </row>
    <row r="47" spans="2:8" ht="27.75" customHeight="1" x14ac:dyDescent="0.2">
      <c r="B47" s="185"/>
      <c r="C47" s="180"/>
      <c r="D47" s="6"/>
      <c r="E47" s="7"/>
      <c r="F47" s="7"/>
      <c r="G47" s="7"/>
      <c r="H47" s="8"/>
    </row>
    <row r="48" spans="2:8" ht="27.75" customHeight="1" x14ac:dyDescent="0.2">
      <c r="B48" s="185"/>
      <c r="C48" s="180"/>
      <c r="D48" s="6"/>
      <c r="E48" s="7"/>
      <c r="F48" s="7"/>
      <c r="G48" s="7"/>
      <c r="H48" s="8"/>
    </row>
    <row r="49" spans="2:8" ht="27.75" customHeight="1" x14ac:dyDescent="0.2">
      <c r="B49" s="184"/>
      <c r="C49" s="179"/>
      <c r="D49" s="6"/>
      <c r="E49" s="7"/>
      <c r="F49" s="7"/>
      <c r="G49" s="7"/>
      <c r="H49" s="8"/>
    </row>
    <row r="50" spans="2:8" ht="27.75" customHeight="1" x14ac:dyDescent="0.2">
      <c r="B50" s="183" t="s">
        <v>1017</v>
      </c>
      <c r="C50" s="178"/>
      <c r="D50" s="6"/>
      <c r="E50" s="7"/>
      <c r="F50" s="7"/>
      <c r="G50" s="7"/>
      <c r="H50" s="8"/>
    </row>
    <row r="51" spans="2:8" ht="27.75" customHeight="1" x14ac:dyDescent="0.2">
      <c r="B51" s="184"/>
      <c r="C51" s="179"/>
      <c r="D51" s="6"/>
      <c r="E51" s="7"/>
      <c r="F51" s="7"/>
      <c r="G51" s="7"/>
      <c r="H51" s="8"/>
    </row>
    <row r="52" spans="2:8" ht="27.75" customHeight="1" x14ac:dyDescent="0.2">
      <c r="B52" s="183" t="s">
        <v>1018</v>
      </c>
      <c r="C52" s="178"/>
      <c r="D52" s="6"/>
      <c r="E52" s="7"/>
      <c r="F52" s="7"/>
      <c r="G52" s="7"/>
      <c r="H52" s="8"/>
    </row>
    <row r="53" spans="2:8" ht="27.75" customHeight="1" x14ac:dyDescent="0.2">
      <c r="B53" s="185"/>
      <c r="C53" s="180"/>
      <c r="D53" s="6"/>
      <c r="E53" s="7"/>
      <c r="F53" s="7"/>
      <c r="G53" s="7"/>
      <c r="H53" s="8"/>
    </row>
    <row r="54" spans="2:8" ht="27.75" customHeight="1" x14ac:dyDescent="0.2">
      <c r="B54" s="184"/>
      <c r="C54" s="179"/>
      <c r="D54" s="6"/>
      <c r="E54" s="7"/>
      <c r="F54" s="7"/>
      <c r="G54" s="7"/>
      <c r="H54" s="8"/>
    </row>
    <row r="55" spans="2:8" ht="27.75" customHeight="1" x14ac:dyDescent="0.2">
      <c r="B55" s="183" t="s">
        <v>674</v>
      </c>
      <c r="C55" s="178"/>
      <c r="D55" s="6"/>
      <c r="E55" s="7"/>
      <c r="F55" s="7"/>
      <c r="G55" s="7"/>
      <c r="H55" s="8"/>
    </row>
    <row r="56" spans="2:8" ht="27.75" customHeight="1" x14ac:dyDescent="0.2">
      <c r="B56" s="185"/>
      <c r="C56" s="180"/>
      <c r="D56" s="6"/>
      <c r="E56" s="7"/>
      <c r="F56" s="7"/>
      <c r="G56" s="7"/>
      <c r="H56" s="8"/>
    </row>
    <row r="57" spans="2:8" ht="27.75" customHeight="1" x14ac:dyDescent="0.2">
      <c r="B57" s="185"/>
      <c r="C57" s="180"/>
      <c r="D57" s="6"/>
      <c r="E57" s="7"/>
      <c r="F57" s="7"/>
      <c r="G57" s="7"/>
      <c r="H57" s="8"/>
    </row>
    <row r="58" spans="2:8" ht="27.75" customHeight="1" x14ac:dyDescent="0.2">
      <c r="B58" s="185"/>
      <c r="C58" s="180"/>
      <c r="D58" s="6"/>
      <c r="E58" s="7"/>
      <c r="F58" s="7"/>
      <c r="G58" s="7"/>
      <c r="H58" s="8"/>
    </row>
    <row r="59" spans="2:8" ht="27.75" customHeight="1" x14ac:dyDescent="0.2">
      <c r="B59" s="185"/>
      <c r="C59" s="180"/>
      <c r="D59" s="6"/>
      <c r="E59" s="7"/>
      <c r="F59" s="7"/>
      <c r="G59" s="7"/>
      <c r="H59" s="8"/>
    </row>
    <row r="60" spans="2:8" ht="27.75" customHeight="1" x14ac:dyDescent="0.2">
      <c r="B60" s="185"/>
      <c r="C60" s="180"/>
      <c r="D60" s="6"/>
      <c r="E60" s="7"/>
      <c r="F60" s="7"/>
      <c r="G60" s="7"/>
      <c r="H60" s="8"/>
    </row>
    <row r="61" spans="2:8" ht="27.75" customHeight="1" x14ac:dyDescent="0.2">
      <c r="B61" s="185"/>
      <c r="C61" s="180"/>
      <c r="D61" s="6"/>
      <c r="E61" s="7"/>
      <c r="F61" s="7"/>
      <c r="G61" s="7"/>
      <c r="H61" s="8"/>
    </row>
    <row r="62" spans="2:8" ht="27.75" customHeight="1" x14ac:dyDescent="0.2">
      <c r="B62" s="185"/>
      <c r="C62" s="180"/>
      <c r="D62" s="6"/>
      <c r="E62" s="7"/>
      <c r="F62" s="7"/>
      <c r="G62" s="7"/>
      <c r="H62" s="8"/>
    </row>
    <row r="63" spans="2:8" ht="27.75" customHeight="1" x14ac:dyDescent="0.2">
      <c r="B63" s="185"/>
      <c r="C63" s="180"/>
      <c r="D63" s="6"/>
      <c r="E63" s="7"/>
      <c r="F63" s="7"/>
      <c r="G63" s="7"/>
      <c r="H63" s="8"/>
    </row>
    <row r="64" spans="2:8" ht="27.75" customHeight="1" x14ac:dyDescent="0.2">
      <c r="B64" s="185"/>
      <c r="C64" s="180"/>
      <c r="D64" s="6"/>
      <c r="E64" s="7"/>
      <c r="F64" s="7"/>
      <c r="G64" s="7"/>
      <c r="H64" s="8"/>
    </row>
    <row r="65" spans="2:9" ht="27.75" customHeight="1" x14ac:dyDescent="0.2">
      <c r="B65" s="185"/>
      <c r="C65" s="180"/>
      <c r="D65" s="6"/>
      <c r="E65" s="7"/>
      <c r="F65" s="7"/>
      <c r="G65" s="7"/>
      <c r="H65" s="8"/>
    </row>
    <row r="66" spans="2:9" ht="27.75" customHeight="1" x14ac:dyDescent="0.2">
      <c r="B66" s="183" t="s">
        <v>680</v>
      </c>
      <c r="C66" s="178"/>
      <c r="D66" s="6"/>
      <c r="E66" s="7"/>
      <c r="F66" s="7"/>
      <c r="G66" s="7"/>
      <c r="H66" s="8"/>
    </row>
    <row r="67" spans="2:9" ht="27.75" customHeight="1" x14ac:dyDescent="0.2">
      <c r="B67" s="185"/>
      <c r="C67" s="180"/>
      <c r="D67" s="6"/>
      <c r="E67" s="7"/>
      <c r="F67" s="7"/>
      <c r="G67" s="7"/>
      <c r="H67" s="8"/>
    </row>
    <row r="68" spans="2:9" ht="27.75" customHeight="1" x14ac:dyDescent="0.2">
      <c r="B68" s="185"/>
      <c r="C68" s="179"/>
      <c r="D68" s="6"/>
      <c r="E68" s="7"/>
      <c r="F68" s="7"/>
      <c r="G68" s="7"/>
      <c r="H68" s="8"/>
    </row>
    <row r="69" spans="2:9" ht="27.75" customHeight="1" x14ac:dyDescent="0.2">
      <c r="B69" s="499" t="s">
        <v>1133</v>
      </c>
      <c r="C69" s="498"/>
      <c r="D69" s="6"/>
      <c r="E69" s="7"/>
      <c r="F69" s="7"/>
      <c r="G69" s="7"/>
      <c r="H69" s="8"/>
    </row>
    <row r="70" spans="2:9" ht="27.75" customHeight="1" x14ac:dyDescent="0.2">
      <c r="B70" s="185"/>
      <c r="C70" s="178"/>
      <c r="D70" s="6"/>
      <c r="E70" s="7"/>
      <c r="F70" s="7"/>
      <c r="G70" s="7"/>
      <c r="H70" s="8"/>
    </row>
    <row r="71" spans="2:9" ht="27.75" customHeight="1" x14ac:dyDescent="0.2">
      <c r="B71" s="184"/>
      <c r="C71" s="179"/>
      <c r="D71" s="6"/>
      <c r="E71" s="7"/>
      <c r="F71" s="7"/>
      <c r="G71" s="7"/>
      <c r="H71" s="8"/>
    </row>
    <row r="72" spans="2:9" ht="27.75" customHeight="1" x14ac:dyDescent="0.2">
      <c r="B72" s="183" t="s">
        <v>1134</v>
      </c>
      <c r="C72" s="179"/>
      <c r="D72" s="6"/>
      <c r="E72" s="7"/>
      <c r="F72" s="7"/>
      <c r="G72" s="7"/>
      <c r="H72" s="8"/>
    </row>
    <row r="73" spans="2:9" ht="27.75" customHeight="1" x14ac:dyDescent="0.2">
      <c r="B73" s="183" t="s">
        <v>1135</v>
      </c>
      <c r="C73" s="178"/>
      <c r="D73" s="6"/>
      <c r="E73" s="7"/>
      <c r="F73" s="7"/>
      <c r="G73" s="7"/>
      <c r="H73" s="8"/>
      <c r="I73" s="778"/>
    </row>
    <row r="74" spans="2:9" ht="27.75" customHeight="1" x14ac:dyDescent="0.2">
      <c r="B74" s="185"/>
      <c r="C74" s="180"/>
      <c r="D74" s="6"/>
      <c r="E74" s="7"/>
      <c r="F74" s="7"/>
      <c r="G74" s="7"/>
      <c r="H74" s="8"/>
    </row>
    <row r="75" spans="2:9" ht="27.75" customHeight="1" x14ac:dyDescent="0.2">
      <c r="B75" s="184"/>
      <c r="C75" s="179"/>
      <c r="D75" s="100"/>
      <c r="E75" s="101"/>
      <c r="F75" s="101"/>
      <c r="G75" s="101"/>
      <c r="H75" s="102"/>
    </row>
    <row r="76" spans="2:9" ht="27.75" customHeight="1" x14ac:dyDescent="0.2">
      <c r="B76" s="183" t="s">
        <v>1137</v>
      </c>
      <c r="C76" s="178"/>
      <c r="D76" s="100"/>
      <c r="E76" s="101"/>
      <c r="F76" s="101"/>
      <c r="G76" s="101"/>
      <c r="H76" s="102"/>
    </row>
    <row r="77" spans="2:9" ht="27.75" customHeight="1" x14ac:dyDescent="0.2">
      <c r="B77" s="185"/>
      <c r="C77" s="180"/>
      <c r="D77" s="100"/>
      <c r="E77" s="101"/>
      <c r="F77" s="101"/>
      <c r="G77" s="101"/>
      <c r="H77" s="102"/>
    </row>
    <row r="78" spans="2:9" ht="27.75" customHeight="1" x14ac:dyDescent="0.2">
      <c r="B78" s="185"/>
      <c r="C78" s="180"/>
      <c r="D78" s="6"/>
      <c r="E78" s="7"/>
      <c r="F78" s="7"/>
      <c r="G78" s="7"/>
      <c r="H78" s="8"/>
    </row>
    <row r="79" spans="2:9" ht="27.75" customHeight="1" x14ac:dyDescent="0.2">
      <c r="B79" s="185"/>
      <c r="C79" s="180"/>
      <c r="D79" s="6"/>
      <c r="E79" s="7"/>
      <c r="F79" s="7"/>
      <c r="G79" s="7"/>
      <c r="H79" s="8"/>
      <c r="I79" s="778"/>
    </row>
    <row r="80" spans="2:9" ht="27.75" customHeight="1" x14ac:dyDescent="0.2">
      <c r="B80" s="185"/>
      <c r="C80" s="180"/>
      <c r="D80" s="6"/>
      <c r="E80" s="7"/>
      <c r="F80" s="7"/>
      <c r="G80" s="7"/>
      <c r="H80" s="8"/>
    </row>
    <row r="81" spans="2:9" ht="27.75" customHeight="1" x14ac:dyDescent="0.2">
      <c r="B81" s="185"/>
      <c r="C81" s="180"/>
      <c r="D81" s="6"/>
      <c r="E81" s="7"/>
      <c r="F81" s="7"/>
      <c r="G81" s="7"/>
      <c r="H81" s="8"/>
    </row>
    <row r="82" spans="2:9" ht="27.75" customHeight="1" x14ac:dyDescent="0.2">
      <c r="B82" s="185"/>
      <c r="C82" s="180"/>
      <c r="D82" s="6"/>
      <c r="E82" s="7"/>
      <c r="F82" s="7"/>
      <c r="G82" s="7"/>
      <c r="H82" s="8"/>
    </row>
    <row r="83" spans="2:9" ht="27.75" customHeight="1" x14ac:dyDescent="0.2">
      <c r="B83" s="185"/>
      <c r="C83" s="180"/>
      <c r="D83" s="6"/>
      <c r="E83" s="7"/>
      <c r="F83" s="7"/>
      <c r="G83" s="7"/>
      <c r="H83" s="8"/>
    </row>
    <row r="84" spans="2:9" ht="27.75" customHeight="1" x14ac:dyDescent="0.2">
      <c r="B84" s="185"/>
      <c r="C84" s="180"/>
      <c r="D84" s="9"/>
      <c r="E84" s="10"/>
      <c r="F84" s="10"/>
      <c r="G84" s="10"/>
      <c r="H84" s="11"/>
      <c r="I84" s="778"/>
    </row>
    <row r="85" spans="2:9" ht="27.75" customHeight="1" x14ac:dyDescent="0.2">
      <c r="B85" s="185"/>
      <c r="C85" s="180"/>
      <c r="D85" s="6"/>
      <c r="E85" s="7"/>
      <c r="F85" s="7"/>
      <c r="G85" s="7"/>
      <c r="H85" s="8"/>
    </row>
    <row r="86" spans="2:9" ht="27.75" customHeight="1" x14ac:dyDescent="0.2">
      <c r="B86" s="185"/>
      <c r="C86" s="180"/>
      <c r="D86" s="6"/>
      <c r="E86" s="7"/>
      <c r="F86" s="7"/>
      <c r="G86" s="7"/>
      <c r="H86" s="8"/>
    </row>
    <row r="87" spans="2:9" ht="27.75" customHeight="1" x14ac:dyDescent="0.2">
      <c r="B87" s="185"/>
      <c r="C87" s="180"/>
      <c r="D87" s="6"/>
      <c r="E87" s="7"/>
      <c r="F87" s="7"/>
      <c r="G87" s="7"/>
      <c r="H87" s="8"/>
    </row>
    <row r="88" spans="2:9" ht="27.75" customHeight="1" x14ac:dyDescent="0.2">
      <c r="B88" s="185"/>
      <c r="C88" s="180"/>
      <c r="D88" s="6"/>
      <c r="E88" s="7"/>
      <c r="F88" s="7"/>
      <c r="G88" s="7"/>
      <c r="H88" s="8"/>
    </row>
    <row r="89" spans="2:9" ht="27.75" customHeight="1" x14ac:dyDescent="0.2">
      <c r="B89" s="185"/>
      <c r="C89" s="180"/>
      <c r="D89" s="6"/>
      <c r="E89" s="7"/>
      <c r="F89" s="7"/>
      <c r="G89" s="7"/>
      <c r="H89" s="8"/>
    </row>
    <row r="90" spans="2:9" ht="27.75" customHeight="1" x14ac:dyDescent="0.2">
      <c r="B90" s="185"/>
      <c r="C90" s="180"/>
      <c r="D90" s="6"/>
      <c r="E90" s="7"/>
      <c r="F90" s="7"/>
      <c r="G90" s="7"/>
      <c r="H90" s="8"/>
    </row>
    <row r="91" spans="2:9" ht="27.75" customHeight="1" x14ac:dyDescent="0.2">
      <c r="B91" s="184"/>
      <c r="C91" s="179"/>
      <c r="D91" s="100"/>
      <c r="E91" s="101"/>
      <c r="F91" s="101"/>
      <c r="G91" s="101"/>
      <c r="H91" s="102"/>
    </row>
    <row r="92" spans="2:9" ht="27.75" customHeight="1" x14ac:dyDescent="0.2">
      <c r="B92" s="183" t="s">
        <v>1136</v>
      </c>
      <c r="C92" s="178"/>
      <c r="D92" s="6"/>
      <c r="E92" s="7"/>
      <c r="F92" s="7"/>
      <c r="G92" s="7"/>
      <c r="H92" s="8"/>
    </row>
    <row r="93" spans="2:9" ht="27.75" customHeight="1" x14ac:dyDescent="0.2">
      <c r="B93" s="185"/>
      <c r="C93" s="180"/>
      <c r="D93" s="6"/>
      <c r="E93" s="7"/>
      <c r="F93" s="7"/>
      <c r="G93" s="7"/>
      <c r="H93" s="8"/>
    </row>
    <row r="94" spans="2:9" ht="27.75" customHeight="1" x14ac:dyDescent="0.2">
      <c r="B94" s="185"/>
      <c r="C94" s="180"/>
      <c r="D94" s="6"/>
      <c r="E94" s="7"/>
      <c r="F94" s="7"/>
      <c r="G94" s="7"/>
      <c r="H94" s="8"/>
    </row>
    <row r="95" spans="2:9" ht="27.75" customHeight="1" x14ac:dyDescent="0.2">
      <c r="B95" s="185"/>
      <c r="C95" s="180"/>
      <c r="D95" s="6"/>
      <c r="E95" s="7"/>
      <c r="F95" s="7"/>
      <c r="G95" s="7"/>
      <c r="H95" s="8"/>
    </row>
    <row r="96" spans="2:9" ht="27.75" customHeight="1" x14ac:dyDescent="0.2">
      <c r="B96" s="185"/>
      <c r="C96" s="180"/>
      <c r="D96" s="6"/>
      <c r="E96" s="7"/>
      <c r="F96" s="7"/>
      <c r="G96" s="7"/>
      <c r="H96" s="8"/>
    </row>
    <row r="97" spans="2:10" ht="27.75" customHeight="1" x14ac:dyDescent="0.2">
      <c r="B97" s="185"/>
      <c r="C97" s="180"/>
      <c r="D97" s="6"/>
      <c r="E97" s="7"/>
      <c r="F97" s="7"/>
      <c r="G97" s="7"/>
      <c r="H97" s="8"/>
    </row>
    <row r="98" spans="2:10" ht="27.75" customHeight="1" x14ac:dyDescent="0.2">
      <c r="B98" s="185"/>
      <c r="C98" s="180"/>
      <c r="D98" s="6"/>
      <c r="E98" s="7"/>
      <c r="F98" s="7"/>
      <c r="G98" s="7"/>
      <c r="H98" s="8"/>
    </row>
    <row r="99" spans="2:10" ht="27.75" customHeight="1" x14ac:dyDescent="0.2">
      <c r="B99" s="185"/>
      <c r="C99" s="180"/>
      <c r="D99" s="6"/>
      <c r="E99" s="7"/>
      <c r="F99" s="7"/>
      <c r="G99" s="7"/>
      <c r="H99" s="8"/>
    </row>
    <row r="100" spans="2:10" ht="27.75" customHeight="1" x14ac:dyDescent="0.2">
      <c r="B100" s="185"/>
      <c r="C100" s="180"/>
      <c r="D100" s="6"/>
      <c r="E100" s="7"/>
      <c r="F100" s="7"/>
      <c r="G100" s="7"/>
      <c r="H100" s="8"/>
    </row>
    <row r="101" spans="2:10" ht="27.75" customHeight="1" x14ac:dyDescent="0.2">
      <c r="B101" s="185"/>
      <c r="C101" s="180"/>
      <c r="D101" s="6"/>
      <c r="E101" s="7"/>
      <c r="F101" s="7"/>
      <c r="G101" s="7"/>
      <c r="H101" s="8"/>
    </row>
    <row r="102" spans="2:10" ht="27.75" customHeight="1" x14ac:dyDescent="0.2">
      <c r="B102" s="185"/>
      <c r="C102" s="180"/>
      <c r="D102" s="6"/>
      <c r="E102" s="7"/>
      <c r="F102" s="7"/>
      <c r="G102" s="7"/>
      <c r="H102" s="8"/>
    </row>
    <row r="103" spans="2:10" ht="27.75" customHeight="1" x14ac:dyDescent="0.2">
      <c r="B103" s="184"/>
      <c r="C103" s="179"/>
      <c r="D103" s="6"/>
      <c r="E103" s="7"/>
      <c r="F103" s="7"/>
      <c r="G103" s="7"/>
      <c r="H103" s="8"/>
    </row>
    <row r="104" spans="2:10" ht="27.75" customHeight="1" x14ac:dyDescent="0.2">
      <c r="B104" s="183" t="s">
        <v>1437</v>
      </c>
      <c r="C104" s="178"/>
      <c r="D104" s="10"/>
      <c r="E104" s="10"/>
      <c r="F104" s="10"/>
      <c r="G104" s="10"/>
      <c r="H104" s="11"/>
      <c r="J104" s="12"/>
    </row>
    <row r="105" spans="2:10" ht="27.75" customHeight="1" thickBot="1" x14ac:dyDescent="0.25">
      <c r="B105" s="186"/>
      <c r="C105" s="181"/>
      <c r="D105" s="171"/>
      <c r="E105" s="172"/>
      <c r="F105" s="172"/>
      <c r="G105" s="172"/>
      <c r="H105" s="173"/>
    </row>
    <row r="106" spans="2:10" ht="24.95" customHeight="1" x14ac:dyDescent="0.2">
      <c r="D106" s="1017" t="s">
        <v>1037</v>
      </c>
      <c r="E106" s="1017"/>
      <c r="F106" s="1017"/>
      <c r="G106" s="1017"/>
      <c r="H106" s="1017"/>
    </row>
    <row r="114" ht="25.5" customHeight="1" x14ac:dyDescent="0.2"/>
  </sheetData>
  <mergeCells count="4">
    <mergeCell ref="D1:H1"/>
    <mergeCell ref="D3:F3"/>
    <mergeCell ref="G3:H3"/>
    <mergeCell ref="D106:H106"/>
  </mergeCells>
  <phoneticPr fontId="12" type="noConversion"/>
  <dataValidations xWindow="179" yWindow="187" count="2">
    <dataValidation allowBlank="1" showErrorMessage="1" sqref="G3:H3"/>
    <dataValidation allowBlank="1" showInputMessage="1" showErrorMessage="1" promptTitle="Toelichting" prompt="Vink aan welke installatiesoorten geplaatst of gemuteerd zijn binnen dit project. De betreffende bladen worden dan zichtbaar en kunnen gevuld worden. Voor elke installatie een apart blad invullen d.m.v. de knop extra blad toevoegen." sqref="D3:F3"/>
  </dataValidations>
  <pageMargins left="0.78740157480314965" right="0.78740157480314965" top="0.78740157480314965" bottom="0.59055118110236227" header="0.51181102362204722" footer="0.51181102362204722"/>
  <pageSetup paperSize="9" scale="74" fitToHeight="4" orientation="landscape" horizontalDpi="4294967293" r:id="rId1"/>
  <headerFooter alignWithMargins="0">
    <oddHeader>&amp;F</oddHeader>
    <oddFooter>&amp;L&amp;A&amp;C&amp;P van &amp;N&amp;R&amp;D</oddFooter>
  </headerFooter>
  <drawing r:id="rId2"/>
  <legacyDrawing r:id="rId3"/>
  <controls>
    <mc:AlternateContent xmlns:mc="http://schemas.openxmlformats.org/markup-compatibility/2006">
      <mc:Choice Requires="x14">
        <control shapeId="12716" r:id="rId4" name="CommandButton90430100">
          <controlPr print="0" disabled="1" autoLine="0" r:id="rId5">
            <anchor moveWithCells="1">
              <from>
                <xdr:col>6</xdr:col>
                <xdr:colOff>0</xdr:colOff>
                <xdr:row>74</xdr:row>
                <xdr:rowOff>19050</xdr:rowOff>
              </from>
              <to>
                <xdr:col>8</xdr:col>
                <xdr:colOff>0</xdr:colOff>
                <xdr:row>74</xdr:row>
                <xdr:rowOff>323850</xdr:rowOff>
              </to>
            </anchor>
          </controlPr>
        </control>
      </mc:Choice>
      <mc:Fallback>
        <control shapeId="12716" r:id="rId4" name="CommandButton90430100"/>
      </mc:Fallback>
    </mc:AlternateContent>
    <mc:AlternateContent xmlns:mc="http://schemas.openxmlformats.org/markup-compatibility/2006">
      <mc:Choice Requires="x14">
        <control shapeId="15" r:id="rId6" name="CheckBox90430100">
          <controlPr autoLine="0" r:id="rId7">
            <anchor moveWithCells="1">
              <from>
                <xdr:col>3</xdr:col>
                <xdr:colOff>57150</xdr:colOff>
                <xdr:row>74</xdr:row>
                <xdr:rowOff>66675</xdr:rowOff>
              </from>
              <to>
                <xdr:col>5</xdr:col>
                <xdr:colOff>1581150</xdr:colOff>
                <xdr:row>74</xdr:row>
                <xdr:rowOff>295275</xdr:rowOff>
              </to>
            </anchor>
          </controlPr>
        </control>
      </mc:Choice>
      <mc:Fallback>
        <control shapeId="12715" r:id="rId6" name="CheckBox90430100"/>
      </mc:Fallback>
    </mc:AlternateContent>
    <mc:AlternateContent xmlns:mc="http://schemas.openxmlformats.org/markup-compatibility/2006">
      <mc:Choice Requires="x14">
        <control shapeId="12714" r:id="rId8" name="CommandButton65130400">
          <controlPr print="0" disabled="1" autoLine="0" r:id="rId9">
            <anchor moveWithCells="1">
              <from>
                <xdr:col>6</xdr:col>
                <xdr:colOff>0</xdr:colOff>
                <xdr:row>60</xdr:row>
                <xdr:rowOff>19050</xdr:rowOff>
              </from>
              <to>
                <xdr:col>8</xdr:col>
                <xdr:colOff>0</xdr:colOff>
                <xdr:row>60</xdr:row>
                <xdr:rowOff>323850</xdr:rowOff>
              </to>
            </anchor>
          </controlPr>
        </control>
      </mc:Choice>
      <mc:Fallback>
        <control shapeId="12714" r:id="rId8" name="CommandButton65130400"/>
      </mc:Fallback>
    </mc:AlternateContent>
    <mc:AlternateContent xmlns:mc="http://schemas.openxmlformats.org/markup-compatibility/2006">
      <mc:Choice Requires="x14">
        <control shapeId="12712" r:id="rId10" name="CheckBox65130400">
          <controlPr autoLine="0" r:id="rId11">
            <anchor moveWithCells="1">
              <from>
                <xdr:col>3</xdr:col>
                <xdr:colOff>57150</xdr:colOff>
                <xdr:row>60</xdr:row>
                <xdr:rowOff>76200</xdr:rowOff>
              </from>
              <to>
                <xdr:col>5</xdr:col>
                <xdr:colOff>1581150</xdr:colOff>
                <xdr:row>60</xdr:row>
                <xdr:rowOff>304800</xdr:rowOff>
              </to>
            </anchor>
          </controlPr>
        </control>
      </mc:Choice>
      <mc:Fallback>
        <control shapeId="12712" r:id="rId10" name="CheckBox65130400"/>
      </mc:Fallback>
    </mc:AlternateContent>
    <mc:AlternateContent xmlns:mc="http://schemas.openxmlformats.org/markup-compatibility/2006">
      <mc:Choice Requires="x14">
        <control shapeId="11" r:id="rId12" name="CommandButton22100000">
          <controlPr print="0" disabled="1" autoLine="0" r:id="rId13">
            <anchor moveWithCells="1">
              <from>
                <xdr:col>6</xdr:col>
                <xdr:colOff>0</xdr:colOff>
                <xdr:row>4</xdr:row>
                <xdr:rowOff>19050</xdr:rowOff>
              </from>
              <to>
                <xdr:col>8</xdr:col>
                <xdr:colOff>0</xdr:colOff>
                <xdr:row>4</xdr:row>
                <xdr:rowOff>323850</xdr:rowOff>
              </to>
            </anchor>
          </controlPr>
        </control>
      </mc:Choice>
      <mc:Fallback>
        <control shapeId="12703" r:id="rId12" name="CommandButton22100000"/>
      </mc:Fallback>
    </mc:AlternateContent>
    <mc:AlternateContent xmlns:mc="http://schemas.openxmlformats.org/markup-compatibility/2006">
      <mc:Choice Requires="x14">
        <control shapeId="10" r:id="rId14" name="CheckBox22100000">
          <controlPr autoLine="0" r:id="rId15">
            <anchor moveWithCells="1">
              <from>
                <xdr:col>3</xdr:col>
                <xdr:colOff>57150</xdr:colOff>
                <xdr:row>4</xdr:row>
                <xdr:rowOff>76200</xdr:rowOff>
              </from>
              <to>
                <xdr:col>5</xdr:col>
                <xdr:colOff>1581150</xdr:colOff>
                <xdr:row>4</xdr:row>
                <xdr:rowOff>304800</xdr:rowOff>
              </to>
            </anchor>
          </controlPr>
        </control>
      </mc:Choice>
      <mc:Fallback>
        <control shapeId="12701" r:id="rId14" name="CheckBox22100000"/>
      </mc:Fallback>
    </mc:AlternateContent>
    <mc:AlternateContent xmlns:mc="http://schemas.openxmlformats.org/markup-compatibility/2006">
      <mc:Choice Requires="x14">
        <control shapeId="9" r:id="rId16" name="CommandButton72220100">
          <controlPr print="0" disabled="1" autoLine="0" r:id="rId17">
            <anchor moveWithCells="1">
              <from>
                <xdr:col>6</xdr:col>
                <xdr:colOff>0</xdr:colOff>
                <xdr:row>68</xdr:row>
                <xdr:rowOff>19050</xdr:rowOff>
              </from>
              <to>
                <xdr:col>8</xdr:col>
                <xdr:colOff>0</xdr:colOff>
                <xdr:row>68</xdr:row>
                <xdr:rowOff>323850</xdr:rowOff>
              </to>
            </anchor>
          </controlPr>
        </control>
      </mc:Choice>
      <mc:Fallback>
        <control shapeId="12695" r:id="rId16" name="CommandButton72220100"/>
      </mc:Fallback>
    </mc:AlternateContent>
    <mc:AlternateContent xmlns:mc="http://schemas.openxmlformats.org/markup-compatibility/2006">
      <mc:Choice Requires="x14">
        <control shapeId="8" r:id="rId18" name="CheckBox72220100">
          <controlPr autoLine="0" r:id="rId19">
            <anchor moveWithCells="1">
              <from>
                <xdr:col>3</xdr:col>
                <xdr:colOff>57150</xdr:colOff>
                <xdr:row>68</xdr:row>
                <xdr:rowOff>76200</xdr:rowOff>
              </from>
              <to>
                <xdr:col>5</xdr:col>
                <xdr:colOff>1581150</xdr:colOff>
                <xdr:row>68</xdr:row>
                <xdr:rowOff>304800</xdr:rowOff>
              </to>
            </anchor>
          </controlPr>
        </control>
      </mc:Choice>
      <mc:Fallback>
        <control shapeId="12693" r:id="rId18" name="CheckBox72220100"/>
      </mc:Fallback>
    </mc:AlternateContent>
    <mc:AlternateContent xmlns:mc="http://schemas.openxmlformats.org/markup-compatibility/2006">
      <mc:Choice Requires="x14">
        <control shapeId="5" r:id="rId20" name="CommandButton90650101">
          <controlPr print="0" disabled="1" autoLine="0" r:id="rId21">
            <anchor moveWithCells="1">
              <from>
                <xdr:col>6</xdr:col>
                <xdr:colOff>0</xdr:colOff>
                <xdr:row>100</xdr:row>
                <xdr:rowOff>19050</xdr:rowOff>
              </from>
              <to>
                <xdr:col>8</xdr:col>
                <xdr:colOff>0</xdr:colOff>
                <xdr:row>100</xdr:row>
                <xdr:rowOff>323850</xdr:rowOff>
              </to>
            </anchor>
          </controlPr>
        </control>
      </mc:Choice>
      <mc:Fallback>
        <control shapeId="12689" r:id="rId20" name="CommandButton90650101"/>
      </mc:Fallback>
    </mc:AlternateContent>
    <mc:AlternateContent xmlns:mc="http://schemas.openxmlformats.org/markup-compatibility/2006">
      <mc:Choice Requires="x14">
        <control shapeId="4" r:id="rId22" name="CheckBox90650101">
          <controlPr autoLine="0" r:id="rId23">
            <anchor moveWithCells="1">
              <from>
                <xdr:col>3</xdr:col>
                <xdr:colOff>57150</xdr:colOff>
                <xdr:row>100</xdr:row>
                <xdr:rowOff>76200</xdr:rowOff>
              </from>
              <to>
                <xdr:col>5</xdr:col>
                <xdr:colOff>1581150</xdr:colOff>
                <xdr:row>100</xdr:row>
                <xdr:rowOff>304800</xdr:rowOff>
              </to>
            </anchor>
          </controlPr>
        </control>
      </mc:Choice>
      <mc:Fallback>
        <control shapeId="12688" r:id="rId22" name="CheckBox90650101"/>
      </mc:Fallback>
    </mc:AlternateContent>
    <mc:AlternateContent xmlns:mc="http://schemas.openxmlformats.org/markup-compatibility/2006">
      <mc:Choice Requires="x14">
        <control shapeId="12684" r:id="rId24" name="CommandButton90611000">
          <controlPr print="0" disabled="1" autoLine="0" r:id="rId25">
            <anchor moveWithCells="1">
              <from>
                <xdr:col>6</xdr:col>
                <xdr:colOff>0</xdr:colOff>
                <xdr:row>92</xdr:row>
                <xdr:rowOff>19050</xdr:rowOff>
              </from>
              <to>
                <xdr:col>8</xdr:col>
                <xdr:colOff>0</xdr:colOff>
                <xdr:row>92</xdr:row>
                <xdr:rowOff>323850</xdr:rowOff>
              </to>
            </anchor>
          </controlPr>
        </control>
      </mc:Choice>
      <mc:Fallback>
        <control shapeId="12684" r:id="rId24" name="CommandButton90611000"/>
      </mc:Fallback>
    </mc:AlternateContent>
    <mc:AlternateContent xmlns:mc="http://schemas.openxmlformats.org/markup-compatibility/2006">
      <mc:Choice Requires="x14">
        <control shapeId="12683" r:id="rId26" name="CheckBox90611000">
          <controlPr autoLine="0" r:id="rId27">
            <anchor moveWithCells="1">
              <from>
                <xdr:col>3</xdr:col>
                <xdr:colOff>57150</xdr:colOff>
                <xdr:row>92</xdr:row>
                <xdr:rowOff>76200</xdr:rowOff>
              </from>
              <to>
                <xdr:col>5</xdr:col>
                <xdr:colOff>1581150</xdr:colOff>
                <xdr:row>92</xdr:row>
                <xdr:rowOff>304800</xdr:rowOff>
              </to>
            </anchor>
          </controlPr>
        </control>
      </mc:Choice>
      <mc:Fallback>
        <control shapeId="12683" r:id="rId26" name="CheckBox90611000"/>
      </mc:Fallback>
    </mc:AlternateContent>
    <mc:AlternateContent xmlns:mc="http://schemas.openxmlformats.org/markup-compatibility/2006">
      <mc:Choice Requires="x14">
        <control shapeId="12682" r:id="rId28" name="CommandButton90561000">
          <controlPr print="0" disabled="1" autoLine="0" r:id="rId29">
            <anchor moveWithCells="1">
              <from>
                <xdr:col>6</xdr:col>
                <xdr:colOff>0</xdr:colOff>
                <xdr:row>89</xdr:row>
                <xdr:rowOff>19050</xdr:rowOff>
              </from>
              <to>
                <xdr:col>8</xdr:col>
                <xdr:colOff>0</xdr:colOff>
                <xdr:row>89</xdr:row>
                <xdr:rowOff>323850</xdr:rowOff>
              </to>
            </anchor>
          </controlPr>
        </control>
      </mc:Choice>
      <mc:Fallback>
        <control shapeId="12682" r:id="rId28" name="CommandButton90561000"/>
      </mc:Fallback>
    </mc:AlternateContent>
    <mc:AlternateContent xmlns:mc="http://schemas.openxmlformats.org/markup-compatibility/2006">
      <mc:Choice Requires="x14">
        <control shapeId="12681" r:id="rId30" name="CheckBox90561000">
          <controlPr autoLine="0" r:id="rId31">
            <anchor moveWithCells="1">
              <from>
                <xdr:col>3</xdr:col>
                <xdr:colOff>57150</xdr:colOff>
                <xdr:row>89</xdr:row>
                <xdr:rowOff>76200</xdr:rowOff>
              </from>
              <to>
                <xdr:col>5</xdr:col>
                <xdr:colOff>1581150</xdr:colOff>
                <xdr:row>89</xdr:row>
                <xdr:rowOff>304800</xdr:rowOff>
              </to>
            </anchor>
          </controlPr>
        </control>
      </mc:Choice>
      <mc:Fallback>
        <control shapeId="12681" r:id="rId30" name="CheckBox90561000"/>
      </mc:Fallback>
    </mc:AlternateContent>
    <mc:AlternateContent xmlns:mc="http://schemas.openxmlformats.org/markup-compatibility/2006">
      <mc:Choice Requires="x14">
        <control shapeId="12680" r:id="rId32" name="CommandButton90541000">
          <controlPr print="0" disabled="1" autoLine="0" r:id="rId33">
            <anchor moveWithCells="1">
              <from>
                <xdr:col>6</xdr:col>
                <xdr:colOff>0</xdr:colOff>
                <xdr:row>88</xdr:row>
                <xdr:rowOff>19050</xdr:rowOff>
              </from>
              <to>
                <xdr:col>8</xdr:col>
                <xdr:colOff>0</xdr:colOff>
                <xdr:row>88</xdr:row>
                <xdr:rowOff>323850</xdr:rowOff>
              </to>
            </anchor>
          </controlPr>
        </control>
      </mc:Choice>
      <mc:Fallback>
        <control shapeId="12680" r:id="rId32" name="CommandButton90541000"/>
      </mc:Fallback>
    </mc:AlternateContent>
    <mc:AlternateContent xmlns:mc="http://schemas.openxmlformats.org/markup-compatibility/2006">
      <mc:Choice Requires="x14">
        <control shapeId="12679" r:id="rId34" name="CheckBox90541000">
          <controlPr autoLine="0" r:id="rId35">
            <anchor moveWithCells="1">
              <from>
                <xdr:col>3</xdr:col>
                <xdr:colOff>57150</xdr:colOff>
                <xdr:row>88</xdr:row>
                <xdr:rowOff>76200</xdr:rowOff>
              </from>
              <to>
                <xdr:col>5</xdr:col>
                <xdr:colOff>1581150</xdr:colOff>
                <xdr:row>88</xdr:row>
                <xdr:rowOff>304800</xdr:rowOff>
              </to>
            </anchor>
          </controlPr>
        </control>
      </mc:Choice>
      <mc:Fallback>
        <control shapeId="12679" r:id="rId34" name="CheckBox90541000"/>
      </mc:Fallback>
    </mc:AlternateContent>
    <mc:AlternateContent xmlns:mc="http://schemas.openxmlformats.org/markup-compatibility/2006">
      <mc:Choice Requires="x14">
        <control shapeId="12678" r:id="rId36" name="CommandButton90531000">
          <controlPr print="0" disabled="1" autoLine="0" r:id="rId37">
            <anchor moveWithCells="1">
              <from>
                <xdr:col>6</xdr:col>
                <xdr:colOff>0</xdr:colOff>
                <xdr:row>84</xdr:row>
                <xdr:rowOff>19050</xdr:rowOff>
              </from>
              <to>
                <xdr:col>8</xdr:col>
                <xdr:colOff>0</xdr:colOff>
                <xdr:row>84</xdr:row>
                <xdr:rowOff>323850</xdr:rowOff>
              </to>
            </anchor>
          </controlPr>
        </control>
      </mc:Choice>
      <mc:Fallback>
        <control shapeId="12678" r:id="rId36" name="CommandButton90531000"/>
      </mc:Fallback>
    </mc:AlternateContent>
    <mc:AlternateContent xmlns:mc="http://schemas.openxmlformats.org/markup-compatibility/2006">
      <mc:Choice Requires="x14">
        <control shapeId="12677" r:id="rId38" name="CheckBox90531000">
          <controlPr autoLine="0" r:id="rId39">
            <anchor moveWithCells="1">
              <from>
                <xdr:col>3</xdr:col>
                <xdr:colOff>57150</xdr:colOff>
                <xdr:row>84</xdr:row>
                <xdr:rowOff>76200</xdr:rowOff>
              </from>
              <to>
                <xdr:col>5</xdr:col>
                <xdr:colOff>1581150</xdr:colOff>
                <xdr:row>84</xdr:row>
                <xdr:rowOff>304800</xdr:rowOff>
              </to>
            </anchor>
          </controlPr>
        </control>
      </mc:Choice>
      <mc:Fallback>
        <control shapeId="12677" r:id="rId38" name="CheckBox90531000"/>
      </mc:Fallback>
    </mc:AlternateContent>
    <mc:AlternateContent xmlns:mc="http://schemas.openxmlformats.org/markup-compatibility/2006">
      <mc:Choice Requires="x14">
        <control shapeId="12676" r:id="rId40" name="CommandButton90523003">
          <controlPr print="0" disabled="1" autoLine="0" r:id="rId41">
            <anchor moveWithCells="1">
              <from>
                <xdr:col>6</xdr:col>
                <xdr:colOff>0</xdr:colOff>
                <xdr:row>81</xdr:row>
                <xdr:rowOff>19050</xdr:rowOff>
              </from>
              <to>
                <xdr:col>8</xdr:col>
                <xdr:colOff>0</xdr:colOff>
                <xdr:row>81</xdr:row>
                <xdr:rowOff>323850</xdr:rowOff>
              </to>
            </anchor>
          </controlPr>
        </control>
      </mc:Choice>
      <mc:Fallback>
        <control shapeId="12676" r:id="rId40" name="CommandButton90523003"/>
      </mc:Fallback>
    </mc:AlternateContent>
    <mc:AlternateContent xmlns:mc="http://schemas.openxmlformats.org/markup-compatibility/2006">
      <mc:Choice Requires="x14">
        <control shapeId="12675" r:id="rId42" name="CheckBox90523003">
          <controlPr autoLine="0" r:id="rId43">
            <anchor moveWithCells="1">
              <from>
                <xdr:col>3</xdr:col>
                <xdr:colOff>57150</xdr:colOff>
                <xdr:row>81</xdr:row>
                <xdr:rowOff>76200</xdr:rowOff>
              </from>
              <to>
                <xdr:col>5</xdr:col>
                <xdr:colOff>1581150</xdr:colOff>
                <xdr:row>81</xdr:row>
                <xdr:rowOff>304800</xdr:rowOff>
              </to>
            </anchor>
          </controlPr>
        </control>
      </mc:Choice>
      <mc:Fallback>
        <control shapeId="12675" r:id="rId42" name="CheckBox90523003"/>
      </mc:Fallback>
    </mc:AlternateContent>
    <mc:AlternateContent xmlns:mc="http://schemas.openxmlformats.org/markup-compatibility/2006">
      <mc:Choice Requires="x14">
        <control shapeId="12674" r:id="rId44" name="CommandButton90523002">
          <controlPr print="0" disabled="1" autoLine="0" r:id="rId45">
            <anchor moveWithCells="1">
              <from>
                <xdr:col>6</xdr:col>
                <xdr:colOff>0</xdr:colOff>
                <xdr:row>80</xdr:row>
                <xdr:rowOff>19050</xdr:rowOff>
              </from>
              <to>
                <xdr:col>8</xdr:col>
                <xdr:colOff>0</xdr:colOff>
                <xdr:row>80</xdr:row>
                <xdr:rowOff>323850</xdr:rowOff>
              </to>
            </anchor>
          </controlPr>
        </control>
      </mc:Choice>
      <mc:Fallback>
        <control shapeId="12674" r:id="rId44" name="CommandButton90523002"/>
      </mc:Fallback>
    </mc:AlternateContent>
    <mc:AlternateContent xmlns:mc="http://schemas.openxmlformats.org/markup-compatibility/2006">
      <mc:Choice Requires="x14">
        <control shapeId="12673" r:id="rId46" name="CheckBox90523002">
          <controlPr autoLine="0" r:id="rId47">
            <anchor moveWithCells="1">
              <from>
                <xdr:col>3</xdr:col>
                <xdr:colOff>57150</xdr:colOff>
                <xdr:row>80</xdr:row>
                <xdr:rowOff>76200</xdr:rowOff>
              </from>
              <to>
                <xdr:col>5</xdr:col>
                <xdr:colOff>1581150</xdr:colOff>
                <xdr:row>80</xdr:row>
                <xdr:rowOff>304800</xdr:rowOff>
              </to>
            </anchor>
          </controlPr>
        </control>
      </mc:Choice>
      <mc:Fallback>
        <control shapeId="12673" r:id="rId46" name="CheckBox90523002"/>
      </mc:Fallback>
    </mc:AlternateContent>
    <mc:AlternateContent xmlns:mc="http://schemas.openxmlformats.org/markup-compatibility/2006">
      <mc:Choice Requires="x14">
        <control shapeId="12672" r:id="rId48" name="CommandButton61100100">
          <controlPr print="0" disabled="1" autoLine="0" r:id="rId49">
            <anchor moveWithCells="1">
              <from>
                <xdr:col>6</xdr:col>
                <xdr:colOff>0</xdr:colOff>
                <xdr:row>42</xdr:row>
                <xdr:rowOff>19050</xdr:rowOff>
              </from>
              <to>
                <xdr:col>8</xdr:col>
                <xdr:colOff>0</xdr:colOff>
                <xdr:row>42</xdr:row>
                <xdr:rowOff>323850</xdr:rowOff>
              </to>
            </anchor>
          </controlPr>
        </control>
      </mc:Choice>
      <mc:Fallback>
        <control shapeId="12672" r:id="rId48" name="CommandButton61100100"/>
      </mc:Fallback>
    </mc:AlternateContent>
    <mc:AlternateContent xmlns:mc="http://schemas.openxmlformats.org/markup-compatibility/2006">
      <mc:Choice Requires="x14">
        <control shapeId="12671" r:id="rId50" name="CheckBox61100100">
          <controlPr autoLine="0" r:id="rId51">
            <anchor moveWithCells="1">
              <from>
                <xdr:col>3</xdr:col>
                <xdr:colOff>57150</xdr:colOff>
                <xdr:row>42</xdr:row>
                <xdr:rowOff>76200</xdr:rowOff>
              </from>
              <to>
                <xdr:col>5</xdr:col>
                <xdr:colOff>1581150</xdr:colOff>
                <xdr:row>42</xdr:row>
                <xdr:rowOff>304800</xdr:rowOff>
              </to>
            </anchor>
          </controlPr>
        </control>
      </mc:Choice>
      <mc:Fallback>
        <control shapeId="12671" r:id="rId50" name="CheckBox61100100"/>
      </mc:Fallback>
    </mc:AlternateContent>
    <mc:AlternateContent xmlns:mc="http://schemas.openxmlformats.org/markup-compatibility/2006">
      <mc:Choice Requires="x14">
        <control shapeId="12670" r:id="rId52" name="CommandButton56100000">
          <controlPr print="0" disabled="1" autoLine="0" r:id="rId53">
            <anchor moveWithCells="1">
              <from>
                <xdr:col>6</xdr:col>
                <xdr:colOff>0</xdr:colOff>
                <xdr:row>38</xdr:row>
                <xdr:rowOff>19050</xdr:rowOff>
              </from>
              <to>
                <xdr:col>8</xdr:col>
                <xdr:colOff>0</xdr:colOff>
                <xdr:row>38</xdr:row>
                <xdr:rowOff>323850</xdr:rowOff>
              </to>
            </anchor>
          </controlPr>
        </control>
      </mc:Choice>
      <mc:Fallback>
        <control shapeId="12670" r:id="rId52" name="CommandButton56100000"/>
      </mc:Fallback>
    </mc:AlternateContent>
    <mc:AlternateContent xmlns:mc="http://schemas.openxmlformats.org/markup-compatibility/2006">
      <mc:Choice Requires="x14">
        <control shapeId="12669" r:id="rId54" name="CheckBox56100000">
          <controlPr autoLine="0" r:id="rId55">
            <anchor moveWithCells="1">
              <from>
                <xdr:col>3</xdr:col>
                <xdr:colOff>57150</xdr:colOff>
                <xdr:row>38</xdr:row>
                <xdr:rowOff>76200</xdr:rowOff>
              </from>
              <to>
                <xdr:col>5</xdr:col>
                <xdr:colOff>1581150</xdr:colOff>
                <xdr:row>38</xdr:row>
                <xdr:rowOff>304800</xdr:rowOff>
              </to>
            </anchor>
          </controlPr>
        </control>
      </mc:Choice>
      <mc:Fallback>
        <control shapeId="12669" r:id="rId54" name="CheckBox56100000"/>
      </mc:Fallback>
    </mc:AlternateContent>
    <mc:AlternateContent xmlns:mc="http://schemas.openxmlformats.org/markup-compatibility/2006">
      <mc:Choice Requires="x14">
        <control shapeId="12667" r:id="rId56" name="CommandButton54400100">
          <controlPr print="0" disabled="1" autoLine="0" r:id="rId57">
            <anchor moveWithCells="1">
              <from>
                <xdr:col>6</xdr:col>
                <xdr:colOff>0</xdr:colOff>
                <xdr:row>34</xdr:row>
                <xdr:rowOff>19050</xdr:rowOff>
              </from>
              <to>
                <xdr:col>8</xdr:col>
                <xdr:colOff>0</xdr:colOff>
                <xdr:row>34</xdr:row>
                <xdr:rowOff>323850</xdr:rowOff>
              </to>
            </anchor>
          </controlPr>
        </control>
      </mc:Choice>
      <mc:Fallback>
        <control shapeId="12667" r:id="rId56" name="CommandButton54400100"/>
      </mc:Fallback>
    </mc:AlternateContent>
    <mc:AlternateContent xmlns:mc="http://schemas.openxmlformats.org/markup-compatibility/2006">
      <mc:Choice Requires="x14">
        <control shapeId="12666" r:id="rId58" name="CheckBox54400100">
          <controlPr disabled="1" autoLine="0" r:id="rId59">
            <anchor moveWithCells="1">
              <from>
                <xdr:col>3</xdr:col>
                <xdr:colOff>57150</xdr:colOff>
                <xdr:row>34</xdr:row>
                <xdr:rowOff>76200</xdr:rowOff>
              </from>
              <to>
                <xdr:col>5</xdr:col>
                <xdr:colOff>1581150</xdr:colOff>
                <xdr:row>34</xdr:row>
                <xdr:rowOff>304800</xdr:rowOff>
              </to>
            </anchor>
          </controlPr>
        </control>
      </mc:Choice>
      <mc:Fallback>
        <control shapeId="12666" r:id="rId58" name="CheckBox54400100"/>
      </mc:Fallback>
    </mc:AlternateContent>
    <mc:AlternateContent xmlns:mc="http://schemas.openxmlformats.org/markup-compatibility/2006">
      <mc:Choice Requires="x14">
        <control shapeId="12665" r:id="rId60" name="CommandButton53100000">
          <controlPr print="0" disabled="1" autoLine="0" r:id="rId61">
            <anchor moveWithCells="1">
              <from>
                <xdr:col>6</xdr:col>
                <xdr:colOff>0</xdr:colOff>
                <xdr:row>21</xdr:row>
                <xdr:rowOff>19050</xdr:rowOff>
              </from>
              <to>
                <xdr:col>8</xdr:col>
                <xdr:colOff>0</xdr:colOff>
                <xdr:row>21</xdr:row>
                <xdr:rowOff>323850</xdr:rowOff>
              </to>
            </anchor>
          </controlPr>
        </control>
      </mc:Choice>
      <mc:Fallback>
        <control shapeId="12665" r:id="rId60" name="CommandButton53100000"/>
      </mc:Fallback>
    </mc:AlternateContent>
    <mc:AlternateContent xmlns:mc="http://schemas.openxmlformats.org/markup-compatibility/2006">
      <mc:Choice Requires="x14">
        <control shapeId="12664" r:id="rId62" name="CheckBox53100000">
          <controlPr autoLine="0" r:id="rId63">
            <anchor moveWithCells="1">
              <from>
                <xdr:col>3</xdr:col>
                <xdr:colOff>57150</xdr:colOff>
                <xdr:row>21</xdr:row>
                <xdr:rowOff>76200</xdr:rowOff>
              </from>
              <to>
                <xdr:col>5</xdr:col>
                <xdr:colOff>1581150</xdr:colOff>
                <xdr:row>21</xdr:row>
                <xdr:rowOff>304800</xdr:rowOff>
              </to>
            </anchor>
          </controlPr>
        </control>
      </mc:Choice>
      <mc:Fallback>
        <control shapeId="12664" r:id="rId62" name="CheckBox53100000"/>
      </mc:Fallback>
    </mc:AlternateContent>
    <mc:AlternateContent xmlns:mc="http://schemas.openxmlformats.org/markup-compatibility/2006">
      <mc:Choice Requires="x14">
        <control shapeId="12547" r:id="rId64" name="CommandButton55200200">
          <controlPr print="0" disabled="1" autoLine="0" r:id="rId65">
            <anchor moveWithCells="1">
              <from>
                <xdr:col>6</xdr:col>
                <xdr:colOff>0</xdr:colOff>
                <xdr:row>37</xdr:row>
                <xdr:rowOff>19050</xdr:rowOff>
              </from>
              <to>
                <xdr:col>8</xdr:col>
                <xdr:colOff>0</xdr:colOff>
                <xdr:row>37</xdr:row>
                <xdr:rowOff>323850</xdr:rowOff>
              </to>
            </anchor>
          </controlPr>
        </control>
      </mc:Choice>
      <mc:Fallback>
        <control shapeId="12547" r:id="rId64" name="CommandButton55200200"/>
      </mc:Fallback>
    </mc:AlternateContent>
    <mc:AlternateContent xmlns:mc="http://schemas.openxmlformats.org/markup-compatibility/2006">
      <mc:Choice Requires="x14">
        <control shapeId="12546" r:id="rId66" name="CheckBox55200200">
          <controlPr autoLine="0" r:id="rId67">
            <anchor moveWithCells="1">
              <from>
                <xdr:col>3</xdr:col>
                <xdr:colOff>57150</xdr:colOff>
                <xdr:row>37</xdr:row>
                <xdr:rowOff>76200</xdr:rowOff>
              </from>
              <to>
                <xdr:col>5</xdr:col>
                <xdr:colOff>1581150</xdr:colOff>
                <xdr:row>37</xdr:row>
                <xdr:rowOff>304800</xdr:rowOff>
              </to>
            </anchor>
          </controlPr>
        </control>
      </mc:Choice>
      <mc:Fallback>
        <control shapeId="12546" r:id="rId66" name="CheckBox55200200"/>
      </mc:Fallback>
    </mc:AlternateContent>
    <mc:AlternateContent xmlns:mc="http://schemas.openxmlformats.org/markup-compatibility/2006">
      <mc:Choice Requires="x14">
        <control shapeId="12545" r:id="rId68" name="CommandButton90501001">
          <controlPr print="0" disabled="1" autoLine="0" r:id="rId69">
            <anchor moveWithCells="1">
              <from>
                <xdr:col>6</xdr:col>
                <xdr:colOff>0</xdr:colOff>
                <xdr:row>75</xdr:row>
                <xdr:rowOff>19050</xdr:rowOff>
              </from>
              <to>
                <xdr:col>8</xdr:col>
                <xdr:colOff>0</xdr:colOff>
                <xdr:row>75</xdr:row>
                <xdr:rowOff>323850</xdr:rowOff>
              </to>
            </anchor>
          </controlPr>
        </control>
      </mc:Choice>
      <mc:Fallback>
        <control shapeId="12545" r:id="rId68" name="CommandButton90501001"/>
      </mc:Fallback>
    </mc:AlternateContent>
    <mc:AlternateContent xmlns:mc="http://schemas.openxmlformats.org/markup-compatibility/2006">
      <mc:Choice Requires="x14">
        <control shapeId="12543" r:id="rId70" name="CheckBox90501001">
          <controlPr disabled="1" autoLine="0" r:id="rId71">
            <anchor moveWithCells="1">
              <from>
                <xdr:col>3</xdr:col>
                <xdr:colOff>57150</xdr:colOff>
                <xdr:row>75</xdr:row>
                <xdr:rowOff>66675</xdr:rowOff>
              </from>
              <to>
                <xdr:col>5</xdr:col>
                <xdr:colOff>1581150</xdr:colOff>
                <xdr:row>75</xdr:row>
                <xdr:rowOff>295275</xdr:rowOff>
              </to>
            </anchor>
          </controlPr>
        </control>
      </mc:Choice>
      <mc:Fallback>
        <control shapeId="12543" r:id="rId70" name="CheckBox90501001"/>
      </mc:Fallback>
    </mc:AlternateContent>
    <mc:AlternateContent xmlns:mc="http://schemas.openxmlformats.org/markup-compatibility/2006">
      <mc:Choice Requires="x14">
        <control shapeId="12542" r:id="rId72" name="CommandButton65220100">
          <controlPr print="0" disabled="1" autoLine="0" r:id="rId73">
            <anchor moveWithCells="1">
              <from>
                <xdr:col>6</xdr:col>
                <xdr:colOff>0</xdr:colOff>
                <xdr:row>62</xdr:row>
                <xdr:rowOff>19050</xdr:rowOff>
              </from>
              <to>
                <xdr:col>8</xdr:col>
                <xdr:colOff>0</xdr:colOff>
                <xdr:row>62</xdr:row>
                <xdr:rowOff>323850</xdr:rowOff>
              </to>
            </anchor>
          </controlPr>
        </control>
      </mc:Choice>
      <mc:Fallback>
        <control shapeId="12542" r:id="rId72" name="CommandButton65220100"/>
      </mc:Fallback>
    </mc:AlternateContent>
    <mc:AlternateContent xmlns:mc="http://schemas.openxmlformats.org/markup-compatibility/2006">
      <mc:Choice Requires="x14">
        <control shapeId="12541" r:id="rId74" name="CheckBox65220100">
          <controlPr disabled="1" autoLine="0" r:id="rId75">
            <anchor moveWithCells="1">
              <from>
                <xdr:col>3</xdr:col>
                <xdr:colOff>57150</xdr:colOff>
                <xdr:row>62</xdr:row>
                <xdr:rowOff>76200</xdr:rowOff>
              </from>
              <to>
                <xdr:col>5</xdr:col>
                <xdr:colOff>1581150</xdr:colOff>
                <xdr:row>62</xdr:row>
                <xdr:rowOff>304800</xdr:rowOff>
              </to>
            </anchor>
          </controlPr>
        </control>
      </mc:Choice>
      <mc:Fallback>
        <control shapeId="12541" r:id="rId74" name="CheckBox65220100"/>
      </mc:Fallback>
    </mc:AlternateContent>
    <mc:AlternateContent xmlns:mc="http://schemas.openxmlformats.org/markup-compatibility/2006">
      <mc:Choice Requires="x14">
        <control shapeId="12538" r:id="rId76" name="CommandButton65210100">
          <controlPr print="0" disabled="1" autoLine="0" r:id="rId77">
            <anchor moveWithCells="1">
              <from>
                <xdr:col>6</xdr:col>
                <xdr:colOff>0</xdr:colOff>
                <xdr:row>61</xdr:row>
                <xdr:rowOff>19050</xdr:rowOff>
              </from>
              <to>
                <xdr:col>8</xdr:col>
                <xdr:colOff>0</xdr:colOff>
                <xdr:row>61</xdr:row>
                <xdr:rowOff>323850</xdr:rowOff>
              </to>
            </anchor>
          </controlPr>
        </control>
      </mc:Choice>
      <mc:Fallback>
        <control shapeId="12538" r:id="rId76" name="CommandButton65210100"/>
      </mc:Fallback>
    </mc:AlternateContent>
    <mc:AlternateContent xmlns:mc="http://schemas.openxmlformats.org/markup-compatibility/2006">
      <mc:Choice Requires="x14">
        <control shapeId="12537" r:id="rId78" name="CheckBox65210100">
          <controlPr disabled="1" autoLine="0" r:id="rId79">
            <anchor moveWithCells="1">
              <from>
                <xdr:col>3</xdr:col>
                <xdr:colOff>57150</xdr:colOff>
                <xdr:row>61</xdr:row>
                <xdr:rowOff>76200</xdr:rowOff>
              </from>
              <to>
                <xdr:col>5</xdr:col>
                <xdr:colOff>1581150</xdr:colOff>
                <xdr:row>61</xdr:row>
                <xdr:rowOff>304800</xdr:rowOff>
              </to>
            </anchor>
          </controlPr>
        </control>
      </mc:Choice>
      <mc:Fallback>
        <control shapeId="12537" r:id="rId78" name="CheckBox65210100"/>
      </mc:Fallback>
    </mc:AlternateContent>
    <mc:AlternateContent xmlns:mc="http://schemas.openxmlformats.org/markup-compatibility/2006">
      <mc:Choice Requires="x14">
        <control shapeId="12536" r:id="rId80" name="CommandButton65110100">
          <controlPr print="0" disabled="1" autoLine="0" r:id="rId81">
            <anchor moveWithCells="1">
              <from>
                <xdr:col>6</xdr:col>
                <xdr:colOff>0</xdr:colOff>
                <xdr:row>54</xdr:row>
                <xdr:rowOff>19050</xdr:rowOff>
              </from>
              <to>
                <xdr:col>8</xdr:col>
                <xdr:colOff>0</xdr:colOff>
                <xdr:row>54</xdr:row>
                <xdr:rowOff>323850</xdr:rowOff>
              </to>
            </anchor>
          </controlPr>
        </control>
      </mc:Choice>
      <mc:Fallback>
        <control shapeId="12536" r:id="rId80" name="CommandButton65110100"/>
      </mc:Fallback>
    </mc:AlternateContent>
    <mc:AlternateContent xmlns:mc="http://schemas.openxmlformats.org/markup-compatibility/2006">
      <mc:Choice Requires="x14">
        <control shapeId="12534" r:id="rId82" name="CheckBox65110100">
          <controlPr autoLine="0" r:id="rId83">
            <anchor moveWithCells="1">
              <from>
                <xdr:col>3</xdr:col>
                <xdr:colOff>57150</xdr:colOff>
                <xdr:row>54</xdr:row>
                <xdr:rowOff>76200</xdr:rowOff>
              </from>
              <to>
                <xdr:col>5</xdr:col>
                <xdr:colOff>1581150</xdr:colOff>
                <xdr:row>54</xdr:row>
                <xdr:rowOff>304800</xdr:rowOff>
              </to>
            </anchor>
          </controlPr>
        </control>
      </mc:Choice>
      <mc:Fallback>
        <control shapeId="12534" r:id="rId82" name="CheckBox65110100"/>
      </mc:Fallback>
    </mc:AlternateContent>
    <mc:AlternateContent xmlns:mc="http://schemas.openxmlformats.org/markup-compatibility/2006">
      <mc:Choice Requires="x14">
        <control shapeId="12532" r:id="rId84" name="CommandButton90630106">
          <controlPr print="0" disabled="1" autoLine="0" r:id="rId85">
            <anchor moveWithCells="1">
              <from>
                <xdr:col>6</xdr:col>
                <xdr:colOff>0</xdr:colOff>
                <xdr:row>98</xdr:row>
                <xdr:rowOff>19050</xdr:rowOff>
              </from>
              <to>
                <xdr:col>8</xdr:col>
                <xdr:colOff>0</xdr:colOff>
                <xdr:row>98</xdr:row>
                <xdr:rowOff>323850</xdr:rowOff>
              </to>
            </anchor>
          </controlPr>
        </control>
      </mc:Choice>
      <mc:Fallback>
        <control shapeId="12532" r:id="rId84" name="CommandButton90630106"/>
      </mc:Fallback>
    </mc:AlternateContent>
    <mc:AlternateContent xmlns:mc="http://schemas.openxmlformats.org/markup-compatibility/2006">
      <mc:Choice Requires="x14">
        <control shapeId="12531" r:id="rId86" name="CheckBox90630106">
          <controlPr autoLine="0" r:id="rId87">
            <anchor moveWithCells="1">
              <from>
                <xdr:col>3</xdr:col>
                <xdr:colOff>57150</xdr:colOff>
                <xdr:row>98</xdr:row>
                <xdr:rowOff>76200</xdr:rowOff>
              </from>
              <to>
                <xdr:col>5</xdr:col>
                <xdr:colOff>1581150</xdr:colOff>
                <xdr:row>98</xdr:row>
                <xdr:rowOff>304800</xdr:rowOff>
              </to>
            </anchor>
          </controlPr>
        </control>
      </mc:Choice>
      <mc:Fallback>
        <control shapeId="12531" r:id="rId86" name="CheckBox90630106"/>
      </mc:Fallback>
    </mc:AlternateContent>
    <mc:AlternateContent xmlns:mc="http://schemas.openxmlformats.org/markup-compatibility/2006">
      <mc:Choice Requires="x14">
        <control shapeId="12530" r:id="rId88" name="CommandButton63300100">
          <controlPr print="0" disabled="1" autoLine="0" r:id="rId89">
            <anchor moveWithCells="1">
              <from>
                <xdr:col>6</xdr:col>
                <xdr:colOff>0</xdr:colOff>
                <xdr:row>52</xdr:row>
                <xdr:rowOff>19050</xdr:rowOff>
              </from>
              <to>
                <xdr:col>8</xdr:col>
                <xdr:colOff>0</xdr:colOff>
                <xdr:row>52</xdr:row>
                <xdr:rowOff>323850</xdr:rowOff>
              </to>
            </anchor>
          </controlPr>
        </control>
      </mc:Choice>
      <mc:Fallback>
        <control shapeId="12530" r:id="rId88" name="CommandButton63300100"/>
      </mc:Fallback>
    </mc:AlternateContent>
    <mc:AlternateContent xmlns:mc="http://schemas.openxmlformats.org/markup-compatibility/2006">
      <mc:Choice Requires="x14">
        <control shapeId="12528" r:id="rId90" name="CheckBox63300100">
          <controlPr disabled="1" autoLine="0" r:id="rId91">
            <anchor moveWithCells="1">
              <from>
                <xdr:col>3</xdr:col>
                <xdr:colOff>57150</xdr:colOff>
                <xdr:row>52</xdr:row>
                <xdr:rowOff>76200</xdr:rowOff>
              </from>
              <to>
                <xdr:col>5</xdr:col>
                <xdr:colOff>1581150</xdr:colOff>
                <xdr:row>52</xdr:row>
                <xdr:rowOff>304800</xdr:rowOff>
              </to>
            </anchor>
          </controlPr>
        </control>
      </mc:Choice>
      <mc:Fallback>
        <control shapeId="12528" r:id="rId90" name="CheckBox63300100"/>
      </mc:Fallback>
    </mc:AlternateContent>
    <mc:AlternateContent xmlns:mc="http://schemas.openxmlformats.org/markup-compatibility/2006">
      <mc:Choice Requires="x14">
        <control shapeId="12527" r:id="rId92" name="CommandButton90612001">
          <controlPr print="0" disabled="1" autoLine="0" r:id="rId93">
            <anchor moveWithCells="1">
              <from>
                <xdr:col>6</xdr:col>
                <xdr:colOff>0</xdr:colOff>
                <xdr:row>93</xdr:row>
                <xdr:rowOff>19050</xdr:rowOff>
              </from>
              <to>
                <xdr:col>8</xdr:col>
                <xdr:colOff>0</xdr:colOff>
                <xdr:row>93</xdr:row>
                <xdr:rowOff>323850</xdr:rowOff>
              </to>
            </anchor>
          </controlPr>
        </control>
      </mc:Choice>
      <mc:Fallback>
        <control shapeId="12527" r:id="rId92" name="CommandButton90612001"/>
      </mc:Fallback>
    </mc:AlternateContent>
    <mc:AlternateContent xmlns:mc="http://schemas.openxmlformats.org/markup-compatibility/2006">
      <mc:Choice Requires="x14">
        <control shapeId="12525" r:id="rId94" name="CheckBox90612001">
          <controlPr autoLine="0" r:id="rId95">
            <anchor moveWithCells="1">
              <from>
                <xdr:col>3</xdr:col>
                <xdr:colOff>57150</xdr:colOff>
                <xdr:row>93</xdr:row>
                <xdr:rowOff>76200</xdr:rowOff>
              </from>
              <to>
                <xdr:col>5</xdr:col>
                <xdr:colOff>1581150</xdr:colOff>
                <xdr:row>93</xdr:row>
                <xdr:rowOff>304800</xdr:rowOff>
              </to>
            </anchor>
          </controlPr>
        </control>
      </mc:Choice>
      <mc:Fallback>
        <control shapeId="12525" r:id="rId94" name="CheckBox90612001"/>
      </mc:Fallback>
    </mc:AlternateContent>
    <mc:AlternateContent xmlns:mc="http://schemas.openxmlformats.org/markup-compatibility/2006">
      <mc:Choice Requires="x14">
        <control shapeId="12523" r:id="rId96" name="CommandButton61200100">
          <controlPr print="0" disabled="1" autoLine="0" r:id="rId97">
            <anchor moveWithCells="1">
              <from>
                <xdr:col>6</xdr:col>
                <xdr:colOff>0</xdr:colOff>
                <xdr:row>44</xdr:row>
                <xdr:rowOff>19050</xdr:rowOff>
              </from>
              <to>
                <xdr:col>8</xdr:col>
                <xdr:colOff>0</xdr:colOff>
                <xdr:row>44</xdr:row>
                <xdr:rowOff>323850</xdr:rowOff>
              </to>
            </anchor>
          </controlPr>
        </control>
      </mc:Choice>
      <mc:Fallback>
        <control shapeId="12523" r:id="rId96" name="CommandButton61200100"/>
      </mc:Fallback>
    </mc:AlternateContent>
    <mc:AlternateContent xmlns:mc="http://schemas.openxmlformats.org/markup-compatibility/2006">
      <mc:Choice Requires="x14">
        <control shapeId="12521" r:id="rId98" name="CheckBox61200100">
          <controlPr autoLine="0" r:id="rId99">
            <anchor moveWithCells="1">
              <from>
                <xdr:col>3</xdr:col>
                <xdr:colOff>57150</xdr:colOff>
                <xdr:row>44</xdr:row>
                <xdr:rowOff>76200</xdr:rowOff>
              </from>
              <to>
                <xdr:col>5</xdr:col>
                <xdr:colOff>1581150</xdr:colOff>
                <xdr:row>44</xdr:row>
                <xdr:rowOff>304800</xdr:rowOff>
              </to>
            </anchor>
          </controlPr>
        </control>
      </mc:Choice>
      <mc:Fallback>
        <control shapeId="12521" r:id="rId98" name="CheckBox61200100"/>
      </mc:Fallback>
    </mc:AlternateContent>
    <mc:AlternateContent xmlns:mc="http://schemas.openxmlformats.org/markup-compatibility/2006">
      <mc:Choice Requires="x14">
        <control shapeId="12520" r:id="rId100" name="CommandButton90620100">
          <controlPr print="0" disabled="1" autoLine="0" r:id="rId101">
            <anchor moveWithCells="1">
              <from>
                <xdr:col>6</xdr:col>
                <xdr:colOff>0</xdr:colOff>
                <xdr:row>97</xdr:row>
                <xdr:rowOff>19050</xdr:rowOff>
              </from>
              <to>
                <xdr:col>8</xdr:col>
                <xdr:colOff>0</xdr:colOff>
                <xdr:row>97</xdr:row>
                <xdr:rowOff>323850</xdr:rowOff>
              </to>
            </anchor>
          </controlPr>
        </control>
      </mc:Choice>
      <mc:Fallback>
        <control shapeId="12520" r:id="rId100" name="CommandButton90620100"/>
      </mc:Fallback>
    </mc:AlternateContent>
    <mc:AlternateContent xmlns:mc="http://schemas.openxmlformats.org/markup-compatibility/2006">
      <mc:Choice Requires="x14">
        <control shapeId="12518" r:id="rId102" name="CheckBox90620100">
          <controlPr disabled="1" autoLine="0" r:id="rId103">
            <anchor moveWithCells="1">
              <from>
                <xdr:col>3</xdr:col>
                <xdr:colOff>57150</xdr:colOff>
                <xdr:row>97</xdr:row>
                <xdr:rowOff>76200</xdr:rowOff>
              </from>
              <to>
                <xdr:col>5</xdr:col>
                <xdr:colOff>1581150</xdr:colOff>
                <xdr:row>97</xdr:row>
                <xdr:rowOff>304800</xdr:rowOff>
              </to>
            </anchor>
          </controlPr>
        </control>
      </mc:Choice>
      <mc:Fallback>
        <control shapeId="12518" r:id="rId102" name="CheckBox90620100"/>
      </mc:Fallback>
    </mc:AlternateContent>
    <mc:AlternateContent xmlns:mc="http://schemas.openxmlformats.org/markup-compatibility/2006">
      <mc:Choice Requires="x14">
        <control shapeId="12517" r:id="rId104" name="CommandButton61500200">
          <controlPr print="0" disabled="1" autoLine="0" r:id="rId105">
            <anchor moveWithCells="1">
              <from>
                <xdr:col>6</xdr:col>
                <xdr:colOff>0</xdr:colOff>
                <xdr:row>46</xdr:row>
                <xdr:rowOff>19050</xdr:rowOff>
              </from>
              <to>
                <xdr:col>8</xdr:col>
                <xdr:colOff>0</xdr:colOff>
                <xdr:row>46</xdr:row>
                <xdr:rowOff>323850</xdr:rowOff>
              </to>
            </anchor>
          </controlPr>
        </control>
      </mc:Choice>
      <mc:Fallback>
        <control shapeId="12517" r:id="rId104" name="CommandButton61500200"/>
      </mc:Fallback>
    </mc:AlternateContent>
    <mc:AlternateContent xmlns:mc="http://schemas.openxmlformats.org/markup-compatibility/2006">
      <mc:Choice Requires="x14">
        <control shapeId="12515" r:id="rId106" name="CheckBox61500200">
          <controlPr disabled="1" autoLine="0" r:id="rId107">
            <anchor moveWithCells="1">
              <from>
                <xdr:col>3</xdr:col>
                <xdr:colOff>57150</xdr:colOff>
                <xdr:row>46</xdr:row>
                <xdr:rowOff>76200</xdr:rowOff>
              </from>
              <to>
                <xdr:col>5</xdr:col>
                <xdr:colOff>1581150</xdr:colOff>
                <xdr:row>46</xdr:row>
                <xdr:rowOff>304800</xdr:rowOff>
              </to>
            </anchor>
          </controlPr>
        </control>
      </mc:Choice>
      <mc:Fallback>
        <control shapeId="12515" r:id="rId106" name="CheckBox61500200"/>
      </mc:Fallback>
    </mc:AlternateContent>
    <mc:AlternateContent xmlns:mc="http://schemas.openxmlformats.org/markup-compatibility/2006">
      <mc:Choice Requires="x14">
        <control shapeId="12513" r:id="rId108" name="CommandButton61500100">
          <controlPr print="0" disabled="1" autoLine="0" r:id="rId109">
            <anchor moveWithCells="1">
              <from>
                <xdr:col>6</xdr:col>
                <xdr:colOff>0</xdr:colOff>
                <xdr:row>45</xdr:row>
                <xdr:rowOff>19050</xdr:rowOff>
              </from>
              <to>
                <xdr:col>8</xdr:col>
                <xdr:colOff>0</xdr:colOff>
                <xdr:row>45</xdr:row>
                <xdr:rowOff>323850</xdr:rowOff>
              </to>
            </anchor>
          </controlPr>
        </control>
      </mc:Choice>
      <mc:Fallback>
        <control shapeId="12513" r:id="rId108" name="CommandButton61500100"/>
      </mc:Fallback>
    </mc:AlternateContent>
    <mc:AlternateContent xmlns:mc="http://schemas.openxmlformats.org/markup-compatibility/2006">
      <mc:Choice Requires="x14">
        <control shapeId="12511" r:id="rId110" name="CheckBox61500100">
          <controlPr disabled="1" autoLine="0" r:id="rId111">
            <anchor moveWithCells="1">
              <from>
                <xdr:col>3</xdr:col>
                <xdr:colOff>57150</xdr:colOff>
                <xdr:row>45</xdr:row>
                <xdr:rowOff>76200</xdr:rowOff>
              </from>
              <to>
                <xdr:col>5</xdr:col>
                <xdr:colOff>1581150</xdr:colOff>
                <xdr:row>45</xdr:row>
                <xdr:rowOff>304800</xdr:rowOff>
              </to>
            </anchor>
          </controlPr>
        </control>
      </mc:Choice>
      <mc:Fallback>
        <control shapeId="12511" r:id="rId110" name="CheckBox61500100"/>
      </mc:Fallback>
    </mc:AlternateContent>
    <mc:AlternateContent xmlns:mc="http://schemas.openxmlformats.org/markup-compatibility/2006">
      <mc:Choice Requires="x14">
        <control shapeId="12510" r:id="rId112" name="CommandButton57710100">
          <controlPr print="0" disabled="1" autoLine="0" r:id="rId113">
            <anchor moveWithCells="1">
              <from>
                <xdr:col>6</xdr:col>
                <xdr:colOff>0</xdr:colOff>
                <xdr:row>39</xdr:row>
                <xdr:rowOff>19050</xdr:rowOff>
              </from>
              <to>
                <xdr:col>8</xdr:col>
                <xdr:colOff>0</xdr:colOff>
                <xdr:row>39</xdr:row>
                <xdr:rowOff>323850</xdr:rowOff>
              </to>
            </anchor>
          </controlPr>
        </control>
      </mc:Choice>
      <mc:Fallback>
        <control shapeId="12510" r:id="rId112" name="CommandButton57710100"/>
      </mc:Fallback>
    </mc:AlternateContent>
    <mc:AlternateContent xmlns:mc="http://schemas.openxmlformats.org/markup-compatibility/2006">
      <mc:Choice Requires="x14">
        <control shapeId="12508" r:id="rId114" name="CheckBox57710100">
          <controlPr autoLine="0" r:id="rId115">
            <anchor moveWithCells="1">
              <from>
                <xdr:col>3</xdr:col>
                <xdr:colOff>57150</xdr:colOff>
                <xdr:row>39</xdr:row>
                <xdr:rowOff>76200</xdr:rowOff>
              </from>
              <to>
                <xdr:col>5</xdr:col>
                <xdr:colOff>1581150</xdr:colOff>
                <xdr:row>39</xdr:row>
                <xdr:rowOff>304800</xdr:rowOff>
              </to>
            </anchor>
          </controlPr>
        </control>
      </mc:Choice>
      <mc:Fallback>
        <control shapeId="12508" r:id="rId114" name="CheckBox57710100"/>
      </mc:Fallback>
    </mc:AlternateContent>
    <mc:AlternateContent xmlns:mc="http://schemas.openxmlformats.org/markup-compatibility/2006">
      <mc:Choice Requires="x14">
        <control shapeId="12507" r:id="rId116" name="CommandButton54100000">
          <controlPr print="0" disabled="1" autoLine="0" r:id="rId117">
            <anchor moveWithCells="1">
              <from>
                <xdr:col>6</xdr:col>
                <xdr:colOff>0</xdr:colOff>
                <xdr:row>33</xdr:row>
                <xdr:rowOff>19050</xdr:rowOff>
              </from>
              <to>
                <xdr:col>8</xdr:col>
                <xdr:colOff>0</xdr:colOff>
                <xdr:row>33</xdr:row>
                <xdr:rowOff>323850</xdr:rowOff>
              </to>
            </anchor>
          </controlPr>
        </control>
      </mc:Choice>
      <mc:Fallback>
        <control shapeId="12507" r:id="rId116" name="CommandButton54100000"/>
      </mc:Fallback>
    </mc:AlternateContent>
    <mc:AlternateContent xmlns:mc="http://schemas.openxmlformats.org/markup-compatibility/2006">
      <mc:Choice Requires="x14">
        <control shapeId="12506" r:id="rId118" name="CheckBox54100000">
          <controlPr autoLine="0" r:id="rId119">
            <anchor moveWithCells="1">
              <from>
                <xdr:col>3</xdr:col>
                <xdr:colOff>57150</xdr:colOff>
                <xdr:row>33</xdr:row>
                <xdr:rowOff>76200</xdr:rowOff>
              </from>
              <to>
                <xdr:col>5</xdr:col>
                <xdr:colOff>1581150</xdr:colOff>
                <xdr:row>33</xdr:row>
                <xdr:rowOff>304800</xdr:rowOff>
              </to>
            </anchor>
          </controlPr>
        </control>
      </mc:Choice>
      <mc:Fallback>
        <control shapeId="12506" r:id="rId118" name="CheckBox54100000"/>
      </mc:Fallback>
    </mc:AlternateContent>
    <mc:AlternateContent xmlns:mc="http://schemas.openxmlformats.org/markup-compatibility/2006">
      <mc:Choice Requires="x14">
        <control shapeId="12504" r:id="rId120" name="CommandButton53100100">
          <controlPr print="0" disabled="1" autoLine="0" r:id="rId121">
            <anchor moveWithCells="1">
              <from>
                <xdr:col>6</xdr:col>
                <xdr:colOff>0</xdr:colOff>
                <xdr:row>22</xdr:row>
                <xdr:rowOff>19050</xdr:rowOff>
              </from>
              <to>
                <xdr:col>8</xdr:col>
                <xdr:colOff>0</xdr:colOff>
                <xdr:row>22</xdr:row>
                <xdr:rowOff>323850</xdr:rowOff>
              </to>
            </anchor>
          </controlPr>
        </control>
      </mc:Choice>
      <mc:Fallback>
        <control shapeId="12504" r:id="rId120" name="CommandButton53100100"/>
      </mc:Fallback>
    </mc:AlternateContent>
    <mc:AlternateContent xmlns:mc="http://schemas.openxmlformats.org/markup-compatibility/2006">
      <mc:Choice Requires="x14">
        <control shapeId="12502" r:id="rId122" name="CheckBox53100100">
          <controlPr autoLine="0" r:id="rId123">
            <anchor moveWithCells="1">
              <from>
                <xdr:col>3</xdr:col>
                <xdr:colOff>57150</xdr:colOff>
                <xdr:row>22</xdr:row>
                <xdr:rowOff>76200</xdr:rowOff>
              </from>
              <to>
                <xdr:col>5</xdr:col>
                <xdr:colOff>1581150</xdr:colOff>
                <xdr:row>22</xdr:row>
                <xdr:rowOff>304800</xdr:rowOff>
              </to>
            </anchor>
          </controlPr>
        </control>
      </mc:Choice>
      <mc:Fallback>
        <control shapeId="12502" r:id="rId122" name="CheckBox53100100"/>
      </mc:Fallback>
    </mc:AlternateContent>
    <mc:AlternateContent xmlns:mc="http://schemas.openxmlformats.org/markup-compatibility/2006">
      <mc:Choice Requires="x14">
        <control shapeId="12501" r:id="rId124" name="CommandButton90820101">
          <controlPr print="0" disabled="1" autoLine="0" r:id="rId125">
            <anchor moveWithCells="1">
              <from>
                <xdr:col>6</xdr:col>
                <xdr:colOff>0</xdr:colOff>
                <xdr:row>104</xdr:row>
                <xdr:rowOff>19050</xdr:rowOff>
              </from>
              <to>
                <xdr:col>8</xdr:col>
                <xdr:colOff>0</xdr:colOff>
                <xdr:row>104</xdr:row>
                <xdr:rowOff>323850</xdr:rowOff>
              </to>
            </anchor>
          </controlPr>
        </control>
      </mc:Choice>
      <mc:Fallback>
        <control shapeId="12501" r:id="rId124" name="CommandButton90820101"/>
      </mc:Fallback>
    </mc:AlternateContent>
    <mc:AlternateContent xmlns:mc="http://schemas.openxmlformats.org/markup-compatibility/2006">
      <mc:Choice Requires="x14">
        <control shapeId="12499" r:id="rId126" name="CheckBox90820101">
          <controlPr autoLine="0" r:id="rId127">
            <anchor moveWithCells="1">
              <from>
                <xdr:col>3</xdr:col>
                <xdr:colOff>57150</xdr:colOff>
                <xdr:row>104</xdr:row>
                <xdr:rowOff>66675</xdr:rowOff>
              </from>
              <to>
                <xdr:col>5</xdr:col>
                <xdr:colOff>1581150</xdr:colOff>
                <xdr:row>104</xdr:row>
                <xdr:rowOff>295275</xdr:rowOff>
              </to>
            </anchor>
          </controlPr>
        </control>
      </mc:Choice>
      <mc:Fallback>
        <control shapeId="12499" r:id="rId126" name="CheckBox90820101"/>
      </mc:Fallback>
    </mc:AlternateContent>
    <mc:AlternateContent xmlns:mc="http://schemas.openxmlformats.org/markup-compatibility/2006">
      <mc:Choice Requires="x14">
        <control shapeId="12495" r:id="rId128" name="CommandButton90381001">
          <controlPr print="0" disabled="1" autoLine="0" r:id="rId129">
            <anchor moveWithCells="1">
              <from>
                <xdr:col>6</xdr:col>
                <xdr:colOff>0</xdr:colOff>
                <xdr:row>71</xdr:row>
                <xdr:rowOff>19050</xdr:rowOff>
              </from>
              <to>
                <xdr:col>8</xdr:col>
                <xdr:colOff>0</xdr:colOff>
                <xdr:row>71</xdr:row>
                <xdr:rowOff>323850</xdr:rowOff>
              </to>
            </anchor>
          </controlPr>
        </control>
      </mc:Choice>
      <mc:Fallback>
        <control shapeId="12495" r:id="rId128" name="CommandButton90381001"/>
      </mc:Fallback>
    </mc:AlternateContent>
    <mc:AlternateContent xmlns:mc="http://schemas.openxmlformats.org/markup-compatibility/2006">
      <mc:Choice Requires="x14">
        <control shapeId="12493" r:id="rId130" name="CheckBox90381001">
          <controlPr autoLine="0" r:id="rId131">
            <anchor moveWithCells="1">
              <from>
                <xdr:col>3</xdr:col>
                <xdr:colOff>57150</xdr:colOff>
                <xdr:row>71</xdr:row>
                <xdr:rowOff>76200</xdr:rowOff>
              </from>
              <to>
                <xdr:col>5</xdr:col>
                <xdr:colOff>1581150</xdr:colOff>
                <xdr:row>71</xdr:row>
                <xdr:rowOff>304800</xdr:rowOff>
              </to>
            </anchor>
          </controlPr>
        </control>
      </mc:Choice>
      <mc:Fallback>
        <control shapeId="12493" r:id="rId130" name="CheckBox90381001"/>
      </mc:Fallback>
    </mc:AlternateContent>
    <mc:AlternateContent xmlns:mc="http://schemas.openxmlformats.org/markup-compatibility/2006">
      <mc:Choice Requires="x14">
        <control shapeId="12492" r:id="rId132" name="CommandButton90600101">
          <controlPr print="0" disabled="1" autoLine="0" r:id="rId133">
            <anchor moveWithCells="1">
              <from>
                <xdr:col>6</xdr:col>
                <xdr:colOff>0</xdr:colOff>
                <xdr:row>91</xdr:row>
                <xdr:rowOff>19050</xdr:rowOff>
              </from>
              <to>
                <xdr:col>8</xdr:col>
                <xdr:colOff>0</xdr:colOff>
                <xdr:row>91</xdr:row>
                <xdr:rowOff>323850</xdr:rowOff>
              </to>
            </anchor>
          </controlPr>
        </control>
      </mc:Choice>
      <mc:Fallback>
        <control shapeId="12492" r:id="rId132" name="CommandButton90600101"/>
      </mc:Fallback>
    </mc:AlternateContent>
    <mc:AlternateContent xmlns:mc="http://schemas.openxmlformats.org/markup-compatibility/2006">
      <mc:Choice Requires="x14">
        <control shapeId="12490" r:id="rId134" name="CheckBox90600101">
          <controlPr autoLine="0" r:id="rId135">
            <anchor moveWithCells="1">
              <from>
                <xdr:col>3</xdr:col>
                <xdr:colOff>57150</xdr:colOff>
                <xdr:row>91</xdr:row>
                <xdr:rowOff>76200</xdr:rowOff>
              </from>
              <to>
                <xdr:col>5</xdr:col>
                <xdr:colOff>1581150</xdr:colOff>
                <xdr:row>91</xdr:row>
                <xdr:rowOff>304800</xdr:rowOff>
              </to>
            </anchor>
          </controlPr>
        </control>
      </mc:Choice>
      <mc:Fallback>
        <control shapeId="12490" r:id="rId134" name="CheckBox90600101"/>
      </mc:Fallback>
    </mc:AlternateContent>
    <mc:AlternateContent xmlns:mc="http://schemas.openxmlformats.org/markup-compatibility/2006">
      <mc:Choice Requires="x14">
        <control shapeId="12489" r:id="rId136" name="CommandButton65350100">
          <controlPr print="0" disabled="1" autoLine="0" r:id="rId137">
            <anchor moveWithCells="1">
              <from>
                <xdr:col>6</xdr:col>
                <xdr:colOff>0</xdr:colOff>
                <xdr:row>64</xdr:row>
                <xdr:rowOff>19050</xdr:rowOff>
              </from>
              <to>
                <xdr:col>8</xdr:col>
                <xdr:colOff>0</xdr:colOff>
                <xdr:row>64</xdr:row>
                <xdr:rowOff>323850</xdr:rowOff>
              </to>
            </anchor>
          </controlPr>
        </control>
      </mc:Choice>
      <mc:Fallback>
        <control shapeId="12489" r:id="rId136" name="CommandButton65350100"/>
      </mc:Fallback>
    </mc:AlternateContent>
    <mc:AlternateContent xmlns:mc="http://schemas.openxmlformats.org/markup-compatibility/2006">
      <mc:Choice Requires="x14">
        <control shapeId="12488" r:id="rId138" name="CheckBox65350100">
          <controlPr autoLine="0" r:id="rId139">
            <anchor moveWithCells="1">
              <from>
                <xdr:col>3</xdr:col>
                <xdr:colOff>57150</xdr:colOff>
                <xdr:row>64</xdr:row>
                <xdr:rowOff>76200</xdr:rowOff>
              </from>
              <to>
                <xdr:col>5</xdr:col>
                <xdr:colOff>1581150</xdr:colOff>
                <xdr:row>64</xdr:row>
                <xdr:rowOff>304800</xdr:rowOff>
              </to>
            </anchor>
          </controlPr>
        </control>
      </mc:Choice>
      <mc:Fallback>
        <control shapeId="12488" r:id="rId138" name="CheckBox65350100"/>
      </mc:Fallback>
    </mc:AlternateContent>
    <mc:AlternateContent xmlns:mc="http://schemas.openxmlformats.org/markup-compatibility/2006">
      <mc:Choice Requires="x14">
        <control shapeId="12486" r:id="rId140" name="CommandButton53400200">
          <controlPr print="0" disabled="1" autoLine="0" r:id="rId141">
            <anchor moveWithCells="1">
              <from>
                <xdr:col>6</xdr:col>
                <xdr:colOff>0</xdr:colOff>
                <xdr:row>32</xdr:row>
                <xdr:rowOff>19050</xdr:rowOff>
              </from>
              <to>
                <xdr:col>8</xdr:col>
                <xdr:colOff>0</xdr:colOff>
                <xdr:row>32</xdr:row>
                <xdr:rowOff>323850</xdr:rowOff>
              </to>
            </anchor>
          </controlPr>
        </control>
      </mc:Choice>
      <mc:Fallback>
        <control shapeId="12486" r:id="rId140" name="CommandButton53400200"/>
      </mc:Fallback>
    </mc:AlternateContent>
    <mc:AlternateContent xmlns:mc="http://schemas.openxmlformats.org/markup-compatibility/2006">
      <mc:Choice Requires="x14">
        <control shapeId="12485" r:id="rId142" name="CheckBox53400200">
          <controlPr autoLine="0" r:id="rId143">
            <anchor moveWithCells="1">
              <from>
                <xdr:col>3</xdr:col>
                <xdr:colOff>57150</xdr:colOff>
                <xdr:row>32</xdr:row>
                <xdr:rowOff>76200</xdr:rowOff>
              </from>
              <to>
                <xdr:col>5</xdr:col>
                <xdr:colOff>1581150</xdr:colOff>
                <xdr:row>32</xdr:row>
                <xdr:rowOff>304800</xdr:rowOff>
              </to>
            </anchor>
          </controlPr>
        </control>
      </mc:Choice>
      <mc:Fallback>
        <control shapeId="12485" r:id="rId142" name="CheckBox53400200"/>
      </mc:Fallback>
    </mc:AlternateContent>
    <mc:AlternateContent xmlns:mc="http://schemas.openxmlformats.org/markup-compatibility/2006">
      <mc:Choice Requires="x14">
        <control shapeId="12463" r:id="rId144" name="CommandButton90501003">
          <controlPr print="0" disabled="1" autoLine="0" r:id="rId145">
            <anchor moveWithCells="1">
              <from>
                <xdr:col>6</xdr:col>
                <xdr:colOff>0</xdr:colOff>
                <xdr:row>77</xdr:row>
                <xdr:rowOff>19050</xdr:rowOff>
              </from>
              <to>
                <xdr:col>8</xdr:col>
                <xdr:colOff>0</xdr:colOff>
                <xdr:row>77</xdr:row>
                <xdr:rowOff>323850</xdr:rowOff>
              </to>
            </anchor>
          </controlPr>
        </control>
      </mc:Choice>
      <mc:Fallback>
        <control shapeId="12463" r:id="rId144" name="CommandButton90501003"/>
      </mc:Fallback>
    </mc:AlternateContent>
    <mc:AlternateContent xmlns:mc="http://schemas.openxmlformats.org/markup-compatibility/2006">
      <mc:Choice Requires="x14">
        <control shapeId="12462" r:id="rId146" name="CommandButton90501002">
          <controlPr print="0" disabled="1" autoLine="0" r:id="rId147">
            <anchor moveWithCells="1">
              <from>
                <xdr:col>6</xdr:col>
                <xdr:colOff>0</xdr:colOff>
                <xdr:row>76</xdr:row>
                <xdr:rowOff>19050</xdr:rowOff>
              </from>
              <to>
                <xdr:col>8</xdr:col>
                <xdr:colOff>0</xdr:colOff>
                <xdr:row>76</xdr:row>
                <xdr:rowOff>323850</xdr:rowOff>
              </to>
            </anchor>
          </controlPr>
        </control>
      </mc:Choice>
      <mc:Fallback>
        <control shapeId="12462" r:id="rId146" name="CommandButton90501002"/>
      </mc:Fallback>
    </mc:AlternateContent>
    <mc:AlternateContent xmlns:mc="http://schemas.openxmlformats.org/markup-compatibility/2006">
      <mc:Choice Requires="x14">
        <control shapeId="12461" r:id="rId148" name="CommandButton38100100">
          <controlPr print="0" disabled="1" autoLine="0" r:id="rId149">
            <anchor moveWithCells="1">
              <from>
                <xdr:col>6</xdr:col>
                <xdr:colOff>0</xdr:colOff>
                <xdr:row>7</xdr:row>
                <xdr:rowOff>19050</xdr:rowOff>
              </from>
              <to>
                <xdr:col>8</xdr:col>
                <xdr:colOff>0</xdr:colOff>
                <xdr:row>7</xdr:row>
                <xdr:rowOff>323850</xdr:rowOff>
              </to>
            </anchor>
          </controlPr>
        </control>
      </mc:Choice>
      <mc:Fallback>
        <control shapeId="12461" r:id="rId148" name="CommandButton38100100"/>
      </mc:Fallback>
    </mc:AlternateContent>
    <mc:AlternateContent xmlns:mc="http://schemas.openxmlformats.org/markup-compatibility/2006">
      <mc:Choice Requires="x14">
        <control shapeId="12460" r:id="rId150" name="CommandButton90420100">
          <controlPr print="0" disabled="1" autoLine="0" r:id="rId151">
            <anchor moveWithCells="1">
              <from>
                <xdr:col>6</xdr:col>
                <xdr:colOff>0</xdr:colOff>
                <xdr:row>73</xdr:row>
                <xdr:rowOff>19050</xdr:rowOff>
              </from>
              <to>
                <xdr:col>8</xdr:col>
                <xdr:colOff>0</xdr:colOff>
                <xdr:row>73</xdr:row>
                <xdr:rowOff>323850</xdr:rowOff>
              </to>
            </anchor>
          </controlPr>
        </control>
      </mc:Choice>
      <mc:Fallback>
        <control shapeId="12460" r:id="rId150" name="CommandButton90420100"/>
      </mc:Fallback>
    </mc:AlternateContent>
    <mc:AlternateContent xmlns:mc="http://schemas.openxmlformats.org/markup-compatibility/2006">
      <mc:Choice Requires="x14">
        <control shapeId="12459" r:id="rId152" name="CommandButton75130100">
          <controlPr print="0" disabled="1" autoLine="0" r:id="rId153">
            <anchor moveWithCells="1">
              <from>
                <xdr:col>6</xdr:col>
                <xdr:colOff>0</xdr:colOff>
                <xdr:row>70</xdr:row>
                <xdr:rowOff>19050</xdr:rowOff>
              </from>
              <to>
                <xdr:col>8</xdr:col>
                <xdr:colOff>0</xdr:colOff>
                <xdr:row>70</xdr:row>
                <xdr:rowOff>323850</xdr:rowOff>
              </to>
            </anchor>
          </controlPr>
        </control>
      </mc:Choice>
      <mc:Fallback>
        <control shapeId="12459" r:id="rId152" name="CommandButton75130100"/>
      </mc:Fallback>
    </mc:AlternateContent>
    <mc:AlternateContent xmlns:mc="http://schemas.openxmlformats.org/markup-compatibility/2006">
      <mc:Choice Requires="x14">
        <control shapeId="12458" r:id="rId154" name="CommandButton90643001">
          <controlPr print="0" disabled="1" autoLine="0" r:id="rId155">
            <anchor moveWithCells="1">
              <from>
                <xdr:col>6</xdr:col>
                <xdr:colOff>0</xdr:colOff>
                <xdr:row>99</xdr:row>
                <xdr:rowOff>19050</xdr:rowOff>
              </from>
              <to>
                <xdr:col>8</xdr:col>
                <xdr:colOff>0</xdr:colOff>
                <xdr:row>99</xdr:row>
                <xdr:rowOff>323850</xdr:rowOff>
              </to>
            </anchor>
          </controlPr>
        </control>
      </mc:Choice>
      <mc:Fallback>
        <control shapeId="12458" r:id="rId154" name="CommandButton90643001"/>
      </mc:Fallback>
    </mc:AlternateContent>
    <mc:AlternateContent xmlns:mc="http://schemas.openxmlformats.org/markup-compatibility/2006">
      <mc:Choice Requires="x14">
        <control shapeId="12457" r:id="rId156" name="CommandButton90663601">
          <controlPr print="0" disabled="1" autoLine="0" r:id="rId157">
            <anchor moveWithCells="1">
              <from>
                <xdr:col>6</xdr:col>
                <xdr:colOff>0</xdr:colOff>
                <xdr:row>102</xdr:row>
                <xdr:rowOff>19050</xdr:rowOff>
              </from>
              <to>
                <xdr:col>8</xdr:col>
                <xdr:colOff>0</xdr:colOff>
                <xdr:row>102</xdr:row>
                <xdr:rowOff>323850</xdr:rowOff>
              </to>
            </anchor>
          </controlPr>
        </control>
      </mc:Choice>
      <mc:Fallback>
        <control shapeId="12457" r:id="rId156" name="CommandButton90663601"/>
      </mc:Fallback>
    </mc:AlternateContent>
    <mc:AlternateContent xmlns:mc="http://schemas.openxmlformats.org/markup-compatibility/2006">
      <mc:Choice Requires="x14">
        <control shapeId="12456" r:id="rId158" name="CommandButton66360100">
          <controlPr print="0" disabled="1" autoLine="0" r:id="rId159">
            <anchor moveWithCells="1">
              <from>
                <xdr:col>6</xdr:col>
                <xdr:colOff>0</xdr:colOff>
                <xdr:row>67</xdr:row>
                <xdr:rowOff>19050</xdr:rowOff>
              </from>
              <to>
                <xdr:col>8</xdr:col>
                <xdr:colOff>0</xdr:colOff>
                <xdr:row>67</xdr:row>
                <xdr:rowOff>323850</xdr:rowOff>
              </to>
            </anchor>
          </controlPr>
        </control>
      </mc:Choice>
      <mc:Fallback>
        <control shapeId="12456" r:id="rId158" name="CommandButton66360100"/>
      </mc:Fallback>
    </mc:AlternateContent>
    <mc:AlternateContent xmlns:mc="http://schemas.openxmlformats.org/markup-compatibility/2006">
      <mc:Choice Requires="x14">
        <control shapeId="12455" r:id="rId160" name="CommandButton90652201">
          <controlPr print="0" disabled="1" autoLine="0" r:id="rId161">
            <anchor moveWithCells="1">
              <from>
                <xdr:col>6</xdr:col>
                <xdr:colOff>0</xdr:colOff>
                <xdr:row>101</xdr:row>
                <xdr:rowOff>19050</xdr:rowOff>
              </from>
              <to>
                <xdr:col>8</xdr:col>
                <xdr:colOff>0</xdr:colOff>
                <xdr:row>101</xdr:row>
                <xdr:rowOff>323850</xdr:rowOff>
              </to>
            </anchor>
          </controlPr>
        </control>
      </mc:Choice>
      <mc:Fallback>
        <control shapeId="12455" r:id="rId160" name="CommandButton90652201"/>
      </mc:Fallback>
    </mc:AlternateContent>
    <mc:AlternateContent xmlns:mc="http://schemas.openxmlformats.org/markup-compatibility/2006">
      <mc:Choice Requires="x14">
        <control shapeId="12454" r:id="rId162" name="CommandButton65300100">
          <controlPr print="0" disabled="1" autoLine="0" r:id="rId163">
            <anchor moveWithCells="1">
              <from>
                <xdr:col>6</xdr:col>
                <xdr:colOff>0</xdr:colOff>
                <xdr:row>63</xdr:row>
                <xdr:rowOff>19050</xdr:rowOff>
              </from>
              <to>
                <xdr:col>8</xdr:col>
                <xdr:colOff>0</xdr:colOff>
                <xdr:row>63</xdr:row>
                <xdr:rowOff>323850</xdr:rowOff>
              </to>
            </anchor>
          </controlPr>
        </control>
      </mc:Choice>
      <mc:Fallback>
        <control shapeId="12454" r:id="rId162" name="CommandButton65300100"/>
      </mc:Fallback>
    </mc:AlternateContent>
    <mc:AlternateContent xmlns:mc="http://schemas.openxmlformats.org/markup-compatibility/2006">
      <mc:Choice Requires="x14">
        <control shapeId="12453" r:id="rId164" name="CommandButton65112001">
          <controlPr print="0" disabled="1" autoLine="0" r:id="rId165">
            <anchor moveWithCells="1">
              <from>
                <xdr:col>6</xdr:col>
                <xdr:colOff>0</xdr:colOff>
                <xdr:row>55</xdr:row>
                <xdr:rowOff>19050</xdr:rowOff>
              </from>
              <to>
                <xdr:col>8</xdr:col>
                <xdr:colOff>0</xdr:colOff>
                <xdr:row>55</xdr:row>
                <xdr:rowOff>323850</xdr:rowOff>
              </to>
            </anchor>
          </controlPr>
        </control>
      </mc:Choice>
      <mc:Fallback>
        <control shapeId="12453" r:id="rId164" name="CommandButton65112001"/>
      </mc:Fallback>
    </mc:AlternateContent>
    <mc:AlternateContent xmlns:mc="http://schemas.openxmlformats.org/markup-compatibility/2006">
      <mc:Choice Requires="x14">
        <control shapeId="12451" r:id="rId166" name="CommandButton65130301">
          <controlPr print="0" disabled="1" autoLine="0" r:id="rId167">
            <anchor moveWithCells="1">
              <from>
                <xdr:col>6</xdr:col>
                <xdr:colOff>0</xdr:colOff>
                <xdr:row>59</xdr:row>
                <xdr:rowOff>19050</xdr:rowOff>
              </from>
              <to>
                <xdr:col>8</xdr:col>
                <xdr:colOff>0</xdr:colOff>
                <xdr:row>59</xdr:row>
                <xdr:rowOff>323850</xdr:rowOff>
              </to>
            </anchor>
          </controlPr>
        </control>
      </mc:Choice>
      <mc:Fallback>
        <control shapeId="12451" r:id="rId166" name="CommandButton65130301"/>
      </mc:Fallback>
    </mc:AlternateContent>
    <mc:AlternateContent xmlns:mc="http://schemas.openxmlformats.org/markup-compatibility/2006">
      <mc:Choice Requires="x14">
        <control shapeId="12450" r:id="rId168" name="CommandButton65130300">
          <controlPr print="0" disabled="1" autoLine="0" r:id="rId169">
            <anchor moveWithCells="1">
              <from>
                <xdr:col>6</xdr:col>
                <xdr:colOff>0</xdr:colOff>
                <xdr:row>58</xdr:row>
                <xdr:rowOff>19050</xdr:rowOff>
              </from>
              <to>
                <xdr:col>8</xdr:col>
                <xdr:colOff>0</xdr:colOff>
                <xdr:row>58</xdr:row>
                <xdr:rowOff>323850</xdr:rowOff>
              </to>
            </anchor>
          </controlPr>
        </control>
      </mc:Choice>
      <mc:Fallback>
        <control shapeId="12450" r:id="rId168" name="CommandButton65130300"/>
      </mc:Fallback>
    </mc:AlternateContent>
    <mc:AlternateContent xmlns:mc="http://schemas.openxmlformats.org/markup-compatibility/2006">
      <mc:Choice Requires="x14">
        <control shapeId="12449" r:id="rId170" name="CommandButton65130200">
          <controlPr print="0" disabled="1" autoLine="0" r:id="rId171">
            <anchor moveWithCells="1">
              <from>
                <xdr:col>6</xdr:col>
                <xdr:colOff>0</xdr:colOff>
                <xdr:row>57</xdr:row>
                <xdr:rowOff>19050</xdr:rowOff>
              </from>
              <to>
                <xdr:col>8</xdr:col>
                <xdr:colOff>0</xdr:colOff>
                <xdr:row>57</xdr:row>
                <xdr:rowOff>323850</xdr:rowOff>
              </to>
            </anchor>
          </controlPr>
        </control>
      </mc:Choice>
      <mc:Fallback>
        <control shapeId="12449" r:id="rId170" name="CommandButton65130200"/>
      </mc:Fallback>
    </mc:AlternateContent>
    <mc:AlternateContent xmlns:mc="http://schemas.openxmlformats.org/markup-compatibility/2006">
      <mc:Choice Requires="x14">
        <control shapeId="12447" r:id="rId172" name="CommandButton90531200">
          <controlPr print="0" disabled="1" autoLine="0" r:id="rId173">
            <anchor moveWithCells="1">
              <from>
                <xdr:col>6</xdr:col>
                <xdr:colOff>0</xdr:colOff>
                <xdr:row>85</xdr:row>
                <xdr:rowOff>19050</xdr:rowOff>
              </from>
              <to>
                <xdr:col>8</xdr:col>
                <xdr:colOff>0</xdr:colOff>
                <xdr:row>85</xdr:row>
                <xdr:rowOff>323850</xdr:rowOff>
              </to>
            </anchor>
          </controlPr>
        </control>
      </mc:Choice>
      <mc:Fallback>
        <control shapeId="12447" r:id="rId172" name="CommandButton90531200"/>
      </mc:Fallback>
    </mc:AlternateContent>
    <mc:AlternateContent xmlns:mc="http://schemas.openxmlformats.org/markup-compatibility/2006">
      <mc:Choice Requires="x14">
        <control shapeId="12446" r:id="rId174" name="CommandButton53120200">
          <controlPr print="0" disabled="1" autoLine="0" r:id="rId175">
            <anchor moveWithCells="1">
              <from>
                <xdr:col>6</xdr:col>
                <xdr:colOff>0</xdr:colOff>
                <xdr:row>23</xdr:row>
                <xdr:rowOff>19050</xdr:rowOff>
              </from>
              <to>
                <xdr:col>8</xdr:col>
                <xdr:colOff>0</xdr:colOff>
                <xdr:row>23</xdr:row>
                <xdr:rowOff>323850</xdr:rowOff>
              </to>
            </anchor>
          </controlPr>
        </control>
      </mc:Choice>
      <mc:Fallback>
        <control shapeId="12446" r:id="rId174" name="CommandButton53120200"/>
      </mc:Fallback>
    </mc:AlternateContent>
    <mc:AlternateContent xmlns:mc="http://schemas.openxmlformats.org/markup-compatibility/2006">
      <mc:Choice Requires="x14">
        <control shapeId="12445" r:id="rId176" name="CommandButton90533001">
          <controlPr print="0" disabled="1" autoLine="0" r:id="rId177">
            <anchor moveWithCells="1">
              <from>
                <xdr:col>6</xdr:col>
                <xdr:colOff>0</xdr:colOff>
                <xdr:row>87</xdr:row>
                <xdr:rowOff>19050</xdr:rowOff>
              </from>
              <to>
                <xdr:col>8</xdr:col>
                <xdr:colOff>0</xdr:colOff>
                <xdr:row>87</xdr:row>
                <xdr:rowOff>323850</xdr:rowOff>
              </to>
            </anchor>
          </controlPr>
        </control>
      </mc:Choice>
      <mc:Fallback>
        <control shapeId="12445" r:id="rId176" name="CommandButton90533001"/>
      </mc:Fallback>
    </mc:AlternateContent>
    <mc:AlternateContent xmlns:mc="http://schemas.openxmlformats.org/markup-compatibility/2006">
      <mc:Choice Requires="x14">
        <control shapeId="12443" r:id="rId178" name="CommandButton53300100">
          <controlPr print="0" disabled="1" autoLine="0" r:id="rId179">
            <anchor moveWithCells="1">
              <from>
                <xdr:col>6</xdr:col>
                <xdr:colOff>0</xdr:colOff>
                <xdr:row>27</xdr:row>
                <xdr:rowOff>19050</xdr:rowOff>
              </from>
              <to>
                <xdr:col>8</xdr:col>
                <xdr:colOff>0</xdr:colOff>
                <xdr:row>27</xdr:row>
                <xdr:rowOff>323850</xdr:rowOff>
              </to>
            </anchor>
          </controlPr>
        </control>
      </mc:Choice>
      <mc:Fallback>
        <control shapeId="12443" r:id="rId178" name="CommandButton53300100"/>
      </mc:Fallback>
    </mc:AlternateContent>
    <mc:AlternateContent xmlns:mc="http://schemas.openxmlformats.org/markup-compatibility/2006">
      <mc:Choice Requires="x14">
        <control shapeId="12441" r:id="rId180" name="CommandButton53340100">
          <controlPr print="0" disabled="1" autoLine="0" r:id="rId181">
            <anchor moveWithCells="1">
              <from>
                <xdr:col>6</xdr:col>
                <xdr:colOff>0</xdr:colOff>
                <xdr:row>29</xdr:row>
                <xdr:rowOff>19050</xdr:rowOff>
              </from>
              <to>
                <xdr:col>8</xdr:col>
                <xdr:colOff>0</xdr:colOff>
                <xdr:row>29</xdr:row>
                <xdr:rowOff>323850</xdr:rowOff>
              </to>
            </anchor>
          </controlPr>
        </control>
      </mc:Choice>
      <mc:Fallback>
        <control shapeId="12441" r:id="rId180" name="CommandButton53340100"/>
      </mc:Fallback>
    </mc:AlternateContent>
    <mc:AlternateContent xmlns:mc="http://schemas.openxmlformats.org/markup-compatibility/2006">
      <mc:Choice Requires="x14">
        <control shapeId="12440" r:id="rId182" name="CommandButton51200300">
          <controlPr print="0" disabled="1" autoLine="0" r:id="rId183">
            <anchor moveWithCells="1">
              <from>
                <xdr:col>6</xdr:col>
                <xdr:colOff>0</xdr:colOff>
                <xdr:row>14</xdr:row>
                <xdr:rowOff>19050</xdr:rowOff>
              </from>
              <to>
                <xdr:col>8</xdr:col>
                <xdr:colOff>0</xdr:colOff>
                <xdr:row>14</xdr:row>
                <xdr:rowOff>323850</xdr:rowOff>
              </to>
            </anchor>
          </controlPr>
        </control>
      </mc:Choice>
      <mc:Fallback>
        <control shapeId="12440" r:id="rId182" name="CommandButton51200300"/>
      </mc:Fallback>
    </mc:AlternateContent>
    <mc:AlternateContent xmlns:mc="http://schemas.openxmlformats.org/markup-compatibility/2006">
      <mc:Choice Requires="x14">
        <control shapeId="12439" r:id="rId184" name="CommandButton51200200">
          <controlPr print="0" disabled="1" autoLine="0" r:id="rId185">
            <anchor moveWithCells="1">
              <from>
                <xdr:col>6</xdr:col>
                <xdr:colOff>0</xdr:colOff>
                <xdr:row>13</xdr:row>
                <xdr:rowOff>19050</xdr:rowOff>
              </from>
              <to>
                <xdr:col>8</xdr:col>
                <xdr:colOff>0</xdr:colOff>
                <xdr:row>13</xdr:row>
                <xdr:rowOff>323850</xdr:rowOff>
              </to>
            </anchor>
          </controlPr>
        </control>
      </mc:Choice>
      <mc:Fallback>
        <control shapeId="12439" r:id="rId184" name="CommandButton51200200"/>
      </mc:Fallback>
    </mc:AlternateContent>
    <mc:AlternateContent xmlns:mc="http://schemas.openxmlformats.org/markup-compatibility/2006">
      <mc:Choice Requires="x14">
        <control shapeId="12438" r:id="rId186" name="CommandButton90531401">
          <controlPr print="0" disabled="1" autoLine="0" r:id="rId187">
            <anchor moveWithCells="1">
              <from>
                <xdr:col>6</xdr:col>
                <xdr:colOff>0</xdr:colOff>
                <xdr:row>86</xdr:row>
                <xdr:rowOff>19050</xdr:rowOff>
              </from>
              <to>
                <xdr:col>8</xdr:col>
                <xdr:colOff>0</xdr:colOff>
                <xdr:row>86</xdr:row>
                <xdr:rowOff>323850</xdr:rowOff>
              </to>
            </anchor>
          </controlPr>
        </control>
      </mc:Choice>
      <mc:Fallback>
        <control shapeId="12438" r:id="rId186" name="CommandButton90531401"/>
      </mc:Fallback>
    </mc:AlternateContent>
    <mc:AlternateContent xmlns:mc="http://schemas.openxmlformats.org/markup-compatibility/2006">
      <mc:Choice Requires="x14">
        <control shapeId="12437" r:id="rId188" name="CommandButton53140100">
          <controlPr print="0" disabled="1" autoLine="0" r:id="rId189">
            <anchor moveWithCells="1">
              <from>
                <xdr:col>6</xdr:col>
                <xdr:colOff>0</xdr:colOff>
                <xdr:row>25</xdr:row>
                <xdr:rowOff>19050</xdr:rowOff>
              </from>
              <to>
                <xdr:col>8</xdr:col>
                <xdr:colOff>0</xdr:colOff>
                <xdr:row>25</xdr:row>
                <xdr:rowOff>323850</xdr:rowOff>
              </to>
            </anchor>
          </controlPr>
        </control>
      </mc:Choice>
      <mc:Fallback>
        <control shapeId="12437" r:id="rId188" name="CommandButton53140100"/>
      </mc:Fallback>
    </mc:AlternateContent>
    <mc:AlternateContent xmlns:mc="http://schemas.openxmlformats.org/markup-compatibility/2006">
      <mc:Choice Requires="x14">
        <control shapeId="12436" r:id="rId190" name="CheckBox90501003">
          <controlPr autoLine="0" r:id="rId191">
            <anchor moveWithCells="1">
              <from>
                <xdr:col>3</xdr:col>
                <xdr:colOff>57150</xdr:colOff>
                <xdr:row>77</xdr:row>
                <xdr:rowOff>66675</xdr:rowOff>
              </from>
              <to>
                <xdr:col>5</xdr:col>
                <xdr:colOff>1581150</xdr:colOff>
                <xdr:row>77</xdr:row>
                <xdr:rowOff>295275</xdr:rowOff>
              </to>
            </anchor>
          </controlPr>
        </control>
      </mc:Choice>
      <mc:Fallback>
        <control shapeId="12436" r:id="rId190" name="CheckBox90501003"/>
      </mc:Fallback>
    </mc:AlternateContent>
    <mc:AlternateContent xmlns:mc="http://schemas.openxmlformats.org/markup-compatibility/2006">
      <mc:Choice Requires="x14">
        <control shapeId="12435" r:id="rId192" name="CheckBox90501002">
          <controlPr autoLine="0" r:id="rId193">
            <anchor moveWithCells="1">
              <from>
                <xdr:col>3</xdr:col>
                <xdr:colOff>57150</xdr:colOff>
                <xdr:row>76</xdr:row>
                <xdr:rowOff>66675</xdr:rowOff>
              </from>
              <to>
                <xdr:col>5</xdr:col>
                <xdr:colOff>1581150</xdr:colOff>
                <xdr:row>76</xdr:row>
                <xdr:rowOff>295275</xdr:rowOff>
              </to>
            </anchor>
          </controlPr>
        </control>
      </mc:Choice>
      <mc:Fallback>
        <control shapeId="12435" r:id="rId192" name="CheckBox90501002"/>
      </mc:Fallback>
    </mc:AlternateContent>
    <mc:AlternateContent xmlns:mc="http://schemas.openxmlformats.org/markup-compatibility/2006">
      <mc:Choice Requires="x14">
        <control shapeId="12434" r:id="rId194" name="CheckBox38100100">
          <controlPr autoLine="0" r:id="rId195">
            <anchor moveWithCells="1">
              <from>
                <xdr:col>3</xdr:col>
                <xdr:colOff>57150</xdr:colOff>
                <xdr:row>7</xdr:row>
                <xdr:rowOff>76200</xdr:rowOff>
              </from>
              <to>
                <xdr:col>5</xdr:col>
                <xdr:colOff>1581150</xdr:colOff>
                <xdr:row>7</xdr:row>
                <xdr:rowOff>304800</xdr:rowOff>
              </to>
            </anchor>
          </controlPr>
        </control>
      </mc:Choice>
      <mc:Fallback>
        <control shapeId="12434" r:id="rId194" name="CheckBox38100100"/>
      </mc:Fallback>
    </mc:AlternateContent>
    <mc:AlternateContent xmlns:mc="http://schemas.openxmlformats.org/markup-compatibility/2006">
      <mc:Choice Requires="x14">
        <control shapeId="12433" r:id="rId196" name="CheckBox90420100">
          <controlPr autoLine="0" r:id="rId197">
            <anchor moveWithCells="1">
              <from>
                <xdr:col>3</xdr:col>
                <xdr:colOff>57150</xdr:colOff>
                <xdr:row>73</xdr:row>
                <xdr:rowOff>76200</xdr:rowOff>
              </from>
              <to>
                <xdr:col>5</xdr:col>
                <xdr:colOff>1581150</xdr:colOff>
                <xdr:row>73</xdr:row>
                <xdr:rowOff>304800</xdr:rowOff>
              </to>
            </anchor>
          </controlPr>
        </control>
      </mc:Choice>
      <mc:Fallback>
        <control shapeId="12433" r:id="rId196" name="CheckBox90420100"/>
      </mc:Fallback>
    </mc:AlternateContent>
    <mc:AlternateContent xmlns:mc="http://schemas.openxmlformats.org/markup-compatibility/2006">
      <mc:Choice Requires="x14">
        <control shapeId="12432" r:id="rId198" name="CheckBox75130100">
          <controlPr autoLine="0" r:id="rId199">
            <anchor moveWithCells="1">
              <from>
                <xdr:col>3</xdr:col>
                <xdr:colOff>57150</xdr:colOff>
                <xdr:row>70</xdr:row>
                <xdr:rowOff>76200</xdr:rowOff>
              </from>
              <to>
                <xdr:col>5</xdr:col>
                <xdr:colOff>1581150</xdr:colOff>
                <xdr:row>70</xdr:row>
                <xdr:rowOff>304800</xdr:rowOff>
              </to>
            </anchor>
          </controlPr>
        </control>
      </mc:Choice>
      <mc:Fallback>
        <control shapeId="12432" r:id="rId198" name="CheckBox75130100"/>
      </mc:Fallback>
    </mc:AlternateContent>
    <mc:AlternateContent xmlns:mc="http://schemas.openxmlformats.org/markup-compatibility/2006">
      <mc:Choice Requires="x14">
        <control shapeId="12431" r:id="rId200" name="CheckBox90643001">
          <controlPr autoLine="0" r:id="rId201">
            <anchor moveWithCells="1">
              <from>
                <xdr:col>3</xdr:col>
                <xdr:colOff>57150</xdr:colOff>
                <xdr:row>99</xdr:row>
                <xdr:rowOff>76200</xdr:rowOff>
              </from>
              <to>
                <xdr:col>5</xdr:col>
                <xdr:colOff>1581150</xdr:colOff>
                <xdr:row>99</xdr:row>
                <xdr:rowOff>304800</xdr:rowOff>
              </to>
            </anchor>
          </controlPr>
        </control>
      </mc:Choice>
      <mc:Fallback>
        <control shapeId="12431" r:id="rId200" name="CheckBox90643001"/>
      </mc:Fallback>
    </mc:AlternateContent>
    <mc:AlternateContent xmlns:mc="http://schemas.openxmlformats.org/markup-compatibility/2006">
      <mc:Choice Requires="x14">
        <control shapeId="12430" r:id="rId202" name="CheckBox90663601">
          <controlPr autoLine="0" r:id="rId203">
            <anchor moveWithCells="1">
              <from>
                <xdr:col>3</xdr:col>
                <xdr:colOff>57150</xdr:colOff>
                <xdr:row>102</xdr:row>
                <xdr:rowOff>76200</xdr:rowOff>
              </from>
              <to>
                <xdr:col>5</xdr:col>
                <xdr:colOff>1581150</xdr:colOff>
                <xdr:row>102</xdr:row>
                <xdr:rowOff>304800</xdr:rowOff>
              </to>
            </anchor>
          </controlPr>
        </control>
      </mc:Choice>
      <mc:Fallback>
        <control shapeId="12430" r:id="rId202" name="CheckBox90663601"/>
      </mc:Fallback>
    </mc:AlternateContent>
    <mc:AlternateContent xmlns:mc="http://schemas.openxmlformats.org/markup-compatibility/2006">
      <mc:Choice Requires="x14">
        <control shapeId="12429" r:id="rId204" name="CheckBox66360100">
          <controlPr autoLine="0" r:id="rId205">
            <anchor moveWithCells="1">
              <from>
                <xdr:col>3</xdr:col>
                <xdr:colOff>57150</xdr:colOff>
                <xdr:row>67</xdr:row>
                <xdr:rowOff>76200</xdr:rowOff>
              </from>
              <to>
                <xdr:col>5</xdr:col>
                <xdr:colOff>1581150</xdr:colOff>
                <xdr:row>67</xdr:row>
                <xdr:rowOff>304800</xdr:rowOff>
              </to>
            </anchor>
          </controlPr>
        </control>
      </mc:Choice>
      <mc:Fallback>
        <control shapeId="12429" r:id="rId204" name="CheckBox66360100"/>
      </mc:Fallback>
    </mc:AlternateContent>
    <mc:AlternateContent xmlns:mc="http://schemas.openxmlformats.org/markup-compatibility/2006">
      <mc:Choice Requires="x14">
        <control shapeId="12428" r:id="rId206" name="CheckBox90652201">
          <controlPr autoLine="0" r:id="rId207">
            <anchor moveWithCells="1">
              <from>
                <xdr:col>3</xdr:col>
                <xdr:colOff>57150</xdr:colOff>
                <xdr:row>101</xdr:row>
                <xdr:rowOff>76200</xdr:rowOff>
              </from>
              <to>
                <xdr:col>5</xdr:col>
                <xdr:colOff>1581150</xdr:colOff>
                <xdr:row>101</xdr:row>
                <xdr:rowOff>304800</xdr:rowOff>
              </to>
            </anchor>
          </controlPr>
        </control>
      </mc:Choice>
      <mc:Fallback>
        <control shapeId="12428" r:id="rId206" name="CheckBox90652201"/>
      </mc:Fallback>
    </mc:AlternateContent>
    <mc:AlternateContent xmlns:mc="http://schemas.openxmlformats.org/markup-compatibility/2006">
      <mc:Choice Requires="x14">
        <control shapeId="12427" r:id="rId208" name="CheckBox65300100">
          <controlPr autoLine="0" r:id="rId209">
            <anchor moveWithCells="1">
              <from>
                <xdr:col>3</xdr:col>
                <xdr:colOff>57150</xdr:colOff>
                <xdr:row>63</xdr:row>
                <xdr:rowOff>76200</xdr:rowOff>
              </from>
              <to>
                <xdr:col>5</xdr:col>
                <xdr:colOff>1581150</xdr:colOff>
                <xdr:row>63</xdr:row>
                <xdr:rowOff>304800</xdr:rowOff>
              </to>
            </anchor>
          </controlPr>
        </control>
      </mc:Choice>
      <mc:Fallback>
        <control shapeId="12427" r:id="rId208" name="CheckBox65300100"/>
      </mc:Fallback>
    </mc:AlternateContent>
    <mc:AlternateContent xmlns:mc="http://schemas.openxmlformats.org/markup-compatibility/2006">
      <mc:Choice Requires="x14">
        <control shapeId="12426" r:id="rId210" name="CheckBox65112001">
          <controlPr autoLine="0" r:id="rId211">
            <anchor moveWithCells="1">
              <from>
                <xdr:col>3</xdr:col>
                <xdr:colOff>57150</xdr:colOff>
                <xdr:row>55</xdr:row>
                <xdr:rowOff>76200</xdr:rowOff>
              </from>
              <to>
                <xdr:col>5</xdr:col>
                <xdr:colOff>1581150</xdr:colOff>
                <xdr:row>55</xdr:row>
                <xdr:rowOff>304800</xdr:rowOff>
              </to>
            </anchor>
          </controlPr>
        </control>
      </mc:Choice>
      <mc:Fallback>
        <control shapeId="12426" r:id="rId210" name="CheckBox65112001"/>
      </mc:Fallback>
    </mc:AlternateContent>
    <mc:AlternateContent xmlns:mc="http://schemas.openxmlformats.org/markup-compatibility/2006">
      <mc:Choice Requires="x14">
        <control shapeId="12424" r:id="rId212" name="CheckBox65130301">
          <controlPr autoLine="0" r:id="rId213">
            <anchor moveWithCells="1">
              <from>
                <xdr:col>3</xdr:col>
                <xdr:colOff>57150</xdr:colOff>
                <xdr:row>59</xdr:row>
                <xdr:rowOff>76200</xdr:rowOff>
              </from>
              <to>
                <xdr:col>5</xdr:col>
                <xdr:colOff>1581150</xdr:colOff>
                <xdr:row>59</xdr:row>
                <xdr:rowOff>304800</xdr:rowOff>
              </to>
            </anchor>
          </controlPr>
        </control>
      </mc:Choice>
      <mc:Fallback>
        <control shapeId="12424" r:id="rId212" name="CheckBox65130301"/>
      </mc:Fallback>
    </mc:AlternateContent>
    <mc:AlternateContent xmlns:mc="http://schemas.openxmlformats.org/markup-compatibility/2006">
      <mc:Choice Requires="x14">
        <control shapeId="12422" r:id="rId214" name="CheckBox65130300">
          <controlPr autoLine="0" r:id="rId215">
            <anchor moveWithCells="1">
              <from>
                <xdr:col>3</xdr:col>
                <xdr:colOff>57150</xdr:colOff>
                <xdr:row>58</xdr:row>
                <xdr:rowOff>76200</xdr:rowOff>
              </from>
              <to>
                <xdr:col>5</xdr:col>
                <xdr:colOff>1581150</xdr:colOff>
                <xdr:row>58</xdr:row>
                <xdr:rowOff>304800</xdr:rowOff>
              </to>
            </anchor>
          </controlPr>
        </control>
      </mc:Choice>
      <mc:Fallback>
        <control shapeId="12422" r:id="rId214" name="CheckBox65130300"/>
      </mc:Fallback>
    </mc:AlternateContent>
    <mc:AlternateContent xmlns:mc="http://schemas.openxmlformats.org/markup-compatibility/2006">
      <mc:Choice Requires="x14">
        <control shapeId="12421" r:id="rId216" name="CheckBox65130200">
          <controlPr autoLine="0" r:id="rId217">
            <anchor moveWithCells="1">
              <from>
                <xdr:col>3</xdr:col>
                <xdr:colOff>57150</xdr:colOff>
                <xdr:row>57</xdr:row>
                <xdr:rowOff>76200</xdr:rowOff>
              </from>
              <to>
                <xdr:col>5</xdr:col>
                <xdr:colOff>1581150</xdr:colOff>
                <xdr:row>57</xdr:row>
                <xdr:rowOff>304800</xdr:rowOff>
              </to>
            </anchor>
          </controlPr>
        </control>
      </mc:Choice>
      <mc:Fallback>
        <control shapeId="12421" r:id="rId216" name="CheckBox65130200"/>
      </mc:Fallback>
    </mc:AlternateContent>
    <mc:AlternateContent xmlns:mc="http://schemas.openxmlformats.org/markup-compatibility/2006">
      <mc:Choice Requires="x14">
        <control shapeId="12419" r:id="rId218" name="CheckBox90531200">
          <controlPr autoLine="0" r:id="rId219">
            <anchor moveWithCells="1">
              <from>
                <xdr:col>3</xdr:col>
                <xdr:colOff>57150</xdr:colOff>
                <xdr:row>85</xdr:row>
                <xdr:rowOff>76200</xdr:rowOff>
              </from>
              <to>
                <xdr:col>5</xdr:col>
                <xdr:colOff>1581150</xdr:colOff>
                <xdr:row>85</xdr:row>
                <xdr:rowOff>304800</xdr:rowOff>
              </to>
            </anchor>
          </controlPr>
        </control>
      </mc:Choice>
      <mc:Fallback>
        <control shapeId="12419" r:id="rId218" name="CheckBox90531200"/>
      </mc:Fallback>
    </mc:AlternateContent>
    <mc:AlternateContent xmlns:mc="http://schemas.openxmlformats.org/markup-compatibility/2006">
      <mc:Choice Requires="x14">
        <control shapeId="12418" r:id="rId220" name="CheckBox53120200">
          <controlPr autoLine="0" r:id="rId221">
            <anchor moveWithCells="1">
              <from>
                <xdr:col>3</xdr:col>
                <xdr:colOff>57150</xdr:colOff>
                <xdr:row>23</xdr:row>
                <xdr:rowOff>76200</xdr:rowOff>
              </from>
              <to>
                <xdr:col>5</xdr:col>
                <xdr:colOff>1581150</xdr:colOff>
                <xdr:row>23</xdr:row>
                <xdr:rowOff>304800</xdr:rowOff>
              </to>
            </anchor>
          </controlPr>
        </control>
      </mc:Choice>
      <mc:Fallback>
        <control shapeId="12418" r:id="rId220" name="CheckBox53120200"/>
      </mc:Fallback>
    </mc:AlternateContent>
    <mc:AlternateContent xmlns:mc="http://schemas.openxmlformats.org/markup-compatibility/2006">
      <mc:Choice Requires="x14">
        <control shapeId="12417" r:id="rId222" name="CheckBox90533001">
          <controlPr autoLine="0" r:id="rId223">
            <anchor moveWithCells="1">
              <from>
                <xdr:col>3</xdr:col>
                <xdr:colOff>57150</xdr:colOff>
                <xdr:row>87</xdr:row>
                <xdr:rowOff>76200</xdr:rowOff>
              </from>
              <to>
                <xdr:col>5</xdr:col>
                <xdr:colOff>1581150</xdr:colOff>
                <xdr:row>87</xdr:row>
                <xdr:rowOff>304800</xdr:rowOff>
              </to>
            </anchor>
          </controlPr>
        </control>
      </mc:Choice>
      <mc:Fallback>
        <control shapeId="12417" r:id="rId222" name="CheckBox90533001"/>
      </mc:Fallback>
    </mc:AlternateContent>
    <mc:AlternateContent xmlns:mc="http://schemas.openxmlformats.org/markup-compatibility/2006">
      <mc:Choice Requires="x14">
        <control shapeId="12416" r:id="rId224" name="CheckBox53300100">
          <controlPr autoLine="0" r:id="rId225">
            <anchor moveWithCells="1">
              <from>
                <xdr:col>3</xdr:col>
                <xdr:colOff>57150</xdr:colOff>
                <xdr:row>27</xdr:row>
                <xdr:rowOff>76200</xdr:rowOff>
              </from>
              <to>
                <xdr:col>5</xdr:col>
                <xdr:colOff>1581150</xdr:colOff>
                <xdr:row>27</xdr:row>
                <xdr:rowOff>304800</xdr:rowOff>
              </to>
            </anchor>
          </controlPr>
        </control>
      </mc:Choice>
      <mc:Fallback>
        <control shapeId="12416" r:id="rId224" name="CheckBox53300100"/>
      </mc:Fallback>
    </mc:AlternateContent>
    <mc:AlternateContent xmlns:mc="http://schemas.openxmlformats.org/markup-compatibility/2006">
      <mc:Choice Requires="x14">
        <control shapeId="12414" r:id="rId226" name="CheckBox53340100">
          <controlPr autoLine="0" r:id="rId227">
            <anchor moveWithCells="1">
              <from>
                <xdr:col>3</xdr:col>
                <xdr:colOff>57150</xdr:colOff>
                <xdr:row>29</xdr:row>
                <xdr:rowOff>76200</xdr:rowOff>
              </from>
              <to>
                <xdr:col>5</xdr:col>
                <xdr:colOff>1581150</xdr:colOff>
                <xdr:row>29</xdr:row>
                <xdr:rowOff>304800</xdr:rowOff>
              </to>
            </anchor>
          </controlPr>
        </control>
      </mc:Choice>
      <mc:Fallback>
        <control shapeId="12414" r:id="rId226" name="CheckBox53340100"/>
      </mc:Fallback>
    </mc:AlternateContent>
    <mc:AlternateContent xmlns:mc="http://schemas.openxmlformats.org/markup-compatibility/2006">
      <mc:Choice Requires="x14">
        <control shapeId="12413" r:id="rId228" name="CheckBox51200300">
          <controlPr autoLine="0" r:id="rId229">
            <anchor moveWithCells="1">
              <from>
                <xdr:col>3</xdr:col>
                <xdr:colOff>57150</xdr:colOff>
                <xdr:row>14</xdr:row>
                <xdr:rowOff>76200</xdr:rowOff>
              </from>
              <to>
                <xdr:col>5</xdr:col>
                <xdr:colOff>1581150</xdr:colOff>
                <xdr:row>14</xdr:row>
                <xdr:rowOff>304800</xdr:rowOff>
              </to>
            </anchor>
          </controlPr>
        </control>
      </mc:Choice>
      <mc:Fallback>
        <control shapeId="12413" r:id="rId228" name="CheckBox51200300"/>
      </mc:Fallback>
    </mc:AlternateContent>
    <mc:AlternateContent xmlns:mc="http://schemas.openxmlformats.org/markup-compatibility/2006">
      <mc:Choice Requires="x14">
        <control shapeId="12412" r:id="rId230" name="CheckBox51200200">
          <controlPr autoLine="0" r:id="rId231">
            <anchor moveWithCells="1">
              <from>
                <xdr:col>3</xdr:col>
                <xdr:colOff>57150</xdr:colOff>
                <xdr:row>13</xdr:row>
                <xdr:rowOff>76200</xdr:rowOff>
              </from>
              <to>
                <xdr:col>5</xdr:col>
                <xdr:colOff>1581150</xdr:colOff>
                <xdr:row>13</xdr:row>
                <xdr:rowOff>304800</xdr:rowOff>
              </to>
            </anchor>
          </controlPr>
        </control>
      </mc:Choice>
      <mc:Fallback>
        <control shapeId="12412" r:id="rId230" name="CheckBox51200200"/>
      </mc:Fallback>
    </mc:AlternateContent>
    <mc:AlternateContent xmlns:mc="http://schemas.openxmlformats.org/markup-compatibility/2006">
      <mc:Choice Requires="x14">
        <control shapeId="12411" r:id="rId232" name="CheckBox90531401">
          <controlPr autoLine="0" r:id="rId233">
            <anchor moveWithCells="1">
              <from>
                <xdr:col>3</xdr:col>
                <xdr:colOff>57150</xdr:colOff>
                <xdr:row>86</xdr:row>
                <xdr:rowOff>76200</xdr:rowOff>
              </from>
              <to>
                <xdr:col>5</xdr:col>
                <xdr:colOff>1581150</xdr:colOff>
                <xdr:row>86</xdr:row>
                <xdr:rowOff>304800</xdr:rowOff>
              </to>
            </anchor>
          </controlPr>
        </control>
      </mc:Choice>
      <mc:Fallback>
        <control shapeId="12411" r:id="rId232" name="CheckBox90531401"/>
      </mc:Fallback>
    </mc:AlternateContent>
    <mc:AlternateContent xmlns:mc="http://schemas.openxmlformats.org/markup-compatibility/2006">
      <mc:Choice Requires="x14">
        <control shapeId="12410" r:id="rId234" name="CheckBox53140100">
          <controlPr autoLine="0" r:id="rId235">
            <anchor moveWithCells="1">
              <from>
                <xdr:col>3</xdr:col>
                <xdr:colOff>57150</xdr:colOff>
                <xdr:row>25</xdr:row>
                <xdr:rowOff>76200</xdr:rowOff>
              </from>
              <to>
                <xdr:col>5</xdr:col>
                <xdr:colOff>1581150</xdr:colOff>
                <xdr:row>25</xdr:row>
                <xdr:rowOff>304800</xdr:rowOff>
              </to>
            </anchor>
          </controlPr>
        </control>
      </mc:Choice>
      <mc:Fallback>
        <control shapeId="12410" r:id="rId234" name="CheckBox53140100"/>
      </mc:Fallback>
    </mc:AlternateContent>
    <mc:AlternateContent xmlns:mc="http://schemas.openxmlformats.org/markup-compatibility/2006">
      <mc:Choice Requires="x14">
        <control shapeId="12409" r:id="rId236" name="CommandButton90591001">
          <controlPr print="0" disabled="1" autoLine="0" r:id="rId237">
            <anchor moveWithCells="1">
              <from>
                <xdr:col>6</xdr:col>
                <xdr:colOff>0</xdr:colOff>
                <xdr:row>90</xdr:row>
                <xdr:rowOff>19050</xdr:rowOff>
              </from>
              <to>
                <xdr:col>8</xdr:col>
                <xdr:colOff>0</xdr:colOff>
                <xdr:row>90</xdr:row>
                <xdr:rowOff>323850</xdr:rowOff>
              </to>
            </anchor>
          </controlPr>
        </control>
      </mc:Choice>
      <mc:Fallback>
        <control shapeId="12409" r:id="rId236" name="CommandButton90591001"/>
      </mc:Fallback>
    </mc:AlternateContent>
    <mc:AlternateContent xmlns:mc="http://schemas.openxmlformats.org/markup-compatibility/2006">
      <mc:Choice Requires="x14">
        <control shapeId="12408" r:id="rId238" name="CommandButton59100100">
          <controlPr print="0" disabled="1" autoLine="0" r:id="rId239">
            <anchor moveWithCells="1">
              <from>
                <xdr:col>6</xdr:col>
                <xdr:colOff>0</xdr:colOff>
                <xdr:row>40</xdr:row>
                <xdr:rowOff>19050</xdr:rowOff>
              </from>
              <to>
                <xdr:col>8</xdr:col>
                <xdr:colOff>0</xdr:colOff>
                <xdr:row>40</xdr:row>
                <xdr:rowOff>323850</xdr:rowOff>
              </to>
            </anchor>
          </controlPr>
        </control>
      </mc:Choice>
      <mc:Fallback>
        <control shapeId="12408" r:id="rId238" name="CommandButton59100100"/>
      </mc:Fallback>
    </mc:AlternateContent>
    <mc:AlternateContent xmlns:mc="http://schemas.openxmlformats.org/markup-compatibility/2006">
      <mc:Choice Requires="x14">
        <control shapeId="12407" r:id="rId240" name="CommandButton90820100">
          <controlPr print="0" disabled="1" autoLine="0" r:id="rId241">
            <anchor moveWithCells="1">
              <from>
                <xdr:col>6</xdr:col>
                <xdr:colOff>0</xdr:colOff>
                <xdr:row>103</xdr:row>
                <xdr:rowOff>19050</xdr:rowOff>
              </from>
              <to>
                <xdr:col>8</xdr:col>
                <xdr:colOff>0</xdr:colOff>
                <xdr:row>103</xdr:row>
                <xdr:rowOff>323850</xdr:rowOff>
              </to>
            </anchor>
          </controlPr>
        </control>
      </mc:Choice>
      <mc:Fallback>
        <control shapeId="12407" r:id="rId240" name="CommandButton90820100"/>
      </mc:Fallback>
    </mc:AlternateContent>
    <mc:AlternateContent xmlns:mc="http://schemas.openxmlformats.org/markup-compatibility/2006">
      <mc:Choice Requires="x14">
        <control shapeId="12406" r:id="rId242" name="CommandButton24300100">
          <controlPr print="0" disabled="1" autoLine="0" r:id="rId243">
            <anchor moveWithCells="1">
              <from>
                <xdr:col>6</xdr:col>
                <xdr:colOff>0</xdr:colOff>
                <xdr:row>5</xdr:row>
                <xdr:rowOff>19050</xdr:rowOff>
              </from>
              <to>
                <xdr:col>8</xdr:col>
                <xdr:colOff>0</xdr:colOff>
                <xdr:row>5</xdr:row>
                <xdr:rowOff>323850</xdr:rowOff>
              </to>
            </anchor>
          </controlPr>
        </control>
      </mc:Choice>
      <mc:Fallback>
        <control shapeId="12406" r:id="rId242" name="CommandButton24300100"/>
      </mc:Fallback>
    </mc:AlternateContent>
    <mc:AlternateContent xmlns:mc="http://schemas.openxmlformats.org/markup-compatibility/2006">
      <mc:Choice Requires="x14">
        <control shapeId="12405" r:id="rId244" name="CommandButton75100100">
          <controlPr print="0" disabled="1" autoLine="0" r:id="rId245">
            <anchor moveWithCells="1">
              <from>
                <xdr:col>6</xdr:col>
                <xdr:colOff>0</xdr:colOff>
                <xdr:row>69</xdr:row>
                <xdr:rowOff>19050</xdr:rowOff>
              </from>
              <to>
                <xdr:col>8</xdr:col>
                <xdr:colOff>0</xdr:colOff>
                <xdr:row>69</xdr:row>
                <xdr:rowOff>323850</xdr:rowOff>
              </to>
            </anchor>
          </controlPr>
        </control>
      </mc:Choice>
      <mc:Fallback>
        <control shapeId="12405" r:id="rId244" name="CommandButton75100100"/>
      </mc:Fallback>
    </mc:AlternateContent>
    <mc:AlternateContent xmlns:mc="http://schemas.openxmlformats.org/markup-compatibility/2006">
      <mc:Choice Requires="x14">
        <control shapeId="12404" r:id="rId246" name="CommandButton66300100">
          <controlPr print="0" disabled="1" autoLine="0" r:id="rId247">
            <anchor moveWithCells="1">
              <from>
                <xdr:col>6</xdr:col>
                <xdr:colOff>0</xdr:colOff>
                <xdr:row>66</xdr:row>
                <xdr:rowOff>19050</xdr:rowOff>
              </from>
              <to>
                <xdr:col>8</xdr:col>
                <xdr:colOff>0</xdr:colOff>
                <xdr:row>66</xdr:row>
                <xdr:rowOff>323850</xdr:rowOff>
              </to>
            </anchor>
          </controlPr>
        </control>
      </mc:Choice>
      <mc:Fallback>
        <control shapeId="12404" r:id="rId246" name="CommandButton66300100"/>
      </mc:Fallback>
    </mc:AlternateContent>
    <mc:AlternateContent xmlns:mc="http://schemas.openxmlformats.org/markup-compatibility/2006">
      <mc:Choice Requires="x14">
        <control shapeId="12403" r:id="rId248" name="CommandButton66100100">
          <controlPr print="0" disabled="1" autoLine="0" r:id="rId249">
            <anchor moveWithCells="1">
              <from>
                <xdr:col>6</xdr:col>
                <xdr:colOff>0</xdr:colOff>
                <xdr:row>65</xdr:row>
                <xdr:rowOff>19050</xdr:rowOff>
              </from>
              <to>
                <xdr:col>8</xdr:col>
                <xdr:colOff>0</xdr:colOff>
                <xdr:row>65</xdr:row>
                <xdr:rowOff>323850</xdr:rowOff>
              </to>
            </anchor>
          </controlPr>
        </control>
      </mc:Choice>
      <mc:Fallback>
        <control shapeId="12403" r:id="rId248" name="CommandButton66100100"/>
      </mc:Fallback>
    </mc:AlternateContent>
    <mc:AlternateContent xmlns:mc="http://schemas.openxmlformats.org/markup-compatibility/2006">
      <mc:Choice Requires="x14">
        <control shapeId="12402" r:id="rId250" name="CommandButton65130100">
          <controlPr print="0" disabled="1" autoLine="0" r:id="rId251">
            <anchor moveWithCells="1">
              <from>
                <xdr:col>6</xdr:col>
                <xdr:colOff>0</xdr:colOff>
                <xdr:row>56</xdr:row>
                <xdr:rowOff>19050</xdr:rowOff>
              </from>
              <to>
                <xdr:col>8</xdr:col>
                <xdr:colOff>0</xdr:colOff>
                <xdr:row>56</xdr:row>
                <xdr:rowOff>323850</xdr:rowOff>
              </to>
            </anchor>
          </controlPr>
        </control>
      </mc:Choice>
      <mc:Fallback>
        <control shapeId="12402" r:id="rId250" name="CommandButton65130100"/>
      </mc:Fallback>
    </mc:AlternateContent>
    <mc:AlternateContent xmlns:mc="http://schemas.openxmlformats.org/markup-compatibility/2006">
      <mc:Choice Requires="x14">
        <control shapeId="12400" r:id="rId252" name="CommandButton63200100">
          <controlPr print="0" disabled="1" autoLine="0" r:id="rId253">
            <anchor moveWithCells="1">
              <from>
                <xdr:col>6</xdr:col>
                <xdr:colOff>0</xdr:colOff>
                <xdr:row>51</xdr:row>
                <xdr:rowOff>19050</xdr:rowOff>
              </from>
              <to>
                <xdr:col>8</xdr:col>
                <xdr:colOff>0</xdr:colOff>
                <xdr:row>51</xdr:row>
                <xdr:rowOff>323850</xdr:rowOff>
              </to>
            </anchor>
          </controlPr>
        </control>
      </mc:Choice>
      <mc:Fallback>
        <control shapeId="12400" r:id="rId252" name="CommandButton63200100"/>
      </mc:Fallback>
    </mc:AlternateContent>
    <mc:AlternateContent xmlns:mc="http://schemas.openxmlformats.org/markup-compatibility/2006">
      <mc:Choice Requires="x14">
        <control shapeId="12399" r:id="rId254" name="CommandButton63500100">
          <controlPr print="0" disabled="1" autoLine="0" r:id="rId255">
            <anchor moveWithCells="1">
              <from>
                <xdr:col>6</xdr:col>
                <xdr:colOff>0</xdr:colOff>
                <xdr:row>53</xdr:row>
                <xdr:rowOff>19050</xdr:rowOff>
              </from>
              <to>
                <xdr:col>8</xdr:col>
                <xdr:colOff>0</xdr:colOff>
                <xdr:row>53</xdr:row>
                <xdr:rowOff>323850</xdr:rowOff>
              </to>
            </anchor>
          </controlPr>
        </control>
      </mc:Choice>
      <mc:Fallback>
        <control shapeId="12399" r:id="rId254" name="CommandButton63500100"/>
      </mc:Fallback>
    </mc:AlternateContent>
    <mc:AlternateContent xmlns:mc="http://schemas.openxmlformats.org/markup-compatibility/2006">
      <mc:Choice Requires="x14">
        <control shapeId="12398" r:id="rId256" name="CommandButton62100100">
          <controlPr print="0" disabled="1" autoLine="0" r:id="rId257">
            <anchor moveWithCells="1">
              <from>
                <xdr:col>6</xdr:col>
                <xdr:colOff>0</xdr:colOff>
                <xdr:row>49</xdr:row>
                <xdr:rowOff>19050</xdr:rowOff>
              </from>
              <to>
                <xdr:col>8</xdr:col>
                <xdr:colOff>0</xdr:colOff>
                <xdr:row>49</xdr:row>
                <xdr:rowOff>323850</xdr:rowOff>
              </to>
            </anchor>
          </controlPr>
        </control>
      </mc:Choice>
      <mc:Fallback>
        <control shapeId="12398" r:id="rId256" name="CommandButton62100100"/>
      </mc:Fallback>
    </mc:AlternateContent>
    <mc:AlternateContent xmlns:mc="http://schemas.openxmlformats.org/markup-compatibility/2006">
      <mc:Choice Requires="x14">
        <control shapeId="12396" r:id="rId258" name="CommandButton62200100">
          <controlPr print="0" disabled="1" autoLine="0" r:id="rId259">
            <anchor moveWithCells="1">
              <from>
                <xdr:col>6</xdr:col>
                <xdr:colOff>0</xdr:colOff>
                <xdr:row>50</xdr:row>
                <xdr:rowOff>19050</xdr:rowOff>
              </from>
              <to>
                <xdr:col>8</xdr:col>
                <xdr:colOff>0</xdr:colOff>
                <xdr:row>50</xdr:row>
                <xdr:rowOff>323850</xdr:rowOff>
              </to>
            </anchor>
          </controlPr>
        </control>
      </mc:Choice>
      <mc:Fallback>
        <control shapeId="12396" r:id="rId258" name="CommandButton62200100"/>
      </mc:Fallback>
    </mc:AlternateContent>
    <mc:AlternateContent xmlns:mc="http://schemas.openxmlformats.org/markup-compatibility/2006">
      <mc:Choice Requires="x14">
        <control shapeId="12395" r:id="rId260" name="CommandButton90617001">
          <controlPr print="0" disabled="1" autoLine="0" r:id="rId261">
            <anchor moveWithCells="1">
              <from>
                <xdr:col>6</xdr:col>
                <xdr:colOff>0</xdr:colOff>
                <xdr:row>95</xdr:row>
                <xdr:rowOff>19050</xdr:rowOff>
              </from>
              <to>
                <xdr:col>8</xdr:col>
                <xdr:colOff>0</xdr:colOff>
                <xdr:row>95</xdr:row>
                <xdr:rowOff>323850</xdr:rowOff>
              </to>
            </anchor>
          </controlPr>
        </control>
      </mc:Choice>
      <mc:Fallback>
        <control shapeId="12395" r:id="rId260" name="CommandButton90617001"/>
      </mc:Fallback>
    </mc:AlternateContent>
    <mc:AlternateContent xmlns:mc="http://schemas.openxmlformats.org/markup-compatibility/2006">
      <mc:Choice Requires="x14">
        <control shapeId="12394" r:id="rId262" name="CommandButton61700100">
          <controlPr print="0" disabled="1" autoLine="0" r:id="rId263">
            <anchor moveWithCells="1">
              <from>
                <xdr:col>6</xdr:col>
                <xdr:colOff>0</xdr:colOff>
                <xdr:row>48</xdr:row>
                <xdr:rowOff>19050</xdr:rowOff>
              </from>
              <to>
                <xdr:col>8</xdr:col>
                <xdr:colOff>0</xdr:colOff>
                <xdr:row>48</xdr:row>
                <xdr:rowOff>323850</xdr:rowOff>
              </to>
            </anchor>
          </controlPr>
        </control>
      </mc:Choice>
      <mc:Fallback>
        <control shapeId="12394" r:id="rId262" name="CommandButton61700100"/>
      </mc:Fallback>
    </mc:AlternateContent>
    <mc:AlternateContent xmlns:mc="http://schemas.openxmlformats.org/markup-compatibility/2006">
      <mc:Choice Requires="x14">
        <control shapeId="12393" r:id="rId264" name="CommandButton90615003">
          <controlPr print="0" disabled="1" autoLine="0" r:id="rId265">
            <anchor moveWithCells="1">
              <from>
                <xdr:col>6</xdr:col>
                <xdr:colOff>0</xdr:colOff>
                <xdr:row>94</xdr:row>
                <xdr:rowOff>19050</xdr:rowOff>
              </from>
              <to>
                <xdr:col>8</xdr:col>
                <xdr:colOff>0</xdr:colOff>
                <xdr:row>94</xdr:row>
                <xdr:rowOff>323850</xdr:rowOff>
              </to>
            </anchor>
          </controlPr>
        </control>
      </mc:Choice>
      <mc:Fallback>
        <control shapeId="12393" r:id="rId264" name="CommandButton90615003"/>
      </mc:Fallback>
    </mc:AlternateContent>
    <mc:AlternateContent xmlns:mc="http://schemas.openxmlformats.org/markup-compatibility/2006">
      <mc:Choice Requires="x14">
        <control shapeId="12392" r:id="rId266" name="CommandButton61500300">
          <controlPr print="0" disabled="1" autoLine="0" r:id="rId267">
            <anchor moveWithCells="1">
              <from>
                <xdr:col>6</xdr:col>
                <xdr:colOff>0</xdr:colOff>
                <xdr:row>47</xdr:row>
                <xdr:rowOff>19050</xdr:rowOff>
              </from>
              <to>
                <xdr:col>8</xdr:col>
                <xdr:colOff>0</xdr:colOff>
                <xdr:row>47</xdr:row>
                <xdr:rowOff>323850</xdr:rowOff>
              </to>
            </anchor>
          </controlPr>
        </control>
      </mc:Choice>
      <mc:Fallback>
        <control shapeId="12392" r:id="rId266" name="CommandButton61500300"/>
      </mc:Fallback>
    </mc:AlternateContent>
    <mc:AlternateContent xmlns:mc="http://schemas.openxmlformats.org/markup-compatibility/2006">
      <mc:Choice Requires="x14">
        <control shapeId="12391" r:id="rId268" name="CommandButton61100200">
          <controlPr print="0" disabled="1" autoLine="0" r:id="rId269">
            <anchor moveWithCells="1">
              <from>
                <xdr:col>6</xdr:col>
                <xdr:colOff>0</xdr:colOff>
                <xdr:row>43</xdr:row>
                <xdr:rowOff>19050</xdr:rowOff>
              </from>
              <to>
                <xdr:col>8</xdr:col>
                <xdr:colOff>0</xdr:colOff>
                <xdr:row>43</xdr:row>
                <xdr:rowOff>323850</xdr:rowOff>
              </to>
            </anchor>
          </controlPr>
        </control>
      </mc:Choice>
      <mc:Fallback>
        <control shapeId="12391" r:id="rId268" name="CommandButton61100200"/>
      </mc:Fallback>
    </mc:AlternateContent>
    <mc:AlternateContent xmlns:mc="http://schemas.openxmlformats.org/markup-compatibility/2006">
      <mc:Choice Requires="x14">
        <control shapeId="12390" r:id="rId270" name="CommandButton61100000">
          <controlPr print="0" disabled="1" autoLine="0" r:id="rId271">
            <anchor moveWithCells="1">
              <from>
                <xdr:col>6</xdr:col>
                <xdr:colOff>0</xdr:colOff>
                <xdr:row>41</xdr:row>
                <xdr:rowOff>19050</xdr:rowOff>
              </from>
              <to>
                <xdr:col>8</xdr:col>
                <xdr:colOff>0</xdr:colOff>
                <xdr:row>41</xdr:row>
                <xdr:rowOff>323850</xdr:rowOff>
              </to>
            </anchor>
          </controlPr>
        </control>
      </mc:Choice>
      <mc:Fallback>
        <control shapeId="12390" r:id="rId270" name="CommandButton61100000"/>
      </mc:Fallback>
    </mc:AlternateContent>
    <mc:AlternateContent xmlns:mc="http://schemas.openxmlformats.org/markup-compatibility/2006">
      <mc:Choice Requires="x14">
        <control shapeId="12389" r:id="rId272" name="CommandButton55200100">
          <controlPr print="0" disabled="1" autoLine="0" r:id="rId273">
            <anchor moveWithCells="1">
              <from>
                <xdr:col>6</xdr:col>
                <xdr:colOff>0</xdr:colOff>
                <xdr:row>36</xdr:row>
                <xdr:rowOff>19050</xdr:rowOff>
              </from>
              <to>
                <xdr:col>8</xdr:col>
                <xdr:colOff>0</xdr:colOff>
                <xdr:row>36</xdr:row>
                <xdr:rowOff>323850</xdr:rowOff>
              </to>
            </anchor>
          </controlPr>
        </control>
      </mc:Choice>
      <mc:Fallback>
        <control shapeId="12389" r:id="rId272" name="CommandButton55200100"/>
      </mc:Fallback>
    </mc:AlternateContent>
    <mc:AlternateContent xmlns:mc="http://schemas.openxmlformats.org/markup-compatibility/2006">
      <mc:Choice Requires="x14">
        <control shapeId="12388" r:id="rId274" name="CommandButton55100100">
          <controlPr print="0" disabled="1" autoLine="0" r:id="rId275">
            <anchor moveWithCells="1">
              <from>
                <xdr:col>6</xdr:col>
                <xdr:colOff>0</xdr:colOff>
                <xdr:row>35</xdr:row>
                <xdr:rowOff>19050</xdr:rowOff>
              </from>
              <to>
                <xdr:col>8</xdr:col>
                <xdr:colOff>0</xdr:colOff>
                <xdr:row>35</xdr:row>
                <xdr:rowOff>323850</xdr:rowOff>
              </to>
            </anchor>
          </controlPr>
        </control>
      </mc:Choice>
      <mc:Fallback>
        <control shapeId="12388" r:id="rId274" name="CommandButton55100100"/>
      </mc:Fallback>
    </mc:AlternateContent>
    <mc:AlternateContent xmlns:mc="http://schemas.openxmlformats.org/markup-compatibility/2006">
      <mc:Choice Requires="x14">
        <control shapeId="12387" r:id="rId276" name="CommandButton53400100">
          <controlPr print="0" disabled="1" autoLine="0" r:id="rId277">
            <anchor moveWithCells="1">
              <from>
                <xdr:col>6</xdr:col>
                <xdr:colOff>0</xdr:colOff>
                <xdr:row>31</xdr:row>
                <xdr:rowOff>19050</xdr:rowOff>
              </from>
              <to>
                <xdr:col>8</xdr:col>
                <xdr:colOff>0</xdr:colOff>
                <xdr:row>31</xdr:row>
                <xdr:rowOff>323850</xdr:rowOff>
              </to>
            </anchor>
          </controlPr>
        </control>
      </mc:Choice>
      <mc:Fallback>
        <control shapeId="12387" r:id="rId276" name="CommandButton53400100"/>
      </mc:Fallback>
    </mc:AlternateContent>
    <mc:AlternateContent xmlns:mc="http://schemas.openxmlformats.org/markup-compatibility/2006">
      <mc:Choice Requires="x14">
        <control shapeId="12386" r:id="rId278" name="CommandButton53200100">
          <controlPr print="0" disabled="1" autoLine="0" r:id="rId279">
            <anchor moveWithCells="1">
              <from>
                <xdr:col>6</xdr:col>
                <xdr:colOff>0</xdr:colOff>
                <xdr:row>26</xdr:row>
                <xdr:rowOff>19050</xdr:rowOff>
              </from>
              <to>
                <xdr:col>8</xdr:col>
                <xdr:colOff>0</xdr:colOff>
                <xdr:row>26</xdr:row>
                <xdr:rowOff>323850</xdr:rowOff>
              </to>
            </anchor>
          </controlPr>
        </control>
      </mc:Choice>
      <mc:Fallback>
        <control shapeId="12386" r:id="rId278" name="CommandButton53200100"/>
      </mc:Fallback>
    </mc:AlternateContent>
    <mc:AlternateContent xmlns:mc="http://schemas.openxmlformats.org/markup-compatibility/2006">
      <mc:Choice Requires="x14">
        <control shapeId="12385" r:id="rId280" name="CommandButton53130100">
          <controlPr print="0" disabled="1" autoLine="0" r:id="rId281">
            <anchor moveWithCells="1">
              <from>
                <xdr:col>6</xdr:col>
                <xdr:colOff>0</xdr:colOff>
                <xdr:row>24</xdr:row>
                <xdr:rowOff>19050</xdr:rowOff>
              </from>
              <to>
                <xdr:col>8</xdr:col>
                <xdr:colOff>0</xdr:colOff>
                <xdr:row>24</xdr:row>
                <xdr:rowOff>323850</xdr:rowOff>
              </to>
            </anchor>
          </controlPr>
        </control>
      </mc:Choice>
      <mc:Fallback>
        <control shapeId="12385" r:id="rId280" name="CommandButton53130100"/>
      </mc:Fallback>
    </mc:AlternateContent>
    <mc:AlternateContent xmlns:mc="http://schemas.openxmlformats.org/markup-compatibility/2006">
      <mc:Choice Requires="x14">
        <control shapeId="12381" r:id="rId282" name="CommandButton52300200">
          <controlPr print="0" disabled="1" autoLine="0" r:id="rId283">
            <anchor moveWithCells="1">
              <from>
                <xdr:col>6</xdr:col>
                <xdr:colOff>0</xdr:colOff>
                <xdr:row>82</xdr:row>
                <xdr:rowOff>19050</xdr:rowOff>
              </from>
              <to>
                <xdr:col>8</xdr:col>
                <xdr:colOff>0</xdr:colOff>
                <xdr:row>82</xdr:row>
                <xdr:rowOff>323850</xdr:rowOff>
              </to>
            </anchor>
          </controlPr>
        </control>
      </mc:Choice>
      <mc:Fallback>
        <control shapeId="12381" r:id="rId282" name="CommandButton52300200"/>
      </mc:Fallback>
    </mc:AlternateContent>
    <mc:AlternateContent xmlns:mc="http://schemas.openxmlformats.org/markup-compatibility/2006">
      <mc:Choice Requires="x14">
        <control shapeId="12380" r:id="rId284" name="CheckBox90591001">
          <controlPr autoLine="0" r:id="rId285">
            <anchor moveWithCells="1">
              <from>
                <xdr:col>3</xdr:col>
                <xdr:colOff>57150</xdr:colOff>
                <xdr:row>90</xdr:row>
                <xdr:rowOff>66675</xdr:rowOff>
              </from>
              <to>
                <xdr:col>5</xdr:col>
                <xdr:colOff>1581150</xdr:colOff>
                <xdr:row>90</xdr:row>
                <xdr:rowOff>295275</xdr:rowOff>
              </to>
            </anchor>
          </controlPr>
        </control>
      </mc:Choice>
      <mc:Fallback>
        <control shapeId="12380" r:id="rId284" name="CheckBox90591001"/>
      </mc:Fallback>
    </mc:AlternateContent>
    <mc:AlternateContent xmlns:mc="http://schemas.openxmlformats.org/markup-compatibility/2006">
      <mc:Choice Requires="x14">
        <control shapeId="12379" r:id="rId286" name="CheckBox59100100">
          <controlPr autoLine="0" r:id="rId287">
            <anchor moveWithCells="1">
              <from>
                <xdr:col>3</xdr:col>
                <xdr:colOff>57150</xdr:colOff>
                <xdr:row>40</xdr:row>
                <xdr:rowOff>76200</xdr:rowOff>
              </from>
              <to>
                <xdr:col>5</xdr:col>
                <xdr:colOff>1581150</xdr:colOff>
                <xdr:row>40</xdr:row>
                <xdr:rowOff>304800</xdr:rowOff>
              </to>
            </anchor>
          </controlPr>
        </control>
      </mc:Choice>
      <mc:Fallback>
        <control shapeId="12379" r:id="rId286" name="CheckBox59100100"/>
      </mc:Fallback>
    </mc:AlternateContent>
    <mc:AlternateContent xmlns:mc="http://schemas.openxmlformats.org/markup-compatibility/2006">
      <mc:Choice Requires="x14">
        <control shapeId="12378" r:id="rId288" name="CheckBox90820100">
          <controlPr autoLine="0" r:id="rId289">
            <anchor moveWithCells="1">
              <from>
                <xdr:col>3</xdr:col>
                <xdr:colOff>57150</xdr:colOff>
                <xdr:row>103</xdr:row>
                <xdr:rowOff>76200</xdr:rowOff>
              </from>
              <to>
                <xdr:col>5</xdr:col>
                <xdr:colOff>1581150</xdr:colOff>
                <xdr:row>103</xdr:row>
                <xdr:rowOff>304800</xdr:rowOff>
              </to>
            </anchor>
          </controlPr>
        </control>
      </mc:Choice>
      <mc:Fallback>
        <control shapeId="12378" r:id="rId288" name="CheckBox90820100"/>
      </mc:Fallback>
    </mc:AlternateContent>
    <mc:AlternateContent xmlns:mc="http://schemas.openxmlformats.org/markup-compatibility/2006">
      <mc:Choice Requires="x14">
        <control shapeId="12377" r:id="rId290" name="CheckBox24300100">
          <controlPr autoLine="0" r:id="rId291">
            <anchor moveWithCells="1">
              <from>
                <xdr:col>3</xdr:col>
                <xdr:colOff>57150</xdr:colOff>
                <xdr:row>5</xdr:row>
                <xdr:rowOff>76200</xdr:rowOff>
              </from>
              <to>
                <xdr:col>5</xdr:col>
                <xdr:colOff>1581150</xdr:colOff>
                <xdr:row>5</xdr:row>
                <xdr:rowOff>304800</xdr:rowOff>
              </to>
            </anchor>
          </controlPr>
        </control>
      </mc:Choice>
      <mc:Fallback>
        <control shapeId="12377" r:id="rId290" name="CheckBox24300100"/>
      </mc:Fallback>
    </mc:AlternateContent>
    <mc:AlternateContent xmlns:mc="http://schemas.openxmlformats.org/markup-compatibility/2006">
      <mc:Choice Requires="x14">
        <control shapeId="12376" r:id="rId292" name="CheckBox75100100">
          <controlPr autoLine="0" r:id="rId293">
            <anchor moveWithCells="1">
              <from>
                <xdr:col>3</xdr:col>
                <xdr:colOff>57150</xdr:colOff>
                <xdr:row>69</xdr:row>
                <xdr:rowOff>76200</xdr:rowOff>
              </from>
              <to>
                <xdr:col>5</xdr:col>
                <xdr:colOff>1581150</xdr:colOff>
                <xdr:row>69</xdr:row>
                <xdr:rowOff>304800</xdr:rowOff>
              </to>
            </anchor>
          </controlPr>
        </control>
      </mc:Choice>
      <mc:Fallback>
        <control shapeId="12376" r:id="rId292" name="CheckBox75100100"/>
      </mc:Fallback>
    </mc:AlternateContent>
    <mc:AlternateContent xmlns:mc="http://schemas.openxmlformats.org/markup-compatibility/2006">
      <mc:Choice Requires="x14">
        <control shapeId="12375" r:id="rId294" name="CheckBox66300100">
          <controlPr autoLine="0" r:id="rId295">
            <anchor moveWithCells="1">
              <from>
                <xdr:col>3</xdr:col>
                <xdr:colOff>57150</xdr:colOff>
                <xdr:row>66</xdr:row>
                <xdr:rowOff>76200</xdr:rowOff>
              </from>
              <to>
                <xdr:col>5</xdr:col>
                <xdr:colOff>1581150</xdr:colOff>
                <xdr:row>66</xdr:row>
                <xdr:rowOff>304800</xdr:rowOff>
              </to>
            </anchor>
          </controlPr>
        </control>
      </mc:Choice>
      <mc:Fallback>
        <control shapeId="12375" r:id="rId294" name="CheckBox66300100"/>
      </mc:Fallback>
    </mc:AlternateContent>
    <mc:AlternateContent xmlns:mc="http://schemas.openxmlformats.org/markup-compatibility/2006">
      <mc:Choice Requires="x14">
        <control shapeId="12374" r:id="rId296" name="CheckBox66100100">
          <controlPr autoLine="0" r:id="rId297">
            <anchor moveWithCells="1">
              <from>
                <xdr:col>3</xdr:col>
                <xdr:colOff>57150</xdr:colOff>
                <xdr:row>65</xdr:row>
                <xdr:rowOff>76200</xdr:rowOff>
              </from>
              <to>
                <xdr:col>5</xdr:col>
                <xdr:colOff>1581150</xdr:colOff>
                <xdr:row>65</xdr:row>
                <xdr:rowOff>304800</xdr:rowOff>
              </to>
            </anchor>
          </controlPr>
        </control>
      </mc:Choice>
      <mc:Fallback>
        <control shapeId="12374" r:id="rId296" name="CheckBox66100100"/>
      </mc:Fallback>
    </mc:AlternateContent>
    <mc:AlternateContent xmlns:mc="http://schemas.openxmlformats.org/markup-compatibility/2006">
      <mc:Choice Requires="x14">
        <control shapeId="12373" r:id="rId298" name="CheckBox65130100">
          <controlPr autoLine="0" r:id="rId299">
            <anchor moveWithCells="1">
              <from>
                <xdr:col>3</xdr:col>
                <xdr:colOff>57150</xdr:colOff>
                <xdr:row>56</xdr:row>
                <xdr:rowOff>76200</xdr:rowOff>
              </from>
              <to>
                <xdr:col>5</xdr:col>
                <xdr:colOff>1581150</xdr:colOff>
                <xdr:row>56</xdr:row>
                <xdr:rowOff>304800</xdr:rowOff>
              </to>
            </anchor>
          </controlPr>
        </control>
      </mc:Choice>
      <mc:Fallback>
        <control shapeId="12373" r:id="rId298" name="CheckBox65130100"/>
      </mc:Fallback>
    </mc:AlternateContent>
    <mc:AlternateContent xmlns:mc="http://schemas.openxmlformats.org/markup-compatibility/2006">
      <mc:Choice Requires="x14">
        <control shapeId="12372" r:id="rId300" name="CheckBox63200100">
          <controlPr autoLine="0" r:id="rId301">
            <anchor moveWithCells="1">
              <from>
                <xdr:col>3</xdr:col>
                <xdr:colOff>57150</xdr:colOff>
                <xdr:row>51</xdr:row>
                <xdr:rowOff>76200</xdr:rowOff>
              </from>
              <to>
                <xdr:col>5</xdr:col>
                <xdr:colOff>1581150</xdr:colOff>
                <xdr:row>51</xdr:row>
                <xdr:rowOff>304800</xdr:rowOff>
              </to>
            </anchor>
          </controlPr>
        </control>
      </mc:Choice>
      <mc:Fallback>
        <control shapeId="12372" r:id="rId300" name="CheckBox63200100"/>
      </mc:Fallback>
    </mc:AlternateContent>
    <mc:AlternateContent xmlns:mc="http://schemas.openxmlformats.org/markup-compatibility/2006">
      <mc:Choice Requires="x14">
        <control shapeId="12371" r:id="rId302" name="CheckBox63500100">
          <controlPr autoLine="0" r:id="rId303">
            <anchor moveWithCells="1">
              <from>
                <xdr:col>3</xdr:col>
                <xdr:colOff>57150</xdr:colOff>
                <xdr:row>53</xdr:row>
                <xdr:rowOff>76200</xdr:rowOff>
              </from>
              <to>
                <xdr:col>5</xdr:col>
                <xdr:colOff>1581150</xdr:colOff>
                <xdr:row>53</xdr:row>
                <xdr:rowOff>304800</xdr:rowOff>
              </to>
            </anchor>
          </controlPr>
        </control>
      </mc:Choice>
      <mc:Fallback>
        <control shapeId="12371" r:id="rId302" name="CheckBox63500100"/>
      </mc:Fallback>
    </mc:AlternateContent>
    <mc:AlternateContent xmlns:mc="http://schemas.openxmlformats.org/markup-compatibility/2006">
      <mc:Choice Requires="x14">
        <control shapeId="12370" r:id="rId304" name="CheckBox62100100">
          <controlPr autoLine="0" r:id="rId305">
            <anchor moveWithCells="1">
              <from>
                <xdr:col>3</xdr:col>
                <xdr:colOff>57150</xdr:colOff>
                <xdr:row>49</xdr:row>
                <xdr:rowOff>76200</xdr:rowOff>
              </from>
              <to>
                <xdr:col>5</xdr:col>
                <xdr:colOff>1581150</xdr:colOff>
                <xdr:row>49</xdr:row>
                <xdr:rowOff>304800</xdr:rowOff>
              </to>
            </anchor>
          </controlPr>
        </control>
      </mc:Choice>
      <mc:Fallback>
        <control shapeId="12370" r:id="rId304" name="CheckBox62100100"/>
      </mc:Fallback>
    </mc:AlternateContent>
    <mc:AlternateContent xmlns:mc="http://schemas.openxmlformats.org/markup-compatibility/2006">
      <mc:Choice Requires="x14">
        <control shapeId="12369" r:id="rId306" name="CheckBox62200100">
          <controlPr autoLine="0" r:id="rId307">
            <anchor moveWithCells="1">
              <from>
                <xdr:col>3</xdr:col>
                <xdr:colOff>57150</xdr:colOff>
                <xdr:row>50</xdr:row>
                <xdr:rowOff>76200</xdr:rowOff>
              </from>
              <to>
                <xdr:col>5</xdr:col>
                <xdr:colOff>1581150</xdr:colOff>
                <xdr:row>50</xdr:row>
                <xdr:rowOff>304800</xdr:rowOff>
              </to>
            </anchor>
          </controlPr>
        </control>
      </mc:Choice>
      <mc:Fallback>
        <control shapeId="12369" r:id="rId306" name="CheckBox62200100"/>
      </mc:Fallback>
    </mc:AlternateContent>
    <mc:AlternateContent xmlns:mc="http://schemas.openxmlformats.org/markup-compatibility/2006">
      <mc:Choice Requires="x14">
        <control shapeId="12368" r:id="rId308" name="CheckBox90617001">
          <controlPr autoLine="0" r:id="rId309">
            <anchor moveWithCells="1">
              <from>
                <xdr:col>3</xdr:col>
                <xdr:colOff>57150</xdr:colOff>
                <xdr:row>95</xdr:row>
                <xdr:rowOff>76200</xdr:rowOff>
              </from>
              <to>
                <xdr:col>5</xdr:col>
                <xdr:colOff>1581150</xdr:colOff>
                <xdr:row>95</xdr:row>
                <xdr:rowOff>304800</xdr:rowOff>
              </to>
            </anchor>
          </controlPr>
        </control>
      </mc:Choice>
      <mc:Fallback>
        <control shapeId="12368" r:id="rId308" name="CheckBox90617001"/>
      </mc:Fallback>
    </mc:AlternateContent>
    <mc:AlternateContent xmlns:mc="http://schemas.openxmlformats.org/markup-compatibility/2006">
      <mc:Choice Requires="x14">
        <control shapeId="12367" r:id="rId310" name="CheckBox61700100">
          <controlPr autoLine="0" r:id="rId311">
            <anchor moveWithCells="1">
              <from>
                <xdr:col>3</xdr:col>
                <xdr:colOff>57150</xdr:colOff>
                <xdr:row>48</xdr:row>
                <xdr:rowOff>76200</xdr:rowOff>
              </from>
              <to>
                <xdr:col>5</xdr:col>
                <xdr:colOff>1581150</xdr:colOff>
                <xdr:row>48</xdr:row>
                <xdr:rowOff>304800</xdr:rowOff>
              </to>
            </anchor>
          </controlPr>
        </control>
      </mc:Choice>
      <mc:Fallback>
        <control shapeId="12367" r:id="rId310" name="CheckBox61700100"/>
      </mc:Fallback>
    </mc:AlternateContent>
    <mc:AlternateContent xmlns:mc="http://schemas.openxmlformats.org/markup-compatibility/2006">
      <mc:Choice Requires="x14">
        <control shapeId="12365" r:id="rId312" name="CheckBox90615003">
          <controlPr autoLine="0" r:id="rId313">
            <anchor moveWithCells="1">
              <from>
                <xdr:col>3</xdr:col>
                <xdr:colOff>57150</xdr:colOff>
                <xdr:row>94</xdr:row>
                <xdr:rowOff>76200</xdr:rowOff>
              </from>
              <to>
                <xdr:col>5</xdr:col>
                <xdr:colOff>1581150</xdr:colOff>
                <xdr:row>94</xdr:row>
                <xdr:rowOff>304800</xdr:rowOff>
              </to>
            </anchor>
          </controlPr>
        </control>
      </mc:Choice>
      <mc:Fallback>
        <control shapeId="12365" r:id="rId312" name="CheckBox90615003"/>
      </mc:Fallback>
    </mc:AlternateContent>
    <mc:AlternateContent xmlns:mc="http://schemas.openxmlformats.org/markup-compatibility/2006">
      <mc:Choice Requires="x14">
        <control shapeId="12364" r:id="rId314" name="CheckBox61500300">
          <controlPr autoLine="0" r:id="rId315">
            <anchor moveWithCells="1">
              <from>
                <xdr:col>3</xdr:col>
                <xdr:colOff>57150</xdr:colOff>
                <xdr:row>47</xdr:row>
                <xdr:rowOff>76200</xdr:rowOff>
              </from>
              <to>
                <xdr:col>5</xdr:col>
                <xdr:colOff>1581150</xdr:colOff>
                <xdr:row>47</xdr:row>
                <xdr:rowOff>304800</xdr:rowOff>
              </to>
            </anchor>
          </controlPr>
        </control>
      </mc:Choice>
      <mc:Fallback>
        <control shapeId="12364" r:id="rId314" name="CheckBox61500300"/>
      </mc:Fallback>
    </mc:AlternateContent>
    <mc:AlternateContent xmlns:mc="http://schemas.openxmlformats.org/markup-compatibility/2006">
      <mc:Choice Requires="x14">
        <control shapeId="12363" r:id="rId316" name="CheckBox61100200">
          <controlPr autoLine="0" r:id="rId317">
            <anchor moveWithCells="1">
              <from>
                <xdr:col>3</xdr:col>
                <xdr:colOff>57150</xdr:colOff>
                <xdr:row>43</xdr:row>
                <xdr:rowOff>76200</xdr:rowOff>
              </from>
              <to>
                <xdr:col>5</xdr:col>
                <xdr:colOff>1581150</xdr:colOff>
                <xdr:row>43</xdr:row>
                <xdr:rowOff>304800</xdr:rowOff>
              </to>
            </anchor>
          </controlPr>
        </control>
      </mc:Choice>
      <mc:Fallback>
        <control shapeId="12363" r:id="rId316" name="CheckBox61100200"/>
      </mc:Fallback>
    </mc:AlternateContent>
    <mc:AlternateContent xmlns:mc="http://schemas.openxmlformats.org/markup-compatibility/2006">
      <mc:Choice Requires="x14">
        <control shapeId="12362" r:id="rId318" name="CheckBox61100000">
          <controlPr autoLine="0" r:id="rId319">
            <anchor moveWithCells="1">
              <from>
                <xdr:col>3</xdr:col>
                <xdr:colOff>57150</xdr:colOff>
                <xdr:row>41</xdr:row>
                <xdr:rowOff>76200</xdr:rowOff>
              </from>
              <to>
                <xdr:col>5</xdr:col>
                <xdr:colOff>1581150</xdr:colOff>
                <xdr:row>41</xdr:row>
                <xdr:rowOff>304800</xdr:rowOff>
              </to>
            </anchor>
          </controlPr>
        </control>
      </mc:Choice>
      <mc:Fallback>
        <control shapeId="12362" r:id="rId318" name="CheckBox61100000"/>
      </mc:Fallback>
    </mc:AlternateContent>
    <mc:AlternateContent xmlns:mc="http://schemas.openxmlformats.org/markup-compatibility/2006">
      <mc:Choice Requires="x14">
        <control shapeId="12361" r:id="rId320" name="CheckBox55200100">
          <controlPr autoLine="0" r:id="rId321">
            <anchor moveWithCells="1">
              <from>
                <xdr:col>3</xdr:col>
                <xdr:colOff>57150</xdr:colOff>
                <xdr:row>36</xdr:row>
                <xdr:rowOff>76200</xdr:rowOff>
              </from>
              <to>
                <xdr:col>5</xdr:col>
                <xdr:colOff>1581150</xdr:colOff>
                <xdr:row>36</xdr:row>
                <xdr:rowOff>304800</xdr:rowOff>
              </to>
            </anchor>
          </controlPr>
        </control>
      </mc:Choice>
      <mc:Fallback>
        <control shapeId="12361" r:id="rId320" name="CheckBox55200100"/>
      </mc:Fallback>
    </mc:AlternateContent>
    <mc:AlternateContent xmlns:mc="http://schemas.openxmlformats.org/markup-compatibility/2006">
      <mc:Choice Requires="x14">
        <control shapeId="12360" r:id="rId322" name="CheckBox55100100">
          <controlPr autoLine="0" r:id="rId323">
            <anchor moveWithCells="1">
              <from>
                <xdr:col>3</xdr:col>
                <xdr:colOff>57150</xdr:colOff>
                <xdr:row>35</xdr:row>
                <xdr:rowOff>76200</xdr:rowOff>
              </from>
              <to>
                <xdr:col>5</xdr:col>
                <xdr:colOff>1581150</xdr:colOff>
                <xdr:row>35</xdr:row>
                <xdr:rowOff>304800</xdr:rowOff>
              </to>
            </anchor>
          </controlPr>
        </control>
      </mc:Choice>
      <mc:Fallback>
        <control shapeId="12360" r:id="rId322" name="CheckBox55100100"/>
      </mc:Fallback>
    </mc:AlternateContent>
    <mc:AlternateContent xmlns:mc="http://schemas.openxmlformats.org/markup-compatibility/2006">
      <mc:Choice Requires="x14">
        <control shapeId="12359" r:id="rId324" name="CheckBox53400100">
          <controlPr autoLine="0" r:id="rId325">
            <anchor moveWithCells="1">
              <from>
                <xdr:col>3</xdr:col>
                <xdr:colOff>57150</xdr:colOff>
                <xdr:row>31</xdr:row>
                <xdr:rowOff>76200</xdr:rowOff>
              </from>
              <to>
                <xdr:col>5</xdr:col>
                <xdr:colOff>1581150</xdr:colOff>
                <xdr:row>31</xdr:row>
                <xdr:rowOff>304800</xdr:rowOff>
              </to>
            </anchor>
          </controlPr>
        </control>
      </mc:Choice>
      <mc:Fallback>
        <control shapeId="12359" r:id="rId324" name="CheckBox53400100"/>
      </mc:Fallback>
    </mc:AlternateContent>
    <mc:AlternateContent xmlns:mc="http://schemas.openxmlformats.org/markup-compatibility/2006">
      <mc:Choice Requires="x14">
        <control shapeId="12358" r:id="rId326" name="CheckBox53200100">
          <controlPr autoLine="0" r:id="rId327">
            <anchor moveWithCells="1">
              <from>
                <xdr:col>3</xdr:col>
                <xdr:colOff>57150</xdr:colOff>
                <xdr:row>26</xdr:row>
                <xdr:rowOff>76200</xdr:rowOff>
              </from>
              <to>
                <xdr:col>5</xdr:col>
                <xdr:colOff>1581150</xdr:colOff>
                <xdr:row>26</xdr:row>
                <xdr:rowOff>304800</xdr:rowOff>
              </to>
            </anchor>
          </controlPr>
        </control>
      </mc:Choice>
      <mc:Fallback>
        <control shapeId="12358" r:id="rId326" name="CheckBox53200100"/>
      </mc:Fallback>
    </mc:AlternateContent>
    <mc:AlternateContent xmlns:mc="http://schemas.openxmlformats.org/markup-compatibility/2006">
      <mc:Choice Requires="x14">
        <control shapeId="12357" r:id="rId328" name="CheckBox53130100">
          <controlPr autoLine="0" r:id="rId329">
            <anchor moveWithCells="1">
              <from>
                <xdr:col>3</xdr:col>
                <xdr:colOff>57150</xdr:colOff>
                <xdr:row>24</xdr:row>
                <xdr:rowOff>76200</xdr:rowOff>
              </from>
              <to>
                <xdr:col>5</xdr:col>
                <xdr:colOff>1581150</xdr:colOff>
                <xdr:row>24</xdr:row>
                <xdr:rowOff>304800</xdr:rowOff>
              </to>
            </anchor>
          </controlPr>
        </control>
      </mc:Choice>
      <mc:Fallback>
        <control shapeId="12357" r:id="rId328" name="CheckBox53130100"/>
      </mc:Fallback>
    </mc:AlternateContent>
    <mc:AlternateContent xmlns:mc="http://schemas.openxmlformats.org/markup-compatibility/2006">
      <mc:Choice Requires="x14">
        <control shapeId="12355" r:id="rId330" name="CheckBox52300200">
          <controlPr autoLine="0" r:id="rId331">
            <anchor moveWithCells="1">
              <from>
                <xdr:col>3</xdr:col>
                <xdr:colOff>57150</xdr:colOff>
                <xdr:row>82</xdr:row>
                <xdr:rowOff>76200</xdr:rowOff>
              </from>
              <to>
                <xdr:col>5</xdr:col>
                <xdr:colOff>1581150</xdr:colOff>
                <xdr:row>82</xdr:row>
                <xdr:rowOff>304800</xdr:rowOff>
              </to>
            </anchor>
          </controlPr>
        </control>
      </mc:Choice>
      <mc:Fallback>
        <control shapeId="12355" r:id="rId330" name="CheckBox52300200"/>
      </mc:Fallback>
    </mc:AlternateContent>
    <mc:AlternateContent xmlns:mc="http://schemas.openxmlformats.org/markup-compatibility/2006">
      <mc:Choice Requires="x14">
        <control shapeId="12349" r:id="rId332" name="CommandButton90523001">
          <controlPr print="0" disabled="1" autoLine="0" r:id="rId333">
            <anchor moveWithCells="1">
              <from>
                <xdr:col>6</xdr:col>
                <xdr:colOff>0</xdr:colOff>
                <xdr:row>79</xdr:row>
                <xdr:rowOff>19050</xdr:rowOff>
              </from>
              <to>
                <xdr:col>8</xdr:col>
                <xdr:colOff>0</xdr:colOff>
                <xdr:row>79</xdr:row>
                <xdr:rowOff>323850</xdr:rowOff>
              </to>
            </anchor>
          </controlPr>
        </control>
      </mc:Choice>
      <mc:Fallback>
        <control shapeId="12349" r:id="rId332" name="CommandButton90523001"/>
      </mc:Fallback>
    </mc:AlternateContent>
    <mc:AlternateContent xmlns:mc="http://schemas.openxmlformats.org/markup-compatibility/2006">
      <mc:Choice Requires="x14">
        <control shapeId="12348" r:id="rId334" name="CheckBox90523001">
          <controlPr autoLine="0" r:id="rId335">
            <anchor moveWithCells="1">
              <from>
                <xdr:col>3</xdr:col>
                <xdr:colOff>57150</xdr:colOff>
                <xdr:row>79</xdr:row>
                <xdr:rowOff>76200</xdr:rowOff>
              </from>
              <to>
                <xdr:col>5</xdr:col>
                <xdr:colOff>1581150</xdr:colOff>
                <xdr:row>79</xdr:row>
                <xdr:rowOff>304800</xdr:rowOff>
              </to>
            </anchor>
          </controlPr>
        </control>
      </mc:Choice>
      <mc:Fallback>
        <control shapeId="12348" r:id="rId334" name="CheckBox90523001"/>
      </mc:Fallback>
    </mc:AlternateContent>
    <mc:AlternateContent xmlns:mc="http://schemas.openxmlformats.org/markup-compatibility/2006">
      <mc:Choice Requires="x14">
        <control shapeId="12347" r:id="rId336" name="CommandButton52300100">
          <controlPr print="0" disabled="1" autoLine="0" r:id="rId337">
            <anchor moveWithCells="1">
              <from>
                <xdr:col>6</xdr:col>
                <xdr:colOff>0</xdr:colOff>
                <xdr:row>18</xdr:row>
                <xdr:rowOff>19050</xdr:rowOff>
              </from>
              <to>
                <xdr:col>8</xdr:col>
                <xdr:colOff>0</xdr:colOff>
                <xdr:row>18</xdr:row>
                <xdr:rowOff>323850</xdr:rowOff>
              </to>
            </anchor>
          </controlPr>
        </control>
      </mc:Choice>
      <mc:Fallback>
        <control shapeId="12347" r:id="rId336" name="CommandButton52300100"/>
      </mc:Fallback>
    </mc:AlternateContent>
    <mc:AlternateContent xmlns:mc="http://schemas.openxmlformats.org/markup-compatibility/2006">
      <mc:Choice Requires="x14">
        <control shapeId="12346" r:id="rId338" name="CheckBox52300100">
          <controlPr autoLine="0" r:id="rId339">
            <anchor moveWithCells="1">
              <from>
                <xdr:col>3</xdr:col>
                <xdr:colOff>57150</xdr:colOff>
                <xdr:row>18</xdr:row>
                <xdr:rowOff>76200</xdr:rowOff>
              </from>
              <to>
                <xdr:col>5</xdr:col>
                <xdr:colOff>1581150</xdr:colOff>
                <xdr:row>18</xdr:row>
                <xdr:rowOff>304800</xdr:rowOff>
              </to>
            </anchor>
          </controlPr>
        </control>
      </mc:Choice>
      <mc:Fallback>
        <control shapeId="12346" r:id="rId338" name="CheckBox52300100"/>
      </mc:Fallback>
    </mc:AlternateContent>
    <mc:AlternateContent xmlns:mc="http://schemas.openxmlformats.org/markup-compatibility/2006">
      <mc:Choice Requires="x14">
        <control shapeId="12345" r:id="rId340" name="CheckBox90523601">
          <controlPr autoLine="0" r:id="rId341">
            <anchor moveWithCells="1">
              <from>
                <xdr:col>3</xdr:col>
                <xdr:colOff>57150</xdr:colOff>
                <xdr:row>83</xdr:row>
                <xdr:rowOff>76200</xdr:rowOff>
              </from>
              <to>
                <xdr:col>5</xdr:col>
                <xdr:colOff>1581150</xdr:colOff>
                <xdr:row>83</xdr:row>
                <xdr:rowOff>304800</xdr:rowOff>
              </to>
            </anchor>
          </controlPr>
        </control>
      </mc:Choice>
      <mc:Fallback>
        <control shapeId="12345" r:id="rId340" name="CheckBox90523601"/>
      </mc:Fallback>
    </mc:AlternateContent>
    <mc:AlternateContent xmlns:mc="http://schemas.openxmlformats.org/markup-compatibility/2006">
      <mc:Choice Requires="x14">
        <control shapeId="12344" r:id="rId342" name="CheckBox52360100">
          <controlPr autoLine="0" r:id="rId343">
            <anchor moveWithCells="1">
              <from>
                <xdr:col>3</xdr:col>
                <xdr:colOff>57150</xdr:colOff>
                <xdr:row>19</xdr:row>
                <xdr:rowOff>76200</xdr:rowOff>
              </from>
              <to>
                <xdr:col>5</xdr:col>
                <xdr:colOff>1581150</xdr:colOff>
                <xdr:row>19</xdr:row>
                <xdr:rowOff>304800</xdr:rowOff>
              </to>
            </anchor>
          </controlPr>
        </control>
      </mc:Choice>
      <mc:Fallback>
        <control shapeId="12344" r:id="rId342" name="CheckBox52360100"/>
      </mc:Fallback>
    </mc:AlternateContent>
    <mc:AlternateContent xmlns:mc="http://schemas.openxmlformats.org/markup-compatibility/2006">
      <mc:Choice Requires="x14">
        <control shapeId="12343" r:id="rId344" name="CheckBox90522001">
          <controlPr autoLine="0" r:id="rId345">
            <anchor moveWithCells="1">
              <from>
                <xdr:col>3</xdr:col>
                <xdr:colOff>57150</xdr:colOff>
                <xdr:row>78</xdr:row>
                <xdr:rowOff>76200</xdr:rowOff>
              </from>
              <to>
                <xdr:col>5</xdr:col>
                <xdr:colOff>1581150</xdr:colOff>
                <xdr:row>78</xdr:row>
                <xdr:rowOff>304800</xdr:rowOff>
              </to>
            </anchor>
          </controlPr>
        </control>
      </mc:Choice>
      <mc:Fallback>
        <control shapeId="12343" r:id="rId344" name="CheckBox90522001"/>
      </mc:Fallback>
    </mc:AlternateContent>
    <mc:AlternateContent xmlns:mc="http://schemas.openxmlformats.org/markup-compatibility/2006">
      <mc:Choice Requires="x14">
        <control shapeId="12342" r:id="rId346" name="CheckBox52510100">
          <controlPr autoLine="0" r:id="rId347">
            <anchor moveWithCells="1">
              <from>
                <xdr:col>3</xdr:col>
                <xdr:colOff>57150</xdr:colOff>
                <xdr:row>20</xdr:row>
                <xdr:rowOff>76200</xdr:rowOff>
              </from>
              <to>
                <xdr:col>5</xdr:col>
                <xdr:colOff>1581150</xdr:colOff>
                <xdr:row>20</xdr:row>
                <xdr:rowOff>304800</xdr:rowOff>
              </to>
            </anchor>
          </controlPr>
        </control>
      </mc:Choice>
      <mc:Fallback>
        <control shapeId="12342" r:id="rId346" name="CheckBox52510100"/>
      </mc:Fallback>
    </mc:AlternateContent>
    <mc:AlternateContent xmlns:mc="http://schemas.openxmlformats.org/markup-compatibility/2006">
      <mc:Choice Requires="x14">
        <control shapeId="12341" r:id="rId348" name="CheckBox51410100">
          <controlPr autoLine="0" r:id="rId349">
            <anchor moveWithCells="1">
              <from>
                <xdr:col>3</xdr:col>
                <xdr:colOff>57150</xdr:colOff>
                <xdr:row>15</xdr:row>
                <xdr:rowOff>76200</xdr:rowOff>
              </from>
              <to>
                <xdr:col>5</xdr:col>
                <xdr:colOff>1581150</xdr:colOff>
                <xdr:row>15</xdr:row>
                <xdr:rowOff>304800</xdr:rowOff>
              </to>
            </anchor>
          </controlPr>
        </control>
      </mc:Choice>
      <mc:Fallback>
        <control shapeId="12341" r:id="rId348" name="CheckBox51410100"/>
      </mc:Fallback>
    </mc:AlternateContent>
    <mc:AlternateContent xmlns:mc="http://schemas.openxmlformats.org/markup-compatibility/2006">
      <mc:Choice Requires="x14">
        <control shapeId="12340" r:id="rId350" name="CheckBox51100200">
          <controlPr autoLine="0" r:id="rId351">
            <anchor moveWithCells="1">
              <from>
                <xdr:col>3</xdr:col>
                <xdr:colOff>57150</xdr:colOff>
                <xdr:row>11</xdr:row>
                <xdr:rowOff>76200</xdr:rowOff>
              </from>
              <to>
                <xdr:col>5</xdr:col>
                <xdr:colOff>1581150</xdr:colOff>
                <xdr:row>11</xdr:row>
                <xdr:rowOff>304800</xdr:rowOff>
              </to>
            </anchor>
          </controlPr>
        </control>
      </mc:Choice>
      <mc:Fallback>
        <control shapeId="12340" r:id="rId350" name="CheckBox51100200"/>
      </mc:Fallback>
    </mc:AlternateContent>
    <mc:AlternateContent xmlns:mc="http://schemas.openxmlformats.org/markup-compatibility/2006">
      <mc:Choice Requires="x14">
        <control shapeId="12339" r:id="rId352" name="CheckBox51100100">
          <controlPr autoLine="0" r:id="rId353">
            <anchor moveWithCells="1">
              <from>
                <xdr:col>3</xdr:col>
                <xdr:colOff>57150</xdr:colOff>
                <xdr:row>10</xdr:row>
                <xdr:rowOff>76200</xdr:rowOff>
              </from>
              <to>
                <xdr:col>5</xdr:col>
                <xdr:colOff>1581150</xdr:colOff>
                <xdr:row>10</xdr:row>
                <xdr:rowOff>304800</xdr:rowOff>
              </to>
            </anchor>
          </controlPr>
        </control>
      </mc:Choice>
      <mc:Fallback>
        <control shapeId="12339" r:id="rId352" name="CheckBox51100100"/>
      </mc:Fallback>
    </mc:AlternateContent>
    <mc:AlternateContent xmlns:mc="http://schemas.openxmlformats.org/markup-compatibility/2006">
      <mc:Choice Requires="x14">
        <control shapeId="12338" r:id="rId354" name="CheckBox51200100">
          <controlPr autoLine="0" r:id="rId355">
            <anchor moveWithCells="1">
              <from>
                <xdr:col>3</xdr:col>
                <xdr:colOff>57150</xdr:colOff>
                <xdr:row>12</xdr:row>
                <xdr:rowOff>76200</xdr:rowOff>
              </from>
              <to>
                <xdr:col>5</xdr:col>
                <xdr:colOff>1581150</xdr:colOff>
                <xdr:row>12</xdr:row>
                <xdr:rowOff>304800</xdr:rowOff>
              </to>
            </anchor>
          </controlPr>
        </control>
      </mc:Choice>
      <mc:Fallback>
        <control shapeId="12338" r:id="rId354" name="CheckBox51200100"/>
      </mc:Fallback>
    </mc:AlternateContent>
    <mc:AlternateContent xmlns:mc="http://schemas.openxmlformats.org/markup-compatibility/2006">
      <mc:Choice Requires="x14">
        <control shapeId="12337" r:id="rId356" name="CheckBox31300100">
          <controlPr autoLine="0" r:id="rId357">
            <anchor moveWithCells="1">
              <from>
                <xdr:col>3</xdr:col>
                <xdr:colOff>57150</xdr:colOff>
                <xdr:row>6</xdr:row>
                <xdr:rowOff>76200</xdr:rowOff>
              </from>
              <to>
                <xdr:col>5</xdr:col>
                <xdr:colOff>1581150</xdr:colOff>
                <xdr:row>6</xdr:row>
                <xdr:rowOff>304800</xdr:rowOff>
              </to>
            </anchor>
          </controlPr>
        </control>
      </mc:Choice>
      <mc:Fallback>
        <control shapeId="12337" r:id="rId356" name="CheckBox31300100"/>
      </mc:Fallback>
    </mc:AlternateContent>
    <mc:AlternateContent xmlns:mc="http://schemas.openxmlformats.org/markup-compatibility/2006">
      <mc:Choice Requires="x14">
        <control shapeId="12336" r:id="rId358" name="CheckBox47220100">
          <controlPr autoLine="0" r:id="rId359">
            <anchor moveWithCells="1">
              <from>
                <xdr:col>3</xdr:col>
                <xdr:colOff>57150</xdr:colOff>
                <xdr:row>9</xdr:row>
                <xdr:rowOff>76200</xdr:rowOff>
              </from>
              <to>
                <xdr:col>5</xdr:col>
                <xdr:colOff>1581150</xdr:colOff>
                <xdr:row>9</xdr:row>
                <xdr:rowOff>304800</xdr:rowOff>
              </to>
            </anchor>
          </controlPr>
        </control>
      </mc:Choice>
      <mc:Fallback>
        <control shapeId="12336" r:id="rId358" name="CheckBox47220100"/>
      </mc:Fallback>
    </mc:AlternateContent>
    <mc:AlternateContent xmlns:mc="http://schemas.openxmlformats.org/markup-compatibility/2006">
      <mc:Choice Requires="x14">
        <control shapeId="12335" r:id="rId360" name="CheckBox47210100">
          <controlPr autoLine="0" r:id="rId361">
            <anchor moveWithCells="1">
              <from>
                <xdr:col>3</xdr:col>
                <xdr:colOff>57150</xdr:colOff>
                <xdr:row>8</xdr:row>
                <xdr:rowOff>76200</xdr:rowOff>
              </from>
              <to>
                <xdr:col>5</xdr:col>
                <xdr:colOff>1581150</xdr:colOff>
                <xdr:row>8</xdr:row>
                <xdr:rowOff>304800</xdr:rowOff>
              </to>
            </anchor>
          </controlPr>
        </control>
      </mc:Choice>
      <mc:Fallback>
        <control shapeId="12335" r:id="rId360" name="CheckBox47210100"/>
      </mc:Fallback>
    </mc:AlternateContent>
    <mc:AlternateContent xmlns:mc="http://schemas.openxmlformats.org/markup-compatibility/2006">
      <mc:Choice Requires="x14">
        <control shapeId="12334" r:id="rId362" name="CommandButton90523601">
          <controlPr print="0" disabled="1" autoLine="0" r:id="rId363">
            <anchor moveWithCells="1">
              <from>
                <xdr:col>6</xdr:col>
                <xdr:colOff>0</xdr:colOff>
                <xdr:row>83</xdr:row>
                <xdr:rowOff>19050</xdr:rowOff>
              </from>
              <to>
                <xdr:col>8</xdr:col>
                <xdr:colOff>0</xdr:colOff>
                <xdr:row>83</xdr:row>
                <xdr:rowOff>323850</xdr:rowOff>
              </to>
            </anchor>
          </controlPr>
        </control>
      </mc:Choice>
      <mc:Fallback>
        <control shapeId="12334" r:id="rId362" name="CommandButton90523601"/>
      </mc:Fallback>
    </mc:AlternateContent>
    <mc:AlternateContent xmlns:mc="http://schemas.openxmlformats.org/markup-compatibility/2006">
      <mc:Choice Requires="x14">
        <control shapeId="12333" r:id="rId364" name="CommandButton52360100">
          <controlPr print="0" disabled="1" autoLine="0" r:id="rId365">
            <anchor moveWithCells="1">
              <from>
                <xdr:col>6</xdr:col>
                <xdr:colOff>0</xdr:colOff>
                <xdr:row>19</xdr:row>
                <xdr:rowOff>19050</xdr:rowOff>
              </from>
              <to>
                <xdr:col>8</xdr:col>
                <xdr:colOff>0</xdr:colOff>
                <xdr:row>19</xdr:row>
                <xdr:rowOff>323850</xdr:rowOff>
              </to>
            </anchor>
          </controlPr>
        </control>
      </mc:Choice>
      <mc:Fallback>
        <control shapeId="12333" r:id="rId364" name="CommandButton52360100"/>
      </mc:Fallback>
    </mc:AlternateContent>
    <mc:AlternateContent xmlns:mc="http://schemas.openxmlformats.org/markup-compatibility/2006">
      <mc:Choice Requires="x14">
        <control shapeId="12332" r:id="rId366" name="CommandButton90522001">
          <controlPr print="0" disabled="1" autoLine="0" r:id="rId367">
            <anchor moveWithCells="1">
              <from>
                <xdr:col>6</xdr:col>
                <xdr:colOff>0</xdr:colOff>
                <xdr:row>78</xdr:row>
                <xdr:rowOff>19050</xdr:rowOff>
              </from>
              <to>
                <xdr:col>8</xdr:col>
                <xdr:colOff>0</xdr:colOff>
                <xdr:row>78</xdr:row>
                <xdr:rowOff>323850</xdr:rowOff>
              </to>
            </anchor>
          </controlPr>
        </control>
      </mc:Choice>
      <mc:Fallback>
        <control shapeId="12332" r:id="rId366" name="CommandButton90522001"/>
      </mc:Fallback>
    </mc:AlternateContent>
    <mc:AlternateContent xmlns:mc="http://schemas.openxmlformats.org/markup-compatibility/2006">
      <mc:Choice Requires="x14">
        <control shapeId="12331" r:id="rId368" name="CommandButton52510100">
          <controlPr print="0" disabled="1" autoLine="0" r:id="rId369">
            <anchor moveWithCells="1">
              <from>
                <xdr:col>6</xdr:col>
                <xdr:colOff>0</xdr:colOff>
                <xdr:row>20</xdr:row>
                <xdr:rowOff>19050</xdr:rowOff>
              </from>
              <to>
                <xdr:col>8</xdr:col>
                <xdr:colOff>0</xdr:colOff>
                <xdr:row>20</xdr:row>
                <xdr:rowOff>323850</xdr:rowOff>
              </to>
            </anchor>
          </controlPr>
        </control>
      </mc:Choice>
      <mc:Fallback>
        <control shapeId="12331" r:id="rId368" name="CommandButton52510100"/>
      </mc:Fallback>
    </mc:AlternateContent>
    <mc:AlternateContent xmlns:mc="http://schemas.openxmlformats.org/markup-compatibility/2006">
      <mc:Choice Requires="x14">
        <control shapeId="12329" r:id="rId370" name="CommandButton51410100">
          <controlPr print="0" disabled="1" autoLine="0" r:id="rId371">
            <anchor moveWithCells="1">
              <from>
                <xdr:col>6</xdr:col>
                <xdr:colOff>0</xdr:colOff>
                <xdr:row>15</xdr:row>
                <xdr:rowOff>19050</xdr:rowOff>
              </from>
              <to>
                <xdr:col>8</xdr:col>
                <xdr:colOff>0</xdr:colOff>
                <xdr:row>15</xdr:row>
                <xdr:rowOff>323850</xdr:rowOff>
              </to>
            </anchor>
          </controlPr>
        </control>
      </mc:Choice>
      <mc:Fallback>
        <control shapeId="12329" r:id="rId370" name="CommandButton51410100"/>
      </mc:Fallback>
    </mc:AlternateContent>
    <mc:AlternateContent xmlns:mc="http://schemas.openxmlformats.org/markup-compatibility/2006">
      <mc:Choice Requires="x14">
        <control shapeId="12328" r:id="rId372" name="CommandButton51100200">
          <controlPr print="0" disabled="1" autoLine="0" r:id="rId373">
            <anchor moveWithCells="1">
              <from>
                <xdr:col>6</xdr:col>
                <xdr:colOff>0</xdr:colOff>
                <xdr:row>11</xdr:row>
                <xdr:rowOff>19050</xdr:rowOff>
              </from>
              <to>
                <xdr:col>8</xdr:col>
                <xdr:colOff>0</xdr:colOff>
                <xdr:row>11</xdr:row>
                <xdr:rowOff>323850</xdr:rowOff>
              </to>
            </anchor>
          </controlPr>
        </control>
      </mc:Choice>
      <mc:Fallback>
        <control shapeId="12328" r:id="rId372" name="CommandButton51100200"/>
      </mc:Fallback>
    </mc:AlternateContent>
    <mc:AlternateContent xmlns:mc="http://schemas.openxmlformats.org/markup-compatibility/2006">
      <mc:Choice Requires="x14">
        <control shapeId="12327" r:id="rId374" name="CommandButton51100100">
          <controlPr print="0" disabled="1" autoLine="0" r:id="rId375">
            <anchor moveWithCells="1">
              <from>
                <xdr:col>6</xdr:col>
                <xdr:colOff>0</xdr:colOff>
                <xdr:row>10</xdr:row>
                <xdr:rowOff>19050</xdr:rowOff>
              </from>
              <to>
                <xdr:col>8</xdr:col>
                <xdr:colOff>0</xdr:colOff>
                <xdr:row>10</xdr:row>
                <xdr:rowOff>323850</xdr:rowOff>
              </to>
            </anchor>
          </controlPr>
        </control>
      </mc:Choice>
      <mc:Fallback>
        <control shapeId="12327" r:id="rId374" name="CommandButton51100100"/>
      </mc:Fallback>
    </mc:AlternateContent>
    <mc:AlternateContent xmlns:mc="http://schemas.openxmlformats.org/markup-compatibility/2006">
      <mc:Choice Requires="x14">
        <control shapeId="12326" r:id="rId376" name="CommandButton51200100">
          <controlPr print="0" disabled="1" autoLine="0" r:id="rId377">
            <anchor moveWithCells="1">
              <from>
                <xdr:col>6</xdr:col>
                <xdr:colOff>0</xdr:colOff>
                <xdr:row>12</xdr:row>
                <xdr:rowOff>19050</xdr:rowOff>
              </from>
              <to>
                <xdr:col>8</xdr:col>
                <xdr:colOff>0</xdr:colOff>
                <xdr:row>12</xdr:row>
                <xdr:rowOff>323850</xdr:rowOff>
              </to>
            </anchor>
          </controlPr>
        </control>
      </mc:Choice>
      <mc:Fallback>
        <control shapeId="12326" r:id="rId376" name="CommandButton51200100"/>
      </mc:Fallback>
    </mc:AlternateContent>
    <mc:AlternateContent xmlns:mc="http://schemas.openxmlformats.org/markup-compatibility/2006">
      <mc:Choice Requires="x14">
        <control shapeId="12325" r:id="rId378" name="CommandButton31300100">
          <controlPr print="0" disabled="1" autoLine="0" r:id="rId379">
            <anchor moveWithCells="1">
              <from>
                <xdr:col>6</xdr:col>
                <xdr:colOff>0</xdr:colOff>
                <xdr:row>6</xdr:row>
                <xdr:rowOff>19050</xdr:rowOff>
              </from>
              <to>
                <xdr:col>8</xdr:col>
                <xdr:colOff>0</xdr:colOff>
                <xdr:row>6</xdr:row>
                <xdr:rowOff>323850</xdr:rowOff>
              </to>
            </anchor>
          </controlPr>
        </control>
      </mc:Choice>
      <mc:Fallback>
        <control shapeId="12325" r:id="rId378" name="CommandButton31300100"/>
      </mc:Fallback>
    </mc:AlternateContent>
    <mc:AlternateContent xmlns:mc="http://schemas.openxmlformats.org/markup-compatibility/2006">
      <mc:Choice Requires="x14">
        <control shapeId="12324" r:id="rId380" name="CommandButton47220100">
          <controlPr print="0" disabled="1" autoLine="0" r:id="rId381">
            <anchor moveWithCells="1">
              <from>
                <xdr:col>6</xdr:col>
                <xdr:colOff>0</xdr:colOff>
                <xdr:row>9</xdr:row>
                <xdr:rowOff>19050</xdr:rowOff>
              </from>
              <to>
                <xdr:col>8</xdr:col>
                <xdr:colOff>0</xdr:colOff>
                <xdr:row>9</xdr:row>
                <xdr:rowOff>323850</xdr:rowOff>
              </to>
            </anchor>
          </controlPr>
        </control>
      </mc:Choice>
      <mc:Fallback>
        <control shapeId="12324" r:id="rId380" name="CommandButton47220100"/>
      </mc:Fallback>
    </mc:AlternateContent>
    <mc:AlternateContent xmlns:mc="http://schemas.openxmlformats.org/markup-compatibility/2006">
      <mc:Choice Requires="x14">
        <control shapeId="12323" r:id="rId382" name="CommandButton47210100">
          <controlPr print="0" disabled="1" autoLine="0" r:id="rId383">
            <anchor moveWithCells="1">
              <from>
                <xdr:col>6</xdr:col>
                <xdr:colOff>0</xdr:colOff>
                <xdr:row>8</xdr:row>
                <xdr:rowOff>19050</xdr:rowOff>
              </from>
              <to>
                <xdr:col>8</xdr:col>
                <xdr:colOff>0</xdr:colOff>
                <xdr:row>8</xdr:row>
                <xdr:rowOff>323850</xdr:rowOff>
              </to>
            </anchor>
          </controlPr>
        </control>
      </mc:Choice>
      <mc:Fallback>
        <control shapeId="12323" r:id="rId382" name="CommandButton47210100"/>
      </mc:Fallback>
    </mc:AlternateContent>
    <mc:AlternateContent xmlns:mc="http://schemas.openxmlformats.org/markup-compatibility/2006">
      <mc:Choice Requires="x14">
        <control shapeId="12322" r:id="rId384" name="CommandButton90410100">
          <controlPr print="0" disabled="1" autoLine="0" r:id="rId385">
            <anchor moveWithCells="1">
              <from>
                <xdr:col>6</xdr:col>
                <xdr:colOff>0</xdr:colOff>
                <xdr:row>72</xdr:row>
                <xdr:rowOff>19050</xdr:rowOff>
              </from>
              <to>
                <xdr:col>8</xdr:col>
                <xdr:colOff>0</xdr:colOff>
                <xdr:row>72</xdr:row>
                <xdr:rowOff>323850</xdr:rowOff>
              </to>
            </anchor>
          </controlPr>
        </control>
      </mc:Choice>
      <mc:Fallback>
        <control shapeId="12322" r:id="rId384" name="CommandButton90410100"/>
      </mc:Fallback>
    </mc:AlternateContent>
    <mc:AlternateContent xmlns:mc="http://schemas.openxmlformats.org/markup-compatibility/2006">
      <mc:Choice Requires="x14">
        <control shapeId="12308" r:id="rId386" name="CheckBox90410100">
          <controlPr autoLine="0" r:id="rId387">
            <anchor moveWithCells="1">
              <from>
                <xdr:col>3</xdr:col>
                <xdr:colOff>57150</xdr:colOff>
                <xdr:row>72</xdr:row>
                <xdr:rowOff>76200</xdr:rowOff>
              </from>
              <to>
                <xdr:col>5</xdr:col>
                <xdr:colOff>1581150</xdr:colOff>
                <xdr:row>72</xdr:row>
                <xdr:rowOff>304800</xdr:rowOff>
              </to>
            </anchor>
          </controlPr>
        </control>
      </mc:Choice>
      <mc:Fallback>
        <control shapeId="12308" r:id="rId386" name="CheckBox90410100"/>
      </mc:Fallback>
    </mc:AlternateContent>
    <mc:AlternateContent xmlns:mc="http://schemas.openxmlformats.org/markup-compatibility/2006">
      <mc:Choice Requires="x14">
        <control shapeId="12307" r:id="rId388" name="CheckBox13220100">
          <controlPr autoLine="0" r:id="rId389">
            <anchor moveWithCells="1">
              <from>
                <xdr:col>3</xdr:col>
                <xdr:colOff>57150</xdr:colOff>
                <xdr:row>3</xdr:row>
                <xdr:rowOff>76200</xdr:rowOff>
              </from>
              <to>
                <xdr:col>5</xdr:col>
                <xdr:colOff>1581150</xdr:colOff>
                <xdr:row>3</xdr:row>
                <xdr:rowOff>304800</xdr:rowOff>
              </to>
            </anchor>
          </controlPr>
        </control>
      </mc:Choice>
      <mc:Fallback>
        <control shapeId="12307" r:id="rId388" name="CheckBox13220100"/>
      </mc:Fallback>
    </mc:AlternateContent>
    <mc:AlternateContent xmlns:mc="http://schemas.openxmlformats.org/markup-compatibility/2006">
      <mc:Choice Requires="x14">
        <control shapeId="12294" r:id="rId390" name="CommandButton13220100">
          <controlPr print="0" disabled="1" autoLine="0" r:id="rId391">
            <anchor moveWithCells="1">
              <from>
                <xdr:col>6</xdr:col>
                <xdr:colOff>0</xdr:colOff>
                <xdr:row>3</xdr:row>
                <xdr:rowOff>19050</xdr:rowOff>
              </from>
              <to>
                <xdr:col>8</xdr:col>
                <xdr:colOff>0</xdr:colOff>
                <xdr:row>3</xdr:row>
                <xdr:rowOff>323850</xdr:rowOff>
              </to>
            </anchor>
          </controlPr>
        </control>
      </mc:Choice>
      <mc:Fallback>
        <control shapeId="12294" r:id="rId390" name="CommandButton13220100"/>
      </mc:Fallback>
    </mc:AlternateContent>
    <mc:AlternateContent xmlns:mc="http://schemas.openxmlformats.org/markup-compatibility/2006">
      <mc:Choice Requires="x14">
        <control shapeId="2" r:id="rId392" name="CheckBox90621001">
          <controlPr autoLine="0" r:id="rId393">
            <anchor moveWithCells="1">
              <from>
                <xdr:col>3</xdr:col>
                <xdr:colOff>57150</xdr:colOff>
                <xdr:row>96</xdr:row>
                <xdr:rowOff>76200</xdr:rowOff>
              </from>
              <to>
                <xdr:col>5</xdr:col>
                <xdr:colOff>1581150</xdr:colOff>
                <xdr:row>96</xdr:row>
                <xdr:rowOff>304800</xdr:rowOff>
              </to>
            </anchor>
          </controlPr>
        </control>
      </mc:Choice>
      <mc:Fallback>
        <control shapeId="12686" r:id="rId392" name="CheckBox90621001"/>
      </mc:Fallback>
    </mc:AlternateContent>
    <mc:AlternateContent xmlns:mc="http://schemas.openxmlformats.org/markup-compatibility/2006">
      <mc:Choice Requires="x14">
        <control shapeId="3" r:id="rId394" name="CommandButton90621001">
          <controlPr print="0" disabled="1" autoLine="0" r:id="rId395">
            <anchor moveWithCells="1">
              <from>
                <xdr:col>6</xdr:col>
                <xdr:colOff>0</xdr:colOff>
                <xdr:row>96</xdr:row>
                <xdr:rowOff>19050</xdr:rowOff>
              </from>
              <to>
                <xdr:col>8</xdr:col>
                <xdr:colOff>0</xdr:colOff>
                <xdr:row>96</xdr:row>
                <xdr:rowOff>323850</xdr:rowOff>
              </to>
            </anchor>
          </controlPr>
        </control>
      </mc:Choice>
      <mc:Fallback>
        <control shapeId="12687" r:id="rId394" name="CommandButton90621001"/>
      </mc:Fallback>
    </mc:AlternateContent>
    <mc:AlternateContent xmlns:mc="http://schemas.openxmlformats.org/markup-compatibility/2006">
      <mc:Choice Requires="x14">
        <control shapeId="6" r:id="rId396" name="CommandButton51510101">
          <controlPr print="0" disabled="1" autoLine="0" r:id="rId397">
            <anchor moveWithCells="1">
              <from>
                <xdr:col>6</xdr:col>
                <xdr:colOff>0</xdr:colOff>
                <xdr:row>16</xdr:row>
                <xdr:rowOff>19050</xdr:rowOff>
              </from>
              <to>
                <xdr:col>8</xdr:col>
                <xdr:colOff>0</xdr:colOff>
                <xdr:row>16</xdr:row>
                <xdr:rowOff>323850</xdr:rowOff>
              </to>
            </anchor>
          </controlPr>
        </control>
      </mc:Choice>
      <mc:Fallback>
        <control shapeId="12690" r:id="rId396" name="CommandButton51510101"/>
      </mc:Fallback>
    </mc:AlternateContent>
    <mc:AlternateContent xmlns:mc="http://schemas.openxmlformats.org/markup-compatibility/2006">
      <mc:Choice Requires="x14">
        <control shapeId="7" r:id="rId398" name="CheckBox51510101">
          <controlPr autoLine="0" r:id="rId399">
            <anchor moveWithCells="1">
              <from>
                <xdr:col>3</xdr:col>
                <xdr:colOff>57150</xdr:colOff>
                <xdr:row>16</xdr:row>
                <xdr:rowOff>76200</xdr:rowOff>
              </from>
              <to>
                <xdr:col>5</xdr:col>
                <xdr:colOff>1581150</xdr:colOff>
                <xdr:row>16</xdr:row>
                <xdr:rowOff>304800</xdr:rowOff>
              </to>
            </anchor>
          </controlPr>
        </control>
      </mc:Choice>
      <mc:Fallback>
        <control shapeId="12691" r:id="rId398" name="CheckBox51510101"/>
      </mc:Fallback>
    </mc:AlternateContent>
    <mc:AlternateContent xmlns:mc="http://schemas.openxmlformats.org/markup-compatibility/2006">
      <mc:Choice Requires="x14">
        <control shapeId="12" r:id="rId400" name="CheckBox51540000">
          <controlPr autoLine="0" r:id="rId401">
            <anchor moveWithCells="1">
              <from>
                <xdr:col>3</xdr:col>
                <xdr:colOff>57150</xdr:colOff>
                <xdr:row>17</xdr:row>
                <xdr:rowOff>76200</xdr:rowOff>
              </from>
              <to>
                <xdr:col>5</xdr:col>
                <xdr:colOff>1581150</xdr:colOff>
                <xdr:row>17</xdr:row>
                <xdr:rowOff>304800</xdr:rowOff>
              </to>
            </anchor>
          </controlPr>
        </control>
      </mc:Choice>
      <mc:Fallback>
        <control shapeId="12704" r:id="rId400" name="CheckBox51540000"/>
      </mc:Fallback>
    </mc:AlternateContent>
    <mc:AlternateContent xmlns:mc="http://schemas.openxmlformats.org/markup-compatibility/2006">
      <mc:Choice Requires="x14">
        <control shapeId="13" r:id="rId402" name="CommandButton51540000">
          <controlPr print="0" disabled="1" autoLine="0" r:id="rId403">
            <anchor moveWithCells="1">
              <from>
                <xdr:col>6</xdr:col>
                <xdr:colOff>0</xdr:colOff>
                <xdr:row>17</xdr:row>
                <xdr:rowOff>19050</xdr:rowOff>
              </from>
              <to>
                <xdr:col>8</xdr:col>
                <xdr:colOff>0</xdr:colOff>
                <xdr:row>17</xdr:row>
                <xdr:rowOff>323850</xdr:rowOff>
              </to>
            </anchor>
          </controlPr>
        </control>
      </mc:Choice>
      <mc:Fallback>
        <control shapeId="12706" r:id="rId402" name="CommandButton51540000"/>
      </mc:Fallback>
    </mc:AlternateContent>
    <mc:AlternateContent xmlns:mc="http://schemas.openxmlformats.org/markup-compatibility/2006">
      <mc:Choice Requires="x14">
        <control shapeId="14" r:id="rId404" name="CheckBox53310100">
          <controlPr autoLine="0" r:id="rId405">
            <anchor moveWithCells="1">
              <from>
                <xdr:col>3</xdr:col>
                <xdr:colOff>57150</xdr:colOff>
                <xdr:row>28</xdr:row>
                <xdr:rowOff>76200</xdr:rowOff>
              </from>
              <to>
                <xdr:col>5</xdr:col>
                <xdr:colOff>1581150</xdr:colOff>
                <xdr:row>28</xdr:row>
                <xdr:rowOff>304800</xdr:rowOff>
              </to>
            </anchor>
          </controlPr>
        </control>
      </mc:Choice>
      <mc:Fallback>
        <control shapeId="12707" r:id="rId404" name="CheckBox53310100"/>
      </mc:Fallback>
    </mc:AlternateContent>
    <mc:AlternateContent xmlns:mc="http://schemas.openxmlformats.org/markup-compatibility/2006">
      <mc:Choice Requires="x14">
        <control shapeId="12708" r:id="rId406" name="CommandButton53310100">
          <controlPr print="0" disabled="1" autoLine="0" r:id="rId407">
            <anchor moveWithCells="1">
              <from>
                <xdr:col>6</xdr:col>
                <xdr:colOff>0</xdr:colOff>
                <xdr:row>28</xdr:row>
                <xdr:rowOff>19050</xdr:rowOff>
              </from>
              <to>
                <xdr:col>8</xdr:col>
                <xdr:colOff>0</xdr:colOff>
                <xdr:row>28</xdr:row>
                <xdr:rowOff>323850</xdr:rowOff>
              </to>
            </anchor>
          </controlPr>
        </control>
      </mc:Choice>
      <mc:Fallback>
        <control shapeId="12708" r:id="rId406" name="CommandButton53310100"/>
      </mc:Fallback>
    </mc:AlternateContent>
    <mc:AlternateContent xmlns:mc="http://schemas.openxmlformats.org/markup-compatibility/2006">
      <mc:Choice Requires="x14">
        <control shapeId="12717" r:id="rId408" name="CheckBox53340200">
          <controlPr autoLine="0" r:id="rId409">
            <anchor moveWithCells="1">
              <from>
                <xdr:col>3</xdr:col>
                <xdr:colOff>57150</xdr:colOff>
                <xdr:row>30</xdr:row>
                <xdr:rowOff>76200</xdr:rowOff>
              </from>
              <to>
                <xdr:col>5</xdr:col>
                <xdr:colOff>1581150</xdr:colOff>
                <xdr:row>30</xdr:row>
                <xdr:rowOff>304800</xdr:rowOff>
              </to>
            </anchor>
          </controlPr>
        </control>
      </mc:Choice>
      <mc:Fallback>
        <control shapeId="12717" r:id="rId408" name="CheckBox53340200"/>
      </mc:Fallback>
    </mc:AlternateContent>
    <mc:AlternateContent xmlns:mc="http://schemas.openxmlformats.org/markup-compatibility/2006">
      <mc:Choice Requires="x14">
        <control shapeId="12718" r:id="rId410" name="CommandButton53340200">
          <controlPr print="0" disabled="1" autoLine="0" r:id="rId411">
            <anchor moveWithCells="1">
              <from>
                <xdr:col>6</xdr:col>
                <xdr:colOff>0</xdr:colOff>
                <xdr:row>30</xdr:row>
                <xdr:rowOff>19050</xdr:rowOff>
              </from>
              <to>
                <xdr:col>8</xdr:col>
                <xdr:colOff>0</xdr:colOff>
                <xdr:row>30</xdr:row>
                <xdr:rowOff>323850</xdr:rowOff>
              </to>
            </anchor>
          </controlPr>
        </control>
      </mc:Choice>
      <mc:Fallback>
        <control shapeId="12718" r:id="rId410" name="CommandButton53340200"/>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22100000">
    <tabColor indexed="55"/>
    <pageSetUpPr fitToPage="1"/>
  </sheetPr>
  <dimension ref="A1:K80"/>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1792</v>
      </c>
      <c r="K1"/>
    </row>
    <row r="2" spans="1:11" x14ac:dyDescent="0.2">
      <c r="A2"/>
      <c r="B2" s="109" t="s">
        <v>2213</v>
      </c>
      <c r="C2" s="107"/>
      <c r="D2" s="107" t="s">
        <v>1793</v>
      </c>
      <c r="F2" s="111"/>
      <c r="G2" s="112"/>
      <c r="H2" s="112"/>
      <c r="K2"/>
    </row>
    <row r="3" spans="1:11" ht="6.75" customHeight="1" x14ac:dyDescent="0.2">
      <c r="A3"/>
      <c r="F3" s="113"/>
      <c r="J3" s="110"/>
      <c r="K3"/>
    </row>
    <row r="4" spans="1:11" ht="23.25" customHeight="1" x14ac:dyDescent="0.2">
      <c r="A4"/>
      <c r="B4" s="103" t="s">
        <v>791</v>
      </c>
      <c r="C4" s="105"/>
      <c r="D4" s="1018" t="s">
        <v>1799</v>
      </c>
      <c r="E4" s="1018"/>
      <c r="F4" s="131"/>
      <c r="J4" s="113"/>
      <c r="K4"/>
    </row>
    <row r="5" spans="1:11" ht="5.0999999999999996" customHeight="1" x14ac:dyDescent="0.2">
      <c r="A5"/>
      <c r="B5" s="104"/>
      <c r="C5" s="103"/>
      <c r="D5" s="1019"/>
      <c r="E5" s="1019"/>
      <c r="F5"/>
      <c r="J5" s="113"/>
      <c r="K5"/>
    </row>
    <row r="6" spans="1:11" ht="23.25" customHeight="1" x14ac:dyDescent="0.2">
      <c r="A6"/>
      <c r="B6" s="104" t="s">
        <v>741</v>
      </c>
      <c r="C6" s="103"/>
      <c r="D6" s="1020" t="s">
        <v>1800</v>
      </c>
      <c r="E6" s="1019"/>
      <c r="F6"/>
      <c r="J6" s="113"/>
      <c r="K6"/>
    </row>
    <row r="7" spans="1:11" ht="5.0999999999999996" customHeight="1" x14ac:dyDescent="0.2">
      <c r="A7"/>
      <c r="C7" s="114"/>
      <c r="D7" s="112"/>
      <c r="E7" s="108"/>
      <c r="F7" s="115"/>
      <c r="J7" s="113"/>
      <c r="K7"/>
    </row>
    <row r="8" spans="1:11" x14ac:dyDescent="0.2">
      <c r="A8"/>
      <c r="B8" s="116" t="s">
        <v>1</v>
      </c>
      <c r="C8" s="117"/>
      <c r="J8" s="110"/>
      <c r="K8"/>
    </row>
    <row r="9" spans="1:11" ht="5.0999999999999996" customHeight="1" x14ac:dyDescent="0.2">
      <c r="A9"/>
      <c r="B9" s="132"/>
      <c r="C9" s="117"/>
      <c r="J9" s="110"/>
      <c r="K9"/>
    </row>
    <row r="10" spans="1:11" x14ac:dyDescent="0.2">
      <c r="A10"/>
      <c r="B10" s="109" t="s">
        <v>711</v>
      </c>
      <c r="C10" s="117"/>
      <c r="D10" s="783" t="str">
        <f>IF(ISBLANK(Voorblad!B$16),"",(Voorblad!B$16))</f>
        <v>51B12</v>
      </c>
      <c r="E10" s="502"/>
      <c r="J10" s="110"/>
      <c r="K10"/>
    </row>
    <row r="11" spans="1:11" ht="3.95" customHeight="1" x14ac:dyDescent="0.2">
      <c r="A11"/>
      <c r="C11" s="117"/>
      <c r="D11" s="121"/>
      <c r="E11" s="502"/>
      <c r="J11" s="113"/>
      <c r="K11"/>
    </row>
    <row r="12" spans="1:11" x14ac:dyDescent="0.2">
      <c r="A12"/>
      <c r="B12" s="109" t="s">
        <v>712</v>
      </c>
      <c r="C12" s="117"/>
      <c r="D12" s="783" t="str">
        <f>IF(ISBLANK(Voorblad!B$17),"",(Voorblad!B$17))</f>
        <v>248</v>
      </c>
      <c r="E12" s="502"/>
      <c r="J12" s="110"/>
      <c r="K12"/>
    </row>
    <row r="13" spans="1:11" ht="3.95" customHeight="1" x14ac:dyDescent="0.2">
      <c r="A13"/>
      <c r="C13" s="117"/>
      <c r="E13" s="502"/>
      <c r="J13" s="113"/>
      <c r="K13"/>
    </row>
    <row r="14" spans="1:11" x14ac:dyDescent="0.2">
      <c r="A14"/>
      <c r="B14" s="109" t="s">
        <v>2</v>
      </c>
      <c r="C14" s="166" t="s">
        <v>1139</v>
      </c>
      <c r="D14" s="781"/>
      <c r="E14" s="502"/>
      <c r="J14" s="110"/>
      <c r="K14"/>
    </row>
    <row r="15" spans="1:11" hidden="1" x14ac:dyDescent="0.2">
      <c r="A15"/>
      <c r="C15" s="109"/>
      <c r="D15" s="109" t="s">
        <v>41</v>
      </c>
      <c r="E15" s="502"/>
      <c r="J15" s="110"/>
      <c r="K15"/>
    </row>
    <row r="16" spans="1:11" hidden="1" x14ac:dyDescent="0.2">
      <c r="A16"/>
      <c r="C16" s="109"/>
      <c r="D16" s="109" t="s">
        <v>34</v>
      </c>
      <c r="E16" s="502"/>
      <c r="J16" s="110"/>
      <c r="K16"/>
    </row>
    <row r="17" spans="1:11" hidden="1" x14ac:dyDescent="0.2">
      <c r="A17"/>
      <c r="C17" s="109"/>
      <c r="D17" s="109" t="s">
        <v>40</v>
      </c>
      <c r="E17" s="502"/>
      <c r="J17" s="110"/>
      <c r="K17"/>
    </row>
    <row r="18" spans="1:11" hidden="1" x14ac:dyDescent="0.2">
      <c r="A18"/>
      <c r="C18" s="109"/>
      <c r="D18" s="109" t="s">
        <v>45</v>
      </c>
      <c r="E18" s="502"/>
      <c r="J18" s="110"/>
      <c r="K18"/>
    </row>
    <row r="19" spans="1:11" hidden="1" x14ac:dyDescent="0.2">
      <c r="A19"/>
      <c r="C19" s="109"/>
      <c r="D19" s="109" t="s">
        <v>46</v>
      </c>
      <c r="E19" s="502"/>
      <c r="J19" s="110"/>
      <c r="K19"/>
    </row>
    <row r="20" spans="1:11" hidden="1" x14ac:dyDescent="0.2">
      <c r="A20"/>
      <c r="C20" s="109"/>
      <c r="D20" s="109" t="s">
        <v>47</v>
      </c>
      <c r="E20" s="502"/>
      <c r="J20" s="110"/>
      <c r="K20"/>
    </row>
    <row r="21" spans="1:11" hidden="1" x14ac:dyDescent="0.2">
      <c r="A21"/>
      <c r="C21" s="109"/>
      <c r="D21" s="109" t="s">
        <v>48</v>
      </c>
      <c r="E21" s="502"/>
      <c r="J21" s="110"/>
      <c r="K21"/>
    </row>
    <row r="22" spans="1:11" hidden="1" x14ac:dyDescent="0.2">
      <c r="A22"/>
      <c r="C22" s="109"/>
      <c r="D22" s="109" t="s">
        <v>49</v>
      </c>
      <c r="E22" s="502"/>
      <c r="J22" s="110"/>
      <c r="K22"/>
    </row>
    <row r="23" spans="1:11" hidden="1" x14ac:dyDescent="0.2">
      <c r="A23"/>
      <c r="C23" s="109"/>
      <c r="D23" s="109" t="s">
        <v>50</v>
      </c>
      <c r="E23" s="502"/>
      <c r="J23" s="110"/>
      <c r="K23"/>
    </row>
    <row r="24" spans="1:11" hidden="1" x14ac:dyDescent="0.2">
      <c r="A24"/>
      <c r="C24" s="109"/>
      <c r="D24" s="109" t="s">
        <v>51</v>
      </c>
      <c r="E24" s="502"/>
      <c r="J24" s="110"/>
      <c r="K24"/>
    </row>
    <row r="25" spans="1:11" hidden="1" x14ac:dyDescent="0.2">
      <c r="A25"/>
      <c r="C25" s="109"/>
      <c r="D25" s="109" t="s">
        <v>1015</v>
      </c>
      <c r="E25" s="502"/>
      <c r="J25" s="110"/>
      <c r="K25"/>
    </row>
    <row r="26" spans="1:11" hidden="1" x14ac:dyDescent="0.2">
      <c r="A26"/>
      <c r="C26" s="109"/>
      <c r="D26" s="109" t="s">
        <v>43</v>
      </c>
      <c r="E26" s="502"/>
      <c r="J26" s="110"/>
      <c r="K26"/>
    </row>
    <row r="27" spans="1:11" hidden="1" x14ac:dyDescent="0.2">
      <c r="A27"/>
      <c r="C27" s="109"/>
      <c r="D27" s="109" t="s">
        <v>501</v>
      </c>
      <c r="E27" s="502"/>
      <c r="J27" s="110"/>
      <c r="K27"/>
    </row>
    <row r="28" spans="1:11" hidden="1" x14ac:dyDescent="0.2">
      <c r="A28"/>
      <c r="C28" s="109"/>
      <c r="D28" s="109" t="s">
        <v>675</v>
      </c>
      <c r="E28" s="502"/>
      <c r="J28" s="110"/>
      <c r="K28"/>
    </row>
    <row r="29" spans="1:11" hidden="1" x14ac:dyDescent="0.2">
      <c r="A29"/>
      <c r="C29" s="109"/>
      <c r="D29" s="109" t="s">
        <v>52</v>
      </c>
      <c r="E29" s="502"/>
      <c r="J29" s="110"/>
      <c r="K29"/>
    </row>
    <row r="30" spans="1:11" hidden="1" x14ac:dyDescent="0.2">
      <c r="A30"/>
      <c r="C30" s="109"/>
      <c r="D30" s="109" t="s">
        <v>53</v>
      </c>
      <c r="E30" s="502"/>
      <c r="J30" s="110"/>
      <c r="K30"/>
    </row>
    <row r="31" spans="1:11" hidden="1" x14ac:dyDescent="0.2">
      <c r="A31"/>
      <c r="C31" s="109"/>
      <c r="D31" s="109" t="s">
        <v>54</v>
      </c>
      <c r="E31" s="502"/>
      <c r="J31" s="110"/>
      <c r="K31"/>
    </row>
    <row r="32" spans="1:11" hidden="1" x14ac:dyDescent="0.2">
      <c r="A32"/>
      <c r="C32" s="109"/>
      <c r="D32" s="109" t="s">
        <v>55</v>
      </c>
      <c r="E32" s="502"/>
      <c r="J32" s="110"/>
      <c r="K32"/>
    </row>
    <row r="33" spans="1:11" hidden="1" x14ac:dyDescent="0.2">
      <c r="A33"/>
      <c r="C33" s="109"/>
      <c r="D33" s="109" t="s">
        <v>56</v>
      </c>
      <c r="E33" s="502"/>
      <c r="J33" s="110"/>
      <c r="K33"/>
    </row>
    <row r="34" spans="1:11" hidden="1" x14ac:dyDescent="0.2">
      <c r="A34"/>
      <c r="C34" s="109"/>
      <c r="D34" s="109" t="s">
        <v>57</v>
      </c>
      <c r="E34" s="502"/>
      <c r="J34" s="110"/>
      <c r="K34"/>
    </row>
    <row r="35" spans="1:11" hidden="1" x14ac:dyDescent="0.2">
      <c r="A35"/>
      <c r="C35" s="109"/>
      <c r="D35" s="109" t="s">
        <v>1417</v>
      </c>
      <c r="E35" s="502"/>
      <c r="J35" s="110"/>
      <c r="K35"/>
    </row>
    <row r="36" spans="1:11" hidden="1" x14ac:dyDescent="0.2">
      <c r="A36"/>
      <c r="C36" s="109"/>
      <c r="D36" s="109" t="s">
        <v>42</v>
      </c>
      <c r="E36" s="502"/>
      <c r="J36" s="110"/>
      <c r="K36"/>
    </row>
    <row r="37" spans="1:11" hidden="1" x14ac:dyDescent="0.2">
      <c r="A37"/>
      <c r="C37" s="109"/>
      <c r="D37" s="109" t="s">
        <v>58</v>
      </c>
      <c r="E37" s="502"/>
      <c r="J37" s="110"/>
      <c r="K37"/>
    </row>
    <row r="38" spans="1:11" hidden="1" x14ac:dyDescent="0.2">
      <c r="A38"/>
      <c r="C38" s="109"/>
      <c r="D38" s="109" t="s">
        <v>59</v>
      </c>
      <c r="E38" s="502"/>
      <c r="J38" s="110"/>
      <c r="K38"/>
    </row>
    <row r="39" spans="1:11" hidden="1" x14ac:dyDescent="0.2">
      <c r="A39"/>
      <c r="C39" s="109"/>
      <c r="D39" s="109" t="s">
        <v>44</v>
      </c>
      <c r="E39" s="502"/>
      <c r="J39" s="110"/>
      <c r="K39"/>
    </row>
    <row r="40" spans="1:11" hidden="1" x14ac:dyDescent="0.2">
      <c r="A40"/>
      <c r="C40" s="109"/>
      <c r="D40" s="109" t="s">
        <v>60</v>
      </c>
      <c r="E40" s="502"/>
      <c r="J40" s="110"/>
      <c r="K40"/>
    </row>
    <row r="41" spans="1:11" ht="3.95" customHeight="1" x14ac:dyDescent="0.2">
      <c r="A41"/>
      <c r="C41" s="117"/>
      <c r="E41" s="502"/>
      <c r="J41" s="113"/>
      <c r="K41"/>
    </row>
    <row r="42" spans="1:11" x14ac:dyDescent="0.2">
      <c r="A42"/>
      <c r="B42" s="109" t="s">
        <v>713</v>
      </c>
      <c r="C42" s="117"/>
      <c r="D42" s="781"/>
      <c r="E42" s="502" t="s">
        <v>1418</v>
      </c>
      <c r="J42" s="110"/>
      <c r="K42"/>
    </row>
    <row r="43" spans="1:11" ht="5.0999999999999996" customHeight="1" x14ac:dyDescent="0.2">
      <c r="A43"/>
      <c r="C43" s="117"/>
      <c r="E43" s="502"/>
      <c r="J43" s="113"/>
      <c r="K43"/>
    </row>
    <row r="44" spans="1:11" x14ac:dyDescent="0.2">
      <c r="A44"/>
      <c r="B44" s="116" t="s">
        <v>710</v>
      </c>
      <c r="C44" s="117"/>
      <c r="E44" s="502"/>
      <c r="J44" s="113"/>
      <c r="K44"/>
    </row>
    <row r="45" spans="1:11" ht="5.0999999999999996" customHeight="1" x14ac:dyDescent="0.2">
      <c r="A45"/>
      <c r="B45" s="108"/>
      <c r="C45" s="117"/>
      <c r="E45" s="502"/>
      <c r="J45" s="113"/>
      <c r="K45"/>
    </row>
    <row r="46" spans="1:11" x14ac:dyDescent="0.2">
      <c r="A46"/>
      <c r="B46" s="109" t="s">
        <v>1723</v>
      </c>
      <c r="C46" s="117"/>
      <c r="D46" s="512" t="s">
        <v>1834</v>
      </c>
      <c r="E46" s="510" t="s">
        <v>1835</v>
      </c>
      <c r="J46" s="110"/>
      <c r="K46"/>
    </row>
    <row r="47" spans="1:11" x14ac:dyDescent="0.2">
      <c r="A47" s="840"/>
      <c r="C47" s="117"/>
      <c r="D47" s="724"/>
      <c r="E47" s="739" t="s">
        <v>2222</v>
      </c>
      <c r="J47" s="110"/>
      <c r="K47" s="840"/>
    </row>
    <row r="48" spans="1:11" x14ac:dyDescent="0.2">
      <c r="A48" s="840"/>
      <c r="C48" s="117"/>
      <c r="D48" s="724"/>
      <c r="E48" s="739" t="s">
        <v>2223</v>
      </c>
      <c r="J48" s="110"/>
      <c r="K48" s="840"/>
    </row>
    <row r="49" spans="1:11" ht="3.95" customHeight="1" x14ac:dyDescent="0.2">
      <c r="A49"/>
      <c r="C49" s="117"/>
      <c r="E49" s="502"/>
      <c r="J49" s="110"/>
      <c r="K49"/>
    </row>
    <row r="50" spans="1:11" x14ac:dyDescent="0.2">
      <c r="A50"/>
      <c r="B50" s="109" t="s">
        <v>715</v>
      </c>
      <c r="C50" s="117"/>
      <c r="D50" s="122" t="s">
        <v>479</v>
      </c>
      <c r="E50" s="126"/>
      <c r="J50" s="110"/>
      <c r="K50"/>
    </row>
    <row r="51" spans="1:11" ht="3.95" customHeight="1" x14ac:dyDescent="0.2">
      <c r="A51"/>
      <c r="C51" s="117"/>
      <c r="E51" s="126"/>
      <c r="J51" s="110"/>
      <c r="K51"/>
    </row>
    <row r="52" spans="1:11" ht="12.75" customHeight="1" x14ac:dyDescent="0.2">
      <c r="A52"/>
      <c r="B52" s="109" t="s">
        <v>716</v>
      </c>
      <c r="C52" s="117"/>
      <c r="D52" s="145"/>
      <c r="E52" s="126"/>
      <c r="J52" s="110"/>
      <c r="K52"/>
    </row>
    <row r="53" spans="1:11" ht="3.95" customHeight="1" x14ac:dyDescent="0.2">
      <c r="A53"/>
      <c r="C53" s="117"/>
      <c r="E53" s="126"/>
      <c r="J53" s="110"/>
      <c r="K53"/>
    </row>
    <row r="54" spans="1:11" x14ac:dyDescent="0.2">
      <c r="A54"/>
      <c r="B54" s="109" t="s">
        <v>720</v>
      </c>
      <c r="C54" s="117"/>
      <c r="D54" s="146"/>
      <c r="E54" s="501" t="s">
        <v>436</v>
      </c>
      <c r="J54" s="110"/>
      <c r="K54"/>
    </row>
    <row r="55" spans="1:11" ht="3.95" customHeight="1" x14ac:dyDescent="0.2">
      <c r="A55"/>
      <c r="C55" s="117"/>
      <c r="D55" s="123"/>
      <c r="E55" s="502"/>
      <c r="J55" s="113"/>
      <c r="K55"/>
    </row>
    <row r="56" spans="1:11" x14ac:dyDescent="0.2">
      <c r="A56"/>
      <c r="B56" s="109" t="s">
        <v>4</v>
      </c>
      <c r="C56" s="117"/>
      <c r="D56" s="151"/>
      <c r="E56" s="502"/>
      <c r="F56" s="109"/>
      <c r="J56" s="110"/>
      <c r="K56"/>
    </row>
    <row r="57" spans="1:11" ht="3.95" customHeight="1" x14ac:dyDescent="0.2">
      <c r="A57"/>
      <c r="C57" s="117"/>
      <c r="D57" s="123"/>
      <c r="E57" s="502"/>
      <c r="F57" s="109"/>
      <c r="J57" s="113"/>
      <c r="K57"/>
    </row>
    <row r="58" spans="1:11" x14ac:dyDescent="0.2">
      <c r="A58"/>
      <c r="B58" s="124" t="s">
        <v>216</v>
      </c>
      <c r="C58" s="117"/>
      <c r="D58" s="146"/>
      <c r="E58" s="501" t="s">
        <v>437</v>
      </c>
      <c r="J58" s="110"/>
      <c r="K58"/>
    </row>
    <row r="59" spans="1:11" ht="3.95" customHeight="1" x14ac:dyDescent="0.2">
      <c r="A59"/>
      <c r="B59" s="124"/>
      <c r="C59" s="117"/>
      <c r="D59" s="123"/>
      <c r="E59" s="502"/>
      <c r="J59" s="113"/>
      <c r="K59"/>
    </row>
    <row r="60" spans="1:11" x14ac:dyDescent="0.2">
      <c r="A60"/>
      <c r="B60" s="116" t="s">
        <v>721</v>
      </c>
      <c r="C60" s="117"/>
      <c r="E60" s="502"/>
      <c r="J60" s="110"/>
      <c r="K60"/>
    </row>
    <row r="61" spans="1:11" ht="5.0999999999999996" customHeight="1" x14ac:dyDescent="0.2">
      <c r="A61"/>
      <c r="B61" s="108"/>
      <c r="C61" s="117"/>
      <c r="E61" s="502"/>
      <c r="J61" s="110"/>
      <c r="K61"/>
    </row>
    <row r="62" spans="1:11" x14ac:dyDescent="0.2">
      <c r="A62"/>
      <c r="B62" s="109" t="s">
        <v>1794</v>
      </c>
      <c r="C62" s="166" t="s">
        <v>1139</v>
      </c>
      <c r="D62" s="781"/>
      <c r="E62" s="501"/>
      <c r="J62" s="110"/>
      <c r="K62"/>
    </row>
    <row r="63" spans="1:11" ht="12.75" hidden="1" customHeight="1" x14ac:dyDescent="0.2">
      <c r="A63"/>
      <c r="C63" s="117"/>
      <c r="D63" s="174" t="s">
        <v>1797</v>
      </c>
      <c r="E63" s="127"/>
      <c r="J63" s="110"/>
      <c r="K63"/>
    </row>
    <row r="64" spans="1:11" ht="12.75" hidden="1" customHeight="1" x14ac:dyDescent="0.2">
      <c r="A64"/>
      <c r="C64" s="117"/>
      <c r="D64" s="174" t="s">
        <v>1798</v>
      </c>
      <c r="E64" s="127"/>
      <c r="J64" s="110"/>
      <c r="K64"/>
    </row>
    <row r="65" spans="1:11" ht="3.75" customHeight="1" x14ac:dyDescent="0.2">
      <c r="A65"/>
      <c r="C65" s="117"/>
      <c r="D65" s="128"/>
      <c r="E65" s="127"/>
      <c r="J65" s="110"/>
      <c r="K65"/>
    </row>
    <row r="66" spans="1:11" ht="22.5" customHeight="1" x14ac:dyDescent="0.2">
      <c r="A66"/>
      <c r="B66"/>
      <c r="C66"/>
      <c r="D66" s="128"/>
      <c r="E66" s="153" t="s">
        <v>1795</v>
      </c>
      <c r="J66"/>
      <c r="K66"/>
    </row>
    <row r="67" spans="1:11" ht="3.75" customHeight="1" x14ac:dyDescent="0.2">
      <c r="A67"/>
      <c r="B67"/>
      <c r="C67"/>
      <c r="D67" s="128"/>
      <c r="E67" s="142"/>
      <c r="I67" s="141"/>
      <c r="J67"/>
      <c r="K67"/>
    </row>
    <row r="68" spans="1:11" ht="22.5" x14ac:dyDescent="0.2">
      <c r="A68"/>
      <c r="B68"/>
      <c r="C68"/>
      <c r="D68" s="128"/>
      <c r="E68" s="153" t="s">
        <v>1796</v>
      </c>
      <c r="J68"/>
      <c r="K68"/>
    </row>
    <row r="69" spans="1:11" ht="3.75" customHeight="1" x14ac:dyDescent="0.2">
      <c r="A69"/>
      <c r="D69" s="106"/>
      <c r="E69" s="154"/>
      <c r="K69"/>
    </row>
    <row r="70" spans="1:11" x14ac:dyDescent="0.2">
      <c r="A70"/>
      <c r="B70" s="109" t="s">
        <v>362</v>
      </c>
      <c r="C70" s="166" t="s">
        <v>1139</v>
      </c>
      <c r="D70" s="781"/>
      <c r="E70" s="502"/>
      <c r="J70" s="113"/>
      <c r="K70"/>
    </row>
    <row r="71" spans="1:11" ht="12.75" hidden="1" customHeight="1" x14ac:dyDescent="0.2">
      <c r="A71"/>
      <c r="C71" s="117"/>
      <c r="D71" s="107" t="s">
        <v>1259</v>
      </c>
      <c r="E71" s="502"/>
      <c r="J71" s="113"/>
      <c r="K71"/>
    </row>
    <row r="72" spans="1:11" ht="12.75" hidden="1" customHeight="1" x14ac:dyDescent="0.2">
      <c r="A72"/>
      <c r="C72" s="117"/>
      <c r="D72" s="107" t="s">
        <v>363</v>
      </c>
      <c r="E72" s="502"/>
      <c r="J72" s="113"/>
      <c r="K72"/>
    </row>
    <row r="73" spans="1:11" ht="3.95" customHeight="1" x14ac:dyDescent="0.2">
      <c r="A73"/>
      <c r="C73" s="117"/>
      <c r="E73" s="502"/>
      <c r="J73" s="113"/>
      <c r="K73"/>
    </row>
    <row r="74" spans="1:11" x14ac:dyDescent="0.2">
      <c r="A74"/>
      <c r="B74" s="109" t="s">
        <v>364</v>
      </c>
      <c r="C74" s="166" t="s">
        <v>1139</v>
      </c>
      <c r="D74" s="781"/>
      <c r="E74" s="502"/>
      <c r="J74" s="113"/>
      <c r="K74"/>
    </row>
    <row r="75" spans="1:11" ht="12.75" hidden="1" customHeight="1" x14ac:dyDescent="0.2">
      <c r="A75"/>
      <c r="C75" s="117"/>
      <c r="D75" s="107" t="s">
        <v>14</v>
      </c>
      <c r="E75" s="502"/>
      <c r="J75" s="113"/>
      <c r="K75"/>
    </row>
    <row r="76" spans="1:11" ht="12.75" hidden="1" customHeight="1" x14ac:dyDescent="0.2">
      <c r="A76"/>
      <c r="C76" s="117"/>
      <c r="D76" s="107" t="s">
        <v>1410</v>
      </c>
      <c r="E76" s="502"/>
      <c r="J76" s="113"/>
      <c r="K76"/>
    </row>
    <row r="77" spans="1:11" ht="3.95" customHeight="1" x14ac:dyDescent="0.2">
      <c r="A77"/>
      <c r="C77" s="117"/>
      <c r="E77" s="502"/>
      <c r="J77" s="113"/>
      <c r="K77"/>
    </row>
    <row r="78" spans="1:11" x14ac:dyDescent="0.2">
      <c r="A78"/>
      <c r="B78" s="109" t="s">
        <v>365</v>
      </c>
      <c r="C78" s="117"/>
      <c r="D78" s="148"/>
      <c r="E78" s="501"/>
      <c r="J78" s="113"/>
      <c r="K78"/>
    </row>
    <row r="79" spans="1:11" ht="3.95" customHeight="1" x14ac:dyDescent="0.2">
      <c r="A79"/>
      <c r="C79" s="117"/>
      <c r="D79" s="109"/>
      <c r="E79" s="502"/>
      <c r="J79" s="113"/>
      <c r="K79"/>
    </row>
    <row r="80" spans="1:11" x14ac:dyDescent="0.2">
      <c r="A80"/>
      <c r="B80" s="109" t="s">
        <v>367</v>
      </c>
      <c r="C80" s="117"/>
      <c r="D80" s="148"/>
      <c r="E80" s="501"/>
      <c r="J80" s="113"/>
      <c r="K80"/>
    </row>
  </sheetData>
  <sheetProtection password="CCCE" sheet="1" objects="1" scenarios="1"/>
  <mergeCells count="3">
    <mergeCell ref="D4:E4"/>
    <mergeCell ref="D5:E5"/>
    <mergeCell ref="D6:E6"/>
  </mergeCells>
  <dataValidations count="6">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 type="date" allowBlank="1" showInputMessage="1" showErrorMessage="1" errorTitle="Bouwjaar" error="Jaartallen invullen tussen 1500 en 2050." sqref="D56">
      <formula1>1500</formula1>
      <formula2>2050</formula2>
    </dataValidation>
    <dataValidation type="list" allowBlank="1" showInputMessage="1" showErrorMessage="1" sqref="D70">
      <formula1>$D$71:$D$72</formula1>
    </dataValidation>
    <dataValidation type="decimal" operator="greaterThan" allowBlank="1" showInputMessage="1" showErrorMessage="1" errorTitle="Deur hoogte" error="Alleen numerieke waarden invoeren." sqref="D80 D78">
      <formula1>0</formula1>
    </dataValidation>
    <dataValidation type="list" allowBlank="1" showInputMessage="1" showErrorMessage="1" sqref="D74">
      <formula1>$D$75:$D$76</formula1>
    </dataValidation>
    <dataValidation type="list" allowBlank="1" showInputMessage="1" showErrorMessage="1" sqref="D62">
      <formula1>$D$63:$D$64</formula1>
    </dataValidation>
  </dataValidations>
  <pageMargins left="0.5" right="0.12" top="0.37" bottom="0.25" header="0.2" footer="0.19"/>
  <pageSetup paperSize="9" scale="88" orientation="landscape"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13220100">
    <tabColor indexed="55"/>
    <pageSetUpPr fitToPage="1"/>
  </sheetPr>
  <dimension ref="A1:K78"/>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789</v>
      </c>
      <c r="K1"/>
    </row>
    <row r="2" spans="1:11" x14ac:dyDescent="0.2">
      <c r="A2"/>
      <c r="B2" s="109" t="s">
        <v>131</v>
      </c>
      <c r="C2" s="107"/>
      <c r="D2" s="107" t="s">
        <v>790</v>
      </c>
      <c r="F2" s="111"/>
      <c r="G2" s="112"/>
      <c r="H2" s="112"/>
      <c r="K2"/>
    </row>
    <row r="3" spans="1:11" ht="6.75" customHeight="1" x14ac:dyDescent="0.2">
      <c r="A3"/>
      <c r="F3" s="113"/>
      <c r="J3" s="110"/>
      <c r="K3"/>
    </row>
    <row r="4" spans="1:11" ht="23.25" customHeight="1" x14ac:dyDescent="0.2">
      <c r="A4"/>
      <c r="B4" s="103" t="s">
        <v>791</v>
      </c>
      <c r="C4" s="105"/>
      <c r="D4" s="1021" t="s">
        <v>435</v>
      </c>
      <c r="E4" s="1021"/>
      <c r="F4" s="131"/>
      <c r="J4" s="113"/>
      <c r="K4"/>
    </row>
    <row r="5" spans="1:11" ht="23.25" customHeight="1" x14ac:dyDescent="0.2">
      <c r="A5"/>
      <c r="B5" s="104" t="s">
        <v>741</v>
      </c>
      <c r="C5" s="103"/>
      <c r="D5" s="1019" t="s">
        <v>0</v>
      </c>
      <c r="E5" s="1019"/>
      <c r="F5"/>
      <c r="J5" s="113"/>
      <c r="K5"/>
    </row>
    <row r="6" spans="1:11" ht="23.25" customHeight="1" x14ac:dyDescent="0.2">
      <c r="A6"/>
      <c r="B6" s="104" t="s">
        <v>741</v>
      </c>
      <c r="C6" s="103"/>
      <c r="D6" s="1019" t="s">
        <v>434</v>
      </c>
      <c r="E6" s="1019"/>
      <c r="F6"/>
      <c r="J6" s="113"/>
      <c r="K6"/>
    </row>
    <row r="7" spans="1:11" ht="5.0999999999999996" customHeight="1" x14ac:dyDescent="0.2">
      <c r="A7"/>
      <c r="C7" s="114"/>
      <c r="D7" s="112"/>
      <c r="E7" s="108"/>
      <c r="F7" s="115"/>
      <c r="J7" s="113"/>
      <c r="K7"/>
    </row>
    <row r="8" spans="1:11" x14ac:dyDescent="0.2">
      <c r="A8"/>
      <c r="B8" s="116" t="s">
        <v>1</v>
      </c>
      <c r="C8" s="117"/>
      <c r="J8" s="110"/>
      <c r="K8"/>
    </row>
    <row r="9" spans="1:11" ht="5.0999999999999996" customHeight="1" x14ac:dyDescent="0.2">
      <c r="A9"/>
      <c r="B9" s="132"/>
      <c r="C9" s="117"/>
      <c r="J9" s="110"/>
      <c r="K9"/>
    </row>
    <row r="10" spans="1:11" x14ac:dyDescent="0.2">
      <c r="A10"/>
      <c r="B10" s="109" t="s">
        <v>711</v>
      </c>
      <c r="C10" s="117"/>
      <c r="D10" s="783" t="str">
        <f>IF(ISBLANK(Voorblad!B$16),"",(Voorblad!B$16))</f>
        <v>51B12</v>
      </c>
      <c r="E10" s="125"/>
      <c r="J10" s="110"/>
      <c r="K10"/>
    </row>
    <row r="11" spans="1:11" ht="3.95" customHeight="1" x14ac:dyDescent="0.2">
      <c r="A11"/>
      <c r="C11" s="117"/>
      <c r="D11" s="121"/>
      <c r="E11" s="125"/>
      <c r="J11" s="113"/>
      <c r="K11"/>
    </row>
    <row r="12" spans="1:11" x14ac:dyDescent="0.2">
      <c r="A12"/>
      <c r="B12" s="109" t="s">
        <v>712</v>
      </c>
      <c r="C12" s="117"/>
      <c r="D12" s="783" t="str">
        <f>IF(ISBLANK(Voorblad!B$17),"",(Voorblad!B$17))</f>
        <v>248</v>
      </c>
      <c r="E12" s="125"/>
      <c r="J12" s="110"/>
      <c r="K12"/>
    </row>
    <row r="13" spans="1:11" ht="3.95" customHeight="1" x14ac:dyDescent="0.2">
      <c r="A13"/>
      <c r="C13" s="117"/>
      <c r="E13" s="125"/>
      <c r="J13" s="113"/>
      <c r="K13"/>
    </row>
    <row r="14" spans="1:11" x14ac:dyDescent="0.2">
      <c r="A14"/>
      <c r="B14" s="109" t="s">
        <v>2</v>
      </c>
      <c r="C14" s="166" t="s">
        <v>1139</v>
      </c>
      <c r="D14" s="781"/>
      <c r="E14" s="125"/>
      <c r="J14" s="110"/>
      <c r="K14"/>
    </row>
    <row r="15" spans="1:11" hidden="1" x14ac:dyDescent="0.2">
      <c r="A15"/>
      <c r="C15" s="109"/>
      <c r="D15" s="109" t="s">
        <v>41</v>
      </c>
      <c r="E15" s="125"/>
      <c r="J15" s="110"/>
      <c r="K15"/>
    </row>
    <row r="16" spans="1:11" hidden="1" x14ac:dyDescent="0.2">
      <c r="A16"/>
      <c r="C16" s="109"/>
      <c r="D16" s="109" t="s">
        <v>34</v>
      </c>
      <c r="E16" s="125"/>
      <c r="J16" s="110"/>
      <c r="K16"/>
    </row>
    <row r="17" spans="1:11" hidden="1" x14ac:dyDescent="0.2">
      <c r="A17"/>
      <c r="C17" s="109"/>
      <c r="D17" s="109" t="s">
        <v>40</v>
      </c>
      <c r="E17" s="125"/>
      <c r="J17" s="110"/>
      <c r="K17"/>
    </row>
    <row r="18" spans="1:11" hidden="1" x14ac:dyDescent="0.2">
      <c r="A18"/>
      <c r="C18" s="109"/>
      <c r="D18" s="109" t="s">
        <v>45</v>
      </c>
      <c r="E18" s="125"/>
      <c r="J18" s="110"/>
      <c r="K18"/>
    </row>
    <row r="19" spans="1:11" hidden="1" x14ac:dyDescent="0.2">
      <c r="A19"/>
      <c r="C19" s="109"/>
      <c r="D19" s="109" t="s">
        <v>46</v>
      </c>
      <c r="E19" s="125"/>
      <c r="J19" s="110"/>
      <c r="K19"/>
    </row>
    <row r="20" spans="1:11" hidden="1" x14ac:dyDescent="0.2">
      <c r="A20"/>
      <c r="C20" s="109"/>
      <c r="D20" s="109" t="s">
        <v>47</v>
      </c>
      <c r="E20" s="125"/>
      <c r="J20" s="110"/>
      <c r="K20"/>
    </row>
    <row r="21" spans="1:11" hidden="1" x14ac:dyDescent="0.2">
      <c r="A21"/>
      <c r="C21" s="109"/>
      <c r="D21" s="109" t="s">
        <v>48</v>
      </c>
      <c r="E21" s="125"/>
      <c r="J21" s="110"/>
      <c r="K21"/>
    </row>
    <row r="22" spans="1:11" hidden="1" x14ac:dyDescent="0.2">
      <c r="A22"/>
      <c r="C22" s="109"/>
      <c r="D22" s="109" t="s">
        <v>49</v>
      </c>
      <c r="E22" s="125"/>
      <c r="J22" s="110"/>
      <c r="K22"/>
    </row>
    <row r="23" spans="1:11" hidden="1" x14ac:dyDescent="0.2">
      <c r="A23"/>
      <c r="C23" s="109"/>
      <c r="D23" s="109" t="s">
        <v>50</v>
      </c>
      <c r="E23" s="125"/>
      <c r="J23" s="110"/>
      <c r="K23"/>
    </row>
    <row r="24" spans="1:11" hidden="1" x14ac:dyDescent="0.2">
      <c r="A24"/>
      <c r="C24" s="109"/>
      <c r="D24" s="109" t="s">
        <v>51</v>
      </c>
      <c r="E24" s="125"/>
      <c r="J24" s="110"/>
      <c r="K24"/>
    </row>
    <row r="25" spans="1:11" hidden="1" x14ac:dyDescent="0.2">
      <c r="A25"/>
      <c r="C25" s="109"/>
      <c r="D25" s="109" t="s">
        <v>1015</v>
      </c>
      <c r="E25" s="125"/>
      <c r="J25" s="110"/>
      <c r="K25"/>
    </row>
    <row r="26" spans="1:11" hidden="1" x14ac:dyDescent="0.2">
      <c r="A26"/>
      <c r="C26" s="109"/>
      <c r="D26" s="109" t="s">
        <v>43</v>
      </c>
      <c r="E26" s="125"/>
      <c r="J26" s="110"/>
      <c r="K26"/>
    </row>
    <row r="27" spans="1:11" hidden="1" x14ac:dyDescent="0.2">
      <c r="A27"/>
      <c r="C27" s="109"/>
      <c r="D27" s="109" t="s">
        <v>501</v>
      </c>
      <c r="E27" s="125"/>
      <c r="J27" s="110"/>
      <c r="K27"/>
    </row>
    <row r="28" spans="1:11" hidden="1" x14ac:dyDescent="0.2">
      <c r="A28"/>
      <c r="C28" s="109"/>
      <c r="D28" s="109" t="s">
        <v>675</v>
      </c>
      <c r="E28" s="125"/>
      <c r="J28" s="110"/>
      <c r="K28"/>
    </row>
    <row r="29" spans="1:11" hidden="1" x14ac:dyDescent="0.2">
      <c r="A29"/>
      <c r="C29" s="109"/>
      <c r="D29" s="109" t="s">
        <v>52</v>
      </c>
      <c r="E29" s="125"/>
      <c r="J29" s="110"/>
      <c r="K29"/>
    </row>
    <row r="30" spans="1:11" hidden="1" x14ac:dyDescent="0.2">
      <c r="A30"/>
      <c r="C30" s="109"/>
      <c r="D30" s="109" t="s">
        <v>53</v>
      </c>
      <c r="E30" s="125"/>
      <c r="J30" s="110"/>
      <c r="K30"/>
    </row>
    <row r="31" spans="1:11" hidden="1" x14ac:dyDescent="0.2">
      <c r="A31"/>
      <c r="C31" s="109"/>
      <c r="D31" s="109" t="s">
        <v>54</v>
      </c>
      <c r="E31" s="125"/>
      <c r="J31" s="110"/>
      <c r="K31"/>
    </row>
    <row r="32" spans="1:11" hidden="1" x14ac:dyDescent="0.2">
      <c r="A32"/>
      <c r="C32" s="109"/>
      <c r="D32" s="109" t="s">
        <v>55</v>
      </c>
      <c r="E32" s="125"/>
      <c r="J32" s="110"/>
      <c r="K32"/>
    </row>
    <row r="33" spans="1:11" hidden="1" x14ac:dyDescent="0.2">
      <c r="A33"/>
      <c r="C33" s="109"/>
      <c r="D33" s="109" t="s">
        <v>56</v>
      </c>
      <c r="E33" s="125"/>
      <c r="J33" s="110"/>
      <c r="K33"/>
    </row>
    <row r="34" spans="1:11" hidden="1" x14ac:dyDescent="0.2">
      <c r="A34"/>
      <c r="C34" s="109"/>
      <c r="D34" s="109" t="s">
        <v>57</v>
      </c>
      <c r="E34" s="125"/>
      <c r="J34" s="110"/>
      <c r="K34"/>
    </row>
    <row r="35" spans="1:11" hidden="1" x14ac:dyDescent="0.2">
      <c r="A35"/>
      <c r="C35" s="109"/>
      <c r="D35" s="109" t="s">
        <v>1417</v>
      </c>
      <c r="E35" s="125"/>
      <c r="J35" s="110"/>
      <c r="K35"/>
    </row>
    <row r="36" spans="1:11" hidden="1" x14ac:dyDescent="0.2">
      <c r="A36"/>
      <c r="C36" s="109"/>
      <c r="D36" s="109" t="s">
        <v>42</v>
      </c>
      <c r="E36" s="125"/>
      <c r="J36" s="110"/>
      <c r="K36"/>
    </row>
    <row r="37" spans="1:11" hidden="1" x14ac:dyDescent="0.2">
      <c r="A37"/>
      <c r="C37" s="109"/>
      <c r="D37" s="109" t="s">
        <v>58</v>
      </c>
      <c r="E37" s="125"/>
      <c r="J37" s="110"/>
      <c r="K37"/>
    </row>
    <row r="38" spans="1:11" hidden="1" x14ac:dyDescent="0.2">
      <c r="A38"/>
      <c r="C38" s="109"/>
      <c r="D38" s="109" t="s">
        <v>59</v>
      </c>
      <c r="E38" s="125"/>
      <c r="J38" s="110"/>
      <c r="K38"/>
    </row>
    <row r="39" spans="1:11" hidden="1" x14ac:dyDescent="0.2">
      <c r="A39"/>
      <c r="C39" s="109"/>
      <c r="D39" s="109" t="s">
        <v>44</v>
      </c>
      <c r="E39" s="125"/>
      <c r="J39" s="110"/>
      <c r="K39"/>
    </row>
    <row r="40" spans="1:11" hidden="1" x14ac:dyDescent="0.2">
      <c r="A40"/>
      <c r="C40" s="109"/>
      <c r="D40" s="109" t="s">
        <v>60</v>
      </c>
      <c r="E40" s="125"/>
      <c r="J40" s="110"/>
      <c r="K40"/>
    </row>
    <row r="41" spans="1:11" ht="3.95" customHeight="1" x14ac:dyDescent="0.2">
      <c r="A41"/>
      <c r="C41" s="117"/>
      <c r="E41" s="125"/>
      <c r="J41" s="113"/>
      <c r="K41"/>
    </row>
    <row r="42" spans="1:11" x14ac:dyDescent="0.2">
      <c r="A42"/>
      <c r="B42" s="109" t="s">
        <v>713</v>
      </c>
      <c r="C42" s="117"/>
      <c r="D42" s="781"/>
      <c r="E42" s="125" t="s">
        <v>1418</v>
      </c>
      <c r="J42" s="110"/>
      <c r="K42"/>
    </row>
    <row r="43" spans="1:11" ht="5.0999999999999996" customHeight="1" x14ac:dyDescent="0.2">
      <c r="A43"/>
      <c r="C43" s="117"/>
      <c r="E43" s="125"/>
      <c r="J43" s="113"/>
      <c r="K43"/>
    </row>
    <row r="44" spans="1:11" x14ac:dyDescent="0.2">
      <c r="A44"/>
      <c r="B44" s="116" t="s">
        <v>710</v>
      </c>
      <c r="C44" s="117"/>
      <c r="E44" s="125"/>
      <c r="J44" s="113"/>
      <c r="K44"/>
    </row>
    <row r="45" spans="1:11" ht="5.0999999999999996" customHeight="1" x14ac:dyDescent="0.2">
      <c r="A45"/>
      <c r="B45" s="108"/>
      <c r="C45" s="117"/>
      <c r="E45" s="125"/>
      <c r="J45" s="113"/>
      <c r="K45"/>
    </row>
    <row r="46" spans="1:11" x14ac:dyDescent="0.2">
      <c r="A46"/>
      <c r="B46" s="109" t="s">
        <v>1723</v>
      </c>
      <c r="C46" s="117"/>
      <c r="D46" s="512" t="s">
        <v>1834</v>
      </c>
      <c r="E46" s="511" t="s">
        <v>1835</v>
      </c>
      <c r="J46" s="110"/>
      <c r="K46"/>
    </row>
    <row r="47" spans="1:11" ht="3.95" customHeight="1" x14ac:dyDescent="0.2">
      <c r="A47"/>
      <c r="C47" s="117"/>
      <c r="E47" s="125"/>
      <c r="J47" s="110"/>
      <c r="K47"/>
    </row>
    <row r="48" spans="1:11" x14ac:dyDescent="0.2">
      <c r="A48"/>
      <c r="B48" s="109" t="s">
        <v>715</v>
      </c>
      <c r="C48" s="117"/>
      <c r="D48" s="122" t="s">
        <v>479</v>
      </c>
      <c r="E48" s="126"/>
      <c r="J48" s="110"/>
      <c r="K48"/>
    </row>
    <row r="49" spans="1:11" ht="3.95" customHeight="1" x14ac:dyDescent="0.2">
      <c r="A49"/>
      <c r="C49" s="117"/>
      <c r="E49" s="126"/>
      <c r="J49" s="110"/>
      <c r="K49"/>
    </row>
    <row r="50" spans="1:11" x14ac:dyDescent="0.2">
      <c r="A50"/>
      <c r="B50" s="109" t="s">
        <v>720</v>
      </c>
      <c r="C50" s="117"/>
      <c r="D50" s="146"/>
      <c r="E50" s="125" t="s">
        <v>436</v>
      </c>
      <c r="J50" s="110"/>
      <c r="K50"/>
    </row>
    <row r="51" spans="1:11" ht="3.95" customHeight="1" x14ac:dyDescent="0.2">
      <c r="A51"/>
      <c r="C51" s="117"/>
      <c r="D51" s="123"/>
      <c r="E51" s="125"/>
      <c r="J51" s="113"/>
      <c r="K51"/>
    </row>
    <row r="52" spans="1:11" x14ac:dyDescent="0.2">
      <c r="A52"/>
      <c r="B52" s="109" t="s">
        <v>4</v>
      </c>
      <c r="C52" s="117"/>
      <c r="D52" s="151"/>
      <c r="E52" s="125"/>
      <c r="F52" s="109"/>
      <c r="J52" s="110"/>
      <c r="K52"/>
    </row>
    <row r="53" spans="1:11" ht="3.95" customHeight="1" x14ac:dyDescent="0.2">
      <c r="A53"/>
      <c r="C53" s="117"/>
      <c r="D53" s="123"/>
      <c r="E53" s="125"/>
      <c r="F53" s="109"/>
      <c r="J53" s="113"/>
      <c r="K53"/>
    </row>
    <row r="54" spans="1:11" x14ac:dyDescent="0.2">
      <c r="A54"/>
      <c r="B54" s="124" t="s">
        <v>216</v>
      </c>
      <c r="C54" s="117"/>
      <c r="D54" s="146"/>
      <c r="E54" s="125" t="s">
        <v>437</v>
      </c>
      <c r="J54" s="110"/>
      <c r="K54"/>
    </row>
    <row r="55" spans="1:11" ht="3.95" customHeight="1" x14ac:dyDescent="0.2">
      <c r="A55"/>
      <c r="B55" s="124"/>
      <c r="C55" s="117"/>
      <c r="D55" s="123"/>
      <c r="E55" s="125"/>
      <c r="J55" s="113"/>
      <c r="K55"/>
    </row>
    <row r="56" spans="1:11" x14ac:dyDescent="0.2">
      <c r="A56"/>
      <c r="B56" s="116" t="s">
        <v>721</v>
      </c>
      <c r="C56" s="117"/>
      <c r="E56" s="125"/>
      <c r="J56" s="110"/>
      <c r="K56"/>
    </row>
    <row r="57" spans="1:11" ht="5.0999999999999996" customHeight="1" x14ac:dyDescent="0.2">
      <c r="A57"/>
      <c r="B57" s="108"/>
      <c r="C57" s="117"/>
      <c r="E57" s="125"/>
      <c r="J57" s="110"/>
      <c r="K57"/>
    </row>
    <row r="58" spans="1:11" x14ac:dyDescent="0.2">
      <c r="A58"/>
      <c r="B58" s="109" t="s">
        <v>438</v>
      </c>
      <c r="C58" s="166" t="s">
        <v>1139</v>
      </c>
      <c r="D58" s="781"/>
      <c r="E58" s="126" t="s">
        <v>440</v>
      </c>
      <c r="J58" s="110"/>
      <c r="K58"/>
    </row>
    <row r="59" spans="1:11" ht="12.75" hidden="1" customHeight="1" x14ac:dyDescent="0.2">
      <c r="A59"/>
      <c r="C59" s="166"/>
      <c r="D59" s="128" t="s">
        <v>3</v>
      </c>
      <c r="E59" s="127"/>
      <c r="J59" s="110"/>
      <c r="K59"/>
    </row>
    <row r="60" spans="1:11" ht="12.75" hidden="1" customHeight="1" x14ac:dyDescent="0.2">
      <c r="A60"/>
      <c r="C60" s="166"/>
      <c r="D60" s="128" t="s">
        <v>439</v>
      </c>
      <c r="E60" s="127"/>
      <c r="J60" s="110"/>
      <c r="K60"/>
    </row>
    <row r="61" spans="1:11" ht="3.95" customHeight="1" x14ac:dyDescent="0.2">
      <c r="A61"/>
      <c r="C61" s="166"/>
      <c r="D61" s="123"/>
      <c r="E61" s="126"/>
      <c r="J61" s="113"/>
      <c r="K61"/>
    </row>
    <row r="62" spans="1:11" x14ac:dyDescent="0.2">
      <c r="A62"/>
      <c r="B62" s="109" t="s">
        <v>82</v>
      </c>
      <c r="C62" s="166" t="s">
        <v>1139</v>
      </c>
      <c r="D62" s="782"/>
      <c r="E62" s="127"/>
      <c r="J62" s="113"/>
      <c r="K62"/>
    </row>
    <row r="63" spans="1:11" ht="3.95" customHeight="1" x14ac:dyDescent="0.2">
      <c r="A63"/>
      <c r="C63" s="166"/>
      <c r="D63" s="123"/>
      <c r="E63" s="126"/>
      <c r="J63" s="113"/>
      <c r="K63"/>
    </row>
    <row r="64" spans="1:11" ht="22.5" x14ac:dyDescent="0.2">
      <c r="A64"/>
      <c r="B64" s="109" t="s">
        <v>8</v>
      </c>
      <c r="C64" s="166" t="s">
        <v>1139</v>
      </c>
      <c r="D64" s="781"/>
      <c r="E64" s="126" t="s">
        <v>1477</v>
      </c>
      <c r="J64" s="113"/>
      <c r="K64"/>
    </row>
    <row r="65" spans="1:11" ht="12.75" hidden="1" customHeight="1" x14ac:dyDescent="0.2">
      <c r="A65"/>
      <c r="C65" s="166"/>
      <c r="D65" s="107" t="s">
        <v>12</v>
      </c>
      <c r="E65" s="125"/>
      <c r="J65" s="113"/>
      <c r="K65"/>
    </row>
    <row r="66" spans="1:11" ht="12.75" hidden="1" customHeight="1" x14ac:dyDescent="0.2">
      <c r="A66"/>
      <c r="C66" s="166"/>
      <c r="D66" s="107" t="s">
        <v>10</v>
      </c>
      <c r="E66" s="125"/>
      <c r="J66" s="113"/>
      <c r="K66"/>
    </row>
    <row r="67" spans="1:11" ht="12.75" hidden="1" customHeight="1" x14ac:dyDescent="0.2">
      <c r="A67"/>
      <c r="C67" s="166"/>
      <c r="D67" s="107" t="s">
        <v>11</v>
      </c>
      <c r="E67" s="125"/>
      <c r="J67" s="113"/>
      <c r="K67"/>
    </row>
    <row r="68" spans="1:11" ht="12.75" hidden="1" customHeight="1" x14ac:dyDescent="0.2">
      <c r="A68"/>
      <c r="C68" s="166"/>
      <c r="D68" s="107" t="s">
        <v>9</v>
      </c>
      <c r="E68" s="125"/>
      <c r="J68" s="113"/>
      <c r="K68"/>
    </row>
    <row r="69" spans="1:11" ht="3.95" customHeight="1" x14ac:dyDescent="0.2">
      <c r="A69"/>
      <c r="C69" s="166"/>
      <c r="E69" s="125"/>
      <c r="J69" s="113"/>
      <c r="K69"/>
    </row>
    <row r="70" spans="1:11" x14ac:dyDescent="0.2">
      <c r="A70"/>
      <c r="B70" s="109" t="s">
        <v>13</v>
      </c>
      <c r="C70" s="166" t="s">
        <v>1139</v>
      </c>
      <c r="D70" s="781"/>
      <c r="E70" s="125"/>
      <c r="J70" s="113"/>
      <c r="K70"/>
    </row>
    <row r="71" spans="1:11" ht="12.75" hidden="1" customHeight="1" x14ac:dyDescent="0.2">
      <c r="A71"/>
      <c r="C71" s="117"/>
      <c r="D71" s="107" t="s">
        <v>14</v>
      </c>
      <c r="E71" s="125"/>
      <c r="J71" s="113"/>
      <c r="K71"/>
    </row>
    <row r="72" spans="1:11" ht="12.75" hidden="1" customHeight="1" x14ac:dyDescent="0.2">
      <c r="A72"/>
      <c r="C72" s="117"/>
      <c r="D72" s="107" t="s">
        <v>1410</v>
      </c>
      <c r="E72" s="125"/>
      <c r="J72" s="113"/>
      <c r="K72"/>
    </row>
    <row r="73" spans="1:11" ht="3.95" customHeight="1" x14ac:dyDescent="0.2">
      <c r="A73"/>
      <c r="C73" s="117"/>
      <c r="E73" s="125"/>
      <c r="J73" s="113"/>
      <c r="K73"/>
    </row>
    <row r="74" spans="1:11" x14ac:dyDescent="0.2">
      <c r="A74"/>
      <c r="B74" s="109" t="s">
        <v>217</v>
      </c>
      <c r="C74" s="117"/>
      <c r="D74" s="151"/>
      <c r="E74" s="125"/>
      <c r="J74" s="113"/>
      <c r="K74"/>
    </row>
    <row r="75" spans="1:11" ht="3.75" customHeight="1" x14ac:dyDescent="0.2">
      <c r="A75"/>
      <c r="B75"/>
      <c r="C75"/>
      <c r="D75"/>
      <c r="E75"/>
      <c r="F75"/>
      <c r="G75"/>
      <c r="H75"/>
      <c r="I75"/>
      <c r="J75"/>
      <c r="K75"/>
    </row>
    <row r="76" spans="1:11" x14ac:dyDescent="0.2">
      <c r="A76"/>
      <c r="B76"/>
      <c r="C76"/>
      <c r="D76"/>
      <c r="E76"/>
      <c r="F76"/>
      <c r="G76"/>
      <c r="H76"/>
      <c r="I76"/>
      <c r="J76"/>
      <c r="K76"/>
    </row>
    <row r="77" spans="1:11" x14ac:dyDescent="0.2">
      <c r="A77"/>
      <c r="C77" s="109"/>
      <c r="K77"/>
    </row>
    <row r="78" spans="1:11" x14ac:dyDescent="0.2">
      <c r="A78"/>
      <c r="D78" s="109"/>
      <c r="K78"/>
    </row>
  </sheetData>
  <sheetProtection password="CCCE" sheet="1" objects="1" scenarios="1"/>
  <mergeCells count="3">
    <mergeCell ref="D4:E4"/>
    <mergeCell ref="D5:E5"/>
    <mergeCell ref="D6:E6"/>
  </mergeCells>
  <phoneticPr fontId="12" type="noConversion"/>
  <dataValidations xWindow="540" yWindow="343" count="6">
    <dataValidation type="whole" allowBlank="1" showInputMessage="1" showErrorMessage="1" errorTitle="Bouwjaar" error="Jaartallen invullen tussen 1500 en 2050." sqref="D74 D52">
      <formula1>1500</formula1>
      <formula2>2050</formula2>
    </dataValidation>
    <dataValidation type="list" allowBlank="1" showInputMessage="1" showErrorMessage="1" sqref="D70">
      <formula1>$D$71:$D$72</formula1>
    </dataValidation>
    <dataValidation type="list" allowBlank="1" showInputMessage="1" showErrorMessage="1" sqref="D64">
      <formula1>$D$65:$D$68</formula1>
    </dataValidation>
    <dataValidation type="list" allowBlank="1" showInputMessage="1" showErrorMessage="1" sqref="D58">
      <formula1>$D$59:$D$60</formula1>
    </dataValidation>
    <dataValidation type="decimal" operator="greaterThan" allowBlank="1" showInputMessage="1" showErrorMessage="1" errorTitle="Oppervlakte" error="Alleen numiereke waarden invullen." sqref="D62">
      <formula1>0</formula1>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s>
  <pageMargins left="0.5" right="0.12" top="0.37" bottom="0.25" header="0.2" footer="0.19"/>
  <pageSetup paperSize="9" scale="88" orientation="landscape"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24300100">
    <tabColor indexed="55"/>
    <pageSetUpPr fitToPage="1"/>
  </sheetPr>
  <dimension ref="A1:K5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534</v>
      </c>
    </row>
    <row r="2" spans="1:11" x14ac:dyDescent="0.2">
      <c r="B2" s="109" t="s">
        <v>120</v>
      </c>
      <c r="C2" s="107"/>
      <c r="D2" s="107" t="s">
        <v>535</v>
      </c>
      <c r="E2" s="107"/>
      <c r="F2" s="111"/>
      <c r="G2" s="112"/>
      <c r="H2" s="112"/>
    </row>
    <row r="3" spans="1:11" ht="6.75" customHeight="1" x14ac:dyDescent="0.2">
      <c r="F3" s="113"/>
      <c r="J3" s="110"/>
    </row>
    <row r="4" spans="1:11" ht="23.25" customHeight="1" x14ac:dyDescent="0.2">
      <c r="B4" s="103" t="s">
        <v>791</v>
      </c>
      <c r="C4" s="105"/>
      <c r="D4" s="1018" t="s">
        <v>70</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ht="22.5" x14ac:dyDescent="0.2">
      <c r="B41" s="109" t="s">
        <v>713</v>
      </c>
      <c r="C41" s="117"/>
      <c r="D41" s="781"/>
      <c r="E41" s="125" t="s">
        <v>1236</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12" t="s">
        <v>1834</v>
      </c>
      <c r="E45" s="511" t="s">
        <v>1835</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720</v>
      </c>
      <c r="C49" s="117"/>
      <c r="D49" s="146"/>
      <c r="E49" s="125" t="s">
        <v>436</v>
      </c>
      <c r="J49" s="110"/>
    </row>
    <row r="50" spans="2:10" ht="3.95" customHeight="1" x14ac:dyDescent="0.2">
      <c r="C50" s="117"/>
      <c r="D50" s="123"/>
      <c r="E50" s="125"/>
      <c r="J50" s="113"/>
    </row>
    <row r="51" spans="2:10" x14ac:dyDescent="0.2">
      <c r="B51" s="109" t="s">
        <v>4</v>
      </c>
      <c r="C51" s="117"/>
      <c r="D51" s="151"/>
      <c r="E51" s="125"/>
      <c r="F51" s="109"/>
      <c r="J51" s="110"/>
    </row>
    <row r="52" spans="2:10" ht="3.95" customHeight="1" x14ac:dyDescent="0.2">
      <c r="C52" s="117"/>
      <c r="D52" s="123"/>
      <c r="E52" s="125"/>
      <c r="F52" s="109"/>
      <c r="J52" s="113"/>
    </row>
    <row r="53" spans="2:10" x14ac:dyDescent="0.2">
      <c r="B53" s="124" t="s">
        <v>216</v>
      </c>
      <c r="C53" s="117"/>
      <c r="D53" s="146"/>
      <c r="E53" s="125" t="s">
        <v>437</v>
      </c>
      <c r="J53" s="110"/>
    </row>
    <row r="54" spans="2:10" ht="3.95" customHeight="1" x14ac:dyDescent="0.2">
      <c r="B54" s="124"/>
      <c r="C54" s="117"/>
      <c r="D54" s="123"/>
      <c r="E54" s="125"/>
      <c r="J54" s="113"/>
    </row>
    <row r="55" spans="2:10" x14ac:dyDescent="0.2">
      <c r="B55" s="116" t="s">
        <v>721</v>
      </c>
      <c r="C55" s="117"/>
      <c r="E55" s="125"/>
      <c r="J55" s="110"/>
    </row>
    <row r="56" spans="2:10" ht="5.0999999999999996" customHeight="1" x14ac:dyDescent="0.2">
      <c r="B56" s="108"/>
      <c r="C56" s="117"/>
      <c r="E56" s="125"/>
      <c r="J56" s="110"/>
    </row>
    <row r="57" spans="2:10" x14ac:dyDescent="0.2">
      <c r="B57" s="109" t="s">
        <v>72</v>
      </c>
      <c r="C57" s="166" t="s">
        <v>1139</v>
      </c>
      <c r="D57" s="781"/>
      <c r="E57" s="125"/>
      <c r="J57" s="113"/>
    </row>
    <row r="58" spans="2:10" hidden="1" x14ac:dyDescent="0.2">
      <c r="C58" s="117"/>
      <c r="D58" s="107" t="s">
        <v>536</v>
      </c>
      <c r="E58" s="125"/>
      <c r="J58" s="113"/>
    </row>
    <row r="59" spans="2:10" hidden="1" x14ac:dyDescent="0.2">
      <c r="C59" s="117"/>
      <c r="D59" s="107" t="s">
        <v>537</v>
      </c>
      <c r="E59" s="125"/>
      <c r="J59" s="113"/>
    </row>
  </sheetData>
  <sheetProtection password="CCCE" sheet="1" objects="1" scenarios="1"/>
  <mergeCells count="2">
    <mergeCell ref="D4:E4"/>
    <mergeCell ref="D5:E5"/>
  </mergeCells>
  <phoneticPr fontId="12" type="noConversion"/>
  <dataValidations xWindow="538" yWindow="303" count="3">
    <dataValidation type="list" allowBlank="1" showInputMessage="1" showErrorMessage="1" sqref="D57">
      <formula1>$D$58:$D$59</formula1>
    </dataValidation>
    <dataValidation type="whole" allowBlank="1" showInputMessage="1" showErrorMessage="1" errorTitle="Bouwjaar" error="Jaartallen invullen tussen 1500 en 2050." sqref="D51">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8" scale="7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31300100">
    <tabColor indexed="55"/>
    <pageSetUpPr fitToPage="1"/>
  </sheetPr>
  <dimension ref="A1:K127"/>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1.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722</v>
      </c>
      <c r="K1"/>
    </row>
    <row r="2" spans="1:11" x14ac:dyDescent="0.2">
      <c r="A2"/>
      <c r="B2" s="109" t="s">
        <v>2214</v>
      </c>
      <c r="C2" s="107"/>
      <c r="D2" s="107" t="s">
        <v>196</v>
      </c>
      <c r="F2" s="111"/>
      <c r="G2" s="112"/>
      <c r="H2" s="112"/>
      <c r="K2"/>
    </row>
    <row r="3" spans="1:11" ht="6.75" customHeight="1" x14ac:dyDescent="0.2">
      <c r="A3"/>
      <c r="F3" s="113"/>
      <c r="J3" s="110"/>
      <c r="K3"/>
    </row>
    <row r="4" spans="1:11" ht="16.5" customHeight="1" x14ac:dyDescent="0.2">
      <c r="A4"/>
      <c r="B4" s="103" t="s">
        <v>791</v>
      </c>
      <c r="C4" s="105"/>
      <c r="D4" s="1018" t="s">
        <v>1038</v>
      </c>
      <c r="E4" s="1018"/>
      <c r="F4" s="131"/>
      <c r="J4" s="113"/>
      <c r="K4"/>
    </row>
    <row r="5" spans="1:11" ht="5.0999999999999996" customHeight="1" x14ac:dyDescent="0.2">
      <c r="A5"/>
      <c r="C5" s="114"/>
      <c r="D5" s="112"/>
      <c r="E5" s="108"/>
      <c r="F5" s="115"/>
      <c r="J5" s="113"/>
      <c r="K5"/>
    </row>
    <row r="6" spans="1:11" x14ac:dyDescent="0.2">
      <c r="A6"/>
      <c r="B6" s="116" t="s">
        <v>1</v>
      </c>
      <c r="C6" s="117"/>
      <c r="J6" s="110"/>
      <c r="K6"/>
    </row>
    <row r="7" spans="1:11" ht="5.0999999999999996" customHeight="1" x14ac:dyDescent="0.2">
      <c r="A7"/>
      <c r="B7" s="132"/>
      <c r="C7" s="117"/>
      <c r="J7" s="110"/>
      <c r="K7"/>
    </row>
    <row r="8" spans="1:11" x14ac:dyDescent="0.2">
      <c r="A8"/>
      <c r="B8" s="109" t="s">
        <v>711</v>
      </c>
      <c r="C8" s="117"/>
      <c r="D8" s="783" t="str">
        <f>IF(ISBLANK(Voorblad!B$16),"",(Voorblad!B$16))</f>
        <v>51B12</v>
      </c>
      <c r="E8" s="125"/>
      <c r="J8" s="110"/>
      <c r="K8"/>
    </row>
    <row r="9" spans="1:11" ht="3.95" customHeight="1" x14ac:dyDescent="0.2">
      <c r="A9"/>
      <c r="C9" s="117"/>
      <c r="D9" s="121"/>
      <c r="E9" s="125"/>
      <c r="J9" s="113"/>
      <c r="K9"/>
    </row>
    <row r="10" spans="1:11" x14ac:dyDescent="0.2">
      <c r="A10"/>
      <c r="B10" s="109" t="s">
        <v>712</v>
      </c>
      <c r="C10" s="117"/>
      <c r="D10" s="783" t="str">
        <f>IF(ISBLANK(Voorblad!B$17),"",(Voorblad!B$17))</f>
        <v>248</v>
      </c>
      <c r="E10" s="125"/>
      <c r="J10" s="110"/>
      <c r="K10"/>
    </row>
    <row r="11" spans="1:11" ht="3.95" customHeight="1" x14ac:dyDescent="0.2">
      <c r="A11"/>
      <c r="C11" s="117"/>
      <c r="E11" s="125"/>
      <c r="J11" s="113"/>
      <c r="K11"/>
    </row>
    <row r="12" spans="1:11" x14ac:dyDescent="0.2">
      <c r="A12"/>
      <c r="B12" s="109" t="s">
        <v>2</v>
      </c>
      <c r="C12" s="166" t="s">
        <v>1139</v>
      </c>
      <c r="D12" s="781"/>
      <c r="E12" s="125"/>
      <c r="J12" s="110"/>
      <c r="K12"/>
    </row>
    <row r="13" spans="1:11" hidden="1" x14ac:dyDescent="0.2">
      <c r="A13"/>
      <c r="C13" s="109"/>
      <c r="D13" s="109" t="s">
        <v>41</v>
      </c>
      <c r="E13" s="125"/>
      <c r="J13" s="110"/>
      <c r="K13"/>
    </row>
    <row r="14" spans="1:11" hidden="1" x14ac:dyDescent="0.2">
      <c r="A14"/>
      <c r="C14" s="109"/>
      <c r="D14" s="109" t="s">
        <v>34</v>
      </c>
      <c r="E14" s="125"/>
      <c r="J14" s="110"/>
      <c r="K14"/>
    </row>
    <row r="15" spans="1:11" hidden="1" x14ac:dyDescent="0.2">
      <c r="A15"/>
      <c r="C15" s="109"/>
      <c r="D15" s="109" t="s">
        <v>40</v>
      </c>
      <c r="E15" s="125"/>
      <c r="J15" s="110"/>
      <c r="K15"/>
    </row>
    <row r="16" spans="1:11" hidden="1" x14ac:dyDescent="0.2">
      <c r="A16"/>
      <c r="C16" s="109"/>
      <c r="D16" s="109" t="s">
        <v>45</v>
      </c>
      <c r="E16" s="125"/>
      <c r="J16" s="110"/>
      <c r="K16"/>
    </row>
    <row r="17" spans="1:11" hidden="1" x14ac:dyDescent="0.2">
      <c r="A17"/>
      <c r="C17" s="109"/>
      <c r="D17" s="109" t="s">
        <v>46</v>
      </c>
      <c r="E17" s="125"/>
      <c r="J17" s="110"/>
      <c r="K17"/>
    </row>
    <row r="18" spans="1:11" hidden="1" x14ac:dyDescent="0.2">
      <c r="A18"/>
      <c r="C18" s="109"/>
      <c r="D18" s="109" t="s">
        <v>47</v>
      </c>
      <c r="E18" s="125"/>
      <c r="J18" s="110"/>
      <c r="K18"/>
    </row>
    <row r="19" spans="1:11" hidden="1" x14ac:dyDescent="0.2">
      <c r="A19"/>
      <c r="C19" s="109"/>
      <c r="D19" s="109" t="s">
        <v>48</v>
      </c>
      <c r="E19" s="125"/>
      <c r="J19" s="110"/>
      <c r="K19"/>
    </row>
    <row r="20" spans="1:11" hidden="1" x14ac:dyDescent="0.2">
      <c r="A20"/>
      <c r="C20" s="109"/>
      <c r="D20" s="109" t="s">
        <v>49</v>
      </c>
      <c r="E20" s="125"/>
      <c r="J20" s="110"/>
      <c r="K20"/>
    </row>
    <row r="21" spans="1:11" hidden="1" x14ac:dyDescent="0.2">
      <c r="A21"/>
      <c r="C21" s="109"/>
      <c r="D21" s="109" t="s">
        <v>50</v>
      </c>
      <c r="E21" s="125"/>
      <c r="J21" s="110"/>
      <c r="K21"/>
    </row>
    <row r="22" spans="1:11" hidden="1" x14ac:dyDescent="0.2">
      <c r="A22"/>
      <c r="C22" s="109"/>
      <c r="D22" s="109" t="s">
        <v>51</v>
      </c>
      <c r="E22" s="125"/>
      <c r="J22" s="110"/>
      <c r="K22"/>
    </row>
    <row r="23" spans="1:11" hidden="1" x14ac:dyDescent="0.2">
      <c r="A23"/>
      <c r="C23" s="109"/>
      <c r="D23" s="109" t="s">
        <v>1015</v>
      </c>
      <c r="E23" s="125"/>
      <c r="J23" s="110"/>
      <c r="K23"/>
    </row>
    <row r="24" spans="1:11" hidden="1" x14ac:dyDescent="0.2">
      <c r="A24"/>
      <c r="C24" s="109"/>
      <c r="D24" s="109" t="s">
        <v>43</v>
      </c>
      <c r="E24" s="125"/>
      <c r="J24" s="110"/>
      <c r="K24"/>
    </row>
    <row r="25" spans="1:11" hidden="1" x14ac:dyDescent="0.2">
      <c r="A25"/>
      <c r="C25" s="109"/>
      <c r="D25" s="109" t="s">
        <v>501</v>
      </c>
      <c r="E25" s="125"/>
      <c r="J25" s="110"/>
      <c r="K25"/>
    </row>
    <row r="26" spans="1:11" hidden="1" x14ac:dyDescent="0.2">
      <c r="A26"/>
      <c r="C26" s="109"/>
      <c r="D26" s="109" t="s">
        <v>675</v>
      </c>
      <c r="E26" s="125"/>
      <c r="J26" s="110"/>
      <c r="K26"/>
    </row>
    <row r="27" spans="1:11" hidden="1" x14ac:dyDescent="0.2">
      <c r="A27"/>
      <c r="C27" s="109"/>
      <c r="D27" s="109" t="s">
        <v>52</v>
      </c>
      <c r="E27" s="125"/>
      <c r="J27" s="110"/>
      <c r="K27"/>
    </row>
    <row r="28" spans="1:11" hidden="1" x14ac:dyDescent="0.2">
      <c r="A28"/>
      <c r="C28" s="109"/>
      <c r="D28" s="109" t="s">
        <v>53</v>
      </c>
      <c r="E28" s="125"/>
      <c r="J28" s="110"/>
      <c r="K28"/>
    </row>
    <row r="29" spans="1:11" hidden="1" x14ac:dyDescent="0.2">
      <c r="A29"/>
      <c r="C29" s="109"/>
      <c r="D29" s="109" t="s">
        <v>54</v>
      </c>
      <c r="E29" s="125"/>
      <c r="J29" s="110"/>
      <c r="K29"/>
    </row>
    <row r="30" spans="1:11" hidden="1" x14ac:dyDescent="0.2">
      <c r="A30"/>
      <c r="C30" s="109"/>
      <c r="D30" s="109" t="s">
        <v>55</v>
      </c>
      <c r="E30" s="125"/>
      <c r="J30" s="110"/>
      <c r="K30"/>
    </row>
    <row r="31" spans="1:11" hidden="1" x14ac:dyDescent="0.2">
      <c r="A31"/>
      <c r="C31" s="109"/>
      <c r="D31" s="109" t="s">
        <v>56</v>
      </c>
      <c r="E31" s="125"/>
      <c r="J31" s="110"/>
      <c r="K31"/>
    </row>
    <row r="32" spans="1:11" hidden="1" x14ac:dyDescent="0.2">
      <c r="A32"/>
      <c r="C32" s="109"/>
      <c r="D32" s="109" t="s">
        <v>57</v>
      </c>
      <c r="E32" s="125"/>
      <c r="J32" s="110"/>
      <c r="K32"/>
    </row>
    <row r="33" spans="1:11" hidden="1" x14ac:dyDescent="0.2">
      <c r="A33"/>
      <c r="C33" s="109"/>
      <c r="D33" s="109" t="s">
        <v>1417</v>
      </c>
      <c r="E33" s="125"/>
      <c r="J33" s="110"/>
      <c r="K33"/>
    </row>
    <row r="34" spans="1:11" hidden="1" x14ac:dyDescent="0.2">
      <c r="A34"/>
      <c r="C34" s="109"/>
      <c r="D34" s="109" t="s">
        <v>42</v>
      </c>
      <c r="E34" s="125"/>
      <c r="J34" s="110"/>
      <c r="K34"/>
    </row>
    <row r="35" spans="1:11" hidden="1" x14ac:dyDescent="0.2">
      <c r="A35"/>
      <c r="C35" s="109"/>
      <c r="D35" s="109" t="s">
        <v>58</v>
      </c>
      <c r="E35" s="125"/>
      <c r="J35" s="110"/>
      <c r="K35"/>
    </row>
    <row r="36" spans="1:11" hidden="1" x14ac:dyDescent="0.2">
      <c r="A36"/>
      <c r="C36" s="109"/>
      <c r="D36" s="109" t="s">
        <v>59</v>
      </c>
      <c r="E36" s="125"/>
      <c r="J36" s="110"/>
      <c r="K36"/>
    </row>
    <row r="37" spans="1:11" hidden="1" x14ac:dyDescent="0.2">
      <c r="A37"/>
      <c r="C37" s="109"/>
      <c r="D37" s="109" t="s">
        <v>44</v>
      </c>
      <c r="E37" s="125"/>
      <c r="J37" s="110"/>
      <c r="K37"/>
    </row>
    <row r="38" spans="1:11" hidden="1" x14ac:dyDescent="0.2">
      <c r="A38"/>
      <c r="C38" s="109"/>
      <c r="D38" s="109" t="s">
        <v>60</v>
      </c>
      <c r="E38" s="125"/>
      <c r="J38" s="110"/>
      <c r="K38"/>
    </row>
    <row r="39" spans="1:11" ht="3.95" customHeight="1" x14ac:dyDescent="0.2">
      <c r="A39"/>
      <c r="C39" s="117"/>
      <c r="E39" s="125"/>
      <c r="J39" s="113"/>
      <c r="K39"/>
    </row>
    <row r="40" spans="1:11" x14ac:dyDescent="0.2">
      <c r="A40"/>
      <c r="B40" s="109" t="s">
        <v>713</v>
      </c>
      <c r="C40" s="117"/>
      <c r="D40" s="781"/>
      <c r="E40" s="125" t="s">
        <v>1418</v>
      </c>
      <c r="J40" s="110"/>
      <c r="K40"/>
    </row>
    <row r="41" spans="1:11" ht="5.0999999999999996" customHeight="1" x14ac:dyDescent="0.2">
      <c r="A41"/>
      <c r="C41" s="117"/>
      <c r="E41" s="125"/>
      <c r="J41" s="113"/>
      <c r="K41"/>
    </row>
    <row r="42" spans="1:11" x14ac:dyDescent="0.2">
      <c r="A42"/>
      <c r="B42" s="116" t="s">
        <v>710</v>
      </c>
      <c r="C42" s="117"/>
      <c r="E42" s="125"/>
      <c r="J42" s="113"/>
      <c r="K42"/>
    </row>
    <row r="43" spans="1:11" ht="5.0999999999999996" customHeight="1" x14ac:dyDescent="0.2">
      <c r="A43"/>
      <c r="B43" s="108"/>
      <c r="C43" s="117"/>
      <c r="E43" s="125"/>
      <c r="J43" s="113"/>
      <c r="K43"/>
    </row>
    <row r="44" spans="1:11" x14ac:dyDescent="0.2">
      <c r="A44"/>
      <c r="B44" s="109" t="s">
        <v>1723</v>
      </c>
      <c r="C44" s="117"/>
      <c r="D44" s="512" t="s">
        <v>1834</v>
      </c>
      <c r="E44" s="511" t="s">
        <v>1835</v>
      </c>
      <c r="J44" s="110"/>
      <c r="K44"/>
    </row>
    <row r="45" spans="1:11" x14ac:dyDescent="0.2">
      <c r="A45" s="840"/>
      <c r="C45" s="117"/>
      <c r="D45" s="724"/>
      <c r="E45" s="739" t="s">
        <v>2224</v>
      </c>
      <c r="J45" s="110"/>
      <c r="K45" s="840"/>
    </row>
    <row r="46" spans="1:11" x14ac:dyDescent="0.2">
      <c r="A46" s="840"/>
      <c r="C46" s="117"/>
      <c r="D46" s="724"/>
      <c r="E46" s="739" t="s">
        <v>2225</v>
      </c>
      <c r="J46" s="110"/>
      <c r="K46" s="840"/>
    </row>
    <row r="47" spans="1:11" ht="3.95" customHeight="1" x14ac:dyDescent="0.2">
      <c r="A47"/>
      <c r="C47" s="117"/>
      <c r="E47" s="125"/>
      <c r="J47" s="110"/>
      <c r="K47"/>
    </row>
    <row r="48" spans="1:11" x14ac:dyDescent="0.2">
      <c r="A48"/>
      <c r="B48" s="109" t="s">
        <v>715</v>
      </c>
      <c r="C48" s="117"/>
      <c r="D48" s="122" t="s">
        <v>479</v>
      </c>
      <c r="E48" s="126"/>
      <c r="J48" s="110"/>
      <c r="K48"/>
    </row>
    <row r="49" spans="1:11" ht="3.95" customHeight="1" x14ac:dyDescent="0.2">
      <c r="A49"/>
      <c r="C49" s="117"/>
      <c r="E49" s="126"/>
      <c r="J49" s="110"/>
      <c r="K49"/>
    </row>
    <row r="50" spans="1:11" ht="12.75" customHeight="1" x14ac:dyDescent="0.2">
      <c r="A50"/>
      <c r="B50" s="109" t="s">
        <v>716</v>
      </c>
      <c r="C50" s="117"/>
      <c r="D50" s="784"/>
      <c r="E50" s="126"/>
      <c r="J50" s="110"/>
      <c r="K50"/>
    </row>
    <row r="51" spans="1:11" ht="3.95" customHeight="1" x14ac:dyDescent="0.2">
      <c r="A51"/>
      <c r="C51" s="117"/>
      <c r="E51" s="126"/>
      <c r="J51" s="110"/>
      <c r="K51"/>
    </row>
    <row r="52" spans="1:11" x14ac:dyDescent="0.2">
      <c r="A52"/>
      <c r="B52" s="109" t="s">
        <v>720</v>
      </c>
      <c r="C52" s="117"/>
      <c r="D52" s="146"/>
      <c r="E52" s="152" t="s">
        <v>436</v>
      </c>
      <c r="J52" s="110"/>
      <c r="K52"/>
    </row>
    <row r="53" spans="1:11" ht="3.95" customHeight="1" x14ac:dyDescent="0.2">
      <c r="A53"/>
      <c r="C53" s="117"/>
      <c r="D53" s="123"/>
      <c r="E53" s="125"/>
      <c r="J53" s="113"/>
      <c r="K53"/>
    </row>
    <row r="54" spans="1:11" x14ac:dyDescent="0.2">
      <c r="A54"/>
      <c r="B54" s="109" t="s">
        <v>4</v>
      </c>
      <c r="C54" s="117"/>
      <c r="D54" s="151"/>
      <c r="E54" s="125"/>
      <c r="F54" s="109"/>
      <c r="J54" s="110"/>
      <c r="K54"/>
    </row>
    <row r="55" spans="1:11" ht="3.95" customHeight="1" x14ac:dyDescent="0.2">
      <c r="A55"/>
      <c r="C55" s="117"/>
      <c r="D55" s="123"/>
      <c r="E55" s="125"/>
      <c r="F55" s="109"/>
      <c r="J55" s="113"/>
      <c r="K55"/>
    </row>
    <row r="56" spans="1:11" x14ac:dyDescent="0.2">
      <c r="A56"/>
      <c r="B56" s="124" t="s">
        <v>216</v>
      </c>
      <c r="C56" s="117"/>
      <c r="D56" s="146"/>
      <c r="E56" s="152" t="s">
        <v>437</v>
      </c>
      <c r="J56" s="110"/>
      <c r="K56"/>
    </row>
    <row r="57" spans="1:11" ht="3.95" customHeight="1" x14ac:dyDescent="0.2">
      <c r="A57"/>
      <c r="B57" s="124"/>
      <c r="C57" s="117"/>
      <c r="D57" s="123"/>
      <c r="E57" s="125"/>
      <c r="J57" s="113"/>
      <c r="K57"/>
    </row>
    <row r="58" spans="1:11" x14ac:dyDescent="0.2">
      <c r="A58"/>
      <c r="B58" s="116" t="s">
        <v>721</v>
      </c>
      <c r="C58" s="117"/>
      <c r="E58" s="125"/>
      <c r="J58" s="110"/>
      <c r="K58"/>
    </row>
    <row r="59" spans="1:11" ht="5.0999999999999996" customHeight="1" x14ac:dyDescent="0.2">
      <c r="A59"/>
      <c r="B59" s="108"/>
      <c r="C59" s="117"/>
      <c r="E59" s="125"/>
      <c r="J59" s="110"/>
      <c r="K59"/>
    </row>
    <row r="60" spans="1:11" x14ac:dyDescent="0.2">
      <c r="A60"/>
      <c r="B60" s="109" t="s">
        <v>1039</v>
      </c>
      <c r="C60" s="166" t="s">
        <v>1139</v>
      </c>
      <c r="D60" s="781"/>
      <c r="E60" s="152" t="s">
        <v>763</v>
      </c>
      <c r="J60" s="110"/>
      <c r="K60"/>
    </row>
    <row r="61" spans="1:11" ht="12.75" hidden="1" customHeight="1" x14ac:dyDescent="0.2">
      <c r="A61"/>
      <c r="C61" s="117"/>
      <c r="D61" s="174" t="s">
        <v>1478</v>
      </c>
      <c r="E61" s="127"/>
      <c r="J61" s="110"/>
      <c r="K61"/>
    </row>
    <row r="62" spans="1:11" ht="12.75" hidden="1" customHeight="1" x14ac:dyDescent="0.2">
      <c r="A62" s="825"/>
      <c r="C62" s="117"/>
      <c r="D62" s="174" t="s">
        <v>764</v>
      </c>
      <c r="E62" s="127"/>
      <c r="J62" s="110"/>
      <c r="K62" s="825"/>
    </row>
    <row r="63" spans="1:11" ht="12.75" hidden="1" customHeight="1" x14ac:dyDescent="0.2">
      <c r="A63" s="503"/>
      <c r="C63" s="117"/>
      <c r="D63" s="174" t="s">
        <v>1816</v>
      </c>
      <c r="E63" s="127"/>
      <c r="J63" s="110"/>
      <c r="K63" s="503"/>
    </row>
    <row r="64" spans="1:11" ht="12.75" hidden="1" customHeight="1" x14ac:dyDescent="0.2">
      <c r="A64"/>
      <c r="C64" s="117"/>
      <c r="D64" s="128" t="s">
        <v>1024</v>
      </c>
      <c r="E64" s="127"/>
      <c r="J64" s="110"/>
      <c r="K64"/>
    </row>
    <row r="65" spans="1:11" ht="12.75" hidden="1" customHeight="1" x14ac:dyDescent="0.2">
      <c r="A65"/>
      <c r="C65" s="117"/>
      <c r="D65" s="128" t="s">
        <v>765</v>
      </c>
      <c r="E65" s="127"/>
      <c r="J65" s="110"/>
      <c r="K65"/>
    </row>
    <row r="66" spans="1:11" ht="12.75" hidden="1" customHeight="1" x14ac:dyDescent="0.2">
      <c r="A66"/>
      <c r="C66" s="117"/>
      <c r="D66" s="128" t="s">
        <v>766</v>
      </c>
      <c r="E66" s="127"/>
      <c r="J66" s="110"/>
      <c r="K66"/>
    </row>
    <row r="67" spans="1:11" ht="12.75" hidden="1" customHeight="1" x14ac:dyDescent="0.2">
      <c r="A67"/>
      <c r="C67" s="117"/>
      <c r="D67" s="128" t="s">
        <v>355</v>
      </c>
      <c r="E67" s="127"/>
      <c r="J67" s="110"/>
      <c r="K67"/>
    </row>
    <row r="68" spans="1:11" ht="12.75" hidden="1" customHeight="1" x14ac:dyDescent="0.2">
      <c r="A68"/>
      <c r="C68" s="117"/>
      <c r="D68" s="128" t="s">
        <v>356</v>
      </c>
      <c r="E68" s="127"/>
      <c r="J68" s="110"/>
      <c r="K68"/>
    </row>
    <row r="69" spans="1:11" ht="12.75" hidden="1" customHeight="1" x14ac:dyDescent="0.2">
      <c r="A69"/>
      <c r="C69" s="117"/>
      <c r="D69" s="128" t="s">
        <v>357</v>
      </c>
      <c r="E69" s="127"/>
      <c r="J69" s="110"/>
      <c r="K69"/>
    </row>
    <row r="70" spans="1:11" ht="12.75" hidden="1" customHeight="1" x14ac:dyDescent="0.2">
      <c r="A70"/>
      <c r="C70" s="117"/>
      <c r="D70" s="128" t="s">
        <v>358</v>
      </c>
      <c r="E70" s="127"/>
      <c r="J70" s="110"/>
      <c r="K70"/>
    </row>
    <row r="71" spans="1:11" ht="12.75" hidden="1" customHeight="1" x14ac:dyDescent="0.2">
      <c r="A71"/>
      <c r="C71" s="117"/>
      <c r="D71" s="128" t="s">
        <v>359</v>
      </c>
      <c r="E71" s="127"/>
      <c r="J71" s="110"/>
      <c r="K71"/>
    </row>
    <row r="72" spans="1:11" ht="12.75" hidden="1" customHeight="1" x14ac:dyDescent="0.2">
      <c r="A72"/>
      <c r="C72" s="117"/>
      <c r="D72" s="128" t="s">
        <v>360</v>
      </c>
      <c r="E72" s="127"/>
      <c r="J72" s="110"/>
      <c r="K72"/>
    </row>
    <row r="73" spans="1:11" ht="12.75" hidden="1" customHeight="1" x14ac:dyDescent="0.2">
      <c r="A73"/>
      <c r="C73" s="117"/>
      <c r="D73" s="128" t="s">
        <v>130</v>
      </c>
      <c r="E73" s="127"/>
      <c r="J73" s="110"/>
      <c r="K73"/>
    </row>
    <row r="74" spans="1:11" ht="12.75" hidden="1" customHeight="1" x14ac:dyDescent="0.2">
      <c r="A74"/>
      <c r="C74" s="117"/>
      <c r="D74" s="174" t="s">
        <v>361</v>
      </c>
      <c r="E74" s="127"/>
      <c r="J74" s="110"/>
      <c r="K74"/>
    </row>
    <row r="75" spans="1:11" ht="3.75" customHeight="1" x14ac:dyDescent="0.2">
      <c r="A75"/>
      <c r="C75" s="117"/>
      <c r="D75" s="128"/>
      <c r="E75" s="127"/>
      <c r="J75" s="110"/>
      <c r="K75"/>
    </row>
    <row r="76" spans="1:11" ht="12.75" customHeight="1" x14ac:dyDescent="0.2">
      <c r="A76"/>
      <c r="B76"/>
      <c r="C76"/>
      <c r="D76" s="128"/>
      <c r="E76" s="153" t="s">
        <v>369</v>
      </c>
      <c r="J76"/>
      <c r="K76"/>
    </row>
    <row r="77" spans="1:11" ht="3.75" customHeight="1" x14ac:dyDescent="0.2">
      <c r="A77"/>
      <c r="B77"/>
      <c r="C77"/>
      <c r="D77" s="128"/>
      <c r="E77" s="142"/>
      <c r="I77" s="141"/>
      <c r="J77"/>
      <c r="K77"/>
    </row>
    <row r="78" spans="1:11" ht="12.75" customHeight="1" x14ac:dyDescent="0.2">
      <c r="A78" s="503"/>
      <c r="B78" s="503"/>
      <c r="C78" s="503"/>
      <c r="D78" s="128"/>
      <c r="E78" s="153" t="s">
        <v>1817</v>
      </c>
      <c r="I78" s="141"/>
      <c r="J78" s="503"/>
      <c r="K78" s="503"/>
    </row>
    <row r="79" spans="1:11" ht="22.5" x14ac:dyDescent="0.2">
      <c r="A79" s="826"/>
      <c r="B79" s="826"/>
      <c r="C79" s="826"/>
      <c r="D79" s="128"/>
      <c r="E79" s="829" t="s">
        <v>2124</v>
      </c>
      <c r="I79" s="828"/>
      <c r="J79" s="826"/>
      <c r="K79" s="826"/>
    </row>
    <row r="80" spans="1:11" ht="3.75" customHeight="1" x14ac:dyDescent="0.2">
      <c r="A80" s="503"/>
      <c r="B80" s="503"/>
      <c r="C80" s="503"/>
      <c r="D80" s="128"/>
      <c r="E80" s="346"/>
      <c r="I80" s="141"/>
      <c r="J80" s="503"/>
      <c r="K80" s="503"/>
    </row>
    <row r="81" spans="1:11" ht="22.5" x14ac:dyDescent="0.2">
      <c r="A81"/>
      <c r="B81"/>
      <c r="C81"/>
      <c r="D81" s="128"/>
      <c r="E81" s="153" t="s">
        <v>1023</v>
      </c>
      <c r="J81"/>
      <c r="K81"/>
    </row>
    <row r="82" spans="1:11" ht="3.75" customHeight="1" x14ac:dyDescent="0.2">
      <c r="A82"/>
      <c r="B82"/>
      <c r="C82"/>
      <c r="D82" s="128"/>
      <c r="E82" s="143"/>
      <c r="I82" s="141"/>
      <c r="J82"/>
      <c r="K82"/>
    </row>
    <row r="83" spans="1:11" ht="12.75" customHeight="1" x14ac:dyDescent="0.2">
      <c r="A83"/>
      <c r="B83"/>
      <c r="C83"/>
      <c r="D83" s="128"/>
      <c r="E83" s="153" t="s">
        <v>2114</v>
      </c>
      <c r="J83"/>
      <c r="K83"/>
    </row>
    <row r="84" spans="1:11" ht="3.75" customHeight="1" x14ac:dyDescent="0.2">
      <c r="A84"/>
      <c r="B84"/>
      <c r="C84"/>
      <c r="D84" s="128"/>
      <c r="E84" s="143"/>
      <c r="I84" s="141"/>
      <c r="J84"/>
      <c r="K84"/>
    </row>
    <row r="85" spans="1:11" x14ac:dyDescent="0.2">
      <c r="A85"/>
      <c r="B85"/>
      <c r="C85"/>
      <c r="D85" s="128"/>
      <c r="E85" s="153" t="s">
        <v>370</v>
      </c>
      <c r="J85"/>
      <c r="K85"/>
    </row>
    <row r="86" spans="1:11" ht="3.75" customHeight="1" x14ac:dyDescent="0.2">
      <c r="A86"/>
      <c r="B86"/>
      <c r="C86"/>
      <c r="D86" s="128"/>
      <c r="E86" s="143"/>
      <c r="I86" s="141"/>
      <c r="J86"/>
      <c r="K86"/>
    </row>
    <row r="87" spans="1:11" x14ac:dyDescent="0.2">
      <c r="A87"/>
      <c r="B87"/>
      <c r="C87"/>
      <c r="D87" s="128"/>
      <c r="E87" s="153" t="s">
        <v>371</v>
      </c>
      <c r="J87"/>
      <c r="K87"/>
    </row>
    <row r="88" spans="1:11" ht="3.75" customHeight="1" x14ac:dyDescent="0.2">
      <c r="A88"/>
      <c r="B88"/>
      <c r="C88"/>
      <c r="D88" s="128"/>
      <c r="E88" s="143"/>
      <c r="I88" s="141"/>
      <c r="J88"/>
      <c r="K88"/>
    </row>
    <row r="89" spans="1:11" x14ac:dyDescent="0.2">
      <c r="A89"/>
      <c r="B89"/>
      <c r="C89"/>
      <c r="D89" s="128"/>
      <c r="E89" s="153" t="s">
        <v>372</v>
      </c>
      <c r="J89"/>
      <c r="K89"/>
    </row>
    <row r="90" spans="1:11" ht="3.75" customHeight="1" x14ac:dyDescent="0.2">
      <c r="A90"/>
      <c r="B90"/>
      <c r="C90"/>
      <c r="D90" s="128"/>
      <c r="E90" s="143"/>
      <c r="I90" s="141"/>
      <c r="J90"/>
      <c r="K90"/>
    </row>
    <row r="91" spans="1:11" x14ac:dyDescent="0.2">
      <c r="A91"/>
      <c r="B91"/>
      <c r="C91"/>
      <c r="D91" s="128"/>
      <c r="E91" s="153" t="s">
        <v>373</v>
      </c>
      <c r="J91"/>
      <c r="K91"/>
    </row>
    <row r="92" spans="1:11" ht="22.5" x14ac:dyDescent="0.2">
      <c r="A92" s="826"/>
      <c r="B92" s="826"/>
      <c r="C92" s="826"/>
      <c r="D92" s="128"/>
      <c r="E92" s="827" t="s">
        <v>2123</v>
      </c>
      <c r="I92" s="749"/>
      <c r="J92" s="826"/>
      <c r="K92" s="826"/>
    </row>
    <row r="93" spans="1:11" ht="3.75" customHeight="1" x14ac:dyDescent="0.2">
      <c r="A93"/>
      <c r="B93"/>
      <c r="C93"/>
      <c r="D93" s="128"/>
      <c r="E93" s="142"/>
      <c r="I93" s="141"/>
      <c r="J93"/>
      <c r="K93"/>
    </row>
    <row r="94" spans="1:11" x14ac:dyDescent="0.2">
      <c r="A94"/>
      <c r="B94"/>
      <c r="C94"/>
      <c r="D94" s="128"/>
      <c r="E94" s="153" t="s">
        <v>1237</v>
      </c>
      <c r="J94"/>
      <c r="K94"/>
    </row>
    <row r="95" spans="1:11" x14ac:dyDescent="0.2">
      <c r="A95" s="826"/>
      <c r="B95" s="826"/>
      <c r="C95" s="826"/>
      <c r="D95" s="128"/>
      <c r="E95" s="827" t="s">
        <v>2121</v>
      </c>
      <c r="I95" s="749"/>
      <c r="J95" s="826"/>
      <c r="K95" s="826"/>
    </row>
    <row r="96" spans="1:11" ht="3.75" customHeight="1" x14ac:dyDescent="0.2">
      <c r="A96"/>
      <c r="B96"/>
      <c r="C96"/>
      <c r="D96" s="128"/>
      <c r="E96" s="142"/>
      <c r="I96" s="141"/>
      <c r="J96"/>
      <c r="K96"/>
    </row>
    <row r="97" spans="1:11" x14ac:dyDescent="0.2">
      <c r="A97"/>
      <c r="B97"/>
      <c r="C97"/>
      <c r="D97" s="128"/>
      <c r="E97" s="153" t="s">
        <v>1238</v>
      </c>
      <c r="J97"/>
      <c r="K97"/>
    </row>
    <row r="98" spans="1:11" x14ac:dyDescent="0.2">
      <c r="A98" s="825"/>
      <c r="B98" s="825"/>
      <c r="C98" s="825"/>
      <c r="D98" s="128"/>
      <c r="E98" s="827" t="s">
        <v>2122</v>
      </c>
      <c r="J98" s="825"/>
      <c r="K98" s="825"/>
    </row>
    <row r="99" spans="1:11" ht="3.75" customHeight="1" x14ac:dyDescent="0.2">
      <c r="A99"/>
      <c r="B99"/>
      <c r="C99"/>
      <c r="D99" s="128"/>
      <c r="E99" s="142"/>
      <c r="I99" s="141"/>
      <c r="J99"/>
      <c r="K99"/>
    </row>
    <row r="100" spans="1:11" x14ac:dyDescent="0.2">
      <c r="A100"/>
      <c r="D100" s="128"/>
      <c r="E100" s="153" t="s">
        <v>1239</v>
      </c>
      <c r="K100"/>
    </row>
    <row r="101" spans="1:11" ht="3.75" customHeight="1" x14ac:dyDescent="0.2">
      <c r="A101"/>
      <c r="D101" s="128"/>
      <c r="E101" s="143"/>
      <c r="I101" s="141"/>
      <c r="K101"/>
    </row>
    <row r="102" spans="1:11" ht="22.5" x14ac:dyDescent="0.2">
      <c r="A102"/>
      <c r="D102" s="128"/>
      <c r="E102" s="153" t="s">
        <v>129</v>
      </c>
      <c r="K102"/>
    </row>
    <row r="103" spans="1:11" ht="3.75" customHeight="1" x14ac:dyDescent="0.2">
      <c r="A103"/>
      <c r="D103" s="128"/>
      <c r="E103" s="143"/>
      <c r="I103" s="141"/>
      <c r="K103"/>
    </row>
    <row r="104" spans="1:11" x14ac:dyDescent="0.2">
      <c r="A104"/>
      <c r="D104" s="128"/>
      <c r="E104" s="153" t="s">
        <v>816</v>
      </c>
      <c r="K104"/>
    </row>
    <row r="105" spans="1:11" ht="3.75" customHeight="1" x14ac:dyDescent="0.2">
      <c r="A105"/>
      <c r="D105" s="106"/>
      <c r="E105" s="154"/>
      <c r="K105"/>
    </row>
    <row r="106" spans="1:11" ht="12.75" customHeight="1" x14ac:dyDescent="0.2">
      <c r="A106"/>
      <c r="B106" s="109" t="s">
        <v>362</v>
      </c>
      <c r="C106" s="166" t="s">
        <v>1139</v>
      </c>
      <c r="D106" s="781"/>
      <c r="E106" s="824" t="s">
        <v>2125</v>
      </c>
      <c r="J106" s="113"/>
      <c r="K106"/>
    </row>
    <row r="107" spans="1:11" ht="12.75" customHeight="1" x14ac:dyDescent="0.2">
      <c r="A107"/>
      <c r="C107" s="117"/>
      <c r="E107" s="824" t="s">
        <v>2126</v>
      </c>
      <c r="J107" s="113"/>
      <c r="K107"/>
    </row>
    <row r="108" spans="1:11" ht="12.75" hidden="1" customHeight="1" x14ac:dyDescent="0.2">
      <c r="A108" s="825"/>
      <c r="C108" s="117"/>
      <c r="D108" s="107" t="s">
        <v>1259</v>
      </c>
      <c r="E108" s="824"/>
      <c r="J108" s="113"/>
      <c r="K108" s="825"/>
    </row>
    <row r="109" spans="1:11" ht="12.75" hidden="1" customHeight="1" x14ac:dyDescent="0.2">
      <c r="A109" s="825"/>
      <c r="C109" s="117"/>
      <c r="D109" s="107" t="s">
        <v>2115</v>
      </c>
      <c r="E109" s="824"/>
      <c r="J109" s="113"/>
      <c r="K109" s="825"/>
    </row>
    <row r="110" spans="1:11" ht="12.75" hidden="1" customHeight="1" x14ac:dyDescent="0.2">
      <c r="A110"/>
      <c r="C110" s="117"/>
      <c r="D110" s="107" t="s">
        <v>363</v>
      </c>
      <c r="E110" s="125"/>
      <c r="J110" s="113"/>
      <c r="K110"/>
    </row>
    <row r="111" spans="1:11" ht="3.95" customHeight="1" x14ac:dyDescent="0.2">
      <c r="A111"/>
      <c r="C111" s="117"/>
      <c r="E111" s="125"/>
      <c r="J111" s="113"/>
      <c r="K111"/>
    </row>
    <row r="112" spans="1:11" x14ac:dyDescent="0.2">
      <c r="A112"/>
      <c r="B112" s="109" t="s">
        <v>364</v>
      </c>
      <c r="C112" s="166" t="s">
        <v>1139</v>
      </c>
      <c r="D112" s="781"/>
      <c r="E112" s="776" t="s">
        <v>1818</v>
      </c>
      <c r="J112" s="113"/>
      <c r="K112"/>
    </row>
    <row r="113" spans="1:11" ht="12.75" hidden="1" customHeight="1" x14ac:dyDescent="0.2">
      <c r="A113"/>
      <c r="C113" s="117"/>
      <c r="D113" s="107" t="s">
        <v>14</v>
      </c>
      <c r="E113" s="125"/>
      <c r="J113" s="113"/>
      <c r="K113"/>
    </row>
    <row r="114" spans="1:11" ht="12.75" hidden="1" customHeight="1" x14ac:dyDescent="0.2">
      <c r="A114"/>
      <c r="C114" s="117"/>
      <c r="D114" s="107" t="s">
        <v>1410</v>
      </c>
      <c r="E114" s="125"/>
      <c r="J114" s="113"/>
      <c r="K114"/>
    </row>
    <row r="115" spans="1:11" ht="3.95" customHeight="1" x14ac:dyDescent="0.2">
      <c r="A115"/>
      <c r="C115" s="117"/>
      <c r="E115" s="125"/>
      <c r="J115" s="113"/>
      <c r="K115"/>
    </row>
    <row r="116" spans="1:11" ht="12.75" customHeight="1" x14ac:dyDescent="0.2">
      <c r="A116" s="825"/>
      <c r="B116" s="109" t="s">
        <v>2116</v>
      </c>
      <c r="C116" s="166" t="s">
        <v>1139</v>
      </c>
      <c r="D116" s="781"/>
      <c r="E116" s="824" t="s">
        <v>2117</v>
      </c>
      <c r="J116" s="113"/>
      <c r="K116" s="825"/>
    </row>
    <row r="117" spans="1:11" ht="12.75" hidden="1" customHeight="1" x14ac:dyDescent="0.2">
      <c r="A117" s="825"/>
      <c r="C117" s="117"/>
      <c r="D117" s="107" t="s">
        <v>14</v>
      </c>
      <c r="E117" s="824"/>
      <c r="J117" s="113"/>
      <c r="K117" s="825"/>
    </row>
    <row r="118" spans="1:11" ht="12.75" hidden="1" customHeight="1" x14ac:dyDescent="0.2">
      <c r="A118" s="825"/>
      <c r="C118" s="117"/>
      <c r="D118" s="107" t="s">
        <v>1410</v>
      </c>
      <c r="E118" s="824"/>
      <c r="J118" s="113"/>
      <c r="K118" s="825"/>
    </row>
    <row r="119" spans="1:11" ht="3.95" customHeight="1" x14ac:dyDescent="0.2">
      <c r="A119" s="825"/>
      <c r="C119" s="117"/>
      <c r="E119" s="824"/>
      <c r="J119" s="113"/>
      <c r="K119" s="825"/>
    </row>
    <row r="120" spans="1:11" ht="12.75" customHeight="1" x14ac:dyDescent="0.2">
      <c r="A120" s="825"/>
      <c r="B120" s="109" t="s">
        <v>2118</v>
      </c>
      <c r="C120" s="166" t="s">
        <v>1139</v>
      </c>
      <c r="D120" s="781"/>
      <c r="E120" s="824" t="s">
        <v>2119</v>
      </c>
      <c r="J120" s="113"/>
      <c r="K120" s="825"/>
    </row>
    <row r="121" spans="1:11" ht="12.75" customHeight="1" x14ac:dyDescent="0.2">
      <c r="A121" s="825"/>
      <c r="C121" s="117"/>
      <c r="E121" s="824" t="s">
        <v>2120</v>
      </c>
      <c r="J121" s="113"/>
      <c r="K121" s="825"/>
    </row>
    <row r="122" spans="1:11" ht="12.75" hidden="1" customHeight="1" x14ac:dyDescent="0.2">
      <c r="A122" s="825"/>
      <c r="C122" s="117"/>
      <c r="D122" s="107" t="s">
        <v>14</v>
      </c>
      <c r="E122" s="824"/>
      <c r="J122" s="113"/>
      <c r="K122" s="825"/>
    </row>
    <row r="123" spans="1:11" ht="12.75" hidden="1" customHeight="1" x14ac:dyDescent="0.2">
      <c r="A123" s="825"/>
      <c r="C123" s="117"/>
      <c r="D123" s="107" t="s">
        <v>1410</v>
      </c>
      <c r="E123" s="824"/>
      <c r="J123" s="113"/>
      <c r="K123" s="825"/>
    </row>
    <row r="124" spans="1:11" ht="3.95" customHeight="1" x14ac:dyDescent="0.2">
      <c r="A124" s="825"/>
      <c r="C124" s="117"/>
      <c r="E124" s="824"/>
      <c r="J124" s="113"/>
      <c r="K124" s="825"/>
    </row>
    <row r="125" spans="1:11" x14ac:dyDescent="0.2">
      <c r="A125"/>
      <c r="B125" s="109" t="s">
        <v>365</v>
      </c>
      <c r="C125" s="117"/>
      <c r="D125" s="148"/>
      <c r="E125" s="152" t="s">
        <v>366</v>
      </c>
      <c r="J125" s="113"/>
      <c r="K125"/>
    </row>
    <row r="126" spans="1:11" ht="3.95" customHeight="1" x14ac:dyDescent="0.2">
      <c r="A126"/>
      <c r="C126" s="117"/>
      <c r="D126" s="109"/>
      <c r="E126" s="125"/>
      <c r="J126" s="113"/>
      <c r="K126"/>
    </row>
    <row r="127" spans="1:11" x14ac:dyDescent="0.2">
      <c r="A127"/>
      <c r="B127" s="109" t="s">
        <v>367</v>
      </c>
      <c r="C127" s="117"/>
      <c r="D127" s="148"/>
      <c r="E127" s="152" t="s">
        <v>368</v>
      </c>
      <c r="J127" s="113"/>
      <c r="K127"/>
    </row>
  </sheetData>
  <sheetProtection password="CCCE" sheet="1" objects="1" scenarios="1"/>
  <mergeCells count="1">
    <mergeCell ref="D4:E4"/>
  </mergeCells>
  <phoneticPr fontId="12" type="noConversion"/>
  <dataValidations xWindow="539" yWindow="339" count="6">
    <dataValidation type="decimal" operator="greaterThan" allowBlank="1" showInputMessage="1" showErrorMessage="1" errorTitle="Deur hoogte" error="Alleen numerieke waarden invoeren." sqref="D127 D125">
      <formula1>0</formula1>
    </dataValidation>
    <dataValidation type="list" allowBlank="1" showInputMessage="1" showErrorMessage="1" sqref="D116 D112 D120">
      <formula1>$D$113:$D$114</formula1>
    </dataValidation>
    <dataValidation type="list" allowBlank="1" showInputMessage="1" showErrorMessage="1" sqref="D106">
      <formula1>$D$108:$D$110</formula1>
    </dataValidation>
    <dataValidation type="date" allowBlank="1" showInputMessage="1" showErrorMessage="1" errorTitle="Bouwjaar" error="Jaartallen invullen tussen 1500 en 2050." sqref="D54">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2">
      <formula1>$D$13:$D$38</formula1>
    </dataValidation>
    <dataValidation type="list" allowBlank="1" showInputMessage="1" showErrorMessage="1" sqref="D60">
      <formula1>$D$61:$D$74</formula1>
    </dataValidation>
  </dataValidations>
  <pageMargins left="0.5" right="0.12" top="0.37" bottom="0.25" header="0.2" footer="0.19"/>
  <pageSetup paperSize="9" scale="88" orientation="landscape" horizontalDpi="429496729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38100100">
    <tabColor indexed="55"/>
    <pageSetUpPr fitToPage="1"/>
  </sheetPr>
  <dimension ref="A1:K6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683</v>
      </c>
    </row>
    <row r="2" spans="1:11" x14ac:dyDescent="0.2">
      <c r="B2" s="109" t="s">
        <v>1497</v>
      </c>
      <c r="C2" s="107"/>
      <c r="D2" s="107" t="s">
        <v>1248</v>
      </c>
      <c r="E2" s="107"/>
      <c r="F2" s="111"/>
      <c r="G2" s="112"/>
      <c r="H2" s="112"/>
    </row>
    <row r="3" spans="1:11" ht="6.75" customHeight="1" x14ac:dyDescent="0.2">
      <c r="F3" s="113"/>
      <c r="J3" s="110"/>
    </row>
    <row r="4" spans="1:11" ht="23.25" customHeight="1" x14ac:dyDescent="0.2">
      <c r="B4" s="103" t="s">
        <v>791</v>
      </c>
      <c r="C4" s="105"/>
      <c r="D4" s="1018" t="s">
        <v>67</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12" t="s">
        <v>1834</v>
      </c>
      <c r="E45" s="511" t="s">
        <v>1835</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4</v>
      </c>
      <c r="C49" s="117"/>
      <c r="D49" s="786"/>
      <c r="E49" s="125"/>
      <c r="F49" s="109"/>
      <c r="J49" s="110"/>
    </row>
    <row r="50" spans="2:10" ht="3.95" customHeight="1" x14ac:dyDescent="0.2">
      <c r="C50" s="117"/>
      <c r="D50" s="123"/>
      <c r="E50" s="125"/>
      <c r="F50" s="109"/>
      <c r="J50" s="113"/>
    </row>
    <row r="51" spans="2:10" x14ac:dyDescent="0.2">
      <c r="B51" s="124" t="s">
        <v>216</v>
      </c>
      <c r="C51" s="117"/>
      <c r="D51" s="787"/>
      <c r="E51" s="125" t="s">
        <v>437</v>
      </c>
      <c r="J51" s="110"/>
    </row>
    <row r="52" spans="2:10" ht="3.95" customHeight="1" x14ac:dyDescent="0.2">
      <c r="B52" s="124"/>
      <c r="C52" s="117"/>
      <c r="D52" s="123"/>
      <c r="E52" s="125"/>
      <c r="J52" s="113"/>
    </row>
    <row r="53" spans="2:10" x14ac:dyDescent="0.2">
      <c r="B53" s="116" t="s">
        <v>721</v>
      </c>
      <c r="C53" s="117"/>
      <c r="E53" s="125"/>
      <c r="J53" s="110"/>
    </row>
    <row r="54" spans="2:10" ht="5.0999999999999996" customHeight="1" x14ac:dyDescent="0.2">
      <c r="B54" s="108"/>
      <c r="C54" s="117"/>
      <c r="E54" s="125"/>
      <c r="J54" s="110"/>
    </row>
    <row r="55" spans="2:10" x14ac:dyDescent="0.2">
      <c r="B55" s="109" t="s">
        <v>1294</v>
      </c>
      <c r="C55" s="117"/>
      <c r="D55" s="788"/>
      <c r="E55" s="127"/>
      <c r="J55" s="110"/>
    </row>
    <row r="56" spans="2:10" ht="3.95" customHeight="1" x14ac:dyDescent="0.2">
      <c r="C56" s="117"/>
      <c r="D56" s="133"/>
      <c r="E56" s="126"/>
      <c r="J56" s="113"/>
    </row>
    <row r="57" spans="2:10" x14ac:dyDescent="0.2">
      <c r="B57" s="109" t="s">
        <v>1293</v>
      </c>
      <c r="C57" s="117"/>
      <c r="D57" s="788"/>
      <c r="E57" s="127"/>
      <c r="J57" s="113"/>
    </row>
    <row r="58" spans="2:10" ht="3.95" customHeight="1" x14ac:dyDescent="0.2">
      <c r="C58" s="117"/>
      <c r="D58" s="123"/>
      <c r="E58" s="126"/>
      <c r="J58" s="113"/>
    </row>
    <row r="59" spans="2:10" x14ac:dyDescent="0.2">
      <c r="B59" s="109" t="s">
        <v>1249</v>
      </c>
      <c r="C59" s="166" t="s">
        <v>1139</v>
      </c>
      <c r="D59" s="781"/>
      <c r="E59" s="126"/>
      <c r="J59" s="113"/>
    </row>
    <row r="60" spans="2:10" hidden="1" x14ac:dyDescent="0.2">
      <c r="C60" s="117"/>
      <c r="D60" s="107" t="s">
        <v>68</v>
      </c>
      <c r="E60" s="125"/>
      <c r="J60" s="113"/>
    </row>
    <row r="61" spans="2:10" hidden="1" x14ac:dyDescent="0.2">
      <c r="C61" s="117"/>
      <c r="D61" s="107" t="s">
        <v>69</v>
      </c>
      <c r="E61" s="125"/>
      <c r="J61" s="113"/>
    </row>
  </sheetData>
  <sheetProtection password="CCCE" sheet="1" objects="1" scenarios="1"/>
  <mergeCells count="2">
    <mergeCell ref="D4:E4"/>
    <mergeCell ref="D5:E5"/>
  </mergeCells>
  <phoneticPr fontId="12" type="noConversion"/>
  <dataValidations xWindow="538" yWindow="303" count="5">
    <dataValidation type="list" allowBlank="1" showInputMessage="1" showErrorMessage="1" sqref="D59">
      <formula1>$D$60:$D$61</formula1>
    </dataValidation>
    <dataValidation type="decimal" operator="greaterThan" allowBlank="1" showInputMessage="1" showErrorMessage="1" errorTitle="Baanlengte" error="Alleen numerieke waarden invullen." sqref="D57">
      <formula1>0</formula1>
    </dataValidation>
    <dataValidation type="decimal" operator="greaterThanOrEqual" allowBlank="1" showInputMessage="1" showErrorMessage="1" errorTitle="Aantal schietpunten" error="Alleen numerieke waarden invullen." sqref="D55">
      <formula1>0</formula1>
    </dataValidation>
    <dataValidation type="whole" allowBlank="1" showInputMessage="1" showErrorMessage="1" errorTitle="Bouwjaar" error="Jaartallen invullen tussen 1500 en 2050." sqref="D4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0" orientation="landscape" horizontalDpi="429496729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47210100">
    <tabColor indexed="55"/>
    <pageSetUpPr fitToPage="1"/>
  </sheetPr>
  <dimension ref="A1:K19"/>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444</v>
      </c>
      <c r="K1"/>
    </row>
    <row r="2" spans="1:11" x14ac:dyDescent="0.2">
      <c r="A2"/>
      <c r="B2" s="109" t="s">
        <v>1539</v>
      </c>
      <c r="C2" s="107"/>
      <c r="D2" s="107" t="s">
        <v>482</v>
      </c>
      <c r="E2" s="107"/>
      <c r="F2" s="111"/>
      <c r="G2" s="112"/>
      <c r="H2" s="112"/>
      <c r="K2"/>
    </row>
    <row r="3" spans="1:11" ht="6.75" customHeight="1" x14ac:dyDescent="0.2">
      <c r="A3"/>
      <c r="F3" s="113"/>
      <c r="J3" s="110"/>
      <c r="K3"/>
    </row>
    <row r="4" spans="1:11" ht="23.25" customHeight="1" x14ac:dyDescent="0.2">
      <c r="A4"/>
      <c r="B4" s="103" t="s">
        <v>791</v>
      </c>
      <c r="C4" s="105"/>
      <c r="D4" s="1018" t="s">
        <v>443</v>
      </c>
      <c r="E4" s="1018"/>
      <c r="F4" s="131"/>
      <c r="J4" s="113"/>
      <c r="K4"/>
    </row>
    <row r="5" spans="1:11" ht="23.25" customHeight="1" x14ac:dyDescent="0.2">
      <c r="A5"/>
      <c r="B5" s="104" t="s">
        <v>741</v>
      </c>
      <c r="C5" s="103"/>
      <c r="D5" s="1019" t="s">
        <v>79</v>
      </c>
      <c r="E5" s="1019"/>
      <c r="F5"/>
      <c r="J5" s="113"/>
      <c r="K5"/>
    </row>
    <row r="6" spans="1:11" ht="5.0999999999999996" customHeight="1" x14ac:dyDescent="0.2">
      <c r="A6"/>
      <c r="C6" s="114"/>
      <c r="D6" s="112"/>
      <c r="E6" s="108"/>
      <c r="F6" s="115"/>
      <c r="J6" s="113"/>
      <c r="K6"/>
    </row>
    <row r="7" spans="1:11" x14ac:dyDescent="0.2">
      <c r="A7"/>
      <c r="B7" s="116" t="s">
        <v>1</v>
      </c>
      <c r="C7" s="117"/>
      <c r="J7" s="110"/>
      <c r="K7"/>
    </row>
    <row r="8" spans="1:11" ht="5.0999999999999996" customHeight="1" x14ac:dyDescent="0.2">
      <c r="A8"/>
      <c r="B8" s="132"/>
      <c r="C8" s="117"/>
      <c r="J8" s="110"/>
      <c r="K8"/>
    </row>
    <row r="9" spans="1:11" x14ac:dyDescent="0.2">
      <c r="A9"/>
      <c r="B9" s="109" t="s">
        <v>711</v>
      </c>
      <c r="C9" s="117"/>
      <c r="D9" s="783" t="str">
        <f>IF(ISBLANK(Voorblad!B$16),"",(Voorblad!B$16))</f>
        <v>51B12</v>
      </c>
      <c r="E9" s="125"/>
      <c r="J9" s="110"/>
      <c r="K9"/>
    </row>
    <row r="10" spans="1:11" ht="3.95" customHeight="1" x14ac:dyDescent="0.2">
      <c r="A10"/>
      <c r="C10" s="117"/>
      <c r="D10" s="121"/>
      <c r="E10" s="125"/>
      <c r="J10" s="113"/>
      <c r="K10"/>
    </row>
    <row r="11" spans="1:11" x14ac:dyDescent="0.2">
      <c r="A11"/>
      <c r="B11" s="109" t="s">
        <v>712</v>
      </c>
      <c r="C11" s="117"/>
      <c r="D11" s="783" t="str">
        <f>IF(ISBLANK(Voorblad!B$17),"",(Voorblad!B$17))</f>
        <v>248</v>
      </c>
      <c r="E11" s="125"/>
      <c r="J11" s="110"/>
      <c r="K11"/>
    </row>
    <row r="12" spans="1:11" ht="3.95" customHeight="1" x14ac:dyDescent="0.2">
      <c r="A12"/>
      <c r="C12" s="117"/>
      <c r="E12" s="125"/>
      <c r="J12" s="113"/>
      <c r="K12"/>
    </row>
    <row r="13" spans="1:11" x14ac:dyDescent="0.2">
      <c r="A13"/>
      <c r="B13" s="116" t="s">
        <v>710</v>
      </c>
      <c r="C13" s="117"/>
      <c r="E13" s="125"/>
      <c r="J13" s="113"/>
      <c r="K13"/>
    </row>
    <row r="14" spans="1:11" ht="5.0999999999999996" customHeight="1" x14ac:dyDescent="0.2">
      <c r="A14"/>
      <c r="B14" s="108"/>
      <c r="C14" s="117"/>
      <c r="E14" s="125"/>
      <c r="J14" s="113"/>
      <c r="K14"/>
    </row>
    <row r="15" spans="1:11" x14ac:dyDescent="0.2">
      <c r="A15"/>
      <c r="B15" s="109" t="s">
        <v>715</v>
      </c>
      <c r="C15" s="117"/>
      <c r="D15" s="122" t="s">
        <v>479</v>
      </c>
      <c r="E15" s="126"/>
      <c r="J15" s="110"/>
      <c r="K15"/>
    </row>
    <row r="16" spans="1:11" ht="3.95" customHeight="1" x14ac:dyDescent="0.2">
      <c r="A16"/>
      <c r="C16" s="117"/>
      <c r="E16" s="126"/>
      <c r="J16" s="110"/>
      <c r="K16"/>
    </row>
    <row r="17" spans="1:11" x14ac:dyDescent="0.2">
      <c r="A17"/>
      <c r="B17" s="116" t="s">
        <v>721</v>
      </c>
      <c r="C17" s="117"/>
      <c r="E17" s="125"/>
      <c r="J17" s="110"/>
      <c r="K17"/>
    </row>
    <row r="18" spans="1:11" x14ac:dyDescent="0.2">
      <c r="A18"/>
      <c r="B18"/>
      <c r="C18"/>
      <c r="D18"/>
      <c r="E18"/>
      <c r="F18"/>
      <c r="G18"/>
      <c r="H18"/>
      <c r="I18"/>
      <c r="J18"/>
      <c r="K18"/>
    </row>
    <row r="19" spans="1:11" x14ac:dyDescent="0.2">
      <c r="A19"/>
      <c r="C19" s="109"/>
      <c r="D19" s="109"/>
      <c r="K19"/>
    </row>
  </sheetData>
  <sheetProtection password="CCCE" sheet="1" objects="1" scenarios="1"/>
  <mergeCells count="2">
    <mergeCell ref="D4:E4"/>
    <mergeCell ref="D5:E5"/>
  </mergeCells>
  <phoneticPr fontId="12" type="noConversion"/>
  <pageMargins left="0.5" right="0.12" top="0.37" bottom="0.25" header="0.2" footer="0.19"/>
  <pageSetup paperSize="9" scale="83" orientation="landscape" horizontalDpi="429496729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47220100">
    <tabColor indexed="55"/>
    <pageSetUpPr fitToPage="1"/>
  </sheetPr>
  <dimension ref="A1:K20"/>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877</v>
      </c>
      <c r="K1"/>
    </row>
    <row r="2" spans="1:11" x14ac:dyDescent="0.2">
      <c r="A2"/>
      <c r="B2" s="109" t="s">
        <v>1539</v>
      </c>
      <c r="C2" s="107"/>
      <c r="D2" s="107" t="s">
        <v>878</v>
      </c>
      <c r="E2" s="107"/>
      <c r="F2" s="111"/>
      <c r="G2" s="112"/>
      <c r="H2" s="112"/>
      <c r="K2"/>
    </row>
    <row r="3" spans="1:11" ht="6.75" customHeight="1" x14ac:dyDescent="0.2">
      <c r="A3"/>
      <c r="F3" s="113"/>
      <c r="J3" s="110"/>
      <c r="K3"/>
    </row>
    <row r="4" spans="1:11" ht="23.25" customHeight="1" x14ac:dyDescent="0.2">
      <c r="A4"/>
      <c r="B4" s="103" t="s">
        <v>791</v>
      </c>
      <c r="C4" s="105"/>
      <c r="D4" s="1018" t="s">
        <v>448</v>
      </c>
      <c r="E4" s="1018"/>
      <c r="F4" s="131"/>
      <c r="J4" s="113"/>
      <c r="K4"/>
    </row>
    <row r="5" spans="1:11" ht="23.25" customHeight="1" x14ac:dyDescent="0.2">
      <c r="A5"/>
      <c r="B5" s="104" t="s">
        <v>741</v>
      </c>
      <c r="C5" s="103"/>
      <c r="D5" s="1019" t="s">
        <v>79</v>
      </c>
      <c r="E5" s="1019"/>
      <c r="F5"/>
      <c r="J5" s="113"/>
      <c r="K5"/>
    </row>
    <row r="6" spans="1:11" ht="5.0999999999999996" customHeight="1" x14ac:dyDescent="0.2">
      <c r="A6"/>
      <c r="C6" s="114"/>
      <c r="D6" s="112"/>
      <c r="E6" s="108"/>
      <c r="F6" s="115"/>
      <c r="J6" s="113"/>
      <c r="K6"/>
    </row>
    <row r="7" spans="1:11" x14ac:dyDescent="0.2">
      <c r="A7"/>
      <c r="B7" s="116" t="s">
        <v>1</v>
      </c>
      <c r="C7" s="117"/>
      <c r="J7" s="110"/>
      <c r="K7"/>
    </row>
    <row r="8" spans="1:11" ht="5.0999999999999996" customHeight="1" x14ac:dyDescent="0.2">
      <c r="A8"/>
      <c r="B8" s="132"/>
      <c r="C8" s="117"/>
      <c r="J8" s="110"/>
      <c r="K8"/>
    </row>
    <row r="9" spans="1:11" x14ac:dyDescent="0.2">
      <c r="A9"/>
      <c r="B9" s="109" t="s">
        <v>711</v>
      </c>
      <c r="C9" s="117"/>
      <c r="D9" s="783" t="str">
        <f>IF(ISBLANK(Voorblad!B$16),"",(Voorblad!B$16))</f>
        <v>51B12</v>
      </c>
      <c r="E9" s="125"/>
      <c r="J9" s="110"/>
      <c r="K9"/>
    </row>
    <row r="10" spans="1:11" ht="3.95" customHeight="1" x14ac:dyDescent="0.2">
      <c r="A10"/>
      <c r="C10" s="117"/>
      <c r="D10" s="121"/>
      <c r="E10" s="125"/>
      <c r="J10" s="113"/>
      <c r="K10"/>
    </row>
    <row r="11" spans="1:11" x14ac:dyDescent="0.2">
      <c r="A11"/>
      <c r="B11" s="109" t="s">
        <v>712</v>
      </c>
      <c r="C11" s="117"/>
      <c r="D11" s="783" t="str">
        <f>IF(ISBLANK(Voorblad!B$17),"",(Voorblad!B$17))</f>
        <v>248</v>
      </c>
      <c r="E11" s="125"/>
      <c r="J11" s="110"/>
      <c r="K11"/>
    </row>
    <row r="12" spans="1:11" ht="3.95" customHeight="1" x14ac:dyDescent="0.2">
      <c r="A12"/>
      <c r="C12" s="117"/>
      <c r="E12" s="125"/>
      <c r="J12" s="113"/>
      <c r="K12"/>
    </row>
    <row r="13" spans="1:11" x14ac:dyDescent="0.2">
      <c r="A13"/>
      <c r="B13" s="116" t="s">
        <v>710</v>
      </c>
      <c r="C13" s="117"/>
      <c r="E13" s="125"/>
      <c r="J13" s="113"/>
      <c r="K13"/>
    </row>
    <row r="14" spans="1:11" ht="5.0999999999999996" customHeight="1" x14ac:dyDescent="0.2">
      <c r="A14"/>
      <c r="B14" s="108"/>
      <c r="C14" s="117"/>
      <c r="E14" s="125"/>
      <c r="J14" s="113"/>
      <c r="K14"/>
    </row>
    <row r="15" spans="1:11" x14ac:dyDescent="0.2">
      <c r="A15"/>
      <c r="B15" s="109" t="s">
        <v>715</v>
      </c>
      <c r="C15" s="117"/>
      <c r="D15" s="122" t="s">
        <v>479</v>
      </c>
      <c r="E15" s="126"/>
      <c r="J15" s="110"/>
      <c r="K15"/>
    </row>
    <row r="16" spans="1:11" ht="3.95" customHeight="1" x14ac:dyDescent="0.2">
      <c r="A16"/>
      <c r="C16" s="117"/>
      <c r="E16" s="126"/>
      <c r="J16" s="110"/>
      <c r="K16"/>
    </row>
    <row r="17" spans="1:11" x14ac:dyDescent="0.2">
      <c r="A17"/>
      <c r="B17" s="116" t="s">
        <v>721</v>
      </c>
      <c r="C17" s="117"/>
      <c r="E17" s="125"/>
      <c r="J17" s="110"/>
      <c r="K17"/>
    </row>
    <row r="18" spans="1:11" ht="5.0999999999999996" customHeight="1" x14ac:dyDescent="0.2">
      <c r="A18"/>
      <c r="B18" s="108"/>
      <c r="C18" s="117"/>
      <c r="E18" s="125"/>
      <c r="J18" s="110"/>
      <c r="K18"/>
    </row>
    <row r="19" spans="1:11" x14ac:dyDescent="0.2">
      <c r="A19"/>
      <c r="B19" s="109" t="s">
        <v>1576</v>
      </c>
      <c r="C19" s="117"/>
      <c r="D19" s="149"/>
      <c r="E19" s="126" t="s">
        <v>447</v>
      </c>
      <c r="J19" s="110"/>
      <c r="K19"/>
    </row>
    <row r="20" spans="1:11" x14ac:dyDescent="0.2">
      <c r="A20"/>
      <c r="C20" s="109"/>
      <c r="D20" s="109"/>
      <c r="K20"/>
    </row>
  </sheetData>
  <sheetProtection password="CCCE" sheet="1" objects="1" scenarios="1"/>
  <mergeCells count="2">
    <mergeCell ref="D4:E4"/>
    <mergeCell ref="D5:E5"/>
  </mergeCells>
  <phoneticPr fontId="12" type="noConversion"/>
  <dataValidations count="1">
    <dataValidation type="decimal" operator="greaterThan" allowBlank="1" showInputMessage="1" showErrorMessage="1" errorTitle="Lengte goot" error="Alleen numiereke waarden invullen." sqref="D19">
      <formula1>0</formula1>
    </dataValidation>
  </dataValidations>
  <pageMargins left="0.5" right="0.12" top="0.37" bottom="0.25" header="0.2" footer="0.19"/>
  <pageSetup paperSize="9" scale="52" orientation="landscape" horizont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100100">
    <tabColor indexed="55"/>
    <pageSetUpPr fitToPage="1"/>
  </sheetPr>
  <dimension ref="A1:K83"/>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723</v>
      </c>
    </row>
    <row r="2" spans="1:11" x14ac:dyDescent="0.2">
      <c r="B2" s="109" t="s">
        <v>1540</v>
      </c>
      <c r="C2" s="107"/>
      <c r="D2" s="107" t="s">
        <v>1344</v>
      </c>
      <c r="E2" s="107"/>
      <c r="F2" s="111"/>
      <c r="G2" s="112"/>
      <c r="H2" s="112"/>
    </row>
    <row r="3" spans="1:11" ht="6.75" customHeight="1" x14ac:dyDescent="0.2">
      <c r="F3" s="113"/>
      <c r="J3" s="110"/>
    </row>
    <row r="4" spans="1:11" ht="23.25" customHeight="1" x14ac:dyDescent="0.2">
      <c r="B4" s="103" t="s">
        <v>791</v>
      </c>
      <c r="C4" s="105"/>
      <c r="D4" s="1018" t="s">
        <v>1268</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15" t="s">
        <v>1834</v>
      </c>
      <c r="E45" s="514" t="s">
        <v>1835</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row r="65" spans="2:10" x14ac:dyDescent="0.2">
      <c r="B65" s="109" t="s">
        <v>81</v>
      </c>
      <c r="C65" s="166"/>
      <c r="D65" s="789"/>
      <c r="E65" s="127" t="s">
        <v>1413</v>
      </c>
      <c r="J65" s="110"/>
    </row>
    <row r="66" spans="2:10" ht="3.95" customHeight="1" x14ac:dyDescent="0.2">
      <c r="C66" s="166"/>
      <c r="D66" s="133"/>
      <c r="E66" s="126"/>
      <c r="J66" s="113"/>
    </row>
    <row r="67" spans="2:10" x14ac:dyDescent="0.2">
      <c r="B67" s="109" t="s">
        <v>80</v>
      </c>
      <c r="C67" s="166"/>
      <c r="D67" s="789"/>
      <c r="E67" s="127" t="s">
        <v>247</v>
      </c>
      <c r="J67" s="113"/>
    </row>
    <row r="68" spans="2:10" ht="3.95" customHeight="1" x14ac:dyDescent="0.2">
      <c r="C68" s="166"/>
      <c r="D68" s="123"/>
      <c r="E68" s="126"/>
      <c r="J68" s="113"/>
    </row>
    <row r="69" spans="2:10" x14ac:dyDescent="0.2">
      <c r="B69" s="109" t="s">
        <v>1335</v>
      </c>
      <c r="C69" s="166" t="s">
        <v>1139</v>
      </c>
      <c r="D69" s="781"/>
      <c r="E69" s="126"/>
      <c r="J69" s="113"/>
    </row>
    <row r="70" spans="2:10" hidden="1" x14ac:dyDescent="0.2">
      <c r="C70" s="166"/>
      <c r="D70" s="107" t="s">
        <v>1336</v>
      </c>
      <c r="E70" s="125"/>
      <c r="J70" s="113"/>
    </row>
    <row r="71" spans="2:10" hidden="1" x14ac:dyDescent="0.2">
      <c r="C71" s="166"/>
      <c r="D71" s="107" t="s">
        <v>237</v>
      </c>
      <c r="E71" s="125"/>
      <c r="J71" s="113"/>
    </row>
    <row r="72" spans="2:10" hidden="1" x14ac:dyDescent="0.2">
      <c r="C72" s="166"/>
      <c r="D72" s="107" t="s">
        <v>1337</v>
      </c>
      <c r="E72" s="125"/>
      <c r="J72" s="113"/>
    </row>
    <row r="73" spans="2:10" ht="3.95" customHeight="1" x14ac:dyDescent="0.2">
      <c r="C73" s="166"/>
      <c r="E73" s="125"/>
      <c r="J73" s="113"/>
    </row>
    <row r="74" spans="2:10" x14ac:dyDescent="0.2">
      <c r="B74" s="109" t="s">
        <v>248</v>
      </c>
      <c r="C74" s="166" t="s">
        <v>1139</v>
      </c>
      <c r="D74" s="781"/>
      <c r="E74" s="125" t="s">
        <v>1269</v>
      </c>
      <c r="J74" s="113"/>
    </row>
    <row r="75" spans="2:10" hidden="1" x14ac:dyDescent="0.2">
      <c r="C75" s="166"/>
      <c r="D75" s="107" t="s">
        <v>1047</v>
      </c>
      <c r="E75" s="125"/>
      <c r="J75" s="113"/>
    </row>
    <row r="76" spans="2:10" hidden="1" x14ac:dyDescent="0.2">
      <c r="C76" s="166"/>
      <c r="D76" s="107" t="s">
        <v>1048</v>
      </c>
      <c r="E76" s="125"/>
      <c r="J76" s="113"/>
    </row>
    <row r="77" spans="2:10" hidden="1" x14ac:dyDescent="0.2">
      <c r="C77" s="166"/>
      <c r="D77" s="107" t="s">
        <v>1049</v>
      </c>
      <c r="E77" s="125"/>
      <c r="J77" s="113"/>
    </row>
    <row r="78" spans="2:10" hidden="1" x14ac:dyDescent="0.2">
      <c r="C78" s="166"/>
      <c r="D78" s="107" t="s">
        <v>1050</v>
      </c>
      <c r="E78" s="125"/>
      <c r="J78" s="113"/>
    </row>
    <row r="79" spans="2:10" hidden="1" x14ac:dyDescent="0.2">
      <c r="C79" s="166"/>
      <c r="D79" s="107" t="s">
        <v>1333</v>
      </c>
      <c r="E79" s="125"/>
      <c r="J79" s="113"/>
    </row>
    <row r="80" spans="2:10" ht="3.95" customHeight="1" x14ac:dyDescent="0.2">
      <c r="C80" s="166"/>
      <c r="E80" s="125"/>
      <c r="J80" s="113"/>
    </row>
    <row r="81" spans="2:10" x14ac:dyDescent="0.2">
      <c r="B81" s="109" t="s">
        <v>1342</v>
      </c>
      <c r="C81" s="166" t="s">
        <v>1139</v>
      </c>
      <c r="D81" s="781"/>
      <c r="E81" s="127" t="s">
        <v>1343</v>
      </c>
      <c r="J81" s="113"/>
    </row>
    <row r="82" spans="2:10" hidden="1" x14ac:dyDescent="0.2">
      <c r="D82" s="107" t="s">
        <v>480</v>
      </c>
      <c r="E82" s="107"/>
      <c r="J82" s="113"/>
    </row>
    <row r="83" spans="2:10" hidden="1" x14ac:dyDescent="0.2">
      <c r="D83" s="107" t="s">
        <v>1410</v>
      </c>
      <c r="J83" s="110"/>
    </row>
  </sheetData>
  <sheetProtection password="CCCE" sheet="1" objects="1" scenarios="1"/>
  <mergeCells count="2">
    <mergeCell ref="D4:E4"/>
    <mergeCell ref="D5:E5"/>
  </mergeCells>
  <phoneticPr fontId="12" type="noConversion"/>
  <dataValidations xWindow="539" yWindow="305" count="7">
    <dataValidation type="list" allowBlank="1" showInputMessage="1" showErrorMessage="1" sqref="D69">
      <formula1>$D$70:$D$72</formula1>
    </dataValidation>
    <dataValidation type="list" allowBlank="1" showInputMessage="1" showErrorMessage="1" sqref="D74">
      <formula1>$D$75:$D$79</formula1>
    </dataValidation>
    <dataValidation type="list" allowBlank="1" showInputMessage="1" showErrorMessage="1" sqref="D81">
      <formula1>$D$82:$D$83</formula1>
    </dataValidation>
    <dataValidation type="decimal" operator="greaterThan" allowBlank="1" showInputMessage="1" showErrorMessage="1" errorTitle="Max. nominale vermogen" error="Alleen numerieke waarden invoeren." sqref="D65">
      <formula1>0</formula1>
    </dataValidation>
    <dataValidation type="decimal" operator="greaterThan" allowBlank="1" showInputMessage="1" showErrorMessage="1" errorTitle="Max. nom. belasting bovenwaarde" error="Alleen numerieke waarden invoeren." sqref="D67">
      <formula1>0</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83" orientation="landscape" horizontalDpi="429496729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100200">
    <tabColor indexed="55"/>
    <pageSetUpPr fitToPage="1"/>
  </sheetPr>
  <dimension ref="A1:K83"/>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724</v>
      </c>
    </row>
    <row r="2" spans="1:11" x14ac:dyDescent="0.2">
      <c r="B2" s="109" t="s">
        <v>1541</v>
      </c>
      <c r="C2" s="107"/>
      <c r="D2" s="107" t="s">
        <v>1345</v>
      </c>
      <c r="E2" s="107"/>
      <c r="F2" s="111"/>
      <c r="G2" s="112"/>
      <c r="H2" s="112"/>
    </row>
    <row r="3" spans="1:11" ht="6.75" customHeight="1" x14ac:dyDescent="0.2">
      <c r="F3" s="113"/>
      <c r="J3" s="110"/>
    </row>
    <row r="4" spans="1:11" ht="23.25" customHeight="1" x14ac:dyDescent="0.2">
      <c r="B4" s="103" t="s">
        <v>791</v>
      </c>
      <c r="C4" s="105"/>
      <c r="D4" s="1018" t="s">
        <v>218</v>
      </c>
      <c r="E4" s="1018"/>
      <c r="F4" s="131"/>
      <c r="J4" s="113"/>
    </row>
    <row r="5" spans="1:11" ht="23.25" customHeight="1" x14ac:dyDescent="0.2">
      <c r="B5" s="104" t="s">
        <v>741</v>
      </c>
      <c r="C5" s="103"/>
      <c r="D5" s="1019" t="s">
        <v>219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17" t="s">
        <v>1834</v>
      </c>
      <c r="E45" s="516" t="s">
        <v>1835</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row r="65" spans="2:10" x14ac:dyDescent="0.2">
      <c r="B65" s="109" t="s">
        <v>81</v>
      </c>
      <c r="C65" s="166"/>
      <c r="D65" s="789"/>
      <c r="E65" s="127" t="s">
        <v>1413</v>
      </c>
      <c r="J65" s="110"/>
    </row>
    <row r="66" spans="2:10" ht="3.95" customHeight="1" x14ac:dyDescent="0.2">
      <c r="C66" s="166"/>
      <c r="D66" s="133"/>
      <c r="E66" s="126"/>
      <c r="J66" s="113"/>
    </row>
    <row r="67" spans="2:10" x14ac:dyDescent="0.2">
      <c r="B67" s="109" t="s">
        <v>80</v>
      </c>
      <c r="C67" s="166"/>
      <c r="D67" s="789"/>
      <c r="E67" s="127" t="s">
        <v>247</v>
      </c>
      <c r="J67" s="113"/>
    </row>
    <row r="68" spans="2:10" ht="3.95" customHeight="1" x14ac:dyDescent="0.2">
      <c r="C68" s="166"/>
      <c r="D68" s="123"/>
      <c r="E68" s="126"/>
      <c r="J68" s="113"/>
    </row>
    <row r="69" spans="2:10" x14ac:dyDescent="0.2">
      <c r="B69" s="109" t="s">
        <v>1335</v>
      </c>
      <c r="C69" s="166" t="s">
        <v>1139</v>
      </c>
      <c r="D69" s="781"/>
      <c r="E69" s="126"/>
      <c r="J69" s="113"/>
    </row>
    <row r="70" spans="2:10" hidden="1" x14ac:dyDescent="0.2">
      <c r="C70" s="166"/>
      <c r="D70" s="107" t="s">
        <v>1336</v>
      </c>
      <c r="E70" s="125"/>
      <c r="J70" s="113"/>
    </row>
    <row r="71" spans="2:10" hidden="1" x14ac:dyDescent="0.2">
      <c r="C71" s="166"/>
      <c r="D71" s="107" t="s">
        <v>237</v>
      </c>
      <c r="E71" s="125"/>
      <c r="J71" s="113"/>
    </row>
    <row r="72" spans="2:10" hidden="1" x14ac:dyDescent="0.2">
      <c r="C72" s="166"/>
      <c r="D72" s="107" t="s">
        <v>1337</v>
      </c>
      <c r="E72" s="125"/>
      <c r="J72" s="113"/>
    </row>
    <row r="73" spans="2:10" ht="3.95" customHeight="1" x14ac:dyDescent="0.2">
      <c r="C73" s="166"/>
      <c r="E73" s="125"/>
      <c r="J73" s="113"/>
    </row>
    <row r="74" spans="2:10" x14ac:dyDescent="0.2">
      <c r="B74" s="109" t="s">
        <v>248</v>
      </c>
      <c r="C74" s="166" t="s">
        <v>1139</v>
      </c>
      <c r="D74" s="781"/>
      <c r="E74" s="125" t="s">
        <v>1269</v>
      </c>
      <c r="J74" s="113"/>
    </row>
    <row r="75" spans="2:10" hidden="1" x14ac:dyDescent="0.2">
      <c r="C75" s="166"/>
      <c r="D75" s="107" t="s">
        <v>1047</v>
      </c>
      <c r="E75" s="125"/>
      <c r="J75" s="113"/>
    </row>
    <row r="76" spans="2:10" hidden="1" x14ac:dyDescent="0.2">
      <c r="C76" s="166"/>
      <c r="D76" s="107" t="s">
        <v>1048</v>
      </c>
      <c r="E76" s="125"/>
      <c r="J76" s="113"/>
    </row>
    <row r="77" spans="2:10" hidden="1" x14ac:dyDescent="0.2">
      <c r="C77" s="166"/>
      <c r="D77" s="107" t="s">
        <v>1049</v>
      </c>
      <c r="E77" s="125"/>
      <c r="J77" s="113"/>
    </row>
    <row r="78" spans="2:10" hidden="1" x14ac:dyDescent="0.2">
      <c r="C78" s="166"/>
      <c r="D78" s="107" t="s">
        <v>1050</v>
      </c>
      <c r="E78" s="125"/>
      <c r="J78" s="113"/>
    </row>
    <row r="79" spans="2:10" hidden="1" x14ac:dyDescent="0.2">
      <c r="C79" s="166"/>
      <c r="D79" s="107" t="s">
        <v>1333</v>
      </c>
      <c r="E79" s="125"/>
      <c r="J79" s="113"/>
    </row>
    <row r="80" spans="2:10" ht="3.95" customHeight="1" x14ac:dyDescent="0.2">
      <c r="C80" s="166"/>
      <c r="E80" s="125"/>
      <c r="J80" s="113"/>
    </row>
    <row r="81" spans="10:10" x14ac:dyDescent="0.2">
      <c r="J81" s="113"/>
    </row>
    <row r="82" spans="10:10" hidden="1" x14ac:dyDescent="0.2">
      <c r="J82" s="113"/>
    </row>
    <row r="83" spans="10:10" hidden="1" x14ac:dyDescent="0.2">
      <c r="J83" s="110"/>
    </row>
  </sheetData>
  <sheetProtection password="CCCE" sheet="1" objects="1" scenarios="1"/>
  <mergeCells count="2">
    <mergeCell ref="D4:E4"/>
    <mergeCell ref="D5:E5"/>
  </mergeCells>
  <phoneticPr fontId="12" type="noConversion"/>
  <dataValidations xWindow="539" yWindow="305" count="6">
    <dataValidation type="list" allowBlank="1" showInputMessage="1" showErrorMessage="1" sqref="D69">
      <formula1>$D$70:$D$72</formula1>
    </dataValidation>
    <dataValidation type="list" allowBlank="1" showInputMessage="1" showErrorMessage="1" sqref="D74">
      <formula1>$D$75:$D$79</formula1>
    </dataValidation>
    <dataValidation type="decimal" operator="greaterThan" allowBlank="1" showInputMessage="1" showErrorMessage="1" errorTitle="Max. nominale vermogen" error="Alleen numerieke waarden invoeren." sqref="D65">
      <formula1>0</formula1>
    </dataValidation>
    <dataValidation type="decimal" operator="greaterThan" allowBlank="1" showInputMessage="1" showErrorMessage="1" errorTitle="Max. nom. belasting bovenwaarde" error="Alleen numerieke waarden invoeren." sqref="D67">
      <formula1>0</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200100">
    <tabColor indexed="55"/>
    <pageSetUpPr fitToPage="1"/>
  </sheetPr>
  <dimension ref="A1:K106"/>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bestFit="1" customWidth="1"/>
    <col min="4" max="4" width="31.85546875" style="107" bestFit="1" customWidth="1"/>
    <col min="5" max="5" width="90.7109375" style="109" customWidth="1"/>
    <col min="6" max="6" width="18.42578125" style="107" bestFit="1"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709</v>
      </c>
      <c r="K1"/>
    </row>
    <row r="2" spans="1:11" ht="12.75" customHeight="1" x14ac:dyDescent="0.2">
      <c r="A2"/>
      <c r="B2" s="109" t="s">
        <v>1540</v>
      </c>
      <c r="D2" s="109" t="s">
        <v>1046</v>
      </c>
      <c r="E2" s="107"/>
      <c r="F2" s="113"/>
      <c r="J2" s="110"/>
      <c r="K2"/>
    </row>
    <row r="3" spans="1:11" ht="6.75" customHeight="1" x14ac:dyDescent="0.2">
      <c r="A3"/>
      <c r="E3" s="107"/>
      <c r="F3" s="113"/>
      <c r="J3" s="110"/>
      <c r="K3"/>
    </row>
    <row r="4" spans="1:11" ht="23.25" customHeight="1" x14ac:dyDescent="0.2">
      <c r="A4"/>
      <c r="B4" s="103" t="s">
        <v>791</v>
      </c>
      <c r="C4" s="105"/>
      <c r="D4" s="1018" t="s">
        <v>446</v>
      </c>
      <c r="E4" s="1018"/>
      <c r="F4" s="131"/>
      <c r="J4" s="113"/>
      <c r="K4"/>
    </row>
    <row r="5" spans="1:11" ht="23.25" customHeight="1" x14ac:dyDescent="0.2">
      <c r="A5"/>
      <c r="B5" s="104" t="s">
        <v>741</v>
      </c>
      <c r="C5" s="103"/>
      <c r="D5" s="1019" t="s">
        <v>79</v>
      </c>
      <c r="E5" s="1019"/>
      <c r="F5"/>
      <c r="J5" s="113"/>
      <c r="K5"/>
    </row>
    <row r="6" spans="1:11" ht="5.0999999999999996" customHeight="1" x14ac:dyDescent="0.2">
      <c r="A6"/>
      <c r="C6" s="114"/>
      <c r="D6" s="112"/>
      <c r="E6" s="108"/>
      <c r="F6" s="115"/>
      <c r="J6" s="113"/>
      <c r="K6"/>
    </row>
    <row r="7" spans="1:11" x14ac:dyDescent="0.2">
      <c r="A7"/>
      <c r="B7" s="116" t="s">
        <v>1</v>
      </c>
      <c r="C7" s="117"/>
      <c r="J7" s="110"/>
      <c r="K7"/>
    </row>
    <row r="8" spans="1:11" ht="5.0999999999999996" customHeight="1" x14ac:dyDescent="0.2">
      <c r="A8"/>
      <c r="B8" s="108"/>
      <c r="C8" s="117"/>
      <c r="J8" s="110"/>
      <c r="K8"/>
    </row>
    <row r="9" spans="1:11" x14ac:dyDescent="0.2">
      <c r="A9"/>
      <c r="B9" s="109" t="s">
        <v>711</v>
      </c>
      <c r="C9" s="117"/>
      <c r="D9" s="783" t="str">
        <f>IF(ISBLANK(Voorblad!B$16),"",(Voorblad!B$16))</f>
        <v>51B12</v>
      </c>
      <c r="E9" s="107"/>
      <c r="J9" s="110"/>
      <c r="K9"/>
    </row>
    <row r="10" spans="1:11" ht="3.95" customHeight="1" x14ac:dyDescent="0.2">
      <c r="A10"/>
      <c r="C10" s="117"/>
      <c r="D10" s="121"/>
      <c r="E10" s="125"/>
      <c r="J10" s="113"/>
      <c r="K10"/>
    </row>
    <row r="11" spans="1:11" x14ac:dyDescent="0.2">
      <c r="A11"/>
      <c r="B11" s="109" t="s">
        <v>712</v>
      </c>
      <c r="C11" s="117"/>
      <c r="D11" s="783" t="str">
        <f>IF(ISBLANK(Voorblad!B$17),"",(Voorblad!B$17))</f>
        <v>248</v>
      </c>
      <c r="E11" s="125"/>
      <c r="J11" s="110"/>
      <c r="K11"/>
    </row>
    <row r="12" spans="1:11" ht="3.95" customHeight="1" x14ac:dyDescent="0.2">
      <c r="A12"/>
      <c r="C12" s="117"/>
      <c r="E12" s="125"/>
      <c r="J12" s="113"/>
      <c r="K12"/>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A41"/>
      <c r="B41" s="109" t="s">
        <v>713</v>
      </c>
      <c r="C41" s="117"/>
      <c r="D41" s="781"/>
      <c r="E41" s="125" t="s">
        <v>1418</v>
      </c>
      <c r="J41" s="110"/>
      <c r="K41"/>
    </row>
    <row r="42" spans="1:11" ht="5.0999999999999996" customHeight="1" x14ac:dyDescent="0.2">
      <c r="A42"/>
      <c r="C42" s="117"/>
      <c r="E42" s="125"/>
      <c r="J42" s="113"/>
      <c r="K42"/>
    </row>
    <row r="43" spans="1:11" x14ac:dyDescent="0.2">
      <c r="A43"/>
      <c r="B43" s="116" t="s">
        <v>710</v>
      </c>
      <c r="C43" s="117"/>
      <c r="E43" s="125"/>
      <c r="J43" s="113"/>
      <c r="K43"/>
    </row>
    <row r="44" spans="1:11" ht="5.0999999999999996" customHeight="1" x14ac:dyDescent="0.2">
      <c r="A44"/>
      <c r="B44" s="108"/>
      <c r="C44" s="117"/>
      <c r="E44" s="125"/>
      <c r="J44" s="113"/>
      <c r="K44"/>
    </row>
    <row r="45" spans="1:11" x14ac:dyDescent="0.2">
      <c r="A45"/>
      <c r="B45" s="109" t="s">
        <v>1723</v>
      </c>
      <c r="C45" s="117"/>
      <c r="D45" s="519" t="s">
        <v>1834</v>
      </c>
      <c r="E45" s="518" t="s">
        <v>1835</v>
      </c>
      <c r="J45" s="110"/>
      <c r="K45"/>
    </row>
    <row r="46" spans="1:11" ht="3.95" customHeight="1" x14ac:dyDescent="0.2">
      <c r="A46"/>
      <c r="C46" s="117"/>
      <c r="E46" s="125"/>
      <c r="J46" s="110"/>
      <c r="K46"/>
    </row>
    <row r="47" spans="1:11" x14ac:dyDescent="0.2">
      <c r="A47"/>
      <c r="B47" s="109" t="s">
        <v>715</v>
      </c>
      <c r="C47" s="117"/>
      <c r="D47" s="122" t="s">
        <v>479</v>
      </c>
      <c r="E47" s="126"/>
      <c r="J47" s="110"/>
      <c r="K47"/>
    </row>
    <row r="48" spans="1:11" ht="3.95" customHeight="1" x14ac:dyDescent="0.2">
      <c r="A48"/>
      <c r="C48" s="117"/>
      <c r="E48" s="126"/>
      <c r="J48" s="110"/>
      <c r="K48"/>
    </row>
    <row r="49" spans="1:11" x14ac:dyDescent="0.2">
      <c r="A49"/>
      <c r="B49" s="109" t="s">
        <v>716</v>
      </c>
      <c r="C49" s="117"/>
      <c r="D49" s="145"/>
      <c r="E49" s="125"/>
      <c r="F49" s="109"/>
      <c r="J49" s="110"/>
      <c r="K49"/>
    </row>
    <row r="50" spans="1:11" ht="3.95" customHeight="1" x14ac:dyDescent="0.2">
      <c r="A50"/>
      <c r="C50" s="117"/>
      <c r="D50" s="123"/>
      <c r="E50" s="125"/>
      <c r="F50" s="109"/>
      <c r="J50" s="113"/>
      <c r="K50"/>
    </row>
    <row r="51" spans="1:11" x14ac:dyDescent="0.2">
      <c r="A51"/>
      <c r="B51" s="109" t="s">
        <v>717</v>
      </c>
      <c r="C51" s="117"/>
      <c r="D51" s="145"/>
      <c r="E51" s="125"/>
      <c r="F51" s="109"/>
      <c r="J51" s="110"/>
      <c r="K51"/>
    </row>
    <row r="52" spans="1:11" ht="3.95" customHeight="1" x14ac:dyDescent="0.2">
      <c r="A52"/>
      <c r="C52" s="117"/>
      <c r="D52" s="123"/>
      <c r="E52" s="125"/>
      <c r="F52" s="109"/>
      <c r="J52" s="113"/>
      <c r="K52"/>
    </row>
    <row r="53" spans="1:11" x14ac:dyDescent="0.2">
      <c r="A53"/>
      <c r="B53" s="109" t="s">
        <v>718</v>
      </c>
      <c r="C53" s="117"/>
      <c r="D53" s="145"/>
      <c r="E53" s="125"/>
      <c r="F53" s="109"/>
      <c r="J53" s="110"/>
      <c r="K53"/>
    </row>
    <row r="54" spans="1:11" ht="3.95" customHeight="1" x14ac:dyDescent="0.2">
      <c r="A54"/>
      <c r="C54" s="117"/>
      <c r="D54" s="123"/>
      <c r="E54" s="125"/>
      <c r="F54" s="109"/>
      <c r="J54" s="113"/>
      <c r="K54"/>
    </row>
    <row r="55" spans="1:11" x14ac:dyDescent="0.2">
      <c r="A55"/>
      <c r="B55" s="109" t="s">
        <v>719</v>
      </c>
      <c r="C55" s="117"/>
      <c r="D55" s="145"/>
      <c r="E55" s="125"/>
      <c r="F55" s="109"/>
      <c r="J55" s="110"/>
      <c r="K55"/>
    </row>
    <row r="56" spans="1:11" ht="3.95" customHeight="1" x14ac:dyDescent="0.2">
      <c r="A56"/>
      <c r="C56" s="117"/>
      <c r="D56" s="123"/>
      <c r="E56" s="125"/>
      <c r="F56" s="109"/>
      <c r="J56" s="113"/>
      <c r="K56"/>
    </row>
    <row r="57" spans="1:11" x14ac:dyDescent="0.2">
      <c r="A57"/>
      <c r="B57" s="109" t="s">
        <v>720</v>
      </c>
      <c r="C57" s="117"/>
      <c r="D57" s="146"/>
      <c r="E57" s="125" t="s">
        <v>436</v>
      </c>
      <c r="J57" s="110"/>
      <c r="K57"/>
    </row>
    <row r="58" spans="1:11" ht="3.95" customHeight="1" x14ac:dyDescent="0.2">
      <c r="A58"/>
      <c r="C58" s="117"/>
      <c r="D58" s="123"/>
      <c r="E58" s="125"/>
      <c r="J58" s="113"/>
      <c r="K58"/>
    </row>
    <row r="59" spans="1:11" x14ac:dyDescent="0.2">
      <c r="A59"/>
      <c r="B59" s="109" t="s">
        <v>4</v>
      </c>
      <c r="C59" s="117"/>
      <c r="D59" s="151"/>
      <c r="E59" s="125"/>
      <c r="F59" s="109"/>
      <c r="J59" s="110"/>
      <c r="K59"/>
    </row>
    <row r="60" spans="1:11" ht="3.95" customHeight="1" x14ac:dyDescent="0.2">
      <c r="A60"/>
      <c r="C60" s="117"/>
      <c r="D60" s="123"/>
      <c r="E60" s="125"/>
      <c r="F60" s="109"/>
      <c r="J60" s="113"/>
      <c r="K60"/>
    </row>
    <row r="61" spans="1:11" x14ac:dyDescent="0.2">
      <c r="A61"/>
      <c r="B61" s="124" t="s">
        <v>216</v>
      </c>
      <c r="C61" s="117"/>
      <c r="D61" s="146"/>
      <c r="E61" s="125" t="s">
        <v>437</v>
      </c>
      <c r="J61" s="110"/>
      <c r="K61"/>
    </row>
    <row r="62" spans="1:11" ht="3.75" customHeight="1" x14ac:dyDescent="0.2">
      <c r="A62"/>
      <c r="B62" s="124"/>
      <c r="C62" s="117"/>
      <c r="D62" s="117"/>
      <c r="E62" s="125"/>
      <c r="J62" s="110"/>
      <c r="K62"/>
    </row>
    <row r="63" spans="1:11" x14ac:dyDescent="0.2">
      <c r="A63"/>
      <c r="B63" s="116" t="s">
        <v>721</v>
      </c>
      <c r="C63" s="117"/>
      <c r="E63" s="125"/>
      <c r="J63" s="110"/>
      <c r="K63"/>
    </row>
    <row r="64" spans="1:11" ht="5.0999999999999996" customHeight="1" x14ac:dyDescent="0.2">
      <c r="A64"/>
      <c r="B64" s="108"/>
      <c r="C64" s="117"/>
      <c r="E64" s="125"/>
      <c r="J64" s="110"/>
      <c r="K64"/>
    </row>
    <row r="65" spans="1:11" x14ac:dyDescent="0.2">
      <c r="A65"/>
      <c r="B65" s="109" t="s">
        <v>81</v>
      </c>
      <c r="C65" s="166" t="s">
        <v>1139</v>
      </c>
      <c r="D65" s="789"/>
      <c r="E65" s="127" t="s">
        <v>1413</v>
      </c>
      <c r="J65" s="110"/>
      <c r="K65"/>
    </row>
    <row r="66" spans="1:11" ht="3.95" customHeight="1" x14ac:dyDescent="0.2">
      <c r="A66"/>
      <c r="C66" s="166"/>
      <c r="D66" s="133"/>
      <c r="E66" s="126"/>
      <c r="J66" s="113"/>
      <c r="K66"/>
    </row>
    <row r="67" spans="1:11" x14ac:dyDescent="0.2">
      <c r="A67"/>
      <c r="B67" s="109" t="s">
        <v>80</v>
      </c>
      <c r="C67" s="166" t="s">
        <v>1139</v>
      </c>
      <c r="D67" s="789"/>
      <c r="E67" s="127" t="s">
        <v>247</v>
      </c>
      <c r="J67" s="113"/>
      <c r="K67"/>
    </row>
    <row r="68" spans="1:11" ht="3.95" customHeight="1" x14ac:dyDescent="0.2">
      <c r="A68"/>
      <c r="B68" s="107"/>
      <c r="C68" s="166"/>
      <c r="D68" s="491"/>
      <c r="E68" s="127"/>
      <c r="J68" s="113"/>
      <c r="K68"/>
    </row>
    <row r="69" spans="1:11" x14ac:dyDescent="0.2">
      <c r="A69"/>
      <c r="B69" s="109" t="s">
        <v>1767</v>
      </c>
      <c r="C69" s="166" t="s">
        <v>1139</v>
      </c>
      <c r="D69" s="789"/>
      <c r="E69" s="127"/>
      <c r="J69" s="113"/>
      <c r="K69"/>
    </row>
    <row r="70" spans="1:11" hidden="1" x14ac:dyDescent="0.2">
      <c r="A70"/>
      <c r="C70" s="166"/>
      <c r="D70" s="492" t="s">
        <v>14</v>
      </c>
      <c r="E70" s="127"/>
      <c r="J70" s="113"/>
      <c r="K70"/>
    </row>
    <row r="71" spans="1:11" hidden="1" x14ac:dyDescent="0.2">
      <c r="A71"/>
      <c r="C71" s="166"/>
      <c r="D71" s="492" t="s">
        <v>481</v>
      </c>
      <c r="E71" s="107"/>
      <c r="H71" s="110"/>
      <c r="I71" s="113"/>
      <c r="J71"/>
    </row>
    <row r="72" spans="1:11" ht="3.95" customHeight="1" x14ac:dyDescent="0.2">
      <c r="A72"/>
      <c r="C72" s="166"/>
      <c r="D72" s="492"/>
      <c r="E72" s="107"/>
      <c r="H72" s="110"/>
      <c r="I72" s="113"/>
      <c r="J72"/>
    </row>
    <row r="73" spans="1:11" x14ac:dyDescent="0.2">
      <c r="A73"/>
      <c r="B73" s="109" t="s">
        <v>1768</v>
      </c>
      <c r="C73" s="166"/>
      <c r="D73" s="790"/>
      <c r="E73" s="127"/>
      <c r="J73" s="113"/>
      <c r="K73"/>
    </row>
    <row r="74" spans="1:11" ht="11.25" customHeight="1" x14ac:dyDescent="0.2">
      <c r="A74"/>
      <c r="C74" s="166"/>
      <c r="D74" s="127"/>
      <c r="E74" s="489" t="s">
        <v>1771</v>
      </c>
      <c r="H74" s="110"/>
      <c r="I74" s="113"/>
      <c r="J74"/>
    </row>
    <row r="75" spans="1:11" ht="22.5" x14ac:dyDescent="0.2">
      <c r="A75"/>
      <c r="C75" s="166"/>
      <c r="D75" s="127"/>
      <c r="E75" s="493" t="s">
        <v>1770</v>
      </c>
      <c r="H75" s="110"/>
      <c r="I75" s="113"/>
      <c r="J75"/>
    </row>
    <row r="76" spans="1:11" ht="6.75" customHeight="1" x14ac:dyDescent="0.2">
      <c r="A76"/>
      <c r="C76" s="166"/>
      <c r="D76" s="491"/>
      <c r="E76" s="127"/>
      <c r="J76" s="113"/>
      <c r="K76"/>
    </row>
    <row r="77" spans="1:11" x14ac:dyDescent="0.2">
      <c r="A77"/>
      <c r="B77" s="109" t="s">
        <v>1769</v>
      </c>
      <c r="C77" s="166"/>
      <c r="D77" s="345"/>
      <c r="E77" s="127"/>
      <c r="J77" s="113"/>
      <c r="K77"/>
    </row>
    <row r="78" spans="1:11" ht="23.25" customHeight="1" x14ac:dyDescent="0.2">
      <c r="A78"/>
      <c r="C78" s="166"/>
      <c r="D78" s="491"/>
      <c r="E78" s="127" t="s">
        <v>1772</v>
      </c>
      <c r="J78" s="113"/>
      <c r="K78"/>
    </row>
    <row r="79" spans="1:11" ht="3.95" customHeight="1" x14ac:dyDescent="0.2">
      <c r="A79"/>
      <c r="C79" s="166"/>
      <c r="D79" s="123"/>
      <c r="E79" s="126"/>
      <c r="J79" s="113"/>
      <c r="K79"/>
    </row>
    <row r="80" spans="1:11" x14ac:dyDescent="0.2">
      <c r="A80"/>
      <c r="B80" s="109" t="s">
        <v>1335</v>
      </c>
      <c r="C80" s="166" t="s">
        <v>1139</v>
      </c>
      <c r="D80" s="781"/>
      <c r="E80" s="126"/>
      <c r="J80" s="113"/>
      <c r="K80"/>
    </row>
    <row r="81" spans="1:11" ht="12.75" hidden="1" customHeight="1" x14ac:dyDescent="0.2">
      <c r="A81"/>
      <c r="C81" s="166"/>
      <c r="D81" s="107" t="s">
        <v>1336</v>
      </c>
      <c r="E81" s="125"/>
      <c r="J81" s="113"/>
      <c r="K81"/>
    </row>
    <row r="82" spans="1:11" ht="12.75" hidden="1" customHeight="1" x14ac:dyDescent="0.2">
      <c r="A82"/>
      <c r="C82" s="166"/>
      <c r="D82" s="107" t="s">
        <v>237</v>
      </c>
      <c r="E82" s="125"/>
      <c r="J82" s="113"/>
      <c r="K82"/>
    </row>
    <row r="83" spans="1:11" ht="12.75" hidden="1" customHeight="1" x14ac:dyDescent="0.2">
      <c r="A83"/>
      <c r="C83" s="166"/>
      <c r="D83" s="107" t="s">
        <v>1337</v>
      </c>
      <c r="E83" s="125"/>
      <c r="J83" s="113"/>
      <c r="K83"/>
    </row>
    <row r="84" spans="1:11" ht="3.95" customHeight="1" x14ac:dyDescent="0.2">
      <c r="A84"/>
      <c r="C84" s="166"/>
      <c r="E84" s="125"/>
      <c r="J84" s="113"/>
      <c r="K84"/>
    </row>
    <row r="85" spans="1:11" x14ac:dyDescent="0.2">
      <c r="A85"/>
      <c r="B85" s="109" t="s">
        <v>248</v>
      </c>
      <c r="C85" s="166" t="s">
        <v>1139</v>
      </c>
      <c r="D85" s="781"/>
      <c r="E85" s="125" t="s">
        <v>1269</v>
      </c>
      <c r="J85" s="113"/>
      <c r="K85"/>
    </row>
    <row r="86" spans="1:11" ht="12.75" hidden="1" customHeight="1" x14ac:dyDescent="0.2">
      <c r="A86"/>
      <c r="C86" s="166"/>
      <c r="D86" s="107" t="s">
        <v>1047</v>
      </c>
      <c r="E86" s="125"/>
      <c r="J86" s="113"/>
      <c r="K86"/>
    </row>
    <row r="87" spans="1:11" ht="12.75" hidden="1" customHeight="1" x14ac:dyDescent="0.2">
      <c r="A87"/>
      <c r="C87" s="166"/>
      <c r="D87" s="107" t="s">
        <v>1048</v>
      </c>
      <c r="E87" s="125"/>
      <c r="J87" s="113"/>
      <c r="K87"/>
    </row>
    <row r="88" spans="1:11" ht="12.75" hidden="1" customHeight="1" x14ac:dyDescent="0.2">
      <c r="A88"/>
      <c r="C88" s="166"/>
      <c r="D88" s="107" t="s">
        <v>1049</v>
      </c>
      <c r="E88" s="125"/>
      <c r="J88" s="113"/>
      <c r="K88"/>
    </row>
    <row r="89" spans="1:11" ht="12.75" hidden="1" customHeight="1" x14ac:dyDescent="0.2">
      <c r="A89"/>
      <c r="C89" s="166"/>
      <c r="D89" s="107" t="s">
        <v>1050</v>
      </c>
      <c r="E89" s="125"/>
      <c r="J89" s="113"/>
      <c r="K89"/>
    </row>
    <row r="90" spans="1:11" ht="12.75" hidden="1" customHeight="1" x14ac:dyDescent="0.2">
      <c r="A90"/>
      <c r="C90" s="166"/>
      <c r="D90" s="107" t="s">
        <v>1333</v>
      </c>
      <c r="E90" s="125"/>
      <c r="J90" s="113"/>
      <c r="K90"/>
    </row>
    <row r="91" spans="1:11" ht="3.95" customHeight="1" x14ac:dyDescent="0.2">
      <c r="A91"/>
      <c r="C91" s="166"/>
      <c r="E91" s="125"/>
      <c r="J91" s="113"/>
      <c r="K91"/>
    </row>
    <row r="92" spans="1:11" x14ac:dyDescent="0.2">
      <c r="A92"/>
      <c r="B92" s="109" t="s">
        <v>1334</v>
      </c>
      <c r="C92" s="166" t="s">
        <v>1139</v>
      </c>
      <c r="D92" s="781"/>
      <c r="E92" s="125"/>
      <c r="J92" s="113"/>
      <c r="K92"/>
    </row>
    <row r="93" spans="1:11" ht="12.75" hidden="1" customHeight="1" x14ac:dyDescent="0.2">
      <c r="A93"/>
      <c r="C93" s="166"/>
      <c r="D93" s="107" t="s">
        <v>14</v>
      </c>
      <c r="E93" s="125"/>
      <c r="J93" s="113"/>
      <c r="K93"/>
    </row>
    <row r="94" spans="1:11" ht="12.75" hidden="1" customHeight="1" x14ac:dyDescent="0.2">
      <c r="A94"/>
      <c r="C94" s="166"/>
      <c r="D94" s="107" t="s">
        <v>1410</v>
      </c>
      <c r="E94" s="125"/>
      <c r="J94" s="113"/>
      <c r="K94"/>
    </row>
    <row r="95" spans="1:11" ht="3.95" customHeight="1" x14ac:dyDescent="0.2">
      <c r="A95"/>
      <c r="C95" s="166"/>
      <c r="E95" s="125"/>
      <c r="J95" s="113"/>
      <c r="K95"/>
    </row>
    <row r="96" spans="1:11" x14ac:dyDescent="0.2">
      <c r="A96"/>
      <c r="B96" s="109" t="s">
        <v>1338</v>
      </c>
      <c r="C96" s="166"/>
      <c r="D96" s="145"/>
      <c r="E96" s="125"/>
      <c r="J96" s="113"/>
      <c r="K96"/>
    </row>
    <row r="97" spans="1:11" ht="3.95" customHeight="1" x14ac:dyDescent="0.2">
      <c r="A97"/>
      <c r="C97" s="166"/>
      <c r="D97" s="123"/>
      <c r="E97" s="125"/>
      <c r="J97" s="113"/>
      <c r="K97"/>
    </row>
    <row r="98" spans="1:11" x14ac:dyDescent="0.2">
      <c r="A98"/>
      <c r="B98" s="109" t="s">
        <v>1339</v>
      </c>
      <c r="C98" s="166"/>
      <c r="D98" s="145"/>
      <c r="E98" s="125"/>
      <c r="J98" s="113"/>
      <c r="K98"/>
    </row>
    <row r="99" spans="1:11" ht="3.95" customHeight="1" x14ac:dyDescent="0.2">
      <c r="A99"/>
      <c r="C99" s="166"/>
      <c r="D99" s="123"/>
      <c r="E99" s="125"/>
      <c r="J99" s="113"/>
      <c r="K99"/>
    </row>
    <row r="100" spans="1:11" x14ac:dyDescent="0.2">
      <c r="A100"/>
      <c r="B100" s="109" t="s">
        <v>1340</v>
      </c>
      <c r="C100" s="166"/>
      <c r="D100" s="145"/>
      <c r="E100" s="125"/>
      <c r="J100" s="113"/>
      <c r="K100"/>
    </row>
    <row r="101" spans="1:11" ht="3.95" customHeight="1" x14ac:dyDescent="0.2">
      <c r="A101"/>
      <c r="C101" s="166"/>
      <c r="D101" s="123"/>
      <c r="E101" s="125"/>
      <c r="J101" s="113"/>
      <c r="K101"/>
    </row>
    <row r="102" spans="1:11" x14ac:dyDescent="0.2">
      <c r="A102"/>
      <c r="B102" s="109" t="s">
        <v>1341</v>
      </c>
      <c r="C102" s="166"/>
      <c r="D102" s="151"/>
      <c r="E102" s="125"/>
      <c r="J102" s="113"/>
      <c r="K102"/>
    </row>
    <row r="103" spans="1:11" ht="3.95" customHeight="1" x14ac:dyDescent="0.2">
      <c r="A103"/>
      <c r="C103" s="166"/>
      <c r="D103" s="123"/>
      <c r="E103" s="125"/>
      <c r="J103" s="113"/>
      <c r="K103"/>
    </row>
    <row r="104" spans="1:11" x14ac:dyDescent="0.2">
      <c r="A104"/>
      <c r="B104" s="109" t="s">
        <v>1342</v>
      </c>
      <c r="C104" s="166" t="s">
        <v>1139</v>
      </c>
      <c r="D104" s="781"/>
      <c r="E104" s="127" t="s">
        <v>1343</v>
      </c>
      <c r="J104" s="113"/>
      <c r="K104"/>
    </row>
    <row r="105" spans="1:11" ht="12.75" hidden="1" customHeight="1" x14ac:dyDescent="0.2">
      <c r="A105"/>
      <c r="D105" s="107" t="s">
        <v>480</v>
      </c>
      <c r="E105" s="107"/>
      <c r="J105" s="113"/>
      <c r="K105"/>
    </row>
    <row r="106" spans="1:11" ht="12.75" hidden="1" customHeight="1" x14ac:dyDescent="0.2">
      <c r="A106"/>
      <c r="D106" s="107" t="s">
        <v>1410</v>
      </c>
      <c r="J106" s="110"/>
      <c r="K106"/>
    </row>
  </sheetData>
  <sheetProtection password="CCCE" sheet="1" objects="1" scenarios="1"/>
  <mergeCells count="2">
    <mergeCell ref="D4:E4"/>
    <mergeCell ref="D5:E5"/>
  </mergeCells>
  <phoneticPr fontId="12" type="noConversion"/>
  <dataValidations xWindow="539" yWindow="305" count="9">
    <dataValidation type="list" allowBlank="1" showInputMessage="1" showErrorMessage="1" sqref="D80">
      <formula1>$D$81:$D$83</formula1>
    </dataValidation>
    <dataValidation type="list" allowBlank="1" showInputMessage="1" showErrorMessage="1" sqref="D85">
      <formula1>$D$86:$D$90</formula1>
    </dataValidation>
    <dataValidation type="list" allowBlank="1" showInputMessage="1" showErrorMessage="1" sqref="D92">
      <formula1>$D$93:$D$94</formula1>
    </dataValidation>
    <dataValidation type="list" allowBlank="1" showInputMessage="1" showErrorMessage="1" sqref="D104">
      <formula1>$D$105:$D$106</formula1>
    </dataValidation>
    <dataValidation type="whole" allowBlank="1" showInputMessage="1" showErrorMessage="1" errorTitle="Bouwjaar" error="Jaartallen invullen tussen 1500 en 2050." sqref="D102 D59">
      <formula1>1500</formula1>
      <formula2>2050</formula2>
    </dataValidation>
    <dataValidation type="decimal" operator="greaterThan" allowBlank="1" showInputMessage="1" showErrorMessage="1" errorTitle="Max. nominale vermogen" error="Alleen numerieke waarden invoeren." sqref="D65">
      <formula1>0</formula1>
    </dataValidation>
    <dataValidation type="decimal" operator="greaterThan" allowBlank="1" showInputMessage="1" showErrorMessage="1" errorTitle="Max. nom. belasting bovenwaarde" error="Alleen numerieke waarden invoeren." sqref="D67:D68 D76 D78">
      <formula1>0</formula1>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operator="greaterThan" allowBlank="1" showInputMessage="1" showErrorMessage="1" errorTitle="Max. nominale vermogen" error="Alleen numerieke waarden invoeren." sqref="D69">
      <formula1>$D$70:$D$71</formula1>
    </dataValidation>
  </dataValidations>
  <pageMargins left="0.5" right="0.53" top="0.37" bottom="0.25" header="0.2" footer="0.19"/>
  <pageSetup paperSize="9" scale="86" orientation="landscape" horizont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200200">
    <tabColor indexed="55"/>
    <pageSetUpPr fitToPage="1"/>
  </sheetPr>
  <dimension ref="A1:K6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1262</v>
      </c>
    </row>
    <row r="2" spans="1:11" x14ac:dyDescent="0.2">
      <c r="B2" s="109" t="s">
        <v>1540</v>
      </c>
      <c r="C2" s="107"/>
      <c r="D2" s="107" t="s">
        <v>1263</v>
      </c>
      <c r="E2" s="107"/>
      <c r="F2" s="111"/>
      <c r="G2" s="112"/>
      <c r="H2" s="112"/>
    </row>
    <row r="3" spans="1:11" ht="6.75" customHeight="1" x14ac:dyDescent="0.2">
      <c r="F3" s="113"/>
      <c r="J3" s="110"/>
    </row>
    <row r="4" spans="1:11" ht="23.25" customHeight="1" x14ac:dyDescent="0.2">
      <c r="B4" s="103" t="s">
        <v>791</v>
      </c>
      <c r="C4" s="105"/>
      <c r="D4" s="1018" t="s">
        <v>753</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21" t="s">
        <v>1834</v>
      </c>
      <c r="E45" s="520" t="s">
        <v>1835</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720</v>
      </c>
      <c r="C55" s="117"/>
      <c r="D55" s="146"/>
      <c r="E55" s="125" t="s">
        <v>436</v>
      </c>
      <c r="J55" s="110"/>
    </row>
    <row r="56" spans="2:10" ht="3.95" customHeight="1" x14ac:dyDescent="0.2">
      <c r="C56" s="117"/>
      <c r="D56" s="123"/>
      <c r="E56" s="125"/>
      <c r="J56" s="113"/>
    </row>
    <row r="57" spans="2:10" x14ac:dyDescent="0.2">
      <c r="B57" s="109" t="s">
        <v>4</v>
      </c>
      <c r="C57" s="117"/>
      <c r="D57" s="151"/>
      <c r="E57" s="125"/>
      <c r="F57" s="109"/>
      <c r="J57" s="110"/>
    </row>
    <row r="58" spans="2:10" ht="3.95" customHeight="1" x14ac:dyDescent="0.2">
      <c r="C58" s="117"/>
      <c r="D58" s="123"/>
      <c r="E58" s="125"/>
      <c r="F58" s="109"/>
      <c r="J58" s="113"/>
    </row>
    <row r="59" spans="2:10" x14ac:dyDescent="0.2">
      <c r="B59" s="124" t="s">
        <v>216</v>
      </c>
      <c r="C59" s="117"/>
      <c r="D59" s="146"/>
      <c r="E59" s="125" t="s">
        <v>437</v>
      </c>
      <c r="J59" s="110"/>
    </row>
    <row r="60" spans="2:10" ht="3.95" customHeight="1" x14ac:dyDescent="0.2">
      <c r="B60" s="124"/>
      <c r="C60" s="117"/>
      <c r="D60" s="123"/>
      <c r="E60" s="125"/>
      <c r="J60" s="113"/>
    </row>
    <row r="61" spans="2:10" x14ac:dyDescent="0.2">
      <c r="B61" s="116" t="s">
        <v>721</v>
      </c>
      <c r="C61" s="117"/>
      <c r="E61" s="125"/>
      <c r="J61" s="110"/>
    </row>
    <row r="62" spans="2:10" ht="5.0999999999999996" customHeight="1" x14ac:dyDescent="0.2">
      <c r="B62" s="108"/>
      <c r="C62" s="117"/>
      <c r="E62" s="125"/>
      <c r="J62" s="110"/>
    </row>
    <row r="63" spans="2:10" ht="22.5" x14ac:dyDescent="0.2">
      <c r="B63" s="109" t="s">
        <v>1264</v>
      </c>
      <c r="C63" s="166" t="s">
        <v>1139</v>
      </c>
      <c r="D63" s="781"/>
      <c r="E63" s="125" t="s">
        <v>969</v>
      </c>
      <c r="J63" s="113"/>
    </row>
    <row r="64" spans="2:10" hidden="1" x14ac:dyDescent="0.2">
      <c r="C64" s="117"/>
      <c r="D64" s="107" t="s">
        <v>1259</v>
      </c>
      <c r="E64" s="125"/>
      <c r="J64" s="113"/>
    </row>
    <row r="65" spans="3:10" hidden="1" x14ac:dyDescent="0.2">
      <c r="C65" s="117"/>
      <c r="D65" s="107" t="s">
        <v>1260</v>
      </c>
      <c r="E65" s="125"/>
      <c r="J65" s="113"/>
    </row>
  </sheetData>
  <sheetProtection password="CCCE" sheet="1" objects="1" scenarios="1"/>
  <mergeCells count="2">
    <mergeCell ref="D4:E4"/>
    <mergeCell ref="D5:E5"/>
  </mergeCells>
  <phoneticPr fontId="12" type="noConversion"/>
  <dataValidations xWindow="537" yWindow="302" count="3">
    <dataValidation type="list" allowBlank="1" showInputMessage="1" showErrorMessage="1" sqref="D63">
      <formula1>$D$64:$D$65</formula1>
    </dataValidation>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200300">
    <tabColor indexed="55"/>
    <pageSetUpPr fitToPage="1"/>
  </sheetPr>
  <dimension ref="A1:K77"/>
  <sheetViews>
    <sheetView showGridLines="0" showRowColHeaders="0" workbookViewId="0">
      <selection activeCell="E77" sqref="E77"/>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s="532"/>
      <c r="B1" s="537" t="s">
        <v>449</v>
      </c>
      <c r="C1" s="554"/>
      <c r="D1" s="555" t="s">
        <v>475</v>
      </c>
      <c r="E1" s="532"/>
      <c r="F1" s="532"/>
      <c r="G1" s="532"/>
      <c r="H1" s="532"/>
      <c r="I1" s="532"/>
      <c r="J1" s="532"/>
      <c r="K1" s="532"/>
    </row>
    <row r="2" spans="1:11" x14ac:dyDescent="0.2">
      <c r="A2" s="532"/>
      <c r="B2" s="538" t="s">
        <v>2384</v>
      </c>
      <c r="C2" s="536"/>
      <c r="D2" s="536" t="s">
        <v>476</v>
      </c>
      <c r="E2" s="536"/>
      <c r="F2" s="540"/>
      <c r="G2" s="541"/>
      <c r="H2" s="541"/>
      <c r="I2" s="532"/>
      <c r="J2" s="532"/>
      <c r="K2" s="532"/>
    </row>
    <row r="3" spans="1:11" ht="6.75" customHeight="1" x14ac:dyDescent="0.2">
      <c r="A3" s="532"/>
      <c r="B3" s="532"/>
      <c r="C3" s="532"/>
      <c r="D3" s="532"/>
      <c r="E3" s="532"/>
      <c r="F3" s="542"/>
      <c r="G3" s="532"/>
      <c r="H3" s="532"/>
      <c r="I3" s="532"/>
      <c r="J3" s="539"/>
      <c r="K3" s="532"/>
    </row>
    <row r="4" spans="1:11" ht="23.25" customHeight="1" x14ac:dyDescent="0.2">
      <c r="A4" s="532"/>
      <c r="B4" s="533" t="s">
        <v>791</v>
      </c>
      <c r="C4" s="535"/>
      <c r="D4" s="1022" t="s">
        <v>751</v>
      </c>
      <c r="E4" s="1022"/>
      <c r="F4" s="556"/>
      <c r="G4" s="532"/>
      <c r="H4" s="532"/>
      <c r="I4" s="532"/>
      <c r="J4" s="542"/>
      <c r="K4" s="532"/>
    </row>
    <row r="5" spans="1:11" ht="23.25" customHeight="1" x14ac:dyDescent="0.2">
      <c r="A5" s="532"/>
      <c r="B5" s="534" t="s">
        <v>741</v>
      </c>
      <c r="C5" s="533"/>
      <c r="D5" s="1023" t="s">
        <v>752</v>
      </c>
      <c r="E5" s="1023"/>
      <c r="F5" s="532"/>
      <c r="G5" s="532"/>
      <c r="H5" s="532"/>
      <c r="I5" s="532"/>
      <c r="J5" s="542"/>
      <c r="K5" s="532"/>
    </row>
    <row r="6" spans="1:11" ht="5.0999999999999996" customHeight="1" x14ac:dyDescent="0.2">
      <c r="A6" s="532"/>
      <c r="B6" s="532"/>
      <c r="C6" s="543"/>
      <c r="D6" s="541"/>
      <c r="E6" s="537"/>
      <c r="F6" s="544"/>
      <c r="G6" s="532"/>
      <c r="H6" s="532"/>
      <c r="I6" s="532"/>
      <c r="J6" s="542"/>
      <c r="K6" s="532"/>
    </row>
    <row r="7" spans="1:11" x14ac:dyDescent="0.2">
      <c r="A7" s="532"/>
      <c r="B7" s="545" t="s">
        <v>1</v>
      </c>
      <c r="C7" s="546"/>
      <c r="D7" s="532"/>
      <c r="E7" s="532"/>
      <c r="F7" s="532"/>
      <c r="G7" s="532"/>
      <c r="H7" s="532"/>
      <c r="I7" s="532"/>
      <c r="J7" s="539"/>
      <c r="K7" s="532"/>
    </row>
    <row r="8" spans="1:11" ht="5.0999999999999996" customHeight="1" x14ac:dyDescent="0.2">
      <c r="A8" s="532"/>
      <c r="B8" s="537"/>
      <c r="C8" s="546"/>
      <c r="D8" s="532"/>
      <c r="E8" s="532"/>
      <c r="F8" s="532"/>
      <c r="G8" s="532"/>
      <c r="H8" s="532"/>
      <c r="I8" s="532"/>
      <c r="J8" s="539"/>
      <c r="K8" s="532"/>
    </row>
    <row r="9" spans="1:11" x14ac:dyDescent="0.2">
      <c r="A9" s="532"/>
      <c r="B9" s="538" t="s">
        <v>711</v>
      </c>
      <c r="C9" s="546"/>
      <c r="D9" s="791" t="str">
        <f>IF(ISBLANK(Voorblad!B$16),"",(Voorblad!B$16))</f>
        <v>51B12</v>
      </c>
      <c r="E9" s="547"/>
      <c r="F9" s="532"/>
      <c r="G9" s="532"/>
      <c r="H9" s="532"/>
      <c r="I9" s="532"/>
      <c r="J9" s="539"/>
      <c r="K9" s="532"/>
    </row>
    <row r="10" spans="1:11" ht="3.95" customHeight="1" x14ac:dyDescent="0.2">
      <c r="A10" s="532"/>
      <c r="B10" s="532"/>
      <c r="C10" s="546"/>
      <c r="D10" s="548"/>
      <c r="E10" s="552"/>
      <c r="F10" s="532"/>
      <c r="G10" s="532"/>
      <c r="H10" s="532"/>
      <c r="I10" s="532"/>
      <c r="J10" s="542"/>
      <c r="K10" s="532"/>
    </row>
    <row r="11" spans="1:11" x14ac:dyDescent="0.2">
      <c r="A11" s="532"/>
      <c r="B11" s="538" t="s">
        <v>712</v>
      </c>
      <c r="C11" s="546"/>
      <c r="D11" s="791" t="str">
        <f>IF(ISBLANK(Voorblad!B$17),"",(Voorblad!B$17))</f>
        <v>248</v>
      </c>
      <c r="E11" s="552"/>
      <c r="F11" s="532"/>
      <c r="G11" s="532"/>
      <c r="H11" s="532"/>
      <c r="I11" s="532"/>
      <c r="J11" s="539"/>
      <c r="K11" s="532"/>
    </row>
    <row r="12" spans="1:11" ht="3.95" customHeight="1" x14ac:dyDescent="0.2">
      <c r="A12" s="532"/>
      <c r="B12" s="532"/>
      <c r="C12" s="546"/>
      <c r="D12" s="532"/>
      <c r="E12" s="552"/>
      <c r="F12" s="532"/>
      <c r="G12" s="532"/>
      <c r="H12" s="532"/>
      <c r="I12" s="532"/>
      <c r="J12" s="542"/>
      <c r="K12" s="532"/>
    </row>
    <row r="13" spans="1:11" x14ac:dyDescent="0.2">
      <c r="A13" s="532"/>
      <c r="B13" s="538" t="s">
        <v>2</v>
      </c>
      <c r="C13" s="647" t="s">
        <v>1139</v>
      </c>
      <c r="D13" s="780"/>
      <c r="E13" s="552"/>
      <c r="F13" s="532"/>
      <c r="G13" s="532"/>
      <c r="H13" s="532"/>
      <c r="I13" s="532"/>
      <c r="J13" s="539"/>
      <c r="K13" s="532"/>
    </row>
    <row r="14" spans="1:11" ht="12.75" hidden="1" customHeight="1" x14ac:dyDescent="0.2">
      <c r="A14" s="532"/>
      <c r="B14" s="532"/>
      <c r="C14" s="538"/>
      <c r="D14" s="538" t="s">
        <v>41</v>
      </c>
      <c r="E14" s="552"/>
      <c r="F14" s="532"/>
      <c r="G14" s="532"/>
      <c r="H14" s="532"/>
      <c r="I14" s="532"/>
      <c r="J14" s="539"/>
      <c r="K14" s="532"/>
    </row>
    <row r="15" spans="1:11" ht="12.75" hidden="1" customHeight="1" x14ac:dyDescent="0.2">
      <c r="A15" s="532"/>
      <c r="B15" s="532"/>
      <c r="C15" s="538"/>
      <c r="D15" s="538" t="s">
        <v>34</v>
      </c>
      <c r="E15" s="552"/>
      <c r="F15" s="532"/>
      <c r="G15" s="532"/>
      <c r="H15" s="532"/>
      <c r="I15" s="532"/>
      <c r="J15" s="539"/>
      <c r="K15" s="532"/>
    </row>
    <row r="16" spans="1:11" ht="12.75" hidden="1" customHeight="1" x14ac:dyDescent="0.2">
      <c r="A16" s="532"/>
      <c r="B16" s="532"/>
      <c r="C16" s="538"/>
      <c r="D16" s="538" t="s">
        <v>40</v>
      </c>
      <c r="E16" s="552"/>
      <c r="F16" s="532"/>
      <c r="G16" s="532"/>
      <c r="H16" s="532"/>
      <c r="I16" s="532"/>
      <c r="J16" s="539"/>
      <c r="K16" s="532"/>
    </row>
    <row r="17" spans="1:11" ht="12.75" hidden="1" customHeight="1" x14ac:dyDescent="0.2">
      <c r="A17" s="532"/>
      <c r="B17" s="532"/>
      <c r="C17" s="538"/>
      <c r="D17" s="538" t="s">
        <v>45</v>
      </c>
      <c r="E17" s="552"/>
      <c r="F17" s="532"/>
      <c r="G17" s="532"/>
      <c r="H17" s="532"/>
      <c r="I17" s="532"/>
      <c r="J17" s="539"/>
      <c r="K17" s="532"/>
    </row>
    <row r="18" spans="1:11" ht="12.75" hidden="1" customHeight="1" x14ac:dyDescent="0.2">
      <c r="A18" s="532"/>
      <c r="B18" s="532"/>
      <c r="C18" s="538"/>
      <c r="D18" s="538" t="s">
        <v>46</v>
      </c>
      <c r="E18" s="552"/>
      <c r="F18" s="532"/>
      <c r="G18" s="532"/>
      <c r="H18" s="532"/>
      <c r="I18" s="532"/>
      <c r="J18" s="539"/>
      <c r="K18" s="532"/>
    </row>
    <row r="19" spans="1:11" ht="12.75" hidden="1" customHeight="1" x14ac:dyDescent="0.2">
      <c r="A19" s="532"/>
      <c r="B19" s="532"/>
      <c r="C19" s="538"/>
      <c r="D19" s="538" t="s">
        <v>47</v>
      </c>
      <c r="E19" s="552"/>
      <c r="F19" s="532"/>
      <c r="G19" s="532"/>
      <c r="H19" s="532"/>
      <c r="I19" s="532"/>
      <c r="J19" s="539"/>
      <c r="K19" s="532"/>
    </row>
    <row r="20" spans="1:11" ht="12.75" hidden="1" customHeight="1" x14ac:dyDescent="0.2">
      <c r="A20" s="532"/>
      <c r="B20" s="532"/>
      <c r="C20" s="538"/>
      <c r="D20" s="538" t="s">
        <v>48</v>
      </c>
      <c r="E20" s="552"/>
      <c r="F20" s="532"/>
      <c r="G20" s="532"/>
      <c r="H20" s="532"/>
      <c r="I20" s="532"/>
      <c r="J20" s="539"/>
      <c r="K20" s="532"/>
    </row>
    <row r="21" spans="1:11" ht="12.75" hidden="1" customHeight="1" x14ac:dyDescent="0.2">
      <c r="A21" s="532"/>
      <c r="B21" s="532"/>
      <c r="C21" s="538"/>
      <c r="D21" s="538" t="s">
        <v>49</v>
      </c>
      <c r="E21" s="552"/>
      <c r="F21" s="532"/>
      <c r="G21" s="532"/>
      <c r="H21" s="532"/>
      <c r="I21" s="532"/>
      <c r="J21" s="539"/>
      <c r="K21" s="532"/>
    </row>
    <row r="22" spans="1:11" ht="12.75" hidden="1" customHeight="1" x14ac:dyDescent="0.2">
      <c r="A22" s="532"/>
      <c r="B22" s="532"/>
      <c r="C22" s="538"/>
      <c r="D22" s="538" t="s">
        <v>50</v>
      </c>
      <c r="E22" s="552"/>
      <c r="F22" s="532"/>
      <c r="G22" s="532"/>
      <c r="H22" s="532"/>
      <c r="I22" s="532"/>
      <c r="J22" s="539"/>
      <c r="K22" s="532"/>
    </row>
    <row r="23" spans="1:11" ht="12.75" hidden="1" customHeight="1" x14ac:dyDescent="0.2">
      <c r="A23" s="532"/>
      <c r="B23" s="532"/>
      <c r="C23" s="538"/>
      <c r="D23" s="538" t="s">
        <v>51</v>
      </c>
      <c r="E23" s="552"/>
      <c r="F23" s="532"/>
      <c r="G23" s="532"/>
      <c r="H23" s="532"/>
      <c r="I23" s="532"/>
      <c r="J23" s="539"/>
      <c r="K23" s="532"/>
    </row>
    <row r="24" spans="1:11" ht="12.75" hidden="1" customHeight="1" x14ac:dyDescent="0.2">
      <c r="A24" s="532"/>
      <c r="B24" s="532"/>
      <c r="C24" s="538"/>
      <c r="D24" s="538" t="s">
        <v>1015</v>
      </c>
      <c r="E24" s="552"/>
      <c r="F24" s="532"/>
      <c r="G24" s="532"/>
      <c r="H24" s="532"/>
      <c r="I24" s="532"/>
      <c r="J24" s="539"/>
      <c r="K24" s="532"/>
    </row>
    <row r="25" spans="1:11" ht="12.75" hidden="1" customHeight="1" x14ac:dyDescent="0.2">
      <c r="A25" s="532"/>
      <c r="B25" s="532"/>
      <c r="C25" s="538"/>
      <c r="D25" s="538" t="s">
        <v>43</v>
      </c>
      <c r="E25" s="552"/>
      <c r="F25" s="532"/>
      <c r="G25" s="532"/>
      <c r="H25" s="532"/>
      <c r="I25" s="532"/>
      <c r="J25" s="539"/>
      <c r="K25" s="532"/>
    </row>
    <row r="26" spans="1:11" ht="12.75" hidden="1" customHeight="1" x14ac:dyDescent="0.2">
      <c r="A26" s="532"/>
      <c r="B26" s="532"/>
      <c r="C26" s="538"/>
      <c r="D26" s="538" t="s">
        <v>501</v>
      </c>
      <c r="E26" s="552"/>
      <c r="F26" s="532"/>
      <c r="G26" s="532"/>
      <c r="H26" s="532"/>
      <c r="I26" s="532"/>
      <c r="J26" s="539"/>
      <c r="K26" s="532"/>
    </row>
    <row r="27" spans="1:11" ht="12.75" hidden="1" customHeight="1" x14ac:dyDescent="0.2">
      <c r="A27" s="532"/>
      <c r="B27" s="532"/>
      <c r="C27" s="538"/>
      <c r="D27" s="538" t="s">
        <v>675</v>
      </c>
      <c r="E27" s="552"/>
      <c r="F27" s="532"/>
      <c r="G27" s="532"/>
      <c r="H27" s="532"/>
      <c r="I27" s="532"/>
      <c r="J27" s="539"/>
      <c r="K27" s="532"/>
    </row>
    <row r="28" spans="1:11" ht="12.75" hidden="1" customHeight="1" x14ac:dyDescent="0.2">
      <c r="A28" s="532"/>
      <c r="B28" s="532"/>
      <c r="C28" s="538"/>
      <c r="D28" s="538" t="s">
        <v>52</v>
      </c>
      <c r="E28" s="552"/>
      <c r="F28" s="532"/>
      <c r="G28" s="532"/>
      <c r="H28" s="532"/>
      <c r="I28" s="532"/>
      <c r="J28" s="539"/>
      <c r="K28" s="532"/>
    </row>
    <row r="29" spans="1:11" ht="12.75" hidden="1" customHeight="1" x14ac:dyDescent="0.2">
      <c r="A29" s="532"/>
      <c r="B29" s="532"/>
      <c r="C29" s="538"/>
      <c r="D29" s="538" t="s">
        <v>53</v>
      </c>
      <c r="E29" s="552"/>
      <c r="F29" s="532"/>
      <c r="G29" s="532"/>
      <c r="H29" s="532"/>
      <c r="I29" s="532"/>
      <c r="J29" s="539"/>
      <c r="K29" s="532"/>
    </row>
    <row r="30" spans="1:11" ht="12.75" hidden="1" customHeight="1" x14ac:dyDescent="0.2">
      <c r="A30" s="532"/>
      <c r="B30" s="532"/>
      <c r="C30" s="538"/>
      <c r="D30" s="538" t="s">
        <v>54</v>
      </c>
      <c r="E30" s="552"/>
      <c r="F30" s="532"/>
      <c r="G30" s="532"/>
      <c r="H30" s="532"/>
      <c r="I30" s="532"/>
      <c r="J30" s="539"/>
      <c r="K30" s="532"/>
    </row>
    <row r="31" spans="1:11" ht="12.75" hidden="1" customHeight="1" x14ac:dyDescent="0.2">
      <c r="A31" s="532"/>
      <c r="B31" s="532"/>
      <c r="C31" s="538"/>
      <c r="D31" s="538" t="s">
        <v>55</v>
      </c>
      <c r="E31" s="552"/>
      <c r="F31" s="532"/>
      <c r="G31" s="532"/>
      <c r="H31" s="532"/>
      <c r="I31" s="532"/>
      <c r="J31" s="539"/>
      <c r="K31" s="532"/>
    </row>
    <row r="32" spans="1:11" ht="12.75" hidden="1" customHeight="1" x14ac:dyDescent="0.2">
      <c r="A32" s="532"/>
      <c r="B32" s="532"/>
      <c r="C32" s="538"/>
      <c r="D32" s="538" t="s">
        <v>56</v>
      </c>
      <c r="E32" s="552"/>
      <c r="F32" s="532"/>
      <c r="G32" s="532"/>
      <c r="H32" s="532"/>
      <c r="I32" s="532"/>
      <c r="J32" s="539"/>
      <c r="K32" s="532"/>
    </row>
    <row r="33" spans="1:11" ht="12.75" hidden="1" customHeight="1" x14ac:dyDescent="0.2">
      <c r="A33" s="532"/>
      <c r="B33" s="532"/>
      <c r="C33" s="538"/>
      <c r="D33" s="538" t="s">
        <v>57</v>
      </c>
      <c r="E33" s="552"/>
      <c r="F33" s="532"/>
      <c r="G33" s="532"/>
      <c r="H33" s="532"/>
      <c r="I33" s="532"/>
      <c r="J33" s="539"/>
      <c r="K33" s="532"/>
    </row>
    <row r="34" spans="1:11" ht="12.75" hidden="1" customHeight="1" x14ac:dyDescent="0.2">
      <c r="A34" s="532"/>
      <c r="B34" s="532"/>
      <c r="C34" s="538"/>
      <c r="D34" s="538" t="s">
        <v>1417</v>
      </c>
      <c r="E34" s="552"/>
      <c r="F34" s="532"/>
      <c r="G34" s="532"/>
      <c r="H34" s="532"/>
      <c r="I34" s="532"/>
      <c r="J34" s="539"/>
      <c r="K34" s="532"/>
    </row>
    <row r="35" spans="1:11" ht="12.75" hidden="1" customHeight="1" x14ac:dyDescent="0.2">
      <c r="A35" s="532"/>
      <c r="B35" s="532"/>
      <c r="C35" s="538"/>
      <c r="D35" s="538" t="s">
        <v>42</v>
      </c>
      <c r="E35" s="552"/>
      <c r="F35" s="532"/>
      <c r="G35" s="532"/>
      <c r="H35" s="532"/>
      <c r="I35" s="532"/>
      <c r="J35" s="539"/>
      <c r="K35" s="532"/>
    </row>
    <row r="36" spans="1:11" ht="12.75" hidden="1" customHeight="1" x14ac:dyDescent="0.2">
      <c r="A36" s="532"/>
      <c r="B36" s="532"/>
      <c r="C36" s="538"/>
      <c r="D36" s="538" t="s">
        <v>58</v>
      </c>
      <c r="E36" s="552"/>
      <c r="F36" s="532"/>
      <c r="G36" s="532"/>
      <c r="H36" s="532"/>
      <c r="I36" s="532"/>
      <c r="J36" s="539"/>
      <c r="K36" s="532"/>
    </row>
    <row r="37" spans="1:11" ht="12.75" hidden="1" customHeight="1" x14ac:dyDescent="0.2">
      <c r="A37" s="532"/>
      <c r="B37" s="532"/>
      <c r="C37" s="538"/>
      <c r="D37" s="538" t="s">
        <v>59</v>
      </c>
      <c r="E37" s="552"/>
      <c r="F37" s="532"/>
      <c r="G37" s="532"/>
      <c r="H37" s="532"/>
      <c r="I37" s="532"/>
      <c r="J37" s="539"/>
      <c r="K37" s="532"/>
    </row>
    <row r="38" spans="1:11" ht="12.75" hidden="1" customHeight="1" x14ac:dyDescent="0.2">
      <c r="A38" s="532"/>
      <c r="B38" s="532"/>
      <c r="C38" s="538"/>
      <c r="D38" s="538" t="s">
        <v>44</v>
      </c>
      <c r="E38" s="552"/>
      <c r="F38" s="532"/>
      <c r="G38" s="532"/>
      <c r="H38" s="532"/>
      <c r="I38" s="532"/>
      <c r="J38" s="539"/>
      <c r="K38" s="532"/>
    </row>
    <row r="39" spans="1:11" ht="12.75" hidden="1" customHeight="1" x14ac:dyDescent="0.2">
      <c r="A39" s="532"/>
      <c r="B39" s="532"/>
      <c r="C39" s="538"/>
      <c r="D39" s="538" t="s">
        <v>60</v>
      </c>
      <c r="E39" s="552"/>
      <c r="F39" s="532"/>
      <c r="G39" s="532"/>
      <c r="H39" s="532"/>
      <c r="I39" s="532"/>
      <c r="J39" s="539"/>
      <c r="K39" s="532"/>
    </row>
    <row r="40" spans="1:11" ht="3.95" customHeight="1" x14ac:dyDescent="0.2">
      <c r="A40" s="532"/>
      <c r="B40" s="532"/>
      <c r="C40" s="546"/>
      <c r="D40" s="532"/>
      <c r="E40" s="552"/>
      <c r="F40" s="532"/>
      <c r="G40" s="532"/>
      <c r="H40" s="532"/>
      <c r="I40" s="532"/>
      <c r="J40" s="542"/>
      <c r="K40" s="532"/>
    </row>
    <row r="41" spans="1:11" x14ac:dyDescent="0.2">
      <c r="A41" s="532"/>
      <c r="B41" s="538" t="s">
        <v>713</v>
      </c>
      <c r="C41" s="647"/>
      <c r="D41" s="780"/>
      <c r="E41" s="552" t="s">
        <v>1418</v>
      </c>
      <c r="F41" s="532"/>
      <c r="G41" s="532"/>
      <c r="H41" s="532"/>
      <c r="I41" s="532"/>
      <c r="J41" s="539"/>
      <c r="K41" s="532"/>
    </row>
    <row r="42" spans="1:11" ht="5.0999999999999996" customHeight="1" x14ac:dyDescent="0.2">
      <c r="A42" s="532"/>
      <c r="B42" s="532"/>
      <c r="C42" s="546"/>
      <c r="D42" s="532"/>
      <c r="E42" s="552"/>
      <c r="F42" s="532"/>
      <c r="G42" s="532"/>
      <c r="H42" s="532"/>
      <c r="I42" s="532"/>
      <c r="J42" s="542"/>
      <c r="K42" s="532"/>
    </row>
    <row r="43" spans="1:11" x14ac:dyDescent="0.2">
      <c r="A43" s="532"/>
      <c r="B43" s="545" t="s">
        <v>710</v>
      </c>
      <c r="C43" s="546"/>
      <c r="D43" s="532"/>
      <c r="E43" s="552"/>
      <c r="F43" s="532"/>
      <c r="G43" s="532"/>
      <c r="H43" s="532"/>
      <c r="I43" s="532"/>
      <c r="J43" s="542"/>
      <c r="K43" s="532"/>
    </row>
    <row r="44" spans="1:11" ht="5.0999999999999996" customHeight="1" x14ac:dyDescent="0.2">
      <c r="A44" s="532"/>
      <c r="B44" s="537"/>
      <c r="C44" s="546"/>
      <c r="D44" s="532"/>
      <c r="E44" s="552"/>
      <c r="F44" s="532"/>
      <c r="G44" s="532"/>
      <c r="H44" s="532"/>
      <c r="I44" s="532"/>
      <c r="J44" s="542"/>
      <c r="K44" s="532"/>
    </row>
    <row r="45" spans="1:11" x14ac:dyDescent="0.2">
      <c r="A45" s="532"/>
      <c r="B45" s="538" t="s">
        <v>1723</v>
      </c>
      <c r="C45" s="546"/>
      <c r="D45" s="563" t="s">
        <v>1834</v>
      </c>
      <c r="E45" s="552" t="s">
        <v>1836</v>
      </c>
      <c r="F45" s="532"/>
      <c r="G45" s="532"/>
      <c r="H45" s="532"/>
      <c r="I45" s="532"/>
      <c r="J45" s="539"/>
      <c r="K45" s="532"/>
    </row>
    <row r="46" spans="1:11" ht="3.95" customHeight="1" x14ac:dyDescent="0.2">
      <c r="A46" s="532"/>
      <c r="B46" s="532"/>
      <c r="C46" s="546"/>
      <c r="D46" s="532"/>
      <c r="E46" s="552"/>
      <c r="F46" s="532"/>
      <c r="G46" s="532"/>
      <c r="H46" s="532"/>
      <c r="I46" s="532"/>
      <c r="J46" s="539"/>
      <c r="K46" s="532"/>
    </row>
    <row r="47" spans="1:11" x14ac:dyDescent="0.2">
      <c r="A47" s="532"/>
      <c r="B47" s="538" t="s">
        <v>715</v>
      </c>
      <c r="C47" s="546"/>
      <c r="D47" s="549" t="s">
        <v>479</v>
      </c>
      <c r="E47" s="553"/>
      <c r="F47" s="532"/>
      <c r="G47" s="532"/>
      <c r="H47" s="532"/>
      <c r="I47" s="532"/>
      <c r="J47" s="539"/>
      <c r="K47" s="532"/>
    </row>
    <row r="48" spans="1:11" ht="3.95" customHeight="1" x14ac:dyDescent="0.2">
      <c r="A48" s="532"/>
      <c r="B48" s="532"/>
      <c r="C48" s="546"/>
      <c r="D48" s="532"/>
      <c r="E48" s="553"/>
      <c r="F48" s="532"/>
      <c r="G48" s="532"/>
      <c r="H48" s="532"/>
      <c r="I48" s="532"/>
      <c r="J48" s="539"/>
      <c r="K48" s="532"/>
    </row>
    <row r="49" spans="2:10" x14ac:dyDescent="0.2">
      <c r="B49" s="538" t="s">
        <v>716</v>
      </c>
      <c r="C49" s="546"/>
      <c r="D49" s="557"/>
      <c r="E49" s="552"/>
      <c r="F49" s="538"/>
      <c r="G49" s="532"/>
      <c r="H49" s="532"/>
      <c r="I49" s="532"/>
      <c r="J49" s="539"/>
    </row>
    <row r="50" spans="2:10" ht="3.95" customHeight="1" x14ac:dyDescent="0.2">
      <c r="B50" s="532"/>
      <c r="C50" s="546"/>
      <c r="D50" s="550"/>
      <c r="E50" s="552"/>
      <c r="F50" s="538"/>
      <c r="G50" s="532"/>
      <c r="H50" s="532"/>
      <c r="I50" s="532"/>
      <c r="J50" s="542"/>
    </row>
    <row r="51" spans="2:10" x14ac:dyDescent="0.2">
      <c r="B51" s="538" t="s">
        <v>717</v>
      </c>
      <c r="C51" s="546"/>
      <c r="D51" s="557"/>
      <c r="E51" s="552"/>
      <c r="F51" s="538"/>
      <c r="G51" s="532"/>
      <c r="H51" s="532"/>
      <c r="I51" s="532"/>
      <c r="J51" s="539"/>
    </row>
    <row r="52" spans="2:10" ht="3.95" customHeight="1" x14ac:dyDescent="0.2">
      <c r="B52" s="532"/>
      <c r="C52" s="546"/>
      <c r="D52" s="550"/>
      <c r="E52" s="552"/>
      <c r="F52" s="538"/>
      <c r="G52" s="532"/>
      <c r="H52" s="532"/>
      <c r="I52" s="532"/>
      <c r="J52" s="542"/>
    </row>
    <row r="53" spans="2:10" x14ac:dyDescent="0.2">
      <c r="B53" s="538" t="s">
        <v>718</v>
      </c>
      <c r="C53" s="546"/>
      <c r="D53" s="557"/>
      <c r="E53" s="552"/>
      <c r="F53" s="538"/>
      <c r="G53" s="532"/>
      <c r="H53" s="532"/>
      <c r="I53" s="532"/>
      <c r="J53" s="539"/>
    </row>
    <row r="54" spans="2:10" ht="3.95" customHeight="1" x14ac:dyDescent="0.2">
      <c r="B54" s="532"/>
      <c r="C54" s="546"/>
      <c r="D54" s="550"/>
      <c r="E54" s="552"/>
      <c r="F54" s="538"/>
      <c r="G54" s="532"/>
      <c r="H54" s="532"/>
      <c r="I54" s="532"/>
      <c r="J54" s="542"/>
    </row>
    <row r="55" spans="2:10" x14ac:dyDescent="0.2">
      <c r="B55" s="538" t="s">
        <v>720</v>
      </c>
      <c r="C55" s="546"/>
      <c r="D55" s="558"/>
      <c r="E55" s="552" t="s">
        <v>436</v>
      </c>
      <c r="F55" s="532"/>
      <c r="G55" s="532"/>
      <c r="H55" s="532"/>
      <c r="I55" s="532"/>
      <c r="J55" s="539"/>
    </row>
    <row r="56" spans="2:10" ht="3.95" customHeight="1" x14ac:dyDescent="0.2">
      <c r="B56" s="532"/>
      <c r="C56" s="546"/>
      <c r="D56" s="550"/>
      <c r="E56" s="552"/>
      <c r="F56" s="532"/>
      <c r="G56" s="532"/>
      <c r="H56" s="532"/>
      <c r="I56" s="532"/>
      <c r="J56" s="542"/>
    </row>
    <row r="57" spans="2:10" x14ac:dyDescent="0.2">
      <c r="B57" s="538" t="s">
        <v>4</v>
      </c>
      <c r="C57" s="546"/>
      <c r="D57" s="559"/>
      <c r="E57" s="552"/>
      <c r="F57" s="538"/>
      <c r="G57" s="532"/>
      <c r="H57" s="532"/>
      <c r="I57" s="532"/>
      <c r="J57" s="539"/>
    </row>
    <row r="58" spans="2:10" ht="3.95" customHeight="1" x14ac:dyDescent="0.2">
      <c r="B58" s="532"/>
      <c r="C58" s="546"/>
      <c r="D58" s="550"/>
      <c r="E58" s="552"/>
      <c r="F58" s="538"/>
      <c r="G58" s="532"/>
      <c r="H58" s="532"/>
      <c r="I58" s="532"/>
      <c r="J58" s="542"/>
    </row>
    <row r="59" spans="2:10" x14ac:dyDescent="0.2">
      <c r="B59" s="551" t="s">
        <v>216</v>
      </c>
      <c r="C59" s="546"/>
      <c r="D59" s="558"/>
      <c r="E59" s="552" t="s">
        <v>437</v>
      </c>
      <c r="F59" s="532"/>
      <c r="G59" s="532"/>
      <c r="H59" s="532"/>
      <c r="I59" s="532"/>
      <c r="J59" s="539"/>
    </row>
    <row r="60" spans="2:10" ht="3.95" customHeight="1" x14ac:dyDescent="0.2">
      <c r="B60" s="551"/>
      <c r="C60" s="546"/>
      <c r="D60" s="550"/>
      <c r="E60" s="552"/>
      <c r="F60" s="532"/>
      <c r="G60" s="532"/>
      <c r="H60" s="532"/>
      <c r="I60" s="532"/>
      <c r="J60" s="542"/>
    </row>
    <row r="61" spans="2:10" x14ac:dyDescent="0.2">
      <c r="B61" s="545" t="s">
        <v>721</v>
      </c>
      <c r="C61" s="546"/>
      <c r="D61" s="532"/>
      <c r="E61" s="552"/>
      <c r="F61" s="532"/>
      <c r="G61" s="532"/>
      <c r="H61" s="532"/>
      <c r="I61" s="532"/>
      <c r="J61" s="539"/>
    </row>
    <row r="62" spans="2:10" ht="5.0999999999999996" customHeight="1" x14ac:dyDescent="0.2">
      <c r="B62" s="537"/>
      <c r="C62" s="546"/>
      <c r="D62" s="532"/>
      <c r="E62" s="552"/>
      <c r="F62" s="532"/>
      <c r="G62" s="532"/>
      <c r="H62" s="532"/>
      <c r="I62" s="532"/>
      <c r="J62" s="539"/>
    </row>
    <row r="63" spans="2:10" ht="22.5" x14ac:dyDescent="0.2">
      <c r="B63" s="538" t="s">
        <v>1254</v>
      </c>
      <c r="C63" s="561" t="s">
        <v>1139</v>
      </c>
      <c r="D63" s="780"/>
      <c r="E63" s="553" t="s">
        <v>239</v>
      </c>
      <c r="F63" s="532"/>
      <c r="G63" s="532"/>
      <c r="H63" s="532"/>
      <c r="I63" s="532"/>
      <c r="J63" s="542"/>
    </row>
    <row r="64" spans="2:10" ht="12.75" hidden="1" customHeight="1" x14ac:dyDescent="0.2">
      <c r="B64" s="532"/>
      <c r="C64" s="561"/>
      <c r="D64" s="536" t="s">
        <v>1255</v>
      </c>
      <c r="E64" s="552"/>
      <c r="F64" s="532"/>
      <c r="G64" s="532"/>
      <c r="H64" s="532"/>
      <c r="I64" s="532"/>
      <c r="J64" s="542"/>
    </row>
    <row r="65" spans="2:10" ht="12.75" hidden="1" customHeight="1" x14ac:dyDescent="0.2">
      <c r="B65" s="532"/>
      <c r="C65" s="561"/>
      <c r="D65" s="536" t="s">
        <v>1256</v>
      </c>
      <c r="E65" s="552"/>
      <c r="F65" s="532"/>
      <c r="G65" s="532"/>
      <c r="H65" s="532"/>
      <c r="I65" s="532"/>
      <c r="J65" s="542"/>
    </row>
    <row r="66" spans="2:10" ht="12.75" hidden="1" customHeight="1" x14ac:dyDescent="0.2">
      <c r="B66" s="532"/>
      <c r="C66" s="561"/>
      <c r="D66" s="536" t="s">
        <v>1257</v>
      </c>
      <c r="E66" s="552"/>
      <c r="F66" s="532"/>
      <c r="G66" s="532"/>
      <c r="H66" s="532"/>
      <c r="I66" s="532"/>
      <c r="J66" s="542"/>
    </row>
    <row r="67" spans="2:10" ht="3.95" customHeight="1" x14ac:dyDescent="0.2">
      <c r="B67" s="532"/>
      <c r="C67" s="561"/>
      <c r="D67" s="532"/>
      <c r="E67" s="552"/>
      <c r="F67" s="532"/>
      <c r="G67" s="532"/>
      <c r="H67" s="532"/>
      <c r="I67" s="532"/>
      <c r="J67" s="542"/>
    </row>
    <row r="68" spans="2:10" x14ac:dyDescent="0.2">
      <c r="B68" s="538" t="s">
        <v>1258</v>
      </c>
      <c r="C68" s="561" t="s">
        <v>1139</v>
      </c>
      <c r="D68" s="780"/>
      <c r="E68" s="552" t="s">
        <v>2386</v>
      </c>
      <c r="F68" s="532"/>
      <c r="G68" s="532"/>
      <c r="H68" s="532"/>
      <c r="I68" s="532"/>
      <c r="J68" s="542"/>
    </row>
    <row r="69" spans="2:10" ht="12.75" hidden="1" customHeight="1" x14ac:dyDescent="0.2">
      <c r="B69" s="532"/>
      <c r="C69" s="546"/>
      <c r="D69" s="536" t="s">
        <v>1259</v>
      </c>
      <c r="E69" s="552"/>
      <c r="F69" s="532"/>
      <c r="G69" s="532"/>
      <c r="H69" s="532"/>
      <c r="I69" s="532"/>
      <c r="J69" s="542"/>
    </row>
    <row r="70" spans="2:10" ht="12.75" hidden="1" customHeight="1" x14ac:dyDescent="0.2">
      <c r="B70" s="532"/>
      <c r="C70" s="546"/>
      <c r="D70" s="536" t="s">
        <v>1260</v>
      </c>
      <c r="E70" s="552"/>
      <c r="F70" s="532"/>
      <c r="G70" s="532"/>
      <c r="H70" s="532"/>
      <c r="I70" s="532"/>
      <c r="J70" s="542"/>
    </row>
    <row r="71" spans="2:10" ht="12.75" hidden="1" customHeight="1" x14ac:dyDescent="0.2">
      <c r="B71" s="833"/>
      <c r="C71" s="735"/>
      <c r="D71" s="729" t="s">
        <v>2385</v>
      </c>
      <c r="E71" s="739"/>
      <c r="F71" s="833"/>
      <c r="G71" s="833"/>
      <c r="H71" s="833"/>
      <c r="I71" s="833"/>
      <c r="J71" s="542"/>
    </row>
    <row r="72" spans="2:10" ht="12.75" hidden="1" customHeight="1" x14ac:dyDescent="0.2">
      <c r="B72" s="532"/>
      <c r="C72" s="546"/>
      <c r="D72" s="536" t="s">
        <v>1261</v>
      </c>
      <c r="E72" s="552"/>
      <c r="F72" s="532"/>
      <c r="G72" s="532"/>
      <c r="H72" s="532"/>
      <c r="I72" s="532"/>
      <c r="J72" s="542"/>
    </row>
    <row r="73" spans="2:10" ht="3.75" customHeight="1" x14ac:dyDescent="0.2">
      <c r="B73" s="532"/>
      <c r="C73" s="532"/>
      <c r="D73" s="532"/>
      <c r="E73" s="532"/>
      <c r="F73" s="532"/>
      <c r="G73" s="532"/>
      <c r="H73" s="532"/>
      <c r="I73" s="532"/>
      <c r="J73" s="532"/>
    </row>
    <row r="74" spans="2:10" x14ac:dyDescent="0.2">
      <c r="B74" s="538" t="s">
        <v>1837</v>
      </c>
      <c r="C74" s="532"/>
      <c r="D74" s="560"/>
      <c r="E74" s="532"/>
      <c r="F74" s="532"/>
      <c r="G74" s="532"/>
      <c r="H74" s="532"/>
      <c r="I74" s="532"/>
      <c r="J74" s="532"/>
    </row>
    <row r="75" spans="2:10" ht="3.75" customHeight="1" x14ac:dyDescent="0.2">
      <c r="B75" s="532"/>
      <c r="C75" s="532"/>
      <c r="D75" s="532"/>
      <c r="E75" s="532"/>
      <c r="F75" s="532"/>
      <c r="G75" s="532"/>
      <c r="H75" s="532"/>
      <c r="I75" s="532"/>
      <c r="J75" s="532"/>
    </row>
    <row r="76" spans="2:10" x14ac:dyDescent="0.2">
      <c r="B76" s="538" t="s">
        <v>1838</v>
      </c>
      <c r="C76" s="532"/>
      <c r="D76" s="560"/>
      <c r="E76" s="562" t="s">
        <v>1839</v>
      </c>
      <c r="F76" s="532"/>
      <c r="G76" s="532"/>
      <c r="H76" s="532"/>
      <c r="I76" s="532"/>
      <c r="J76" s="532"/>
    </row>
    <row r="77" spans="2:10" ht="22.5" x14ac:dyDescent="0.2">
      <c r="E77" s="891" t="s">
        <v>2387</v>
      </c>
    </row>
  </sheetData>
  <sheetProtection algorithmName="SHA-512" hashValue="TckOu0XDddCXEn1mNZoPX8tofPSY1CQCO+LQWzDLd/uEDvzE0J/U1GCKzhUk36c2fiDLtNzK0/PZy4ofl8LZag==" saltValue="2vAyprzmuX3U7Cd7dPVkGg==" spinCount="100000" sheet="1" objects="1" scenarios="1"/>
  <mergeCells count="2">
    <mergeCell ref="D4:E4"/>
    <mergeCell ref="D5:E5"/>
  </mergeCells>
  <phoneticPr fontId="12" type="noConversion"/>
  <dataValidations xWindow="537" yWindow="302" count="4">
    <dataValidation type="list" allowBlank="1" showInputMessage="1" showErrorMessage="1" sqref="D63">
      <formula1>$D$64:$D$66</formula1>
    </dataValidation>
    <dataValidation type="list" allowBlank="1" showInputMessage="1" showErrorMessage="1" sqref="D68">
      <formula1>$D$69:$D$72</formula1>
    </dataValidation>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410100">
    <tabColor indexed="55"/>
    <pageSetUpPr fitToPage="1"/>
  </sheetPr>
  <dimension ref="A1:K7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725</v>
      </c>
    </row>
    <row r="2" spans="1:11" x14ac:dyDescent="0.2">
      <c r="B2" s="109" t="s">
        <v>1542</v>
      </c>
      <c r="C2" s="107"/>
      <c r="D2" s="107" t="s">
        <v>563</v>
      </c>
      <c r="E2" s="107"/>
      <c r="F2" s="111"/>
      <c r="G2" s="112"/>
      <c r="H2" s="112"/>
    </row>
    <row r="3" spans="1:11" ht="6.75" customHeight="1" x14ac:dyDescent="0.2">
      <c r="F3" s="113"/>
      <c r="J3" s="110"/>
    </row>
    <row r="4" spans="1:11" ht="23.25" customHeight="1" x14ac:dyDescent="0.2">
      <c r="B4" s="103" t="s">
        <v>791</v>
      </c>
      <c r="C4" s="105"/>
      <c r="D4" s="1018" t="s">
        <v>249</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23" t="s">
        <v>1834</v>
      </c>
      <c r="E45" s="522" t="s">
        <v>1835</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719</v>
      </c>
      <c r="C53" s="117"/>
      <c r="D53" s="145"/>
      <c r="E53" s="125"/>
      <c r="F53" s="109"/>
      <c r="J53" s="110"/>
    </row>
    <row r="54" spans="2:10" ht="3.95" customHeight="1" x14ac:dyDescent="0.2">
      <c r="C54" s="117"/>
      <c r="D54" s="123"/>
      <c r="E54" s="125"/>
      <c r="F54" s="109"/>
      <c r="J54" s="113"/>
    </row>
    <row r="55" spans="2:10" x14ac:dyDescent="0.2">
      <c r="B55" s="109" t="s">
        <v>720</v>
      </c>
      <c r="C55" s="117"/>
      <c r="D55" s="146"/>
      <c r="E55" s="125" t="s">
        <v>436</v>
      </c>
      <c r="J55" s="110"/>
    </row>
    <row r="56" spans="2:10" ht="3.95" customHeight="1" x14ac:dyDescent="0.2">
      <c r="C56" s="117"/>
      <c r="D56" s="123"/>
      <c r="E56" s="125"/>
      <c r="J56" s="113"/>
    </row>
    <row r="57" spans="2:10" x14ac:dyDescent="0.2">
      <c r="B57" s="109" t="s">
        <v>4</v>
      </c>
      <c r="C57" s="166"/>
      <c r="D57" s="151"/>
      <c r="E57" s="125"/>
      <c r="F57" s="109"/>
      <c r="J57" s="110"/>
    </row>
    <row r="58" spans="2:10" ht="3.95" customHeight="1" x14ac:dyDescent="0.2">
      <c r="C58" s="117"/>
      <c r="D58" s="123"/>
      <c r="E58" s="125"/>
      <c r="F58" s="109"/>
      <c r="J58" s="113"/>
    </row>
    <row r="59" spans="2:10" x14ac:dyDescent="0.2">
      <c r="B59" s="124" t="s">
        <v>216</v>
      </c>
      <c r="C59" s="117"/>
      <c r="D59" s="146"/>
      <c r="E59" s="125" t="s">
        <v>437</v>
      </c>
      <c r="J59" s="110"/>
    </row>
    <row r="60" spans="2:10" ht="3.95" customHeight="1" x14ac:dyDescent="0.2">
      <c r="B60" s="124"/>
      <c r="C60" s="117"/>
      <c r="D60" s="123"/>
      <c r="E60" s="125"/>
      <c r="J60" s="113"/>
    </row>
    <row r="61" spans="2:10" x14ac:dyDescent="0.2">
      <c r="B61" s="116" t="s">
        <v>721</v>
      </c>
      <c r="C61" s="117"/>
      <c r="E61" s="125"/>
      <c r="J61" s="110"/>
    </row>
    <row r="62" spans="2:10" ht="5.0999999999999996" customHeight="1" x14ac:dyDescent="0.2">
      <c r="B62" s="108"/>
      <c r="C62" s="117"/>
      <c r="E62" s="125"/>
      <c r="J62" s="110"/>
    </row>
    <row r="63" spans="2:10" x14ac:dyDescent="0.2">
      <c r="B63" s="109" t="s">
        <v>832</v>
      </c>
      <c r="C63" s="166"/>
      <c r="D63" s="792"/>
      <c r="E63" s="127" t="s">
        <v>220</v>
      </c>
      <c r="J63" s="110"/>
    </row>
    <row r="64" spans="2:10" ht="3.95" customHeight="1" x14ac:dyDescent="0.2">
      <c r="C64" s="166"/>
      <c r="D64" s="133"/>
      <c r="E64" s="126"/>
      <c r="J64" s="113"/>
    </row>
    <row r="65" spans="2:10" x14ac:dyDescent="0.2">
      <c r="B65" s="109" t="s">
        <v>248</v>
      </c>
      <c r="C65" s="166" t="s">
        <v>1139</v>
      </c>
      <c r="D65" s="781"/>
      <c r="E65" s="125" t="s">
        <v>1269</v>
      </c>
      <c r="J65" s="113"/>
    </row>
    <row r="66" spans="2:10" hidden="1" x14ac:dyDescent="0.2">
      <c r="C66" s="117"/>
      <c r="D66" s="107" t="s">
        <v>1047</v>
      </c>
      <c r="E66" s="125"/>
      <c r="J66" s="113"/>
    </row>
    <row r="67" spans="2:10" hidden="1" x14ac:dyDescent="0.2">
      <c r="C67" s="117"/>
      <c r="D67" s="107" t="s">
        <v>553</v>
      </c>
      <c r="E67" s="125"/>
      <c r="J67" s="113"/>
    </row>
    <row r="68" spans="2:10" hidden="1" x14ac:dyDescent="0.2">
      <c r="C68" s="117"/>
      <c r="D68" s="107" t="s">
        <v>1048</v>
      </c>
      <c r="E68" s="125"/>
      <c r="J68" s="113"/>
    </row>
    <row r="69" spans="2:10" hidden="1" x14ac:dyDescent="0.2">
      <c r="C69" s="117"/>
      <c r="D69" s="107" t="s">
        <v>1049</v>
      </c>
      <c r="E69" s="125"/>
      <c r="J69" s="113"/>
    </row>
    <row r="70" spans="2:10" hidden="1" x14ac:dyDescent="0.2">
      <c r="C70" s="117"/>
      <c r="D70" s="107" t="s">
        <v>1050</v>
      </c>
      <c r="E70" s="125"/>
      <c r="J70" s="113"/>
    </row>
    <row r="71" spans="2:10" hidden="1" x14ac:dyDescent="0.2">
      <c r="C71" s="117"/>
      <c r="D71" s="107" t="s">
        <v>1333</v>
      </c>
      <c r="E71" s="125"/>
      <c r="J71" s="113"/>
    </row>
    <row r="72" spans="2:10" ht="3.95" customHeight="1" x14ac:dyDescent="0.2">
      <c r="C72" s="117"/>
      <c r="E72" s="125"/>
      <c r="J72" s="113"/>
    </row>
    <row r="73" spans="2:10" ht="22.5" x14ac:dyDescent="0.2">
      <c r="B73" s="109" t="s">
        <v>1480</v>
      </c>
      <c r="C73" s="166" t="s">
        <v>1139</v>
      </c>
      <c r="D73" s="781"/>
      <c r="E73" s="125" t="s">
        <v>1481</v>
      </c>
      <c r="J73" s="113"/>
    </row>
    <row r="74" spans="2:10" hidden="1" x14ac:dyDescent="0.2">
      <c r="C74" s="117"/>
      <c r="D74" s="107" t="s">
        <v>14</v>
      </c>
      <c r="E74" s="125"/>
      <c r="J74" s="113"/>
    </row>
    <row r="75" spans="2:10" hidden="1" x14ac:dyDescent="0.2">
      <c r="C75" s="117"/>
      <c r="D75" s="107" t="s">
        <v>1410</v>
      </c>
      <c r="E75" s="125"/>
      <c r="J75" s="113"/>
    </row>
    <row r="76" spans="2:10" x14ac:dyDescent="0.2">
      <c r="C76" s="117"/>
      <c r="E76" s="125"/>
      <c r="J76" s="113"/>
    </row>
  </sheetData>
  <sheetProtection password="CCCE" sheet="1" objects="1" scenarios="1"/>
  <mergeCells count="2">
    <mergeCell ref="D4:E4"/>
    <mergeCell ref="D5:E5"/>
  </mergeCells>
  <phoneticPr fontId="12" type="noConversion"/>
  <dataValidations xWindow="538" yWindow="304" count="5">
    <dataValidation type="list" allowBlank="1" showInputMessage="1" showErrorMessage="1" sqref="D65">
      <formula1>$D$66:$D$71</formula1>
    </dataValidation>
    <dataValidation type="decimal" operator="greaterThan" allowBlank="1" showInputMessage="1" showErrorMessage="1" errorTitle="Vermogen" error="Alleen numerieke waarden invoeren." sqref="D63">
      <formula1>0</formula1>
    </dataValidation>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73">
      <formula1>$D$74:$D$75</formula1>
    </dataValidation>
  </dataValidations>
  <pageMargins left="0.5" right="0.12" top="0.37" bottom="0.25" header="0.2" footer="0.19"/>
  <pageSetup paperSize="9" scale="50" orientation="landscape" horizont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510101">
    <tabColor indexed="55"/>
    <pageSetUpPr fitToPage="1"/>
  </sheetPr>
  <dimension ref="A1:K208"/>
  <sheetViews>
    <sheetView showGridLines="0" showRowColHeaders="0" workbookViewId="0"/>
  </sheetViews>
  <sheetFormatPr defaultRowHeight="12.75" x14ac:dyDescent="0.2"/>
  <cols>
    <col min="1" max="1" width="0.5703125" style="311" customWidth="1"/>
    <col min="2" max="2" width="31.7109375" style="315" customWidth="1"/>
    <col min="3" max="3" width="6.42578125" style="319" customWidth="1"/>
    <col min="4" max="4" width="31.85546875" style="311" customWidth="1"/>
    <col min="5" max="5" width="91.7109375" style="315" customWidth="1"/>
    <col min="6" max="6" width="18.42578125" style="311" customWidth="1"/>
    <col min="7" max="7" width="11.85546875" style="311" customWidth="1"/>
    <col min="8" max="8" width="4.85546875" style="311" customWidth="1"/>
    <col min="9" max="9" width="31.28515625" style="316" customWidth="1"/>
    <col min="10" max="10" width="31" style="311" customWidth="1"/>
    <col min="11" max="11" width="20.7109375" style="311" customWidth="1"/>
    <col min="12" max="16384" width="9.140625" style="311"/>
  </cols>
  <sheetData>
    <row r="1" spans="1:11" ht="20.25" x14ac:dyDescent="0.2">
      <c r="B1" s="312" t="s">
        <v>449</v>
      </c>
      <c r="C1" s="313"/>
      <c r="D1" s="314" t="s">
        <v>1663</v>
      </c>
    </row>
    <row r="2" spans="1:11" x14ac:dyDescent="0.2">
      <c r="B2" s="315" t="s">
        <v>1948</v>
      </c>
      <c r="C2" s="311"/>
      <c r="D2" s="311" t="s">
        <v>1664</v>
      </c>
      <c r="E2" s="311"/>
      <c r="F2" s="317"/>
      <c r="G2" s="318"/>
      <c r="H2" s="318"/>
    </row>
    <row r="3" spans="1:11" ht="6.75" customHeight="1" x14ac:dyDescent="0.2">
      <c r="F3" s="320"/>
      <c r="J3" s="316"/>
    </row>
    <row r="4" spans="1:11" ht="23.25" customHeight="1" x14ac:dyDescent="0.2">
      <c r="B4" s="321" t="s">
        <v>791</v>
      </c>
      <c r="C4" s="322"/>
      <c r="D4" s="1024" t="s">
        <v>1665</v>
      </c>
      <c r="E4" s="1024"/>
      <c r="F4" s="310"/>
      <c r="J4" s="320"/>
    </row>
    <row r="5" spans="1:11" ht="23.25" customHeight="1" x14ac:dyDescent="0.2">
      <c r="B5" s="323" t="s">
        <v>741</v>
      </c>
      <c r="C5" s="321"/>
      <c r="D5" s="1025" t="s">
        <v>1666</v>
      </c>
      <c r="E5" s="1025"/>
      <c r="F5" s="193"/>
      <c r="J5" s="320"/>
    </row>
    <row r="6" spans="1:11" ht="5.0999999999999996" customHeight="1" x14ac:dyDescent="0.2">
      <c r="C6" s="324"/>
      <c r="D6" s="318"/>
      <c r="E6" s="312"/>
      <c r="F6" s="325"/>
      <c r="J6" s="320"/>
    </row>
    <row r="7" spans="1:11" x14ac:dyDescent="0.2">
      <c r="B7" s="326" t="s">
        <v>1</v>
      </c>
      <c r="C7" s="327"/>
      <c r="J7" s="316"/>
    </row>
    <row r="8" spans="1:11" ht="5.0999999999999996" customHeight="1" x14ac:dyDescent="0.2">
      <c r="B8" s="312"/>
      <c r="C8" s="327"/>
      <c r="J8" s="316"/>
    </row>
    <row r="9" spans="1:11" x14ac:dyDescent="0.2">
      <c r="B9" s="315" t="s">
        <v>711</v>
      </c>
      <c r="C9" s="327"/>
      <c r="D9" s="783" t="str">
        <f>IF(ISBLANK(Voorblad!B$16),"",(Voorblad!B$16))</f>
        <v>51B12</v>
      </c>
      <c r="E9" s="328"/>
      <c r="J9" s="316"/>
    </row>
    <row r="10" spans="1:11" ht="3.95" customHeight="1" x14ac:dyDescent="0.2">
      <c r="C10" s="327"/>
      <c r="D10" s="329"/>
      <c r="E10" s="330"/>
      <c r="J10" s="320"/>
    </row>
    <row r="11" spans="1:11" x14ac:dyDescent="0.2">
      <c r="B11" s="315" t="s">
        <v>712</v>
      </c>
      <c r="C11" s="327"/>
      <c r="D11" s="783" t="str">
        <f>IF(ISBLANK(Voorblad!B$17),"",(Voorblad!B$17))</f>
        <v>248</v>
      </c>
      <c r="E11" s="330"/>
      <c r="J11" s="316"/>
    </row>
    <row r="12" spans="1:11" ht="3.95" customHeight="1" x14ac:dyDescent="0.2">
      <c r="C12" s="327"/>
      <c r="E12" s="330"/>
      <c r="J12" s="320"/>
    </row>
    <row r="13" spans="1:11" x14ac:dyDescent="0.2">
      <c r="A13" s="193"/>
      <c r="B13" s="315" t="s">
        <v>2</v>
      </c>
      <c r="C13" s="647" t="s">
        <v>1139</v>
      </c>
      <c r="D13" s="780"/>
      <c r="E13" s="330"/>
      <c r="J13" s="316"/>
      <c r="K13" s="193"/>
    </row>
    <row r="14" spans="1:11" hidden="1" x14ac:dyDescent="0.2">
      <c r="A14" s="193"/>
      <c r="C14" s="315"/>
      <c r="D14" s="315" t="s">
        <v>41</v>
      </c>
      <c r="E14" s="330"/>
      <c r="J14" s="316"/>
      <c r="K14" s="193"/>
    </row>
    <row r="15" spans="1:11" hidden="1" x14ac:dyDescent="0.2">
      <c r="A15" s="193"/>
      <c r="C15" s="315"/>
      <c r="D15" s="315" t="s">
        <v>34</v>
      </c>
      <c r="E15" s="330"/>
      <c r="J15" s="316"/>
      <c r="K15" s="193"/>
    </row>
    <row r="16" spans="1:11" hidden="1" x14ac:dyDescent="0.2">
      <c r="A16" s="193"/>
      <c r="C16" s="315"/>
      <c r="D16" s="315" t="s">
        <v>40</v>
      </c>
      <c r="E16" s="330"/>
      <c r="J16" s="316"/>
      <c r="K16" s="193"/>
    </row>
    <row r="17" spans="1:11" hidden="1" x14ac:dyDescent="0.2">
      <c r="A17" s="193"/>
      <c r="C17" s="315"/>
      <c r="D17" s="315" t="s">
        <v>45</v>
      </c>
      <c r="E17" s="330"/>
      <c r="J17" s="316"/>
      <c r="K17" s="193"/>
    </row>
    <row r="18" spans="1:11" hidden="1" x14ac:dyDescent="0.2">
      <c r="A18" s="193"/>
      <c r="C18" s="315"/>
      <c r="D18" s="315" t="s">
        <v>46</v>
      </c>
      <c r="E18" s="330"/>
      <c r="J18" s="316"/>
      <c r="K18" s="193"/>
    </row>
    <row r="19" spans="1:11" hidden="1" x14ac:dyDescent="0.2">
      <c r="A19" s="193"/>
      <c r="C19" s="315"/>
      <c r="D19" s="315" t="s">
        <v>47</v>
      </c>
      <c r="E19" s="330"/>
      <c r="J19" s="316"/>
      <c r="K19" s="193"/>
    </row>
    <row r="20" spans="1:11" hidden="1" x14ac:dyDescent="0.2">
      <c r="A20" s="193"/>
      <c r="C20" s="315"/>
      <c r="D20" s="315" t="s">
        <v>48</v>
      </c>
      <c r="E20" s="330"/>
      <c r="J20" s="316"/>
      <c r="K20" s="193"/>
    </row>
    <row r="21" spans="1:11" hidden="1" x14ac:dyDescent="0.2">
      <c r="A21" s="193"/>
      <c r="C21" s="315"/>
      <c r="D21" s="315" t="s">
        <v>49</v>
      </c>
      <c r="E21" s="330"/>
      <c r="J21" s="316"/>
      <c r="K21" s="193"/>
    </row>
    <row r="22" spans="1:11" hidden="1" x14ac:dyDescent="0.2">
      <c r="A22" s="193"/>
      <c r="C22" s="315"/>
      <c r="D22" s="315" t="s">
        <v>50</v>
      </c>
      <c r="E22" s="330"/>
      <c r="J22" s="316"/>
      <c r="K22" s="193"/>
    </row>
    <row r="23" spans="1:11" hidden="1" x14ac:dyDescent="0.2">
      <c r="A23" s="193"/>
      <c r="C23" s="315"/>
      <c r="D23" s="315" t="s">
        <v>51</v>
      </c>
      <c r="E23" s="330"/>
      <c r="J23" s="316"/>
      <c r="K23" s="193"/>
    </row>
    <row r="24" spans="1:11" hidden="1" x14ac:dyDescent="0.2">
      <c r="A24" s="193"/>
      <c r="C24" s="315"/>
      <c r="D24" s="315" t="s">
        <v>1015</v>
      </c>
      <c r="E24" s="330"/>
      <c r="J24" s="316"/>
      <c r="K24" s="193"/>
    </row>
    <row r="25" spans="1:11" hidden="1" x14ac:dyDescent="0.2">
      <c r="A25" s="193"/>
      <c r="C25" s="315"/>
      <c r="D25" s="315" t="s">
        <v>43</v>
      </c>
      <c r="E25" s="330"/>
      <c r="J25" s="316"/>
      <c r="K25" s="193"/>
    </row>
    <row r="26" spans="1:11" hidden="1" x14ac:dyDescent="0.2">
      <c r="A26" s="193"/>
      <c r="C26" s="315"/>
      <c r="D26" s="315" t="s">
        <v>501</v>
      </c>
      <c r="E26" s="330"/>
      <c r="J26" s="316"/>
      <c r="K26" s="193"/>
    </row>
    <row r="27" spans="1:11" hidden="1" x14ac:dyDescent="0.2">
      <c r="A27" s="193"/>
      <c r="C27" s="315"/>
      <c r="D27" s="315" t="s">
        <v>675</v>
      </c>
      <c r="E27" s="330"/>
      <c r="J27" s="316"/>
      <c r="K27" s="193"/>
    </row>
    <row r="28" spans="1:11" hidden="1" x14ac:dyDescent="0.2">
      <c r="A28" s="193"/>
      <c r="C28" s="315"/>
      <c r="D28" s="315" t="s">
        <v>52</v>
      </c>
      <c r="E28" s="330"/>
      <c r="J28" s="316"/>
      <c r="K28" s="193"/>
    </row>
    <row r="29" spans="1:11" hidden="1" x14ac:dyDescent="0.2">
      <c r="A29" s="193"/>
      <c r="C29" s="315"/>
      <c r="D29" s="315" t="s">
        <v>53</v>
      </c>
      <c r="E29" s="330"/>
      <c r="J29" s="316"/>
      <c r="K29" s="193"/>
    </row>
    <row r="30" spans="1:11" hidden="1" x14ac:dyDescent="0.2">
      <c r="A30" s="193"/>
      <c r="C30" s="315"/>
      <c r="D30" s="315" t="s">
        <v>54</v>
      </c>
      <c r="E30" s="330"/>
      <c r="J30" s="316"/>
      <c r="K30" s="193"/>
    </row>
    <row r="31" spans="1:11" hidden="1" x14ac:dyDescent="0.2">
      <c r="A31" s="193"/>
      <c r="C31" s="315"/>
      <c r="D31" s="315" t="s">
        <v>55</v>
      </c>
      <c r="E31" s="330"/>
      <c r="J31" s="316"/>
      <c r="K31" s="193"/>
    </row>
    <row r="32" spans="1:11" hidden="1" x14ac:dyDescent="0.2">
      <c r="A32" s="193"/>
      <c r="C32" s="315"/>
      <c r="D32" s="315" t="s">
        <v>56</v>
      </c>
      <c r="E32" s="330"/>
      <c r="J32" s="316"/>
      <c r="K32" s="193"/>
    </row>
    <row r="33" spans="1:11" hidden="1" x14ac:dyDescent="0.2">
      <c r="A33" s="193"/>
      <c r="C33" s="315"/>
      <c r="D33" s="315" t="s">
        <v>57</v>
      </c>
      <c r="E33" s="330"/>
      <c r="J33" s="316"/>
      <c r="K33" s="193"/>
    </row>
    <row r="34" spans="1:11" hidden="1" x14ac:dyDescent="0.2">
      <c r="A34" s="193"/>
      <c r="C34" s="315"/>
      <c r="D34" s="315" t="s">
        <v>1417</v>
      </c>
      <c r="E34" s="330"/>
      <c r="J34" s="316"/>
      <c r="K34" s="193"/>
    </row>
    <row r="35" spans="1:11" hidden="1" x14ac:dyDescent="0.2">
      <c r="A35" s="193"/>
      <c r="C35" s="315"/>
      <c r="D35" s="315" t="s">
        <v>42</v>
      </c>
      <c r="E35" s="330"/>
      <c r="J35" s="316"/>
      <c r="K35" s="193"/>
    </row>
    <row r="36" spans="1:11" hidden="1" x14ac:dyDescent="0.2">
      <c r="A36" s="193"/>
      <c r="C36" s="315"/>
      <c r="D36" s="315" t="s">
        <v>58</v>
      </c>
      <c r="E36" s="330"/>
      <c r="J36" s="316"/>
      <c r="K36" s="193"/>
    </row>
    <row r="37" spans="1:11" hidden="1" x14ac:dyDescent="0.2">
      <c r="A37" s="193"/>
      <c r="C37" s="315"/>
      <c r="D37" s="315" t="s">
        <v>59</v>
      </c>
      <c r="E37" s="330"/>
      <c r="J37" s="316"/>
      <c r="K37" s="193"/>
    </row>
    <row r="38" spans="1:11" hidden="1" x14ac:dyDescent="0.2">
      <c r="A38" s="193"/>
      <c r="C38" s="315"/>
      <c r="D38" s="315" t="s">
        <v>44</v>
      </c>
      <c r="E38" s="330"/>
      <c r="J38" s="316"/>
      <c r="K38" s="193"/>
    </row>
    <row r="39" spans="1:11" hidden="1" x14ac:dyDescent="0.2">
      <c r="A39" s="193"/>
      <c r="C39" s="315"/>
      <c r="D39" s="315" t="s">
        <v>60</v>
      </c>
      <c r="E39" s="330"/>
      <c r="J39" s="316"/>
      <c r="K39" s="193"/>
    </row>
    <row r="40" spans="1:11" ht="3.95" customHeight="1" x14ac:dyDescent="0.2">
      <c r="A40" s="193"/>
      <c r="C40" s="327"/>
      <c r="E40" s="330"/>
      <c r="J40" s="320"/>
      <c r="K40" s="193"/>
    </row>
    <row r="41" spans="1:11" x14ac:dyDescent="0.2">
      <c r="B41" s="315" t="s">
        <v>713</v>
      </c>
      <c r="C41" s="327"/>
      <c r="D41" s="780"/>
      <c r="E41" s="330" t="s">
        <v>1418</v>
      </c>
      <c r="J41" s="316"/>
    </row>
    <row r="42" spans="1:11" ht="5.0999999999999996" customHeight="1" x14ac:dyDescent="0.2">
      <c r="C42" s="327"/>
      <c r="E42" s="330"/>
      <c r="J42" s="320"/>
    </row>
    <row r="43" spans="1:11" x14ac:dyDescent="0.2">
      <c r="B43" s="326" t="s">
        <v>710</v>
      </c>
      <c r="C43" s="327"/>
      <c r="E43" s="330"/>
      <c r="J43" s="320"/>
    </row>
    <row r="44" spans="1:11" ht="5.0999999999999996" customHeight="1" x14ac:dyDescent="0.2">
      <c r="B44" s="312"/>
      <c r="C44" s="327"/>
      <c r="E44" s="330"/>
      <c r="J44" s="320"/>
    </row>
    <row r="45" spans="1:11" x14ac:dyDescent="0.2">
      <c r="B45" s="315" t="s">
        <v>1723</v>
      </c>
      <c r="C45" s="327"/>
      <c r="D45" s="525" t="s">
        <v>1834</v>
      </c>
      <c r="E45" s="524" t="s">
        <v>1835</v>
      </c>
      <c r="J45" s="316"/>
    </row>
    <row r="46" spans="1:11" ht="3.95" customHeight="1" x14ac:dyDescent="0.2">
      <c r="C46" s="327"/>
      <c r="E46" s="330"/>
      <c r="J46" s="316"/>
    </row>
    <row r="47" spans="1:11" x14ac:dyDescent="0.2">
      <c r="B47" s="315" t="s">
        <v>715</v>
      </c>
      <c r="C47" s="327"/>
      <c r="D47" s="332" t="s">
        <v>479</v>
      </c>
      <c r="E47" s="333"/>
      <c r="J47" s="316"/>
    </row>
    <row r="48" spans="1:11" ht="3.95" customHeight="1" x14ac:dyDescent="0.2">
      <c r="C48" s="327"/>
      <c r="E48" s="333"/>
      <c r="J48" s="316"/>
    </row>
    <row r="49" spans="2:10" x14ac:dyDescent="0.2">
      <c r="B49" s="315" t="s">
        <v>716</v>
      </c>
      <c r="C49" s="327"/>
      <c r="D49" s="331"/>
      <c r="E49" s="330"/>
      <c r="F49" s="315"/>
      <c r="J49" s="316"/>
    </row>
    <row r="50" spans="2:10" ht="3.95" customHeight="1" x14ac:dyDescent="0.2">
      <c r="C50" s="327"/>
      <c r="D50" s="334"/>
      <c r="E50" s="330"/>
      <c r="F50" s="315"/>
      <c r="J50" s="320"/>
    </row>
    <row r="51" spans="2:10" x14ac:dyDescent="0.2">
      <c r="B51" s="315" t="s">
        <v>717</v>
      </c>
      <c r="C51" s="327"/>
      <c r="D51" s="331"/>
      <c r="E51" s="330"/>
      <c r="F51" s="315"/>
      <c r="J51" s="316"/>
    </row>
    <row r="52" spans="2:10" ht="3.95" customHeight="1" x14ac:dyDescent="0.2">
      <c r="C52" s="327"/>
      <c r="D52" s="334"/>
      <c r="E52" s="330"/>
      <c r="F52" s="315"/>
      <c r="J52" s="320"/>
    </row>
    <row r="53" spans="2:10" x14ac:dyDescent="0.2">
      <c r="B53" s="315" t="s">
        <v>718</v>
      </c>
      <c r="C53" s="327"/>
      <c r="D53" s="331"/>
      <c r="E53" s="330"/>
      <c r="F53" s="315"/>
      <c r="J53" s="316"/>
    </row>
    <row r="54" spans="2:10" ht="3.95" customHeight="1" x14ac:dyDescent="0.2">
      <c r="C54" s="327"/>
      <c r="D54" s="334"/>
      <c r="E54" s="330"/>
      <c r="F54" s="315"/>
      <c r="J54" s="320"/>
    </row>
    <row r="55" spans="2:10" x14ac:dyDescent="0.2">
      <c r="B55" s="315" t="s">
        <v>719</v>
      </c>
      <c r="C55" s="327"/>
      <c r="D55" s="331"/>
      <c r="E55" s="330"/>
      <c r="F55" s="315"/>
      <c r="J55" s="316"/>
    </row>
    <row r="56" spans="2:10" ht="3.95" customHeight="1" x14ac:dyDescent="0.2">
      <c r="C56" s="327"/>
      <c r="D56" s="334"/>
      <c r="E56" s="330"/>
      <c r="F56" s="315"/>
      <c r="J56" s="320"/>
    </row>
    <row r="57" spans="2:10" x14ac:dyDescent="0.2">
      <c r="B57" s="315" t="s">
        <v>720</v>
      </c>
      <c r="C57" s="327"/>
      <c r="D57" s="335"/>
      <c r="E57" s="330" t="s">
        <v>436</v>
      </c>
      <c r="J57" s="316"/>
    </row>
    <row r="58" spans="2:10" ht="3.95" customHeight="1" x14ac:dyDescent="0.2">
      <c r="C58" s="327"/>
      <c r="D58" s="334"/>
      <c r="E58" s="330"/>
      <c r="J58" s="320"/>
    </row>
    <row r="59" spans="2:10" x14ac:dyDescent="0.2">
      <c r="B59" s="315" t="s">
        <v>4</v>
      </c>
      <c r="C59" s="327"/>
      <c r="D59" s="336"/>
      <c r="E59" s="330"/>
      <c r="F59" s="315"/>
      <c r="J59" s="316"/>
    </row>
    <row r="60" spans="2:10" ht="3.95" customHeight="1" x14ac:dyDescent="0.2">
      <c r="C60" s="327"/>
      <c r="D60" s="334"/>
      <c r="E60" s="330"/>
      <c r="F60" s="315"/>
      <c r="J60" s="320"/>
    </row>
    <row r="61" spans="2:10" x14ac:dyDescent="0.2">
      <c r="B61" s="337" t="s">
        <v>216</v>
      </c>
      <c r="C61" s="327"/>
      <c r="D61" s="335"/>
      <c r="E61" s="330" t="s">
        <v>437</v>
      </c>
      <c r="J61" s="316"/>
    </row>
    <row r="62" spans="2:10" ht="3.95" customHeight="1" x14ac:dyDescent="0.2">
      <c r="B62" s="337"/>
      <c r="C62" s="327"/>
      <c r="D62" s="334"/>
      <c r="E62" s="330"/>
      <c r="J62" s="320"/>
    </row>
    <row r="63" spans="2:10" x14ac:dyDescent="0.2">
      <c r="B63" s="326" t="s">
        <v>721</v>
      </c>
      <c r="C63" s="327"/>
      <c r="E63" s="330"/>
      <c r="J63" s="316"/>
    </row>
    <row r="64" spans="2:10" ht="5.0999999999999996" customHeight="1" x14ac:dyDescent="0.2">
      <c r="B64" s="312"/>
      <c r="C64" s="327"/>
      <c r="E64" s="330"/>
      <c r="J64" s="316"/>
    </row>
    <row r="65" spans="2:10" x14ac:dyDescent="0.2">
      <c r="B65" s="315" t="s">
        <v>1671</v>
      </c>
      <c r="C65" s="647" t="s">
        <v>1139</v>
      </c>
      <c r="D65" s="793"/>
      <c r="E65" s="339" t="s">
        <v>243</v>
      </c>
      <c r="J65" s="316"/>
    </row>
    <row r="66" spans="2:10" hidden="1" x14ac:dyDescent="0.2">
      <c r="C66" s="338"/>
      <c r="D66" s="340" t="s">
        <v>881</v>
      </c>
      <c r="E66" s="339"/>
      <c r="J66" s="316"/>
    </row>
    <row r="67" spans="2:10" hidden="1" x14ac:dyDescent="0.2">
      <c r="C67" s="338"/>
      <c r="D67" s="340" t="s">
        <v>882</v>
      </c>
      <c r="E67" s="339"/>
      <c r="J67" s="316"/>
    </row>
    <row r="68" spans="2:10" hidden="1" x14ac:dyDescent="0.2">
      <c r="C68" s="338"/>
      <c r="D68" s="340" t="s">
        <v>883</v>
      </c>
      <c r="E68" s="339"/>
      <c r="J68" s="316"/>
    </row>
    <row r="69" spans="2:10" hidden="1" x14ac:dyDescent="0.2">
      <c r="C69" s="338"/>
      <c r="D69" s="340" t="s">
        <v>884</v>
      </c>
      <c r="E69" s="339"/>
      <c r="J69" s="316"/>
    </row>
    <row r="70" spans="2:10" ht="3.95" customHeight="1" x14ac:dyDescent="0.2">
      <c r="C70" s="338"/>
      <c r="D70" s="341"/>
      <c r="E70" s="333"/>
      <c r="J70" s="320"/>
    </row>
    <row r="71" spans="2:10" ht="22.5" x14ac:dyDescent="0.2">
      <c r="B71" s="315" t="s">
        <v>842</v>
      </c>
      <c r="C71" s="338"/>
      <c r="D71" s="794"/>
      <c r="E71" s="339" t="s">
        <v>1549</v>
      </c>
      <c r="J71" s="320"/>
    </row>
    <row r="72" spans="2:10" ht="3.95" customHeight="1" x14ac:dyDescent="0.2">
      <c r="C72" s="338"/>
      <c r="D72" s="334"/>
      <c r="E72" s="333"/>
      <c r="J72" s="320"/>
    </row>
    <row r="73" spans="2:10" x14ac:dyDescent="0.2">
      <c r="B73" s="315" t="s">
        <v>231</v>
      </c>
      <c r="C73" s="338" t="s">
        <v>1139</v>
      </c>
      <c r="D73" s="780"/>
      <c r="E73" s="333"/>
      <c r="J73" s="320"/>
    </row>
    <row r="74" spans="2:10" hidden="1" x14ac:dyDescent="0.2">
      <c r="C74" s="338"/>
      <c r="D74" s="342" t="s">
        <v>1057</v>
      </c>
      <c r="E74" s="333"/>
      <c r="J74" s="320"/>
    </row>
    <row r="75" spans="2:10" hidden="1" x14ac:dyDescent="0.2">
      <c r="C75" s="338"/>
      <c r="D75" s="342" t="s">
        <v>1058</v>
      </c>
      <c r="E75" s="333"/>
      <c r="J75" s="320"/>
    </row>
    <row r="76" spans="2:10" hidden="1" x14ac:dyDescent="0.2">
      <c r="C76" s="338"/>
      <c r="D76" s="342" t="s">
        <v>1059</v>
      </c>
      <c r="E76" s="333"/>
      <c r="J76" s="320"/>
    </row>
    <row r="77" spans="2:10" hidden="1" x14ac:dyDescent="0.2">
      <c r="C77" s="338"/>
      <c r="D77" s="342" t="s">
        <v>1060</v>
      </c>
      <c r="E77" s="333"/>
      <c r="J77" s="320"/>
    </row>
    <row r="78" spans="2:10" hidden="1" x14ac:dyDescent="0.2">
      <c r="C78" s="338"/>
      <c r="D78" s="342" t="s">
        <v>1061</v>
      </c>
      <c r="E78" s="333"/>
      <c r="J78" s="320"/>
    </row>
    <row r="79" spans="2:10" hidden="1" x14ac:dyDescent="0.2">
      <c r="C79" s="338"/>
      <c r="D79" s="342" t="s">
        <v>1062</v>
      </c>
      <c r="E79" s="333"/>
      <c r="J79" s="320"/>
    </row>
    <row r="80" spans="2:10" hidden="1" x14ac:dyDescent="0.2">
      <c r="C80" s="338"/>
      <c r="D80" s="342" t="s">
        <v>1063</v>
      </c>
      <c r="E80" s="333"/>
      <c r="J80" s="320"/>
    </row>
    <row r="81" spans="3:10" s="311" customFormat="1" hidden="1" x14ac:dyDescent="0.2">
      <c r="C81" s="338"/>
      <c r="D81" s="342" t="s">
        <v>1064</v>
      </c>
      <c r="E81" s="333"/>
      <c r="I81" s="316"/>
      <c r="J81" s="320"/>
    </row>
    <row r="82" spans="3:10" s="311" customFormat="1" hidden="1" x14ac:dyDescent="0.2">
      <c r="C82" s="338"/>
      <c r="D82" s="342" t="s">
        <v>1065</v>
      </c>
      <c r="E82" s="333"/>
      <c r="I82" s="316"/>
      <c r="J82" s="320"/>
    </row>
    <row r="83" spans="3:10" s="311" customFormat="1" hidden="1" x14ac:dyDescent="0.2">
      <c r="C83" s="338"/>
      <c r="D83" s="342" t="s">
        <v>1066</v>
      </c>
      <c r="E83" s="333"/>
      <c r="I83" s="316"/>
      <c r="J83" s="320"/>
    </row>
    <row r="84" spans="3:10" s="311" customFormat="1" hidden="1" x14ac:dyDescent="0.2">
      <c r="C84" s="338"/>
      <c r="D84" s="342" t="s">
        <v>1067</v>
      </c>
      <c r="E84" s="333"/>
      <c r="I84" s="316"/>
      <c r="J84" s="320"/>
    </row>
    <row r="85" spans="3:10" s="311" customFormat="1" hidden="1" x14ac:dyDescent="0.2">
      <c r="C85" s="338"/>
      <c r="D85" s="342" t="s">
        <v>1068</v>
      </c>
      <c r="E85" s="333"/>
      <c r="I85" s="316"/>
      <c r="J85" s="320"/>
    </row>
    <row r="86" spans="3:10" s="311" customFormat="1" hidden="1" x14ac:dyDescent="0.2">
      <c r="C86" s="338"/>
      <c r="D86" s="342" t="s">
        <v>1069</v>
      </c>
      <c r="E86" s="333"/>
      <c r="I86" s="316"/>
      <c r="J86" s="320"/>
    </row>
    <row r="87" spans="3:10" s="311" customFormat="1" hidden="1" x14ac:dyDescent="0.2">
      <c r="C87" s="338"/>
      <c r="D87" s="342" t="s">
        <v>1070</v>
      </c>
      <c r="E87" s="333"/>
      <c r="I87" s="316"/>
      <c r="J87" s="320"/>
    </row>
    <row r="88" spans="3:10" s="311" customFormat="1" hidden="1" x14ac:dyDescent="0.2">
      <c r="C88" s="338"/>
      <c r="D88" s="342" t="s">
        <v>1071</v>
      </c>
      <c r="E88" s="333"/>
      <c r="I88" s="316"/>
      <c r="J88" s="320"/>
    </row>
    <row r="89" spans="3:10" s="311" customFormat="1" hidden="1" x14ac:dyDescent="0.2">
      <c r="C89" s="338"/>
      <c r="D89" s="342" t="s">
        <v>1072</v>
      </c>
      <c r="E89" s="333"/>
      <c r="I89" s="316"/>
      <c r="J89" s="320"/>
    </row>
    <row r="90" spans="3:10" s="311" customFormat="1" hidden="1" x14ac:dyDescent="0.2">
      <c r="C90" s="338"/>
      <c r="D90" s="342" t="s">
        <v>1073</v>
      </c>
      <c r="E90" s="333"/>
      <c r="I90" s="316"/>
      <c r="J90" s="320"/>
    </row>
    <row r="91" spans="3:10" s="311" customFormat="1" hidden="1" x14ac:dyDescent="0.2">
      <c r="C91" s="338"/>
      <c r="D91" s="342" t="s">
        <v>1074</v>
      </c>
      <c r="E91" s="333"/>
      <c r="I91" s="316"/>
      <c r="J91" s="320"/>
    </row>
    <row r="92" spans="3:10" s="311" customFormat="1" hidden="1" x14ac:dyDescent="0.2">
      <c r="C92" s="338"/>
      <c r="D92" s="342" t="s">
        <v>1075</v>
      </c>
      <c r="E92" s="333"/>
      <c r="I92" s="316"/>
      <c r="J92" s="320"/>
    </row>
    <row r="93" spans="3:10" s="311" customFormat="1" hidden="1" x14ac:dyDescent="0.2">
      <c r="C93" s="338"/>
      <c r="D93" s="342" t="s">
        <v>1076</v>
      </c>
      <c r="E93" s="333"/>
      <c r="I93" s="316"/>
      <c r="J93" s="320"/>
    </row>
    <row r="94" spans="3:10" s="311" customFormat="1" hidden="1" x14ac:dyDescent="0.2">
      <c r="C94" s="338"/>
      <c r="D94" s="342" t="s">
        <v>1077</v>
      </c>
      <c r="E94" s="333"/>
      <c r="I94" s="316"/>
      <c r="J94" s="320"/>
    </row>
    <row r="95" spans="3:10" s="311" customFormat="1" hidden="1" x14ac:dyDescent="0.2">
      <c r="C95" s="338"/>
      <c r="D95" s="342" t="s">
        <v>1078</v>
      </c>
      <c r="E95" s="333"/>
      <c r="I95" s="316"/>
      <c r="J95" s="320"/>
    </row>
    <row r="96" spans="3:10" s="311" customFormat="1" hidden="1" x14ac:dyDescent="0.2">
      <c r="C96" s="338"/>
      <c r="D96" s="342" t="s">
        <v>1079</v>
      </c>
      <c r="E96" s="333"/>
      <c r="I96" s="316"/>
      <c r="J96" s="320"/>
    </row>
    <row r="97" spans="3:10" s="311" customFormat="1" hidden="1" x14ac:dyDescent="0.2">
      <c r="C97" s="338"/>
      <c r="D97" s="342" t="s">
        <v>1080</v>
      </c>
      <c r="E97" s="333"/>
      <c r="I97" s="316"/>
      <c r="J97" s="320"/>
    </row>
    <row r="98" spans="3:10" s="311" customFormat="1" hidden="1" x14ac:dyDescent="0.2">
      <c r="C98" s="338"/>
      <c r="D98" s="342" t="s">
        <v>1081</v>
      </c>
      <c r="E98" s="333"/>
      <c r="I98" s="316"/>
      <c r="J98" s="320"/>
    </row>
    <row r="99" spans="3:10" s="311" customFormat="1" hidden="1" x14ac:dyDescent="0.2">
      <c r="C99" s="338"/>
      <c r="D99" s="342" t="s">
        <v>1082</v>
      </c>
      <c r="E99" s="333"/>
      <c r="I99" s="316"/>
      <c r="J99" s="320"/>
    </row>
    <row r="100" spans="3:10" s="311" customFormat="1" hidden="1" x14ac:dyDescent="0.2">
      <c r="C100" s="338"/>
      <c r="D100" s="342" t="s">
        <v>1083</v>
      </c>
      <c r="E100" s="333"/>
      <c r="I100" s="316"/>
      <c r="J100" s="320"/>
    </row>
    <row r="101" spans="3:10" s="311" customFormat="1" hidden="1" x14ac:dyDescent="0.2">
      <c r="C101" s="338"/>
      <c r="D101" s="342" t="s">
        <v>1084</v>
      </c>
      <c r="E101" s="333"/>
      <c r="I101" s="316"/>
      <c r="J101" s="320"/>
    </row>
    <row r="102" spans="3:10" s="311" customFormat="1" hidden="1" x14ac:dyDescent="0.2">
      <c r="C102" s="338"/>
      <c r="D102" s="342" t="s">
        <v>1085</v>
      </c>
      <c r="E102" s="333"/>
      <c r="I102" s="316"/>
      <c r="J102" s="320"/>
    </row>
    <row r="103" spans="3:10" s="311" customFormat="1" hidden="1" x14ac:dyDescent="0.2">
      <c r="C103" s="338"/>
      <c r="D103" s="342" t="s">
        <v>1086</v>
      </c>
      <c r="E103" s="333"/>
      <c r="I103" s="316"/>
      <c r="J103" s="320"/>
    </row>
    <row r="104" spans="3:10" s="311" customFormat="1" hidden="1" x14ac:dyDescent="0.2">
      <c r="C104" s="338"/>
      <c r="D104" s="342" t="s">
        <v>1087</v>
      </c>
      <c r="E104" s="333"/>
      <c r="I104" s="316"/>
      <c r="J104" s="320"/>
    </row>
    <row r="105" spans="3:10" s="311" customFormat="1" hidden="1" x14ac:dyDescent="0.2">
      <c r="C105" s="338"/>
      <c r="D105" s="342" t="s">
        <v>1088</v>
      </c>
      <c r="E105" s="333"/>
      <c r="I105" s="316"/>
      <c r="J105" s="320"/>
    </row>
    <row r="106" spans="3:10" s="311" customFormat="1" hidden="1" x14ac:dyDescent="0.2">
      <c r="C106" s="338"/>
      <c r="D106" s="342" t="s">
        <v>1089</v>
      </c>
      <c r="E106" s="333"/>
      <c r="I106" s="316"/>
      <c r="J106" s="320"/>
    </row>
    <row r="107" spans="3:10" s="311" customFormat="1" hidden="1" x14ac:dyDescent="0.2">
      <c r="C107" s="338"/>
      <c r="D107" s="342" t="s">
        <v>1090</v>
      </c>
      <c r="E107" s="333"/>
      <c r="I107" s="316"/>
      <c r="J107" s="320"/>
    </row>
    <row r="108" spans="3:10" s="311" customFormat="1" hidden="1" x14ac:dyDescent="0.2">
      <c r="C108" s="338"/>
      <c r="D108" s="342" t="s">
        <v>1091</v>
      </c>
      <c r="E108" s="333"/>
      <c r="I108" s="316"/>
      <c r="J108" s="320"/>
    </row>
    <row r="109" spans="3:10" s="311" customFormat="1" hidden="1" x14ac:dyDescent="0.2">
      <c r="C109" s="338"/>
      <c r="D109" s="342" t="s">
        <v>1092</v>
      </c>
      <c r="E109" s="333"/>
      <c r="I109" s="316"/>
      <c r="J109" s="320"/>
    </row>
    <row r="110" spans="3:10" s="311" customFormat="1" hidden="1" x14ac:dyDescent="0.2">
      <c r="C110" s="338"/>
      <c r="D110" s="342" t="s">
        <v>1093</v>
      </c>
      <c r="E110" s="333"/>
      <c r="I110" s="316"/>
      <c r="J110" s="320"/>
    </row>
    <row r="111" spans="3:10" s="311" customFormat="1" hidden="1" x14ac:dyDescent="0.2">
      <c r="C111" s="338"/>
      <c r="D111" s="342" t="s">
        <v>1094</v>
      </c>
      <c r="E111" s="333"/>
      <c r="I111" s="316"/>
      <c r="J111" s="320"/>
    </row>
    <row r="112" spans="3:10" s="311" customFormat="1" hidden="1" x14ac:dyDescent="0.2">
      <c r="C112" s="338"/>
      <c r="D112" s="342" t="s">
        <v>1095</v>
      </c>
      <c r="E112" s="333"/>
      <c r="I112" s="316"/>
      <c r="J112" s="320"/>
    </row>
    <row r="113" spans="3:10" s="311" customFormat="1" hidden="1" x14ac:dyDescent="0.2">
      <c r="C113" s="338"/>
      <c r="D113" s="342" t="s">
        <v>1096</v>
      </c>
      <c r="E113" s="333"/>
      <c r="I113" s="316"/>
      <c r="J113" s="320"/>
    </row>
    <row r="114" spans="3:10" s="311" customFormat="1" hidden="1" x14ac:dyDescent="0.2">
      <c r="C114" s="338"/>
      <c r="D114" s="342" t="s">
        <v>1097</v>
      </c>
      <c r="E114" s="333"/>
      <c r="I114" s="316"/>
      <c r="J114" s="320"/>
    </row>
    <row r="115" spans="3:10" s="311" customFormat="1" hidden="1" x14ac:dyDescent="0.2">
      <c r="C115" s="338"/>
      <c r="D115" s="342" t="s">
        <v>1098</v>
      </c>
      <c r="E115" s="333"/>
      <c r="I115" s="316"/>
      <c r="J115" s="320"/>
    </row>
    <row r="116" spans="3:10" s="311" customFormat="1" hidden="1" x14ac:dyDescent="0.2">
      <c r="C116" s="338"/>
      <c r="D116" s="342" t="s">
        <v>1099</v>
      </c>
      <c r="E116" s="333"/>
      <c r="I116" s="316"/>
      <c r="J116" s="320"/>
    </row>
    <row r="117" spans="3:10" s="311" customFormat="1" hidden="1" x14ac:dyDescent="0.2">
      <c r="C117" s="338"/>
      <c r="D117" s="342" t="s">
        <v>1100</v>
      </c>
      <c r="E117" s="333"/>
      <c r="I117" s="316"/>
      <c r="J117" s="320"/>
    </row>
    <row r="118" spans="3:10" s="311" customFormat="1" hidden="1" x14ac:dyDescent="0.2">
      <c r="C118" s="338"/>
      <c r="D118" s="342" t="s">
        <v>1101</v>
      </c>
      <c r="E118" s="333"/>
      <c r="I118" s="316"/>
      <c r="J118" s="320"/>
    </row>
    <row r="119" spans="3:10" s="311" customFormat="1" hidden="1" x14ac:dyDescent="0.2">
      <c r="C119" s="338"/>
      <c r="D119" s="342" t="s">
        <v>1102</v>
      </c>
      <c r="E119" s="333"/>
      <c r="I119" s="316"/>
      <c r="J119" s="320"/>
    </row>
    <row r="120" spans="3:10" s="311" customFormat="1" hidden="1" x14ac:dyDescent="0.2">
      <c r="C120" s="338"/>
      <c r="D120" s="342" t="s">
        <v>1103</v>
      </c>
      <c r="E120" s="333"/>
      <c r="I120" s="316"/>
      <c r="J120" s="320"/>
    </row>
    <row r="121" spans="3:10" s="311" customFormat="1" hidden="1" x14ac:dyDescent="0.2">
      <c r="C121" s="338"/>
      <c r="D121" s="342" t="s">
        <v>1104</v>
      </c>
      <c r="E121" s="333"/>
      <c r="I121" s="316"/>
      <c r="J121" s="320"/>
    </row>
    <row r="122" spans="3:10" s="311" customFormat="1" hidden="1" x14ac:dyDescent="0.2">
      <c r="C122" s="338"/>
      <c r="D122" s="342" t="s">
        <v>132</v>
      </c>
      <c r="E122" s="333"/>
      <c r="I122" s="316"/>
      <c r="J122" s="320"/>
    </row>
    <row r="123" spans="3:10" s="311" customFormat="1" hidden="1" x14ac:dyDescent="0.2">
      <c r="C123" s="338"/>
      <c r="D123" s="342" t="s">
        <v>133</v>
      </c>
      <c r="E123" s="333"/>
      <c r="I123" s="316"/>
      <c r="J123" s="320"/>
    </row>
    <row r="124" spans="3:10" s="311" customFormat="1" hidden="1" x14ac:dyDescent="0.2">
      <c r="C124" s="338"/>
      <c r="D124" s="342" t="s">
        <v>134</v>
      </c>
      <c r="E124" s="333"/>
      <c r="I124" s="316"/>
      <c r="J124" s="320"/>
    </row>
    <row r="125" spans="3:10" s="311" customFormat="1" hidden="1" x14ac:dyDescent="0.2">
      <c r="C125" s="338"/>
      <c r="D125" s="342" t="s">
        <v>135</v>
      </c>
      <c r="E125" s="333"/>
      <c r="I125" s="316"/>
      <c r="J125" s="320"/>
    </row>
    <row r="126" spans="3:10" s="311" customFormat="1" hidden="1" x14ac:dyDescent="0.2">
      <c r="C126" s="338"/>
      <c r="D126" s="342" t="s">
        <v>136</v>
      </c>
      <c r="E126" s="333"/>
      <c r="I126" s="316"/>
      <c r="J126" s="320"/>
    </row>
    <row r="127" spans="3:10" s="311" customFormat="1" hidden="1" x14ac:dyDescent="0.2">
      <c r="C127" s="338"/>
      <c r="D127" s="342" t="s">
        <v>137</v>
      </c>
      <c r="E127" s="333"/>
      <c r="I127" s="316"/>
      <c r="J127" s="320"/>
    </row>
    <row r="128" spans="3:10" s="311" customFormat="1" hidden="1" x14ac:dyDescent="0.2">
      <c r="C128" s="338"/>
      <c r="D128" s="342" t="s">
        <v>138</v>
      </c>
      <c r="E128" s="333"/>
      <c r="I128" s="316"/>
      <c r="J128" s="320"/>
    </row>
    <row r="129" spans="3:10" s="311" customFormat="1" hidden="1" x14ac:dyDescent="0.2">
      <c r="C129" s="338"/>
      <c r="D129" s="342" t="s">
        <v>139</v>
      </c>
      <c r="E129" s="333"/>
      <c r="I129" s="316"/>
      <c r="J129" s="320"/>
    </row>
    <row r="130" spans="3:10" s="311" customFormat="1" hidden="1" x14ac:dyDescent="0.2">
      <c r="C130" s="338"/>
      <c r="D130" s="342" t="s">
        <v>140</v>
      </c>
      <c r="E130" s="333"/>
      <c r="I130" s="316"/>
      <c r="J130" s="320"/>
    </row>
    <row r="131" spans="3:10" s="311" customFormat="1" hidden="1" x14ac:dyDescent="0.2">
      <c r="C131" s="338"/>
      <c r="D131" s="342" t="s">
        <v>141</v>
      </c>
      <c r="E131" s="333"/>
      <c r="I131" s="316"/>
      <c r="J131" s="320"/>
    </row>
    <row r="132" spans="3:10" s="311" customFormat="1" hidden="1" x14ac:dyDescent="0.2">
      <c r="C132" s="338"/>
      <c r="D132" s="342" t="s">
        <v>142</v>
      </c>
      <c r="E132" s="333"/>
      <c r="I132" s="316"/>
      <c r="J132" s="320"/>
    </row>
    <row r="133" spans="3:10" s="311" customFormat="1" hidden="1" x14ac:dyDescent="0.2">
      <c r="C133" s="338"/>
      <c r="D133" s="342" t="s">
        <v>143</v>
      </c>
      <c r="E133" s="333"/>
      <c r="I133" s="316"/>
      <c r="J133" s="320"/>
    </row>
    <row r="134" spans="3:10" s="311" customFormat="1" hidden="1" x14ac:dyDescent="0.2">
      <c r="C134" s="338"/>
      <c r="D134" s="342" t="s">
        <v>144</v>
      </c>
      <c r="E134" s="333"/>
      <c r="I134" s="316"/>
      <c r="J134" s="320"/>
    </row>
    <row r="135" spans="3:10" s="311" customFormat="1" hidden="1" x14ac:dyDescent="0.2">
      <c r="C135" s="338"/>
      <c r="D135" s="342" t="s">
        <v>381</v>
      </c>
      <c r="E135" s="333"/>
      <c r="I135" s="316"/>
      <c r="J135" s="320"/>
    </row>
    <row r="136" spans="3:10" s="311" customFormat="1" hidden="1" x14ac:dyDescent="0.2">
      <c r="C136" s="338"/>
      <c r="D136" s="342" t="s">
        <v>382</v>
      </c>
      <c r="E136" s="333"/>
      <c r="I136" s="316"/>
      <c r="J136" s="320"/>
    </row>
    <row r="137" spans="3:10" s="311" customFormat="1" hidden="1" x14ac:dyDescent="0.2">
      <c r="C137" s="338"/>
      <c r="D137" s="342" t="s">
        <v>383</v>
      </c>
      <c r="E137" s="333"/>
      <c r="I137" s="316"/>
      <c r="J137" s="320"/>
    </row>
    <row r="138" spans="3:10" s="311" customFormat="1" hidden="1" x14ac:dyDescent="0.2">
      <c r="C138" s="338"/>
      <c r="D138" s="342" t="s">
        <v>384</v>
      </c>
      <c r="E138" s="333"/>
      <c r="I138" s="316"/>
      <c r="J138" s="320"/>
    </row>
    <row r="139" spans="3:10" s="311" customFormat="1" hidden="1" x14ac:dyDescent="0.2">
      <c r="C139" s="338"/>
      <c r="D139" s="342" t="s">
        <v>385</v>
      </c>
      <c r="E139" s="333"/>
      <c r="I139" s="316"/>
      <c r="J139" s="320"/>
    </row>
    <row r="140" spans="3:10" s="311" customFormat="1" hidden="1" x14ac:dyDescent="0.2">
      <c r="C140" s="338"/>
      <c r="D140" s="342" t="s">
        <v>386</v>
      </c>
      <c r="E140" s="333"/>
      <c r="I140" s="316"/>
      <c r="J140" s="320"/>
    </row>
    <row r="141" spans="3:10" s="311" customFormat="1" hidden="1" x14ac:dyDescent="0.2">
      <c r="C141" s="338"/>
      <c r="D141" s="342" t="s">
        <v>387</v>
      </c>
      <c r="E141" s="333"/>
      <c r="I141" s="316"/>
      <c r="J141" s="320"/>
    </row>
    <row r="142" spans="3:10" s="311" customFormat="1" hidden="1" x14ac:dyDescent="0.2">
      <c r="C142" s="338"/>
      <c r="D142" s="342" t="s">
        <v>388</v>
      </c>
      <c r="E142" s="333"/>
      <c r="I142" s="316"/>
      <c r="J142" s="320"/>
    </row>
    <row r="143" spans="3:10" s="311" customFormat="1" hidden="1" x14ac:dyDescent="0.2">
      <c r="C143" s="338"/>
      <c r="D143" s="342" t="s">
        <v>389</v>
      </c>
      <c r="E143" s="333"/>
      <c r="I143" s="316"/>
      <c r="J143" s="320"/>
    </row>
    <row r="144" spans="3:10" s="311" customFormat="1" hidden="1" x14ac:dyDescent="0.2">
      <c r="C144" s="338"/>
      <c r="D144" s="342" t="s">
        <v>390</v>
      </c>
      <c r="E144" s="333"/>
      <c r="I144" s="316"/>
      <c r="J144" s="320"/>
    </row>
    <row r="145" spans="3:10" s="311" customFormat="1" hidden="1" x14ac:dyDescent="0.2">
      <c r="C145" s="338"/>
      <c r="D145" s="342" t="s">
        <v>391</v>
      </c>
      <c r="E145" s="333"/>
      <c r="I145" s="316"/>
      <c r="J145" s="320"/>
    </row>
    <row r="146" spans="3:10" s="311" customFormat="1" hidden="1" x14ac:dyDescent="0.2">
      <c r="C146" s="338"/>
      <c r="D146" s="342" t="s">
        <v>392</v>
      </c>
      <c r="E146" s="333"/>
      <c r="I146" s="316"/>
      <c r="J146" s="320"/>
    </row>
    <row r="147" spans="3:10" s="311" customFormat="1" hidden="1" x14ac:dyDescent="0.2">
      <c r="C147" s="338"/>
      <c r="D147" s="342" t="s">
        <v>393</v>
      </c>
      <c r="E147" s="333"/>
      <c r="I147" s="316"/>
      <c r="J147" s="320"/>
    </row>
    <row r="148" spans="3:10" s="311" customFormat="1" hidden="1" x14ac:dyDescent="0.2">
      <c r="C148" s="338"/>
      <c r="D148" s="342" t="s">
        <v>394</v>
      </c>
      <c r="E148" s="333"/>
      <c r="I148" s="316"/>
      <c r="J148" s="320"/>
    </row>
    <row r="149" spans="3:10" s="311" customFormat="1" hidden="1" x14ac:dyDescent="0.2">
      <c r="C149" s="338"/>
      <c r="D149" s="342" t="s">
        <v>395</v>
      </c>
      <c r="E149" s="333"/>
      <c r="I149" s="316"/>
      <c r="J149" s="320"/>
    </row>
    <row r="150" spans="3:10" s="311" customFormat="1" hidden="1" x14ac:dyDescent="0.2">
      <c r="C150" s="338"/>
      <c r="D150" s="342" t="s">
        <v>396</v>
      </c>
      <c r="E150" s="333"/>
      <c r="I150" s="316"/>
      <c r="J150" s="320"/>
    </row>
    <row r="151" spans="3:10" s="311" customFormat="1" hidden="1" x14ac:dyDescent="0.2">
      <c r="C151" s="338"/>
      <c r="D151" s="342" t="s">
        <v>397</v>
      </c>
      <c r="E151" s="333"/>
      <c r="I151" s="316"/>
      <c r="J151" s="320"/>
    </row>
    <row r="152" spans="3:10" s="311" customFormat="1" hidden="1" x14ac:dyDescent="0.2">
      <c r="C152" s="338"/>
      <c r="D152" s="342" t="s">
        <v>398</v>
      </c>
      <c r="E152" s="333"/>
      <c r="I152" s="316"/>
      <c r="J152" s="320"/>
    </row>
    <row r="153" spans="3:10" s="311" customFormat="1" hidden="1" x14ac:dyDescent="0.2">
      <c r="C153" s="338"/>
      <c r="D153" s="342" t="s">
        <v>399</v>
      </c>
      <c r="E153" s="333"/>
      <c r="I153" s="316"/>
      <c r="J153" s="320"/>
    </row>
    <row r="154" spans="3:10" s="311" customFormat="1" hidden="1" x14ac:dyDescent="0.2">
      <c r="C154" s="338"/>
      <c r="D154" s="342" t="s">
        <v>400</v>
      </c>
      <c r="E154" s="333"/>
      <c r="I154" s="316"/>
      <c r="J154" s="320"/>
    </row>
    <row r="155" spans="3:10" s="311" customFormat="1" hidden="1" x14ac:dyDescent="0.2">
      <c r="C155" s="338"/>
      <c r="D155" s="342" t="s">
        <v>401</v>
      </c>
      <c r="E155" s="333"/>
      <c r="I155" s="316"/>
      <c r="J155" s="320"/>
    </row>
    <row r="156" spans="3:10" s="311" customFormat="1" hidden="1" x14ac:dyDescent="0.2">
      <c r="C156" s="338"/>
      <c r="D156" s="342" t="s">
        <v>402</v>
      </c>
      <c r="E156" s="333"/>
      <c r="I156" s="316"/>
      <c r="J156" s="320"/>
    </row>
    <row r="157" spans="3:10" s="311" customFormat="1" hidden="1" x14ac:dyDescent="0.2">
      <c r="C157" s="338"/>
      <c r="D157" s="342" t="s">
        <v>403</v>
      </c>
      <c r="E157" s="333"/>
      <c r="I157" s="316"/>
      <c r="J157" s="320"/>
    </row>
    <row r="158" spans="3:10" s="311" customFormat="1" hidden="1" x14ac:dyDescent="0.2">
      <c r="C158" s="338"/>
      <c r="D158" s="342" t="s">
        <v>404</v>
      </c>
      <c r="E158" s="333"/>
      <c r="I158" s="316"/>
      <c r="J158" s="320"/>
    </row>
    <row r="159" spans="3:10" s="311" customFormat="1" hidden="1" x14ac:dyDescent="0.2">
      <c r="C159" s="338"/>
      <c r="D159" s="342" t="s">
        <v>405</v>
      </c>
      <c r="E159" s="333"/>
      <c r="I159" s="316"/>
      <c r="J159" s="320"/>
    </row>
    <row r="160" spans="3:10" s="311" customFormat="1" hidden="1" x14ac:dyDescent="0.2">
      <c r="C160" s="338"/>
      <c r="D160" s="342" t="s">
        <v>406</v>
      </c>
      <c r="E160" s="333"/>
      <c r="I160" s="316"/>
      <c r="J160" s="320"/>
    </row>
    <row r="161" spans="3:10" s="311" customFormat="1" hidden="1" x14ac:dyDescent="0.2">
      <c r="C161" s="338"/>
      <c r="D161" s="342" t="s">
        <v>407</v>
      </c>
      <c r="E161" s="333"/>
      <c r="I161" s="316"/>
      <c r="J161" s="320"/>
    </row>
    <row r="162" spans="3:10" s="311" customFormat="1" hidden="1" x14ac:dyDescent="0.2">
      <c r="C162" s="338"/>
      <c r="D162" s="342" t="s">
        <v>408</v>
      </c>
      <c r="E162" s="333"/>
      <c r="I162" s="316"/>
      <c r="J162" s="320"/>
    </row>
    <row r="163" spans="3:10" s="311" customFormat="1" hidden="1" x14ac:dyDescent="0.2">
      <c r="C163" s="338"/>
      <c r="D163" s="342" t="s">
        <v>409</v>
      </c>
      <c r="E163" s="333"/>
      <c r="I163" s="316"/>
      <c r="J163" s="320"/>
    </row>
    <row r="164" spans="3:10" s="311" customFormat="1" hidden="1" x14ac:dyDescent="0.2">
      <c r="C164" s="338"/>
      <c r="D164" s="342" t="s">
        <v>410</v>
      </c>
      <c r="E164" s="333"/>
      <c r="I164" s="316"/>
      <c r="J164" s="320"/>
    </row>
    <row r="165" spans="3:10" s="311" customFormat="1" hidden="1" x14ac:dyDescent="0.2">
      <c r="C165" s="338"/>
      <c r="D165" s="342" t="s">
        <v>411</v>
      </c>
      <c r="E165" s="333"/>
      <c r="I165" s="316"/>
      <c r="J165" s="320"/>
    </row>
    <row r="166" spans="3:10" s="311" customFormat="1" hidden="1" x14ac:dyDescent="0.2">
      <c r="C166" s="338"/>
      <c r="D166" s="342" t="s">
        <v>412</v>
      </c>
      <c r="E166" s="333"/>
      <c r="I166" s="316"/>
      <c r="J166" s="320"/>
    </row>
    <row r="167" spans="3:10" s="311" customFormat="1" hidden="1" x14ac:dyDescent="0.2">
      <c r="C167" s="338"/>
      <c r="D167" s="342" t="s">
        <v>413</v>
      </c>
      <c r="E167" s="333"/>
      <c r="I167" s="316"/>
      <c r="J167" s="320"/>
    </row>
    <row r="168" spans="3:10" s="311" customFormat="1" hidden="1" x14ac:dyDescent="0.2">
      <c r="C168" s="338"/>
      <c r="D168" s="342" t="s">
        <v>414</v>
      </c>
      <c r="E168" s="333"/>
      <c r="I168" s="316"/>
      <c r="J168" s="320"/>
    </row>
    <row r="169" spans="3:10" s="311" customFormat="1" hidden="1" x14ac:dyDescent="0.2">
      <c r="C169" s="338"/>
      <c r="D169" s="342" t="s">
        <v>415</v>
      </c>
      <c r="E169" s="333"/>
      <c r="I169" s="316"/>
      <c r="J169" s="320"/>
    </row>
    <row r="170" spans="3:10" s="311" customFormat="1" hidden="1" x14ac:dyDescent="0.2">
      <c r="C170" s="338"/>
      <c r="D170" s="342" t="s">
        <v>416</v>
      </c>
      <c r="E170" s="333"/>
      <c r="I170" s="316"/>
      <c r="J170" s="320"/>
    </row>
    <row r="171" spans="3:10" s="311" customFormat="1" hidden="1" x14ac:dyDescent="0.2">
      <c r="C171" s="338"/>
      <c r="D171" s="342" t="s">
        <v>417</v>
      </c>
      <c r="E171" s="333"/>
      <c r="I171" s="316"/>
      <c r="J171" s="320"/>
    </row>
    <row r="172" spans="3:10" s="311" customFormat="1" hidden="1" x14ac:dyDescent="0.2">
      <c r="C172" s="338"/>
      <c r="D172" s="342" t="s">
        <v>418</v>
      </c>
      <c r="E172" s="333"/>
      <c r="I172" s="316"/>
      <c r="J172" s="320"/>
    </row>
    <row r="173" spans="3:10" s="311" customFormat="1" hidden="1" x14ac:dyDescent="0.2">
      <c r="C173" s="338"/>
      <c r="D173" s="342" t="s">
        <v>419</v>
      </c>
      <c r="E173" s="333"/>
      <c r="I173" s="316"/>
      <c r="J173" s="320"/>
    </row>
    <row r="174" spans="3:10" s="311" customFormat="1" hidden="1" x14ac:dyDescent="0.2">
      <c r="C174" s="338"/>
      <c r="D174" s="342" t="s">
        <v>420</v>
      </c>
      <c r="E174" s="333"/>
      <c r="I174" s="316"/>
      <c r="J174" s="320"/>
    </row>
    <row r="175" spans="3:10" s="311" customFormat="1" hidden="1" x14ac:dyDescent="0.2">
      <c r="C175" s="338"/>
      <c r="D175" s="342" t="s">
        <v>421</v>
      </c>
      <c r="E175" s="333"/>
      <c r="I175" s="316"/>
      <c r="J175" s="320"/>
    </row>
    <row r="176" spans="3:10" s="311" customFormat="1" hidden="1" x14ac:dyDescent="0.2">
      <c r="C176" s="338"/>
      <c r="D176" s="342" t="s">
        <v>422</v>
      </c>
      <c r="E176" s="333"/>
      <c r="I176" s="316"/>
      <c r="J176" s="320"/>
    </row>
    <row r="177" spans="2:10" hidden="1" x14ac:dyDescent="0.2">
      <c r="C177" s="338"/>
      <c r="D177" s="342" t="s">
        <v>423</v>
      </c>
      <c r="E177" s="333"/>
      <c r="J177" s="320"/>
    </row>
    <row r="178" spans="2:10" s="729" customFormat="1" hidden="1" x14ac:dyDescent="0.2">
      <c r="B178" s="731"/>
      <c r="C178" s="647"/>
      <c r="D178" s="634" t="s">
        <v>2165</v>
      </c>
      <c r="E178" s="693"/>
      <c r="I178" s="539"/>
      <c r="J178" s="542"/>
    </row>
    <row r="179" spans="2:10" s="729" customFormat="1" hidden="1" x14ac:dyDescent="0.2">
      <c r="B179" s="731"/>
      <c r="C179" s="647"/>
      <c r="D179" s="634" t="s">
        <v>2166</v>
      </c>
      <c r="E179" s="693"/>
      <c r="I179" s="539"/>
      <c r="J179" s="542"/>
    </row>
    <row r="180" spans="2:10" s="729" customFormat="1" hidden="1" x14ac:dyDescent="0.2">
      <c r="B180" s="731"/>
      <c r="C180" s="647"/>
      <c r="D180" s="634" t="s">
        <v>2167</v>
      </c>
      <c r="E180" s="693"/>
      <c r="I180" s="539"/>
      <c r="J180" s="542"/>
    </row>
    <row r="181" spans="2:10" hidden="1" x14ac:dyDescent="0.2">
      <c r="C181" s="338"/>
      <c r="D181" s="342" t="s">
        <v>424</v>
      </c>
      <c r="E181" s="333"/>
      <c r="J181" s="320"/>
    </row>
    <row r="182" spans="2:10" hidden="1" x14ac:dyDescent="0.2">
      <c r="C182" s="338"/>
      <c r="D182" s="342" t="s">
        <v>425</v>
      </c>
      <c r="E182" s="333"/>
      <c r="J182" s="320"/>
    </row>
    <row r="183" spans="2:10" hidden="1" x14ac:dyDescent="0.2">
      <c r="C183" s="338"/>
      <c r="D183" s="342" t="s">
        <v>426</v>
      </c>
      <c r="E183" s="333"/>
      <c r="J183" s="320"/>
    </row>
    <row r="184" spans="2:10" hidden="1" x14ac:dyDescent="0.2">
      <c r="C184" s="338"/>
      <c r="D184" s="342" t="s">
        <v>427</v>
      </c>
      <c r="E184" s="333"/>
      <c r="J184" s="320"/>
    </row>
    <row r="185" spans="2:10" hidden="1" x14ac:dyDescent="0.2">
      <c r="C185" s="338"/>
      <c r="D185" s="342" t="s">
        <v>428</v>
      </c>
      <c r="E185" s="333"/>
      <c r="J185" s="320"/>
    </row>
    <row r="186" spans="2:10" hidden="1" x14ac:dyDescent="0.2">
      <c r="C186" s="338"/>
      <c r="D186" s="342" t="s">
        <v>429</v>
      </c>
      <c r="E186" s="333"/>
      <c r="J186" s="320"/>
    </row>
    <row r="187" spans="2:10" hidden="1" x14ac:dyDescent="0.2">
      <c r="C187" s="338"/>
      <c r="D187" s="342" t="s">
        <v>430</v>
      </c>
      <c r="E187" s="333"/>
      <c r="J187" s="320"/>
    </row>
    <row r="188" spans="2:10" hidden="1" x14ac:dyDescent="0.2">
      <c r="C188" s="338"/>
      <c r="D188" s="342" t="s">
        <v>431</v>
      </c>
      <c r="E188" s="333"/>
      <c r="J188" s="320"/>
    </row>
    <row r="189" spans="2:10" hidden="1" x14ac:dyDescent="0.2">
      <c r="C189" s="338"/>
      <c r="D189" s="342" t="s">
        <v>432</v>
      </c>
      <c r="E189" s="333"/>
      <c r="J189" s="320"/>
    </row>
    <row r="190" spans="2:10" hidden="1" x14ac:dyDescent="0.2">
      <c r="C190" s="338"/>
      <c r="D190" s="342" t="s">
        <v>433</v>
      </c>
      <c r="E190" s="333"/>
      <c r="J190" s="320"/>
    </row>
    <row r="191" spans="2:10" ht="3.95" customHeight="1" x14ac:dyDescent="0.2">
      <c r="C191" s="338"/>
      <c r="E191" s="330"/>
      <c r="J191" s="320"/>
    </row>
    <row r="192" spans="2:10" s="729" customFormat="1" ht="22.5" customHeight="1" x14ac:dyDescent="0.2">
      <c r="B192" s="731" t="s">
        <v>1949</v>
      </c>
      <c r="C192" s="647"/>
      <c r="D192" s="796"/>
      <c r="E192" s="739" t="s">
        <v>1950</v>
      </c>
      <c r="I192" s="539"/>
      <c r="J192" s="542"/>
    </row>
    <row r="193" spans="2:10" s="729" customFormat="1" ht="3.95" customHeight="1" x14ac:dyDescent="0.2">
      <c r="B193" s="731"/>
      <c r="C193" s="647"/>
      <c r="E193" s="739"/>
      <c r="I193" s="539"/>
      <c r="J193" s="542"/>
    </row>
    <row r="194" spans="2:10" s="729" customFormat="1" ht="33.75" x14ac:dyDescent="0.2">
      <c r="B194" s="731" t="s">
        <v>1951</v>
      </c>
      <c r="C194" s="647"/>
      <c r="D194" s="794"/>
      <c r="E194" s="795" t="s">
        <v>1952</v>
      </c>
      <c r="I194" s="539"/>
      <c r="J194" s="542"/>
    </row>
    <row r="195" spans="2:10" s="729" customFormat="1" ht="3.95" customHeight="1" x14ac:dyDescent="0.2">
      <c r="B195" s="731"/>
      <c r="C195" s="647"/>
      <c r="E195" s="739"/>
      <c r="I195" s="539"/>
      <c r="J195" s="542"/>
    </row>
    <row r="196" spans="2:10" s="729" customFormat="1" ht="12.75" customHeight="1" x14ac:dyDescent="0.2">
      <c r="B196" s="731" t="s">
        <v>1953</v>
      </c>
      <c r="C196" s="166" t="s">
        <v>1139</v>
      </c>
      <c r="D196" s="781"/>
      <c r="E196" s="739" t="s">
        <v>1954</v>
      </c>
      <c r="I196" s="539"/>
      <c r="J196" s="542"/>
    </row>
    <row r="197" spans="2:10" s="729" customFormat="1" ht="12.75" hidden="1" customHeight="1" x14ac:dyDescent="0.2">
      <c r="B197" s="731"/>
      <c r="C197" s="647"/>
      <c r="D197" s="107" t="s">
        <v>14</v>
      </c>
      <c r="E197" s="739"/>
      <c r="I197" s="539"/>
      <c r="J197" s="542"/>
    </row>
    <row r="198" spans="2:10" s="729" customFormat="1" ht="12.75" hidden="1" customHeight="1" x14ac:dyDescent="0.2">
      <c r="B198" s="731"/>
      <c r="C198" s="647"/>
      <c r="D198" s="107" t="s">
        <v>1410</v>
      </c>
      <c r="E198" s="739"/>
      <c r="I198" s="539"/>
      <c r="J198" s="542"/>
    </row>
    <row r="199" spans="2:10" s="729" customFormat="1" ht="3.95" customHeight="1" x14ac:dyDescent="0.2">
      <c r="B199" s="731"/>
      <c r="C199" s="647"/>
      <c r="E199" s="739"/>
      <c r="I199" s="539"/>
      <c r="J199" s="542"/>
    </row>
    <row r="200" spans="2:10" s="729" customFormat="1" ht="12.75" customHeight="1" x14ac:dyDescent="0.2">
      <c r="B200" s="731" t="s">
        <v>1854</v>
      </c>
      <c r="C200" s="166" t="s">
        <v>1139</v>
      </c>
      <c r="D200" s="781"/>
      <c r="E200" s="739" t="s">
        <v>1955</v>
      </c>
      <c r="I200" s="539"/>
      <c r="J200" s="542"/>
    </row>
    <row r="201" spans="2:10" s="729" customFormat="1" ht="12.75" hidden="1" customHeight="1" x14ac:dyDescent="0.2">
      <c r="B201" s="731"/>
      <c r="C201" s="647"/>
      <c r="D201" s="107" t="s">
        <v>14</v>
      </c>
      <c r="E201" s="739"/>
      <c r="I201" s="539"/>
      <c r="J201" s="542"/>
    </row>
    <row r="202" spans="2:10" s="729" customFormat="1" ht="12.75" hidden="1" customHeight="1" x14ac:dyDescent="0.2">
      <c r="B202" s="731"/>
      <c r="C202" s="647"/>
      <c r="D202" s="107" t="s">
        <v>1410</v>
      </c>
      <c r="E202" s="739"/>
      <c r="I202" s="539"/>
      <c r="J202" s="542"/>
    </row>
    <row r="203" spans="2:10" s="729" customFormat="1" ht="3.95" customHeight="1" x14ac:dyDescent="0.2">
      <c r="B203" s="731"/>
      <c r="C203" s="647"/>
      <c r="E203" s="739"/>
      <c r="I203" s="539"/>
      <c r="J203" s="542"/>
    </row>
    <row r="204" spans="2:10" x14ac:dyDescent="0.2">
      <c r="B204" s="315" t="s">
        <v>111</v>
      </c>
      <c r="C204" s="338"/>
      <c r="D204" s="780"/>
      <c r="E204" s="330" t="s">
        <v>242</v>
      </c>
      <c r="J204" s="320"/>
    </row>
    <row r="205" spans="2:10" ht="3.75" customHeight="1" x14ac:dyDescent="0.2">
      <c r="C205" s="338"/>
      <c r="D205" s="338"/>
      <c r="E205" s="330"/>
      <c r="J205" s="320"/>
    </row>
    <row r="206" spans="2:10" x14ac:dyDescent="0.2">
      <c r="B206" s="315" t="s">
        <v>1488</v>
      </c>
      <c r="C206" s="338"/>
      <c r="D206" s="797"/>
      <c r="E206" s="330"/>
      <c r="J206" s="320"/>
    </row>
    <row r="207" spans="2:10" ht="3.95" customHeight="1" x14ac:dyDescent="0.2">
      <c r="C207" s="338"/>
      <c r="E207" s="330"/>
      <c r="J207" s="320"/>
    </row>
    <row r="208" spans="2:10" x14ac:dyDescent="0.2">
      <c r="B208" s="315" t="s">
        <v>112</v>
      </c>
      <c r="C208" s="338"/>
      <c r="D208" s="780"/>
      <c r="E208" s="330" t="s">
        <v>491</v>
      </c>
      <c r="J208" s="320"/>
    </row>
  </sheetData>
  <sheetProtection password="CCCE" sheet="1" objects="1" scenarios="1"/>
  <mergeCells count="2">
    <mergeCell ref="D4:E4"/>
    <mergeCell ref="D5:E5"/>
  </mergeCells>
  <dataValidations count="6">
    <dataValidation type="decimal" operator="greaterThan" allowBlank="1" showInputMessage="1" showErrorMessage="1" errorTitle="Hoeveelheid koelmiddel" error="Alleen numerieke waarden invoeren." sqref="D206 D194 D192 D71">
      <formula1>0</formula1>
    </dataValidation>
    <dataValidation type="list" allowBlank="1" showInputMessage="1" showErrorMessage="1" sqref="D196 D200">
      <formula1>$D$197:$D$198</formula1>
    </dataValidation>
    <dataValidation type="list" allowBlank="1" showInputMessage="1" showErrorMessage="1" sqref="D65">
      <formula1>$D$66:$D$69</formula1>
    </dataValidation>
    <dataValidation type="list" allowBlank="1" showInputMessage="1" showErrorMessage="1" sqref="D73">
      <formula1>$D$74:$D$190</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8" scale="73"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1540000">
    <tabColor indexed="55"/>
    <pageSetUpPr fitToPage="1"/>
  </sheetPr>
  <dimension ref="A1:K181"/>
  <sheetViews>
    <sheetView showGridLines="0" showRowColHeaders="0" workbookViewId="0"/>
  </sheetViews>
  <sheetFormatPr defaultRowHeight="12.75" x14ac:dyDescent="0.2"/>
  <cols>
    <col min="1" max="1" width="0.5703125" style="311" customWidth="1"/>
    <col min="2" max="2" width="31.7109375" style="315" customWidth="1"/>
    <col min="3" max="3" width="6.42578125" style="319" customWidth="1"/>
    <col min="4" max="4" width="31.85546875" style="311" customWidth="1"/>
    <col min="5" max="5" width="90.7109375" style="315" customWidth="1"/>
    <col min="6" max="6" width="18.42578125" style="311" customWidth="1"/>
    <col min="7" max="7" width="11.85546875" style="311" customWidth="1"/>
    <col min="8" max="8" width="4.85546875" style="311" customWidth="1"/>
    <col min="9" max="9" width="31.28515625" style="316" customWidth="1"/>
    <col min="10" max="10" width="31" style="311" customWidth="1"/>
    <col min="11" max="11" width="20.7109375" style="311" customWidth="1"/>
    <col min="12" max="16384" width="9.140625" style="311"/>
  </cols>
  <sheetData>
    <row r="1" spans="1:11" ht="20.25" x14ac:dyDescent="0.2">
      <c r="B1" s="312" t="s">
        <v>449</v>
      </c>
      <c r="C1" s="313"/>
      <c r="D1" s="314" t="s">
        <v>1801</v>
      </c>
    </row>
    <row r="2" spans="1:11" x14ac:dyDescent="0.2">
      <c r="B2" s="315" t="s">
        <v>1803</v>
      </c>
      <c r="C2" s="311"/>
      <c r="D2" s="311" t="s">
        <v>1802</v>
      </c>
      <c r="E2" s="311"/>
      <c r="F2" s="317"/>
      <c r="G2" s="318"/>
      <c r="H2" s="318"/>
    </row>
    <row r="3" spans="1:11" ht="6.75" customHeight="1" x14ac:dyDescent="0.2">
      <c r="F3" s="320"/>
      <c r="J3" s="316"/>
    </row>
    <row r="4" spans="1:11" ht="36.75" customHeight="1" x14ac:dyDescent="0.2">
      <c r="B4" s="321" t="s">
        <v>791</v>
      </c>
      <c r="C4" s="322"/>
      <c r="D4" s="1024" t="s">
        <v>1804</v>
      </c>
      <c r="E4" s="1024"/>
      <c r="F4" s="500"/>
      <c r="J4" s="320"/>
    </row>
    <row r="5" spans="1:11" ht="23.25" customHeight="1" x14ac:dyDescent="0.2">
      <c r="B5" s="323" t="s">
        <v>741</v>
      </c>
      <c r="C5" s="321"/>
      <c r="D5" s="1025" t="s">
        <v>1805</v>
      </c>
      <c r="E5" s="1025"/>
      <c r="F5" s="193"/>
      <c r="J5" s="320"/>
    </row>
    <row r="6" spans="1:11" ht="5.0999999999999996" customHeight="1" x14ac:dyDescent="0.2">
      <c r="C6" s="324"/>
      <c r="D6" s="318"/>
      <c r="E6" s="312"/>
      <c r="F6" s="325"/>
      <c r="J6" s="320"/>
    </row>
    <row r="7" spans="1:11" x14ac:dyDescent="0.2">
      <c r="B7" s="326" t="s">
        <v>1</v>
      </c>
      <c r="C7" s="327"/>
      <c r="J7" s="316"/>
    </row>
    <row r="8" spans="1:11" ht="5.0999999999999996" customHeight="1" x14ac:dyDescent="0.2">
      <c r="B8" s="312"/>
      <c r="C8" s="327"/>
      <c r="J8" s="316"/>
    </row>
    <row r="9" spans="1:11" x14ac:dyDescent="0.2">
      <c r="B9" s="315" t="s">
        <v>711</v>
      </c>
      <c r="C9" s="327"/>
      <c r="D9" s="783" t="str">
        <f>IF(ISBLANK(Voorblad!B$16),"",(Voorblad!B$16))</f>
        <v>51B12</v>
      </c>
      <c r="E9" s="328"/>
      <c r="J9" s="316"/>
    </row>
    <row r="10" spans="1:11" ht="3.95" customHeight="1" x14ac:dyDescent="0.2">
      <c r="C10" s="327"/>
      <c r="D10" s="329"/>
      <c r="E10" s="330"/>
      <c r="J10" s="320"/>
    </row>
    <row r="11" spans="1:11" x14ac:dyDescent="0.2">
      <c r="B11" s="315" t="s">
        <v>712</v>
      </c>
      <c r="C11" s="327"/>
      <c r="D11" s="783" t="str">
        <f>IF(ISBLANK(Voorblad!B$17),"",(Voorblad!B$17))</f>
        <v>248</v>
      </c>
      <c r="E11" s="330"/>
      <c r="J11" s="316"/>
    </row>
    <row r="12" spans="1:11" ht="3.95" customHeight="1" x14ac:dyDescent="0.2">
      <c r="C12" s="327"/>
      <c r="E12" s="330"/>
      <c r="J12" s="320"/>
    </row>
    <row r="13" spans="1:11" x14ac:dyDescent="0.2">
      <c r="A13" s="193"/>
      <c r="B13" s="315" t="s">
        <v>2</v>
      </c>
      <c r="C13" s="647" t="s">
        <v>1139</v>
      </c>
      <c r="D13" s="780"/>
      <c r="E13" s="330"/>
      <c r="J13" s="316"/>
      <c r="K13" s="193"/>
    </row>
    <row r="14" spans="1:11" hidden="1" x14ac:dyDescent="0.2">
      <c r="A14" s="193"/>
      <c r="C14" s="315"/>
      <c r="D14" s="315" t="s">
        <v>41</v>
      </c>
      <c r="E14" s="330"/>
      <c r="J14" s="316"/>
      <c r="K14" s="193"/>
    </row>
    <row r="15" spans="1:11" hidden="1" x14ac:dyDescent="0.2">
      <c r="A15" s="193"/>
      <c r="C15" s="315"/>
      <c r="D15" s="315" t="s">
        <v>34</v>
      </c>
      <c r="E15" s="330"/>
      <c r="J15" s="316"/>
      <c r="K15" s="193"/>
    </row>
    <row r="16" spans="1:11" hidden="1" x14ac:dyDescent="0.2">
      <c r="A16" s="193"/>
      <c r="C16" s="315"/>
      <c r="D16" s="315" t="s">
        <v>40</v>
      </c>
      <c r="E16" s="330"/>
      <c r="J16" s="316"/>
      <c r="K16" s="193"/>
    </row>
    <row r="17" spans="1:11" hidden="1" x14ac:dyDescent="0.2">
      <c r="A17" s="193"/>
      <c r="C17" s="315"/>
      <c r="D17" s="315" t="s">
        <v>45</v>
      </c>
      <c r="E17" s="330"/>
      <c r="J17" s="316"/>
      <c r="K17" s="193"/>
    </row>
    <row r="18" spans="1:11" hidden="1" x14ac:dyDescent="0.2">
      <c r="A18" s="193"/>
      <c r="C18" s="315"/>
      <c r="D18" s="315" t="s">
        <v>46</v>
      </c>
      <c r="E18" s="330"/>
      <c r="J18" s="316"/>
      <c r="K18" s="193"/>
    </row>
    <row r="19" spans="1:11" hidden="1" x14ac:dyDescent="0.2">
      <c r="A19" s="193"/>
      <c r="C19" s="315"/>
      <c r="D19" s="315" t="s">
        <v>47</v>
      </c>
      <c r="E19" s="330"/>
      <c r="J19" s="316"/>
      <c r="K19" s="193"/>
    </row>
    <row r="20" spans="1:11" hidden="1" x14ac:dyDescent="0.2">
      <c r="A20" s="193"/>
      <c r="C20" s="315"/>
      <c r="D20" s="315" t="s">
        <v>48</v>
      </c>
      <c r="E20" s="330"/>
      <c r="J20" s="316"/>
      <c r="K20" s="193"/>
    </row>
    <row r="21" spans="1:11" hidden="1" x14ac:dyDescent="0.2">
      <c r="A21" s="193"/>
      <c r="C21" s="315"/>
      <c r="D21" s="315" t="s">
        <v>49</v>
      </c>
      <c r="E21" s="330"/>
      <c r="J21" s="316"/>
      <c r="K21" s="193"/>
    </row>
    <row r="22" spans="1:11" hidden="1" x14ac:dyDescent="0.2">
      <c r="A22" s="193"/>
      <c r="C22" s="315"/>
      <c r="D22" s="315" t="s">
        <v>50</v>
      </c>
      <c r="E22" s="330"/>
      <c r="J22" s="316"/>
      <c r="K22" s="193"/>
    </row>
    <row r="23" spans="1:11" hidden="1" x14ac:dyDescent="0.2">
      <c r="A23" s="193"/>
      <c r="C23" s="315"/>
      <c r="D23" s="315" t="s">
        <v>51</v>
      </c>
      <c r="E23" s="330"/>
      <c r="J23" s="316"/>
      <c r="K23" s="193"/>
    </row>
    <row r="24" spans="1:11" hidden="1" x14ac:dyDescent="0.2">
      <c r="A24" s="193"/>
      <c r="C24" s="315"/>
      <c r="D24" s="315" t="s">
        <v>1015</v>
      </c>
      <c r="E24" s="330"/>
      <c r="J24" s="316"/>
      <c r="K24" s="193"/>
    </row>
    <row r="25" spans="1:11" hidden="1" x14ac:dyDescent="0.2">
      <c r="A25" s="193"/>
      <c r="C25" s="315"/>
      <c r="D25" s="315" t="s">
        <v>43</v>
      </c>
      <c r="E25" s="330"/>
      <c r="J25" s="316"/>
      <c r="K25" s="193"/>
    </row>
    <row r="26" spans="1:11" hidden="1" x14ac:dyDescent="0.2">
      <c r="A26" s="193"/>
      <c r="C26" s="315"/>
      <c r="D26" s="315" t="s">
        <v>501</v>
      </c>
      <c r="E26" s="330"/>
      <c r="J26" s="316"/>
      <c r="K26" s="193"/>
    </row>
    <row r="27" spans="1:11" hidden="1" x14ac:dyDescent="0.2">
      <c r="A27" s="193"/>
      <c r="C27" s="315"/>
      <c r="D27" s="315" t="s">
        <v>675</v>
      </c>
      <c r="E27" s="330"/>
      <c r="J27" s="316"/>
      <c r="K27" s="193"/>
    </row>
    <row r="28" spans="1:11" hidden="1" x14ac:dyDescent="0.2">
      <c r="A28" s="193"/>
      <c r="C28" s="315"/>
      <c r="D28" s="315" t="s">
        <v>52</v>
      </c>
      <c r="E28" s="330"/>
      <c r="J28" s="316"/>
      <c r="K28" s="193"/>
    </row>
    <row r="29" spans="1:11" hidden="1" x14ac:dyDescent="0.2">
      <c r="A29" s="193"/>
      <c r="C29" s="315"/>
      <c r="D29" s="315" t="s">
        <v>53</v>
      </c>
      <c r="E29" s="330"/>
      <c r="J29" s="316"/>
      <c r="K29" s="193"/>
    </row>
    <row r="30" spans="1:11" hidden="1" x14ac:dyDescent="0.2">
      <c r="A30" s="193"/>
      <c r="C30" s="315"/>
      <c r="D30" s="315" t="s">
        <v>54</v>
      </c>
      <c r="E30" s="330"/>
      <c r="J30" s="316"/>
      <c r="K30" s="193"/>
    </row>
    <row r="31" spans="1:11" hidden="1" x14ac:dyDescent="0.2">
      <c r="A31" s="193"/>
      <c r="C31" s="315"/>
      <c r="D31" s="315" t="s">
        <v>55</v>
      </c>
      <c r="E31" s="330"/>
      <c r="J31" s="316"/>
      <c r="K31" s="193"/>
    </row>
    <row r="32" spans="1:11" hidden="1" x14ac:dyDescent="0.2">
      <c r="A32" s="193"/>
      <c r="C32" s="315"/>
      <c r="D32" s="315" t="s">
        <v>56</v>
      </c>
      <c r="E32" s="330"/>
      <c r="J32" s="316"/>
      <c r="K32" s="193"/>
    </row>
    <row r="33" spans="1:11" hidden="1" x14ac:dyDescent="0.2">
      <c r="A33" s="193"/>
      <c r="C33" s="315"/>
      <c r="D33" s="315" t="s">
        <v>57</v>
      </c>
      <c r="E33" s="330"/>
      <c r="J33" s="316"/>
      <c r="K33" s="193"/>
    </row>
    <row r="34" spans="1:11" hidden="1" x14ac:dyDescent="0.2">
      <c r="A34" s="193"/>
      <c r="C34" s="315"/>
      <c r="D34" s="315" t="s">
        <v>1417</v>
      </c>
      <c r="E34" s="330"/>
      <c r="J34" s="316"/>
      <c r="K34" s="193"/>
    </row>
    <row r="35" spans="1:11" hidden="1" x14ac:dyDescent="0.2">
      <c r="A35" s="193"/>
      <c r="C35" s="315"/>
      <c r="D35" s="315" t="s">
        <v>42</v>
      </c>
      <c r="E35" s="330"/>
      <c r="J35" s="316"/>
      <c r="K35" s="193"/>
    </row>
    <row r="36" spans="1:11" hidden="1" x14ac:dyDescent="0.2">
      <c r="A36" s="193"/>
      <c r="C36" s="315"/>
      <c r="D36" s="315" t="s">
        <v>58</v>
      </c>
      <c r="E36" s="330"/>
      <c r="J36" s="316"/>
      <c r="K36" s="193"/>
    </row>
    <row r="37" spans="1:11" hidden="1" x14ac:dyDescent="0.2">
      <c r="A37" s="193"/>
      <c r="C37" s="315"/>
      <c r="D37" s="315" t="s">
        <v>59</v>
      </c>
      <c r="E37" s="330"/>
      <c r="J37" s="316"/>
      <c r="K37" s="193"/>
    </row>
    <row r="38" spans="1:11" hidden="1" x14ac:dyDescent="0.2">
      <c r="A38" s="193"/>
      <c r="C38" s="315"/>
      <c r="D38" s="315" t="s">
        <v>44</v>
      </c>
      <c r="E38" s="330"/>
      <c r="J38" s="316"/>
      <c r="K38" s="193"/>
    </row>
    <row r="39" spans="1:11" hidden="1" x14ac:dyDescent="0.2">
      <c r="A39" s="193"/>
      <c r="C39" s="315"/>
      <c r="D39" s="315" t="s">
        <v>60</v>
      </c>
      <c r="E39" s="330"/>
      <c r="J39" s="316"/>
      <c r="K39" s="193"/>
    </row>
    <row r="40" spans="1:11" ht="3.95" customHeight="1" x14ac:dyDescent="0.2">
      <c r="A40" s="193"/>
      <c r="C40" s="327"/>
      <c r="E40" s="330"/>
      <c r="J40" s="320"/>
      <c r="K40" s="193"/>
    </row>
    <row r="41" spans="1:11" x14ac:dyDescent="0.2">
      <c r="B41" s="315" t="s">
        <v>713</v>
      </c>
      <c r="C41" s="327"/>
      <c r="D41" s="780"/>
      <c r="E41" s="330" t="s">
        <v>1418</v>
      </c>
      <c r="J41" s="316"/>
    </row>
    <row r="42" spans="1:11" ht="5.0999999999999996" customHeight="1" x14ac:dyDescent="0.2">
      <c r="C42" s="327"/>
      <c r="E42" s="330"/>
      <c r="J42" s="320"/>
    </row>
    <row r="43" spans="1:11" x14ac:dyDescent="0.2">
      <c r="B43" s="326" t="s">
        <v>710</v>
      </c>
      <c r="C43" s="327"/>
      <c r="E43" s="330"/>
      <c r="J43" s="320"/>
    </row>
    <row r="44" spans="1:11" ht="5.0999999999999996" customHeight="1" x14ac:dyDescent="0.2">
      <c r="B44" s="312"/>
      <c r="C44" s="327"/>
      <c r="E44" s="330"/>
      <c r="J44" s="320"/>
    </row>
    <row r="45" spans="1:11" x14ac:dyDescent="0.2">
      <c r="B45" s="315" t="s">
        <v>1723</v>
      </c>
      <c r="C45" s="327"/>
      <c r="D45" s="527" t="s">
        <v>1834</v>
      </c>
      <c r="E45" s="526" t="s">
        <v>1835</v>
      </c>
      <c r="J45" s="316"/>
    </row>
    <row r="46" spans="1:11" ht="3.95" customHeight="1" x14ac:dyDescent="0.2">
      <c r="C46" s="327"/>
      <c r="E46" s="330"/>
      <c r="J46" s="316"/>
    </row>
    <row r="47" spans="1:11" x14ac:dyDescent="0.2">
      <c r="B47" s="315" t="s">
        <v>715</v>
      </c>
      <c r="C47" s="327"/>
      <c r="D47" s="332" t="s">
        <v>479</v>
      </c>
      <c r="E47" s="333"/>
      <c r="J47" s="316"/>
    </row>
    <row r="48" spans="1:11" ht="3.95" customHeight="1" x14ac:dyDescent="0.2">
      <c r="C48" s="327"/>
      <c r="E48" s="333"/>
      <c r="J48" s="316"/>
    </row>
    <row r="49" spans="2:10" x14ac:dyDescent="0.2">
      <c r="B49" s="315" t="s">
        <v>719</v>
      </c>
      <c r="C49" s="327"/>
      <c r="D49" s="331"/>
      <c r="E49" s="330"/>
      <c r="F49" s="315"/>
      <c r="J49" s="316"/>
    </row>
    <row r="50" spans="2:10" ht="3.95" customHeight="1" x14ac:dyDescent="0.2">
      <c r="C50" s="327"/>
      <c r="D50" s="334"/>
      <c r="E50" s="330"/>
      <c r="F50" s="315"/>
      <c r="J50" s="320"/>
    </row>
    <row r="51" spans="2:10" x14ac:dyDescent="0.2">
      <c r="B51" s="315" t="s">
        <v>4</v>
      </c>
      <c r="C51" s="327"/>
      <c r="D51" s="336"/>
      <c r="E51" s="330"/>
      <c r="F51" s="315"/>
      <c r="J51" s="316"/>
    </row>
    <row r="52" spans="2:10" ht="3.95" customHeight="1" x14ac:dyDescent="0.2">
      <c r="C52" s="327"/>
      <c r="D52" s="334"/>
      <c r="E52" s="330"/>
      <c r="F52" s="315"/>
      <c r="J52" s="320"/>
    </row>
    <row r="53" spans="2:10" x14ac:dyDescent="0.2">
      <c r="B53" s="326" t="s">
        <v>721</v>
      </c>
      <c r="C53" s="327"/>
      <c r="E53" s="330"/>
      <c r="J53" s="316"/>
    </row>
    <row r="54" spans="2:10" ht="5.0999999999999996" customHeight="1" x14ac:dyDescent="0.2">
      <c r="B54" s="312"/>
      <c r="C54" s="327"/>
      <c r="E54" s="330"/>
      <c r="J54" s="316"/>
    </row>
    <row r="55" spans="2:10" x14ac:dyDescent="0.2">
      <c r="B55" s="315" t="s">
        <v>1806</v>
      </c>
      <c r="C55" s="647" t="s">
        <v>1139</v>
      </c>
      <c r="D55" s="793"/>
      <c r="E55" s="339" t="s">
        <v>1815</v>
      </c>
      <c r="J55" s="316"/>
    </row>
    <row r="56" spans="2:10" hidden="1" x14ac:dyDescent="0.2">
      <c r="C56" s="338"/>
      <c r="D56" s="340" t="s">
        <v>1807</v>
      </c>
      <c r="E56" s="339"/>
      <c r="J56" s="316"/>
    </row>
    <row r="57" spans="2:10" hidden="1" x14ac:dyDescent="0.2">
      <c r="C57" s="338"/>
      <c r="D57" s="340" t="s">
        <v>1808</v>
      </c>
      <c r="E57" s="339"/>
      <c r="J57" s="316"/>
    </row>
    <row r="58" spans="2:10" ht="3.95" customHeight="1" x14ac:dyDescent="0.2">
      <c r="C58" s="338"/>
      <c r="D58" s="341"/>
      <c r="E58" s="333"/>
      <c r="J58" s="320"/>
    </row>
    <row r="59" spans="2:10" x14ac:dyDescent="0.2">
      <c r="B59" s="315" t="s">
        <v>1809</v>
      </c>
      <c r="C59" s="338"/>
      <c r="D59" s="794"/>
      <c r="E59" s="339"/>
      <c r="J59" s="320"/>
    </row>
    <row r="60" spans="2:10" ht="3.95" customHeight="1" x14ac:dyDescent="0.2">
      <c r="C60" s="338"/>
      <c r="D60" s="334"/>
      <c r="E60" s="333"/>
      <c r="J60" s="320"/>
    </row>
    <row r="61" spans="2:10" x14ac:dyDescent="0.2">
      <c r="B61" s="315" t="s">
        <v>1810</v>
      </c>
      <c r="C61" s="338" t="s">
        <v>1139</v>
      </c>
      <c r="D61" s="780"/>
      <c r="E61" s="333"/>
      <c r="J61" s="320"/>
    </row>
    <row r="62" spans="2:10" hidden="1" x14ac:dyDescent="0.2">
      <c r="C62" s="338"/>
      <c r="D62" s="342" t="s">
        <v>1057</v>
      </c>
      <c r="E62" s="333"/>
      <c r="J62" s="320"/>
    </row>
    <row r="63" spans="2:10" hidden="1" x14ac:dyDescent="0.2">
      <c r="C63" s="338"/>
      <c r="D63" s="342" t="s">
        <v>1058</v>
      </c>
      <c r="E63" s="333"/>
      <c r="J63" s="320"/>
    </row>
    <row r="64" spans="2:10" hidden="1" x14ac:dyDescent="0.2">
      <c r="C64" s="338"/>
      <c r="D64" s="342" t="s">
        <v>1059</v>
      </c>
      <c r="E64" s="333"/>
      <c r="J64" s="320"/>
    </row>
    <row r="65" spans="2:10" hidden="1" x14ac:dyDescent="0.2">
      <c r="C65" s="338"/>
      <c r="D65" s="342" t="s">
        <v>1060</v>
      </c>
      <c r="E65" s="333"/>
      <c r="J65" s="320"/>
    </row>
    <row r="66" spans="2:10" hidden="1" x14ac:dyDescent="0.2">
      <c r="C66" s="338"/>
      <c r="D66" s="342" t="s">
        <v>1061</v>
      </c>
      <c r="E66" s="333"/>
      <c r="J66" s="320"/>
    </row>
    <row r="67" spans="2:10" hidden="1" x14ac:dyDescent="0.2">
      <c r="C67" s="338"/>
      <c r="D67" s="342" t="s">
        <v>1062</v>
      </c>
      <c r="E67" s="333"/>
      <c r="J67" s="320"/>
    </row>
    <row r="68" spans="2:10" hidden="1" x14ac:dyDescent="0.2">
      <c r="C68" s="338"/>
      <c r="D68" s="342" t="s">
        <v>1063</v>
      </c>
      <c r="E68" s="333"/>
      <c r="J68" s="320"/>
    </row>
    <row r="69" spans="2:10" hidden="1" x14ac:dyDescent="0.2">
      <c r="B69" s="311"/>
      <c r="C69" s="338"/>
      <c r="D69" s="342" t="s">
        <v>1064</v>
      </c>
      <c r="E69" s="333"/>
      <c r="J69" s="320"/>
    </row>
    <row r="70" spans="2:10" hidden="1" x14ac:dyDescent="0.2">
      <c r="B70" s="311"/>
      <c r="C70" s="338"/>
      <c r="D70" s="342" t="s">
        <v>1065</v>
      </c>
      <c r="E70" s="333"/>
      <c r="J70" s="320"/>
    </row>
    <row r="71" spans="2:10" hidden="1" x14ac:dyDescent="0.2">
      <c r="B71" s="311"/>
      <c r="C71" s="338"/>
      <c r="D71" s="342" t="s">
        <v>1066</v>
      </c>
      <c r="E71" s="333"/>
      <c r="J71" s="320"/>
    </row>
    <row r="72" spans="2:10" hidden="1" x14ac:dyDescent="0.2">
      <c r="B72" s="311"/>
      <c r="C72" s="338"/>
      <c r="D72" s="342" t="s">
        <v>1067</v>
      </c>
      <c r="E72" s="333"/>
      <c r="J72" s="320"/>
    </row>
    <row r="73" spans="2:10" hidden="1" x14ac:dyDescent="0.2">
      <c r="B73" s="311"/>
      <c r="C73" s="338"/>
      <c r="D73" s="342" t="s">
        <v>1068</v>
      </c>
      <c r="E73" s="333"/>
      <c r="J73" s="320"/>
    </row>
    <row r="74" spans="2:10" hidden="1" x14ac:dyDescent="0.2">
      <c r="B74" s="311"/>
      <c r="C74" s="338"/>
      <c r="D74" s="342" t="s">
        <v>1069</v>
      </c>
      <c r="E74" s="333"/>
      <c r="J74" s="320"/>
    </row>
    <row r="75" spans="2:10" hidden="1" x14ac:dyDescent="0.2">
      <c r="B75" s="311"/>
      <c r="C75" s="338"/>
      <c r="D75" s="342" t="s">
        <v>1070</v>
      </c>
      <c r="E75" s="333"/>
      <c r="J75" s="320"/>
    </row>
    <row r="76" spans="2:10" hidden="1" x14ac:dyDescent="0.2">
      <c r="B76" s="311"/>
      <c r="C76" s="338"/>
      <c r="D76" s="342" t="s">
        <v>1071</v>
      </c>
      <c r="E76" s="333"/>
      <c r="J76" s="320"/>
    </row>
    <row r="77" spans="2:10" hidden="1" x14ac:dyDescent="0.2">
      <c r="B77" s="311"/>
      <c r="C77" s="338"/>
      <c r="D77" s="342" t="s">
        <v>1072</v>
      </c>
      <c r="E77" s="333"/>
      <c r="J77" s="320"/>
    </row>
    <row r="78" spans="2:10" hidden="1" x14ac:dyDescent="0.2">
      <c r="B78" s="311"/>
      <c r="C78" s="338"/>
      <c r="D78" s="342" t="s">
        <v>1073</v>
      </c>
      <c r="E78" s="333"/>
      <c r="J78" s="320"/>
    </row>
    <row r="79" spans="2:10" hidden="1" x14ac:dyDescent="0.2">
      <c r="B79" s="311"/>
      <c r="C79" s="338"/>
      <c r="D79" s="342" t="s">
        <v>1074</v>
      </c>
      <c r="E79" s="333"/>
      <c r="J79" s="320"/>
    </row>
    <row r="80" spans="2:10" hidden="1" x14ac:dyDescent="0.2">
      <c r="B80" s="311"/>
      <c r="C80" s="338"/>
      <c r="D80" s="342" t="s">
        <v>1075</v>
      </c>
      <c r="E80" s="333"/>
      <c r="J80" s="320"/>
    </row>
    <row r="81" spans="2:10" hidden="1" x14ac:dyDescent="0.2">
      <c r="B81" s="311"/>
      <c r="C81" s="338"/>
      <c r="D81" s="342" t="s">
        <v>1076</v>
      </c>
      <c r="E81" s="333"/>
      <c r="J81" s="320"/>
    </row>
    <row r="82" spans="2:10" hidden="1" x14ac:dyDescent="0.2">
      <c r="B82" s="311"/>
      <c r="C82" s="338"/>
      <c r="D82" s="342" t="s">
        <v>1077</v>
      </c>
      <c r="E82" s="333"/>
      <c r="J82" s="320"/>
    </row>
    <row r="83" spans="2:10" hidden="1" x14ac:dyDescent="0.2">
      <c r="B83" s="311"/>
      <c r="C83" s="338"/>
      <c r="D83" s="342" t="s">
        <v>1078</v>
      </c>
      <c r="E83" s="333"/>
      <c r="J83" s="320"/>
    </row>
    <row r="84" spans="2:10" hidden="1" x14ac:dyDescent="0.2">
      <c r="B84" s="311"/>
      <c r="C84" s="338"/>
      <c r="D84" s="342" t="s">
        <v>1079</v>
      </c>
      <c r="E84" s="333"/>
      <c r="J84" s="320"/>
    </row>
    <row r="85" spans="2:10" hidden="1" x14ac:dyDescent="0.2">
      <c r="B85" s="311"/>
      <c r="C85" s="338"/>
      <c r="D85" s="342" t="s">
        <v>1080</v>
      </c>
      <c r="E85" s="333"/>
      <c r="J85" s="320"/>
    </row>
    <row r="86" spans="2:10" hidden="1" x14ac:dyDescent="0.2">
      <c r="B86" s="311"/>
      <c r="C86" s="338"/>
      <c r="D86" s="342" t="s">
        <v>1081</v>
      </c>
      <c r="E86" s="333"/>
      <c r="J86" s="320"/>
    </row>
    <row r="87" spans="2:10" hidden="1" x14ac:dyDescent="0.2">
      <c r="B87" s="311"/>
      <c r="C87" s="338"/>
      <c r="D87" s="342" t="s">
        <v>1082</v>
      </c>
      <c r="E87" s="333"/>
      <c r="J87" s="320"/>
    </row>
    <row r="88" spans="2:10" hidden="1" x14ac:dyDescent="0.2">
      <c r="B88" s="311"/>
      <c r="C88" s="338"/>
      <c r="D88" s="342" t="s">
        <v>1083</v>
      </c>
      <c r="E88" s="333"/>
      <c r="J88" s="320"/>
    </row>
    <row r="89" spans="2:10" hidden="1" x14ac:dyDescent="0.2">
      <c r="B89" s="311"/>
      <c r="C89" s="338"/>
      <c r="D89" s="342" t="s">
        <v>1084</v>
      </c>
      <c r="E89" s="333"/>
      <c r="J89" s="320"/>
    </row>
    <row r="90" spans="2:10" hidden="1" x14ac:dyDescent="0.2">
      <c r="B90" s="311"/>
      <c r="C90" s="338"/>
      <c r="D90" s="342" t="s">
        <v>1085</v>
      </c>
      <c r="E90" s="333"/>
      <c r="J90" s="320"/>
    </row>
    <row r="91" spans="2:10" hidden="1" x14ac:dyDescent="0.2">
      <c r="B91" s="311"/>
      <c r="C91" s="338"/>
      <c r="D91" s="342" t="s">
        <v>1086</v>
      </c>
      <c r="E91" s="333"/>
      <c r="J91" s="320"/>
    </row>
    <row r="92" spans="2:10" hidden="1" x14ac:dyDescent="0.2">
      <c r="B92" s="311"/>
      <c r="C92" s="338"/>
      <c r="D92" s="342" t="s">
        <v>1087</v>
      </c>
      <c r="E92" s="333"/>
      <c r="J92" s="320"/>
    </row>
    <row r="93" spans="2:10" hidden="1" x14ac:dyDescent="0.2">
      <c r="B93" s="311"/>
      <c r="C93" s="338"/>
      <c r="D93" s="342" t="s">
        <v>1088</v>
      </c>
      <c r="E93" s="333"/>
      <c r="J93" s="320"/>
    </row>
    <row r="94" spans="2:10" hidden="1" x14ac:dyDescent="0.2">
      <c r="B94" s="311"/>
      <c r="C94" s="338"/>
      <c r="D94" s="342" t="s">
        <v>1089</v>
      </c>
      <c r="E94" s="333"/>
      <c r="J94" s="320"/>
    </row>
    <row r="95" spans="2:10" hidden="1" x14ac:dyDescent="0.2">
      <c r="B95" s="311"/>
      <c r="C95" s="338"/>
      <c r="D95" s="342" t="s">
        <v>1090</v>
      </c>
      <c r="E95" s="333"/>
      <c r="J95" s="320"/>
    </row>
    <row r="96" spans="2:10" hidden="1" x14ac:dyDescent="0.2">
      <c r="B96" s="311"/>
      <c r="C96" s="338"/>
      <c r="D96" s="342" t="s">
        <v>1091</v>
      </c>
      <c r="E96" s="333"/>
      <c r="J96" s="320"/>
    </row>
    <row r="97" spans="2:10" hidden="1" x14ac:dyDescent="0.2">
      <c r="B97" s="311"/>
      <c r="C97" s="338"/>
      <c r="D97" s="342" t="s">
        <v>1092</v>
      </c>
      <c r="E97" s="333"/>
      <c r="J97" s="320"/>
    </row>
    <row r="98" spans="2:10" hidden="1" x14ac:dyDescent="0.2">
      <c r="B98" s="311"/>
      <c r="C98" s="338"/>
      <c r="D98" s="342" t="s">
        <v>1093</v>
      </c>
      <c r="E98" s="333"/>
      <c r="J98" s="320"/>
    </row>
    <row r="99" spans="2:10" hidden="1" x14ac:dyDescent="0.2">
      <c r="B99" s="311"/>
      <c r="C99" s="338"/>
      <c r="D99" s="342" t="s">
        <v>1094</v>
      </c>
      <c r="E99" s="333"/>
      <c r="J99" s="320"/>
    </row>
    <row r="100" spans="2:10" hidden="1" x14ac:dyDescent="0.2">
      <c r="B100" s="311"/>
      <c r="C100" s="338"/>
      <c r="D100" s="342" t="s">
        <v>1095</v>
      </c>
      <c r="E100" s="333"/>
      <c r="J100" s="320"/>
    </row>
    <row r="101" spans="2:10" hidden="1" x14ac:dyDescent="0.2">
      <c r="B101" s="311"/>
      <c r="C101" s="338"/>
      <c r="D101" s="342" t="s">
        <v>1096</v>
      </c>
      <c r="E101" s="333"/>
      <c r="J101" s="320"/>
    </row>
    <row r="102" spans="2:10" hidden="1" x14ac:dyDescent="0.2">
      <c r="B102" s="311"/>
      <c r="C102" s="338"/>
      <c r="D102" s="342" t="s">
        <v>1097</v>
      </c>
      <c r="E102" s="333"/>
      <c r="J102" s="320"/>
    </row>
    <row r="103" spans="2:10" hidden="1" x14ac:dyDescent="0.2">
      <c r="B103" s="311"/>
      <c r="C103" s="338"/>
      <c r="D103" s="342" t="s">
        <v>1098</v>
      </c>
      <c r="E103" s="333"/>
      <c r="J103" s="320"/>
    </row>
    <row r="104" spans="2:10" hidden="1" x14ac:dyDescent="0.2">
      <c r="B104" s="311"/>
      <c r="C104" s="338"/>
      <c r="D104" s="342" t="s">
        <v>1099</v>
      </c>
      <c r="E104" s="333"/>
      <c r="J104" s="320"/>
    </row>
    <row r="105" spans="2:10" hidden="1" x14ac:dyDescent="0.2">
      <c r="B105" s="311"/>
      <c r="C105" s="338"/>
      <c r="D105" s="342" t="s">
        <v>1100</v>
      </c>
      <c r="E105" s="333"/>
      <c r="J105" s="320"/>
    </row>
    <row r="106" spans="2:10" hidden="1" x14ac:dyDescent="0.2">
      <c r="B106" s="311"/>
      <c r="C106" s="338"/>
      <c r="D106" s="342" t="s">
        <v>1101</v>
      </c>
      <c r="E106" s="333"/>
      <c r="J106" s="320"/>
    </row>
    <row r="107" spans="2:10" hidden="1" x14ac:dyDescent="0.2">
      <c r="B107" s="311"/>
      <c r="C107" s="338"/>
      <c r="D107" s="342" t="s">
        <v>1102</v>
      </c>
      <c r="E107" s="333"/>
      <c r="J107" s="320"/>
    </row>
    <row r="108" spans="2:10" hidden="1" x14ac:dyDescent="0.2">
      <c r="B108" s="311"/>
      <c r="C108" s="338"/>
      <c r="D108" s="342" t="s">
        <v>1103</v>
      </c>
      <c r="E108" s="333"/>
      <c r="J108" s="320"/>
    </row>
    <row r="109" spans="2:10" hidden="1" x14ac:dyDescent="0.2">
      <c r="B109" s="311"/>
      <c r="C109" s="338"/>
      <c r="D109" s="342" t="s">
        <v>1104</v>
      </c>
      <c r="E109" s="333"/>
      <c r="J109" s="320"/>
    </row>
    <row r="110" spans="2:10" hidden="1" x14ac:dyDescent="0.2">
      <c r="B110" s="311"/>
      <c r="C110" s="338"/>
      <c r="D110" s="342" t="s">
        <v>132</v>
      </c>
      <c r="E110" s="333"/>
      <c r="J110" s="320"/>
    </row>
    <row r="111" spans="2:10" hidden="1" x14ac:dyDescent="0.2">
      <c r="B111" s="311"/>
      <c r="C111" s="338"/>
      <c r="D111" s="342" t="s">
        <v>133</v>
      </c>
      <c r="E111" s="333"/>
      <c r="J111" s="320"/>
    </row>
    <row r="112" spans="2:10" hidden="1" x14ac:dyDescent="0.2">
      <c r="B112" s="311"/>
      <c r="C112" s="338"/>
      <c r="D112" s="342" t="s">
        <v>134</v>
      </c>
      <c r="E112" s="333"/>
      <c r="J112" s="320"/>
    </row>
    <row r="113" spans="2:10" hidden="1" x14ac:dyDescent="0.2">
      <c r="B113" s="311"/>
      <c r="C113" s="338"/>
      <c r="D113" s="342" t="s">
        <v>135</v>
      </c>
      <c r="E113" s="333"/>
      <c r="J113" s="320"/>
    </row>
    <row r="114" spans="2:10" hidden="1" x14ac:dyDescent="0.2">
      <c r="B114" s="311"/>
      <c r="C114" s="338"/>
      <c r="D114" s="342" t="s">
        <v>136</v>
      </c>
      <c r="E114" s="333"/>
      <c r="J114" s="320"/>
    </row>
    <row r="115" spans="2:10" hidden="1" x14ac:dyDescent="0.2">
      <c r="B115" s="311"/>
      <c r="C115" s="338"/>
      <c r="D115" s="342" t="s">
        <v>137</v>
      </c>
      <c r="E115" s="333"/>
      <c r="J115" s="320"/>
    </row>
    <row r="116" spans="2:10" hidden="1" x14ac:dyDescent="0.2">
      <c r="B116" s="311"/>
      <c r="C116" s="338"/>
      <c r="D116" s="342" t="s">
        <v>138</v>
      </c>
      <c r="E116" s="333"/>
      <c r="J116" s="320"/>
    </row>
    <row r="117" spans="2:10" hidden="1" x14ac:dyDescent="0.2">
      <c r="B117" s="311"/>
      <c r="C117" s="338"/>
      <c r="D117" s="342" t="s">
        <v>139</v>
      </c>
      <c r="E117" s="333"/>
      <c r="J117" s="320"/>
    </row>
    <row r="118" spans="2:10" hidden="1" x14ac:dyDescent="0.2">
      <c r="B118" s="311"/>
      <c r="C118" s="338"/>
      <c r="D118" s="342" t="s">
        <v>140</v>
      </c>
      <c r="E118" s="333"/>
      <c r="J118" s="320"/>
    </row>
    <row r="119" spans="2:10" hidden="1" x14ac:dyDescent="0.2">
      <c r="B119" s="311"/>
      <c r="C119" s="338"/>
      <c r="D119" s="342" t="s">
        <v>141</v>
      </c>
      <c r="E119" s="333"/>
      <c r="J119" s="320"/>
    </row>
    <row r="120" spans="2:10" hidden="1" x14ac:dyDescent="0.2">
      <c r="B120" s="311"/>
      <c r="C120" s="338"/>
      <c r="D120" s="342" t="s">
        <v>142</v>
      </c>
      <c r="E120" s="333"/>
      <c r="J120" s="320"/>
    </row>
    <row r="121" spans="2:10" hidden="1" x14ac:dyDescent="0.2">
      <c r="B121" s="311"/>
      <c r="C121" s="338"/>
      <c r="D121" s="342" t="s">
        <v>143</v>
      </c>
      <c r="E121" s="333"/>
      <c r="J121" s="320"/>
    </row>
    <row r="122" spans="2:10" hidden="1" x14ac:dyDescent="0.2">
      <c r="B122" s="311"/>
      <c r="C122" s="338"/>
      <c r="D122" s="342" t="s">
        <v>144</v>
      </c>
      <c r="E122" s="333"/>
      <c r="J122" s="320"/>
    </row>
    <row r="123" spans="2:10" hidden="1" x14ac:dyDescent="0.2">
      <c r="B123" s="311"/>
      <c r="C123" s="338"/>
      <c r="D123" s="342" t="s">
        <v>381</v>
      </c>
      <c r="E123" s="333"/>
      <c r="J123" s="320"/>
    </row>
    <row r="124" spans="2:10" hidden="1" x14ac:dyDescent="0.2">
      <c r="B124" s="311"/>
      <c r="C124" s="338"/>
      <c r="D124" s="342" t="s">
        <v>382</v>
      </c>
      <c r="E124" s="333"/>
      <c r="J124" s="320"/>
    </row>
    <row r="125" spans="2:10" hidden="1" x14ac:dyDescent="0.2">
      <c r="B125" s="311"/>
      <c r="C125" s="338"/>
      <c r="D125" s="342" t="s">
        <v>383</v>
      </c>
      <c r="E125" s="333"/>
      <c r="J125" s="320"/>
    </row>
    <row r="126" spans="2:10" hidden="1" x14ac:dyDescent="0.2">
      <c r="B126" s="311"/>
      <c r="C126" s="338"/>
      <c r="D126" s="342" t="s">
        <v>384</v>
      </c>
      <c r="E126" s="333"/>
      <c r="J126" s="320"/>
    </row>
    <row r="127" spans="2:10" hidden="1" x14ac:dyDescent="0.2">
      <c r="B127" s="311"/>
      <c r="C127" s="338"/>
      <c r="D127" s="342" t="s">
        <v>385</v>
      </c>
      <c r="E127" s="333"/>
      <c r="J127" s="320"/>
    </row>
    <row r="128" spans="2:10" hidden="1" x14ac:dyDescent="0.2">
      <c r="B128" s="311"/>
      <c r="C128" s="338"/>
      <c r="D128" s="342" t="s">
        <v>386</v>
      </c>
      <c r="E128" s="333"/>
      <c r="J128" s="320"/>
    </row>
    <row r="129" spans="2:10" hidden="1" x14ac:dyDescent="0.2">
      <c r="B129" s="311"/>
      <c r="C129" s="338"/>
      <c r="D129" s="342" t="s">
        <v>387</v>
      </c>
      <c r="E129" s="333"/>
      <c r="J129" s="320"/>
    </row>
    <row r="130" spans="2:10" hidden="1" x14ac:dyDescent="0.2">
      <c r="B130" s="311"/>
      <c r="C130" s="338"/>
      <c r="D130" s="342" t="s">
        <v>388</v>
      </c>
      <c r="E130" s="333"/>
      <c r="J130" s="320"/>
    </row>
    <row r="131" spans="2:10" hidden="1" x14ac:dyDescent="0.2">
      <c r="B131" s="311"/>
      <c r="C131" s="338"/>
      <c r="D131" s="342" t="s">
        <v>389</v>
      </c>
      <c r="E131" s="333"/>
      <c r="J131" s="320"/>
    </row>
    <row r="132" spans="2:10" hidden="1" x14ac:dyDescent="0.2">
      <c r="B132" s="311"/>
      <c r="C132" s="338"/>
      <c r="D132" s="342" t="s">
        <v>390</v>
      </c>
      <c r="E132" s="333"/>
      <c r="J132" s="320"/>
    </row>
    <row r="133" spans="2:10" hidden="1" x14ac:dyDescent="0.2">
      <c r="B133" s="311"/>
      <c r="C133" s="338"/>
      <c r="D133" s="342" t="s">
        <v>391</v>
      </c>
      <c r="E133" s="333"/>
      <c r="J133" s="320"/>
    </row>
    <row r="134" spans="2:10" hidden="1" x14ac:dyDescent="0.2">
      <c r="B134" s="311"/>
      <c r="C134" s="338"/>
      <c r="D134" s="342" t="s">
        <v>392</v>
      </c>
      <c r="E134" s="333"/>
      <c r="J134" s="320"/>
    </row>
    <row r="135" spans="2:10" hidden="1" x14ac:dyDescent="0.2">
      <c r="B135" s="311"/>
      <c r="C135" s="338"/>
      <c r="D135" s="342" t="s">
        <v>393</v>
      </c>
      <c r="E135" s="333"/>
      <c r="J135" s="320"/>
    </row>
    <row r="136" spans="2:10" hidden="1" x14ac:dyDescent="0.2">
      <c r="B136" s="311"/>
      <c r="C136" s="338"/>
      <c r="D136" s="342" t="s">
        <v>394</v>
      </c>
      <c r="E136" s="333"/>
      <c r="J136" s="320"/>
    </row>
    <row r="137" spans="2:10" hidden="1" x14ac:dyDescent="0.2">
      <c r="B137" s="311"/>
      <c r="C137" s="338"/>
      <c r="D137" s="342" t="s">
        <v>395</v>
      </c>
      <c r="E137" s="333"/>
      <c r="J137" s="320"/>
    </row>
    <row r="138" spans="2:10" hidden="1" x14ac:dyDescent="0.2">
      <c r="B138" s="311"/>
      <c r="C138" s="338"/>
      <c r="D138" s="342" t="s">
        <v>396</v>
      </c>
      <c r="E138" s="333"/>
      <c r="J138" s="320"/>
    </row>
    <row r="139" spans="2:10" hidden="1" x14ac:dyDescent="0.2">
      <c r="B139" s="311"/>
      <c r="C139" s="338"/>
      <c r="D139" s="342" t="s">
        <v>397</v>
      </c>
      <c r="E139" s="333"/>
      <c r="J139" s="320"/>
    </row>
    <row r="140" spans="2:10" hidden="1" x14ac:dyDescent="0.2">
      <c r="B140" s="311"/>
      <c r="C140" s="338"/>
      <c r="D140" s="342" t="s">
        <v>398</v>
      </c>
      <c r="E140" s="333"/>
      <c r="J140" s="320"/>
    </row>
    <row r="141" spans="2:10" hidden="1" x14ac:dyDescent="0.2">
      <c r="B141" s="311"/>
      <c r="C141" s="338"/>
      <c r="D141" s="342" t="s">
        <v>399</v>
      </c>
      <c r="E141" s="333"/>
      <c r="J141" s="320"/>
    </row>
    <row r="142" spans="2:10" hidden="1" x14ac:dyDescent="0.2">
      <c r="B142" s="311"/>
      <c r="C142" s="338"/>
      <c r="D142" s="342" t="s">
        <v>400</v>
      </c>
      <c r="E142" s="333"/>
      <c r="J142" s="320"/>
    </row>
    <row r="143" spans="2:10" hidden="1" x14ac:dyDescent="0.2">
      <c r="B143" s="311"/>
      <c r="C143" s="338"/>
      <c r="D143" s="342" t="s">
        <v>401</v>
      </c>
      <c r="E143" s="333"/>
      <c r="J143" s="320"/>
    </row>
    <row r="144" spans="2:10" hidden="1" x14ac:dyDescent="0.2">
      <c r="B144" s="311"/>
      <c r="C144" s="338"/>
      <c r="D144" s="342" t="s">
        <v>402</v>
      </c>
      <c r="E144" s="333"/>
      <c r="J144" s="320"/>
    </row>
    <row r="145" spans="2:10" hidden="1" x14ac:dyDescent="0.2">
      <c r="B145" s="311"/>
      <c r="C145" s="338"/>
      <c r="D145" s="342" t="s">
        <v>403</v>
      </c>
      <c r="E145" s="333"/>
      <c r="J145" s="320"/>
    </row>
    <row r="146" spans="2:10" hidden="1" x14ac:dyDescent="0.2">
      <c r="B146" s="311"/>
      <c r="C146" s="338"/>
      <c r="D146" s="342" t="s">
        <v>404</v>
      </c>
      <c r="E146" s="333"/>
      <c r="J146" s="320"/>
    </row>
    <row r="147" spans="2:10" hidden="1" x14ac:dyDescent="0.2">
      <c r="B147" s="311"/>
      <c r="C147" s="338"/>
      <c r="D147" s="342" t="s">
        <v>405</v>
      </c>
      <c r="E147" s="333"/>
      <c r="J147" s="320"/>
    </row>
    <row r="148" spans="2:10" hidden="1" x14ac:dyDescent="0.2">
      <c r="B148" s="311"/>
      <c r="C148" s="338"/>
      <c r="D148" s="342" t="s">
        <v>406</v>
      </c>
      <c r="E148" s="333"/>
      <c r="J148" s="320"/>
    </row>
    <row r="149" spans="2:10" hidden="1" x14ac:dyDescent="0.2">
      <c r="B149" s="311"/>
      <c r="C149" s="338"/>
      <c r="D149" s="342" t="s">
        <v>407</v>
      </c>
      <c r="E149" s="333"/>
      <c r="J149" s="320"/>
    </row>
    <row r="150" spans="2:10" hidden="1" x14ac:dyDescent="0.2">
      <c r="B150" s="311"/>
      <c r="C150" s="338"/>
      <c r="D150" s="342" t="s">
        <v>408</v>
      </c>
      <c r="E150" s="333"/>
      <c r="J150" s="320"/>
    </row>
    <row r="151" spans="2:10" hidden="1" x14ac:dyDescent="0.2">
      <c r="B151" s="311"/>
      <c r="C151" s="338"/>
      <c r="D151" s="342" t="s">
        <v>409</v>
      </c>
      <c r="E151" s="333"/>
      <c r="J151" s="320"/>
    </row>
    <row r="152" spans="2:10" hidden="1" x14ac:dyDescent="0.2">
      <c r="B152" s="311"/>
      <c r="C152" s="338"/>
      <c r="D152" s="342" t="s">
        <v>410</v>
      </c>
      <c r="E152" s="333"/>
      <c r="J152" s="320"/>
    </row>
    <row r="153" spans="2:10" hidden="1" x14ac:dyDescent="0.2">
      <c r="B153" s="311"/>
      <c r="C153" s="338"/>
      <c r="D153" s="342" t="s">
        <v>411</v>
      </c>
      <c r="E153" s="333"/>
      <c r="J153" s="320"/>
    </row>
    <row r="154" spans="2:10" hidden="1" x14ac:dyDescent="0.2">
      <c r="B154" s="311"/>
      <c r="C154" s="338"/>
      <c r="D154" s="342" t="s">
        <v>412</v>
      </c>
      <c r="E154" s="333"/>
      <c r="J154" s="320"/>
    </row>
    <row r="155" spans="2:10" hidden="1" x14ac:dyDescent="0.2">
      <c r="B155" s="311"/>
      <c r="C155" s="338"/>
      <c r="D155" s="342" t="s">
        <v>413</v>
      </c>
      <c r="E155" s="333"/>
      <c r="J155" s="320"/>
    </row>
    <row r="156" spans="2:10" hidden="1" x14ac:dyDescent="0.2">
      <c r="B156" s="311"/>
      <c r="C156" s="338"/>
      <c r="D156" s="342" t="s">
        <v>414</v>
      </c>
      <c r="E156" s="333"/>
      <c r="J156" s="320"/>
    </row>
    <row r="157" spans="2:10" hidden="1" x14ac:dyDescent="0.2">
      <c r="B157" s="311"/>
      <c r="C157" s="338"/>
      <c r="D157" s="342" t="s">
        <v>415</v>
      </c>
      <c r="E157" s="333"/>
      <c r="J157" s="320"/>
    </row>
    <row r="158" spans="2:10" hidden="1" x14ac:dyDescent="0.2">
      <c r="B158" s="311"/>
      <c r="C158" s="338"/>
      <c r="D158" s="342" t="s">
        <v>416</v>
      </c>
      <c r="E158" s="333"/>
      <c r="J158" s="320"/>
    </row>
    <row r="159" spans="2:10" hidden="1" x14ac:dyDescent="0.2">
      <c r="B159" s="311"/>
      <c r="C159" s="338"/>
      <c r="D159" s="342" t="s">
        <v>417</v>
      </c>
      <c r="E159" s="333"/>
      <c r="J159" s="320"/>
    </row>
    <row r="160" spans="2:10" hidden="1" x14ac:dyDescent="0.2">
      <c r="B160" s="311"/>
      <c r="C160" s="338"/>
      <c r="D160" s="342" t="s">
        <v>418</v>
      </c>
      <c r="E160" s="333"/>
      <c r="J160" s="320"/>
    </row>
    <row r="161" spans="2:10" hidden="1" x14ac:dyDescent="0.2">
      <c r="B161" s="311"/>
      <c r="C161" s="338"/>
      <c r="D161" s="342" t="s">
        <v>419</v>
      </c>
      <c r="E161" s="333"/>
      <c r="J161" s="320"/>
    </row>
    <row r="162" spans="2:10" hidden="1" x14ac:dyDescent="0.2">
      <c r="B162" s="311"/>
      <c r="C162" s="338"/>
      <c r="D162" s="342" t="s">
        <v>420</v>
      </c>
      <c r="E162" s="333"/>
      <c r="J162" s="320"/>
    </row>
    <row r="163" spans="2:10" hidden="1" x14ac:dyDescent="0.2">
      <c r="B163" s="311"/>
      <c r="C163" s="338"/>
      <c r="D163" s="342" t="s">
        <v>421</v>
      </c>
      <c r="E163" s="333"/>
      <c r="J163" s="320"/>
    </row>
    <row r="164" spans="2:10" hidden="1" x14ac:dyDescent="0.2">
      <c r="B164" s="311"/>
      <c r="C164" s="338"/>
      <c r="D164" s="342" t="s">
        <v>422</v>
      </c>
      <c r="E164" s="333"/>
      <c r="J164" s="320"/>
    </row>
    <row r="165" spans="2:10" hidden="1" x14ac:dyDescent="0.2">
      <c r="C165" s="338"/>
      <c r="D165" s="342" t="s">
        <v>423</v>
      </c>
      <c r="E165" s="333"/>
      <c r="J165" s="320"/>
    </row>
    <row r="166" spans="2:10" hidden="1" x14ac:dyDescent="0.2">
      <c r="C166" s="338"/>
      <c r="D166" s="342" t="s">
        <v>424</v>
      </c>
      <c r="E166" s="333"/>
      <c r="J166" s="320"/>
    </row>
    <row r="167" spans="2:10" hidden="1" x14ac:dyDescent="0.2">
      <c r="C167" s="338"/>
      <c r="D167" s="342" t="s">
        <v>425</v>
      </c>
      <c r="E167" s="333"/>
      <c r="J167" s="320"/>
    </row>
    <row r="168" spans="2:10" hidden="1" x14ac:dyDescent="0.2">
      <c r="C168" s="338"/>
      <c r="D168" s="342" t="s">
        <v>426</v>
      </c>
      <c r="E168" s="333"/>
      <c r="J168" s="320"/>
    </row>
    <row r="169" spans="2:10" hidden="1" x14ac:dyDescent="0.2">
      <c r="C169" s="338"/>
      <c r="D169" s="342" t="s">
        <v>427</v>
      </c>
      <c r="E169" s="333"/>
      <c r="J169" s="320"/>
    </row>
    <row r="170" spans="2:10" hidden="1" x14ac:dyDescent="0.2">
      <c r="C170" s="338"/>
      <c r="D170" s="342" t="s">
        <v>428</v>
      </c>
      <c r="E170" s="333"/>
      <c r="J170" s="320"/>
    </row>
    <row r="171" spans="2:10" hidden="1" x14ac:dyDescent="0.2">
      <c r="C171" s="338"/>
      <c r="D171" s="342" t="s">
        <v>429</v>
      </c>
      <c r="E171" s="333"/>
      <c r="J171" s="320"/>
    </row>
    <row r="172" spans="2:10" hidden="1" x14ac:dyDescent="0.2">
      <c r="C172" s="338"/>
      <c r="D172" s="342" t="s">
        <v>430</v>
      </c>
      <c r="E172" s="333"/>
      <c r="J172" s="320"/>
    </row>
    <row r="173" spans="2:10" hidden="1" x14ac:dyDescent="0.2">
      <c r="C173" s="338"/>
      <c r="D173" s="342" t="s">
        <v>431</v>
      </c>
      <c r="E173" s="333"/>
      <c r="J173" s="320"/>
    </row>
    <row r="174" spans="2:10" hidden="1" x14ac:dyDescent="0.2">
      <c r="C174" s="338"/>
      <c r="D174" s="342" t="s">
        <v>432</v>
      </c>
      <c r="E174" s="333"/>
      <c r="J174" s="320"/>
    </row>
    <row r="175" spans="2:10" hidden="1" x14ac:dyDescent="0.2">
      <c r="C175" s="338"/>
      <c r="D175" s="342" t="s">
        <v>433</v>
      </c>
      <c r="E175" s="333"/>
      <c r="J175" s="320"/>
    </row>
    <row r="176" spans="2:10" ht="3.95" customHeight="1" x14ac:dyDescent="0.2">
      <c r="C176" s="338"/>
      <c r="E176" s="330"/>
      <c r="J176" s="320"/>
    </row>
    <row r="177" spans="2:10" x14ac:dyDescent="0.2">
      <c r="B177" s="315" t="s">
        <v>1811</v>
      </c>
      <c r="C177" s="338"/>
      <c r="D177" s="780"/>
      <c r="E177" s="330" t="s">
        <v>1813</v>
      </c>
      <c r="J177" s="320"/>
    </row>
    <row r="178" spans="2:10" ht="3.75" customHeight="1" x14ac:dyDescent="0.2">
      <c r="C178" s="338"/>
      <c r="D178" s="338"/>
      <c r="E178" s="330"/>
      <c r="J178" s="320"/>
    </row>
    <row r="179" spans="2:10" x14ac:dyDescent="0.2">
      <c r="B179" s="315" t="s">
        <v>1812</v>
      </c>
      <c r="C179" s="338"/>
      <c r="D179" s="797"/>
      <c r="E179" s="330"/>
      <c r="J179" s="320"/>
    </row>
    <row r="180" spans="2:10" ht="3.95" customHeight="1" x14ac:dyDescent="0.2">
      <c r="C180" s="338"/>
      <c r="E180" s="330"/>
      <c r="J180" s="320"/>
    </row>
    <row r="181" spans="2:10" x14ac:dyDescent="0.2">
      <c r="B181" s="315" t="s">
        <v>1814</v>
      </c>
      <c r="C181" s="338"/>
      <c r="D181" s="780"/>
      <c r="E181" s="330"/>
      <c r="J181" s="320"/>
    </row>
  </sheetData>
  <sheetProtection password="CCCE" sheet="1" objects="1" scenarios="1"/>
  <mergeCells count="2">
    <mergeCell ref="D4:E4"/>
    <mergeCell ref="D5:E5"/>
  </mergeCells>
  <dataValidations count="5">
    <dataValidation type="whole" allowBlank="1" showInputMessage="1" showErrorMessage="1" errorTitle="Bouwjaar" error="Jaartallen invullen tussen 1500 en 2050." sqref="D51">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decimal" operator="greaterThan" allowBlank="1" showInputMessage="1" showErrorMessage="1" errorTitle="Hoeveelheid koelmiddel" error="Alleen numerieke waarden invoeren." sqref="D59 D179">
      <formula1>0</formula1>
    </dataValidation>
    <dataValidation type="list" allowBlank="1" showInputMessage="1" showErrorMessage="1" sqref="D61">
      <formula1>$D$61:$D$174</formula1>
    </dataValidation>
    <dataValidation type="list" allowBlank="1" showInputMessage="1" showErrorMessage="1" sqref="D55">
      <formula1>$D$56:$D$57</formula1>
    </dataValidation>
  </dataValidations>
  <pageMargins left="0.5" right="0.12" top="0.37" bottom="0.25" header="0.2" footer="0.19"/>
  <pageSetup paperSize="9" scale="50" orientation="landscape" horizontalDpi="429496729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2300100">
    <tabColor indexed="55"/>
    <pageSetUpPr fitToPage="1"/>
  </sheetPr>
  <dimension ref="A1:K77"/>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1405</v>
      </c>
    </row>
    <row r="2" spans="1:11" x14ac:dyDescent="0.2">
      <c r="B2" s="109" t="s">
        <v>1542</v>
      </c>
      <c r="C2" s="107"/>
      <c r="D2" s="107" t="s">
        <v>1406</v>
      </c>
      <c r="E2" s="107"/>
      <c r="F2" s="111"/>
      <c r="G2" s="112"/>
      <c r="H2" s="112"/>
    </row>
    <row r="3" spans="1:11" ht="6.75" customHeight="1" x14ac:dyDescent="0.2">
      <c r="F3" s="113"/>
      <c r="J3" s="110"/>
    </row>
    <row r="4" spans="1:11" ht="23.25" customHeight="1" x14ac:dyDescent="0.2">
      <c r="B4" s="103" t="s">
        <v>791</v>
      </c>
      <c r="C4" s="105"/>
      <c r="D4" s="1018" t="s">
        <v>1324</v>
      </c>
      <c r="E4" s="1018"/>
      <c r="F4" s="131"/>
      <c r="J4" s="113"/>
    </row>
    <row r="5" spans="1:11" ht="23.25" customHeight="1" x14ac:dyDescent="0.2">
      <c r="B5" s="104" t="s">
        <v>741</v>
      </c>
      <c r="C5" s="103"/>
      <c r="D5" s="1019" t="s">
        <v>84</v>
      </c>
      <c r="E5" s="1019"/>
      <c r="F5"/>
      <c r="J5" s="113"/>
    </row>
    <row r="6" spans="1:11" ht="23.25" customHeight="1" x14ac:dyDescent="0.2">
      <c r="B6" s="104" t="s">
        <v>741</v>
      </c>
      <c r="C6" s="103"/>
      <c r="D6" s="1019" t="s">
        <v>1325</v>
      </c>
      <c r="E6" s="1019"/>
      <c r="F6"/>
      <c r="J6" s="113"/>
    </row>
    <row r="7" spans="1:11" ht="5.0999999999999996" customHeight="1" x14ac:dyDescent="0.2">
      <c r="C7" s="114"/>
      <c r="D7" s="112"/>
      <c r="E7" s="108"/>
      <c r="F7" s="115"/>
      <c r="J7" s="113"/>
    </row>
    <row r="8" spans="1:11" x14ac:dyDescent="0.2">
      <c r="B8" s="116" t="s">
        <v>1</v>
      </c>
      <c r="C8" s="117"/>
      <c r="J8" s="110"/>
    </row>
    <row r="9" spans="1:11" ht="5.0999999999999996" customHeight="1" x14ac:dyDescent="0.2">
      <c r="B9" s="108"/>
      <c r="C9" s="117"/>
      <c r="J9" s="110"/>
    </row>
    <row r="10" spans="1:11" x14ac:dyDescent="0.2">
      <c r="B10" s="109" t="s">
        <v>711</v>
      </c>
      <c r="C10" s="117"/>
      <c r="D10" s="783" t="str">
        <f>IF(ISBLANK(Voorblad!B$16),"",(Voorblad!B$16))</f>
        <v>51B12</v>
      </c>
      <c r="E10" s="120"/>
      <c r="J10" s="110"/>
    </row>
    <row r="11" spans="1:11" ht="3.95" customHeight="1" x14ac:dyDescent="0.2">
      <c r="C11" s="117"/>
      <c r="D11" s="121"/>
      <c r="E11" s="125"/>
      <c r="J11" s="113"/>
    </row>
    <row r="12" spans="1:11" x14ac:dyDescent="0.2">
      <c r="B12" s="109" t="s">
        <v>712</v>
      </c>
      <c r="C12" s="117"/>
      <c r="D12" s="783" t="str">
        <f>IF(ISBLANK(Voorblad!B$17),"",(Voorblad!B$17))</f>
        <v>248</v>
      </c>
      <c r="E12" s="125"/>
      <c r="J12" s="110"/>
    </row>
    <row r="13" spans="1:11" ht="3.95" customHeight="1" x14ac:dyDescent="0.2">
      <c r="C13" s="117"/>
      <c r="E13" s="125"/>
      <c r="J13" s="113"/>
    </row>
    <row r="14" spans="1:11" x14ac:dyDescent="0.2">
      <c r="A14"/>
      <c r="B14" s="109" t="s">
        <v>2</v>
      </c>
      <c r="C14" s="166" t="s">
        <v>1139</v>
      </c>
      <c r="D14" s="781"/>
      <c r="E14" s="125"/>
      <c r="J14" s="110"/>
      <c r="K14"/>
    </row>
    <row r="15" spans="1:11" hidden="1" x14ac:dyDescent="0.2">
      <c r="A15"/>
      <c r="C15" s="109"/>
      <c r="D15" s="109" t="s">
        <v>41</v>
      </c>
      <c r="E15" s="125"/>
      <c r="J15" s="110"/>
      <c r="K15"/>
    </row>
    <row r="16" spans="1:11" hidden="1" x14ac:dyDescent="0.2">
      <c r="A16"/>
      <c r="C16" s="109"/>
      <c r="D16" s="109" t="s">
        <v>34</v>
      </c>
      <c r="E16" s="125"/>
      <c r="J16" s="110"/>
      <c r="K16"/>
    </row>
    <row r="17" spans="1:11" hidden="1" x14ac:dyDescent="0.2">
      <c r="A17"/>
      <c r="C17" s="109"/>
      <c r="D17" s="109" t="s">
        <v>40</v>
      </c>
      <c r="E17" s="125"/>
      <c r="J17" s="110"/>
      <c r="K17"/>
    </row>
    <row r="18" spans="1:11" hidden="1" x14ac:dyDescent="0.2">
      <c r="A18"/>
      <c r="C18" s="109"/>
      <c r="D18" s="109" t="s">
        <v>45</v>
      </c>
      <c r="E18" s="125"/>
      <c r="J18" s="110"/>
      <c r="K18"/>
    </row>
    <row r="19" spans="1:11" hidden="1" x14ac:dyDescent="0.2">
      <c r="A19"/>
      <c r="C19" s="109"/>
      <c r="D19" s="109" t="s">
        <v>46</v>
      </c>
      <c r="E19" s="125"/>
      <c r="J19" s="110"/>
      <c r="K19"/>
    </row>
    <row r="20" spans="1:11" hidden="1" x14ac:dyDescent="0.2">
      <c r="A20"/>
      <c r="C20" s="109"/>
      <c r="D20" s="109" t="s">
        <v>47</v>
      </c>
      <c r="E20" s="125"/>
      <c r="J20" s="110"/>
      <c r="K20"/>
    </row>
    <row r="21" spans="1:11" hidden="1" x14ac:dyDescent="0.2">
      <c r="A21"/>
      <c r="C21" s="109"/>
      <c r="D21" s="109" t="s">
        <v>48</v>
      </c>
      <c r="E21" s="125"/>
      <c r="J21" s="110"/>
      <c r="K21"/>
    </row>
    <row r="22" spans="1:11" hidden="1" x14ac:dyDescent="0.2">
      <c r="A22"/>
      <c r="C22" s="109"/>
      <c r="D22" s="109" t="s">
        <v>49</v>
      </c>
      <c r="E22" s="125"/>
      <c r="J22" s="110"/>
      <c r="K22"/>
    </row>
    <row r="23" spans="1:11" hidden="1" x14ac:dyDescent="0.2">
      <c r="A23"/>
      <c r="C23" s="109"/>
      <c r="D23" s="109" t="s">
        <v>50</v>
      </c>
      <c r="E23" s="125"/>
      <c r="J23" s="110"/>
      <c r="K23"/>
    </row>
    <row r="24" spans="1:11" hidden="1" x14ac:dyDescent="0.2">
      <c r="A24"/>
      <c r="C24" s="109"/>
      <c r="D24" s="109" t="s">
        <v>51</v>
      </c>
      <c r="E24" s="125"/>
      <c r="J24" s="110"/>
      <c r="K24"/>
    </row>
    <row r="25" spans="1:11" hidden="1" x14ac:dyDescent="0.2">
      <c r="A25"/>
      <c r="C25" s="109"/>
      <c r="D25" s="109" t="s">
        <v>1015</v>
      </c>
      <c r="E25" s="125"/>
      <c r="J25" s="110"/>
      <c r="K25"/>
    </row>
    <row r="26" spans="1:11" hidden="1" x14ac:dyDescent="0.2">
      <c r="A26"/>
      <c r="C26" s="109"/>
      <c r="D26" s="109" t="s">
        <v>43</v>
      </c>
      <c r="E26" s="125"/>
      <c r="J26" s="110"/>
      <c r="K26"/>
    </row>
    <row r="27" spans="1:11" hidden="1" x14ac:dyDescent="0.2">
      <c r="A27"/>
      <c r="C27" s="109"/>
      <c r="D27" s="109" t="s">
        <v>501</v>
      </c>
      <c r="E27" s="125"/>
      <c r="J27" s="110"/>
      <c r="K27"/>
    </row>
    <row r="28" spans="1:11" hidden="1" x14ac:dyDescent="0.2">
      <c r="A28"/>
      <c r="C28" s="109"/>
      <c r="D28" s="109" t="s">
        <v>675</v>
      </c>
      <c r="E28" s="125"/>
      <c r="J28" s="110"/>
      <c r="K28"/>
    </row>
    <row r="29" spans="1:11" hidden="1" x14ac:dyDescent="0.2">
      <c r="A29"/>
      <c r="C29" s="109"/>
      <c r="D29" s="109" t="s">
        <v>52</v>
      </c>
      <c r="E29" s="125"/>
      <c r="J29" s="110"/>
      <c r="K29"/>
    </row>
    <row r="30" spans="1:11" hidden="1" x14ac:dyDescent="0.2">
      <c r="A30"/>
      <c r="C30" s="109"/>
      <c r="D30" s="109" t="s">
        <v>53</v>
      </c>
      <c r="E30" s="125"/>
      <c r="J30" s="110"/>
      <c r="K30"/>
    </row>
    <row r="31" spans="1:11" hidden="1" x14ac:dyDescent="0.2">
      <c r="A31"/>
      <c r="C31" s="109"/>
      <c r="D31" s="109" t="s">
        <v>54</v>
      </c>
      <c r="E31" s="125"/>
      <c r="J31" s="110"/>
      <c r="K31"/>
    </row>
    <row r="32" spans="1:11" hidden="1" x14ac:dyDescent="0.2">
      <c r="A32"/>
      <c r="C32" s="109"/>
      <c r="D32" s="109" t="s">
        <v>55</v>
      </c>
      <c r="E32" s="125"/>
      <c r="J32" s="110"/>
      <c r="K32"/>
    </row>
    <row r="33" spans="1:11" hidden="1" x14ac:dyDescent="0.2">
      <c r="A33"/>
      <c r="C33" s="109"/>
      <c r="D33" s="109" t="s">
        <v>56</v>
      </c>
      <c r="E33" s="125"/>
      <c r="J33" s="110"/>
      <c r="K33"/>
    </row>
    <row r="34" spans="1:11" hidden="1" x14ac:dyDescent="0.2">
      <c r="A34"/>
      <c r="C34" s="109"/>
      <c r="D34" s="109" t="s">
        <v>57</v>
      </c>
      <c r="E34" s="125"/>
      <c r="J34" s="110"/>
      <c r="K34"/>
    </row>
    <row r="35" spans="1:11" hidden="1" x14ac:dyDescent="0.2">
      <c r="A35"/>
      <c r="C35" s="109"/>
      <c r="D35" s="109" t="s">
        <v>1417</v>
      </c>
      <c r="E35" s="125"/>
      <c r="J35" s="110"/>
      <c r="K35"/>
    </row>
    <row r="36" spans="1:11" hidden="1" x14ac:dyDescent="0.2">
      <c r="A36"/>
      <c r="C36" s="109"/>
      <c r="D36" s="109" t="s">
        <v>42</v>
      </c>
      <c r="E36" s="125"/>
      <c r="J36" s="110"/>
      <c r="K36"/>
    </row>
    <row r="37" spans="1:11" hidden="1" x14ac:dyDescent="0.2">
      <c r="A37"/>
      <c r="C37" s="109"/>
      <c r="D37" s="109" t="s">
        <v>58</v>
      </c>
      <c r="E37" s="125"/>
      <c r="J37" s="110"/>
      <c r="K37"/>
    </row>
    <row r="38" spans="1:11" hidden="1" x14ac:dyDescent="0.2">
      <c r="A38"/>
      <c r="C38" s="109"/>
      <c r="D38" s="109" t="s">
        <v>59</v>
      </c>
      <c r="E38" s="125"/>
      <c r="J38" s="110"/>
      <c r="K38"/>
    </row>
    <row r="39" spans="1:11" hidden="1" x14ac:dyDescent="0.2">
      <c r="A39"/>
      <c r="C39" s="109"/>
      <c r="D39" s="109" t="s">
        <v>44</v>
      </c>
      <c r="E39" s="125"/>
      <c r="J39" s="110"/>
      <c r="K39"/>
    </row>
    <row r="40" spans="1:11" hidden="1" x14ac:dyDescent="0.2">
      <c r="A40"/>
      <c r="C40" s="109"/>
      <c r="D40" s="109" t="s">
        <v>60</v>
      </c>
      <c r="E40" s="125"/>
      <c r="J40" s="110"/>
      <c r="K40"/>
    </row>
    <row r="41" spans="1:11" ht="3.95" customHeight="1" x14ac:dyDescent="0.2">
      <c r="A41"/>
      <c r="C41" s="117"/>
      <c r="E41" s="125"/>
      <c r="J41" s="113"/>
      <c r="K41"/>
    </row>
    <row r="42" spans="1:11" x14ac:dyDescent="0.2">
      <c r="B42" s="109" t="s">
        <v>713</v>
      </c>
      <c r="C42" s="117"/>
      <c r="D42" s="781"/>
      <c r="E42" s="125" t="s">
        <v>1418</v>
      </c>
      <c r="J42" s="110"/>
    </row>
    <row r="43" spans="1:11" ht="5.0999999999999996" customHeight="1" x14ac:dyDescent="0.2">
      <c r="C43" s="117"/>
      <c r="E43" s="125"/>
      <c r="J43" s="113"/>
    </row>
    <row r="44" spans="1:11" x14ac:dyDescent="0.2">
      <c r="B44" s="116" t="s">
        <v>710</v>
      </c>
      <c r="C44" s="117"/>
      <c r="E44" s="125"/>
      <c r="J44" s="113"/>
    </row>
    <row r="45" spans="1:11" ht="5.0999999999999996" customHeight="1" x14ac:dyDescent="0.2">
      <c r="B45" s="108"/>
      <c r="C45" s="117"/>
      <c r="E45" s="125"/>
      <c r="J45" s="113"/>
    </row>
    <row r="46" spans="1:11" x14ac:dyDescent="0.2">
      <c r="B46" s="109" t="s">
        <v>1723</v>
      </c>
      <c r="C46" s="117"/>
      <c r="D46" s="529" t="s">
        <v>1834</v>
      </c>
      <c r="E46" s="528" t="s">
        <v>1835</v>
      </c>
      <c r="J46" s="110"/>
    </row>
    <row r="47" spans="1:11" ht="3.95" customHeight="1" x14ac:dyDescent="0.2">
      <c r="C47" s="117"/>
      <c r="E47" s="125"/>
      <c r="J47" s="110"/>
    </row>
    <row r="48" spans="1:11" x14ac:dyDescent="0.2">
      <c r="B48" s="109" t="s">
        <v>715</v>
      </c>
      <c r="C48" s="117"/>
      <c r="D48" s="122" t="s">
        <v>479</v>
      </c>
      <c r="E48" s="126"/>
      <c r="J48" s="110"/>
    </row>
    <row r="49" spans="2:10" ht="3.95" customHeight="1" x14ac:dyDescent="0.2">
      <c r="C49" s="117"/>
      <c r="E49" s="126"/>
      <c r="J49" s="110"/>
    </row>
    <row r="50" spans="2:10" x14ac:dyDescent="0.2">
      <c r="B50" s="109" t="s">
        <v>716</v>
      </c>
      <c r="C50" s="117"/>
      <c r="D50" s="145"/>
      <c r="E50" s="125"/>
      <c r="F50" s="109"/>
      <c r="J50" s="110"/>
    </row>
    <row r="51" spans="2:10" ht="3.95" customHeight="1" x14ac:dyDescent="0.2">
      <c r="C51" s="117"/>
      <c r="D51" s="123"/>
      <c r="E51" s="125"/>
      <c r="F51" s="109"/>
      <c r="J51" s="113"/>
    </row>
    <row r="52" spans="2:10" x14ac:dyDescent="0.2">
      <c r="B52" s="109" t="s">
        <v>717</v>
      </c>
      <c r="C52" s="117"/>
      <c r="D52" s="145"/>
      <c r="E52" s="125"/>
      <c r="F52" s="109"/>
      <c r="J52" s="110"/>
    </row>
    <row r="53" spans="2:10" ht="3.95" customHeight="1" x14ac:dyDescent="0.2">
      <c r="C53" s="117"/>
      <c r="D53" s="123"/>
      <c r="E53" s="125"/>
      <c r="F53" s="109"/>
      <c r="J53" s="113"/>
    </row>
    <row r="54" spans="2:10" x14ac:dyDescent="0.2">
      <c r="B54" s="109" t="s">
        <v>720</v>
      </c>
      <c r="C54" s="117"/>
      <c r="D54" s="146"/>
      <c r="E54" s="125" t="s">
        <v>436</v>
      </c>
      <c r="J54" s="110"/>
    </row>
    <row r="55" spans="2:10" ht="3.95" customHeight="1" x14ac:dyDescent="0.2">
      <c r="C55" s="117"/>
      <c r="D55" s="123"/>
      <c r="E55" s="125"/>
      <c r="J55" s="113"/>
    </row>
    <row r="56" spans="2:10" x14ac:dyDescent="0.2">
      <c r="B56" s="109" t="s">
        <v>4</v>
      </c>
      <c r="C56" s="117"/>
      <c r="D56" s="151"/>
      <c r="E56" s="125"/>
      <c r="F56" s="109"/>
      <c r="J56" s="110"/>
    </row>
    <row r="57" spans="2:10" ht="3.95" customHeight="1" x14ac:dyDescent="0.2">
      <c r="C57" s="117"/>
      <c r="D57" s="123"/>
      <c r="E57" s="125"/>
      <c r="F57" s="109"/>
      <c r="J57" s="113"/>
    </row>
    <row r="58" spans="2:10" x14ac:dyDescent="0.2">
      <c r="B58" s="124" t="s">
        <v>216</v>
      </c>
      <c r="C58" s="117"/>
      <c r="D58" s="146"/>
      <c r="E58" s="125" t="s">
        <v>437</v>
      </c>
      <c r="J58" s="110"/>
    </row>
    <row r="59" spans="2:10" ht="3.95" customHeight="1" x14ac:dyDescent="0.2">
      <c r="B59" s="124"/>
      <c r="C59" s="117"/>
      <c r="D59" s="123"/>
      <c r="E59" s="125"/>
      <c r="J59" s="113"/>
    </row>
    <row r="60" spans="2:10" x14ac:dyDescent="0.2">
      <c r="B60" s="109" t="s">
        <v>788</v>
      </c>
      <c r="C60" s="117"/>
      <c r="D60" s="798"/>
      <c r="E60" s="125" t="s">
        <v>238</v>
      </c>
      <c r="F60" s="109"/>
      <c r="J60" s="110"/>
    </row>
    <row r="61" spans="2:10" ht="5.0999999999999996" customHeight="1" x14ac:dyDescent="0.2">
      <c r="C61" s="117"/>
      <c r="E61" s="125"/>
      <c r="F61" s="109"/>
      <c r="J61" s="113"/>
    </row>
    <row r="62" spans="2:10" x14ac:dyDescent="0.2">
      <c r="B62" s="116" t="s">
        <v>721</v>
      </c>
      <c r="C62" s="117"/>
      <c r="E62" s="125"/>
      <c r="J62" s="110"/>
    </row>
    <row r="63" spans="2:10" ht="5.0999999999999996" customHeight="1" x14ac:dyDescent="0.2">
      <c r="B63" s="108"/>
      <c r="C63" s="117"/>
      <c r="E63" s="125"/>
      <c r="J63" s="110"/>
    </row>
    <row r="64" spans="2:10" x14ac:dyDescent="0.2">
      <c r="B64" s="109" t="s">
        <v>1401</v>
      </c>
      <c r="C64" s="166" t="s">
        <v>1139</v>
      </c>
      <c r="D64" s="785"/>
      <c r="E64" s="127" t="s">
        <v>86</v>
      </c>
      <c r="J64" s="110"/>
    </row>
    <row r="65" spans="2:10" hidden="1" x14ac:dyDescent="0.2">
      <c r="C65" s="166"/>
      <c r="D65" s="135" t="s">
        <v>480</v>
      </c>
      <c r="E65" s="127"/>
      <c r="J65" s="110"/>
    </row>
    <row r="66" spans="2:10" hidden="1" x14ac:dyDescent="0.2">
      <c r="C66" s="166"/>
      <c r="D66" s="136" t="s">
        <v>1410</v>
      </c>
      <c r="E66" s="127"/>
      <c r="J66" s="110"/>
    </row>
    <row r="67" spans="2:10" ht="3.95" customHeight="1" x14ac:dyDescent="0.2">
      <c r="C67" s="166"/>
      <c r="D67" s="133"/>
      <c r="E67" s="126"/>
      <c r="J67" s="113"/>
    </row>
    <row r="68" spans="2:10" ht="22.5" x14ac:dyDescent="0.2">
      <c r="B68" s="109" t="s">
        <v>574</v>
      </c>
      <c r="C68" s="166" t="s">
        <v>1139</v>
      </c>
      <c r="D68" s="785"/>
      <c r="E68" s="127" t="s">
        <v>85</v>
      </c>
      <c r="J68" s="113"/>
    </row>
    <row r="69" spans="2:10" hidden="1" x14ac:dyDescent="0.2">
      <c r="C69" s="166"/>
      <c r="D69" s="135" t="s">
        <v>480</v>
      </c>
      <c r="E69" s="127"/>
      <c r="J69" s="113"/>
    </row>
    <row r="70" spans="2:10" hidden="1" x14ac:dyDescent="0.2">
      <c r="C70" s="166"/>
      <c r="D70" s="136" t="s">
        <v>1410</v>
      </c>
      <c r="E70" s="127"/>
      <c r="J70" s="113"/>
    </row>
    <row r="71" spans="2:10" ht="3.95" customHeight="1" x14ac:dyDescent="0.2">
      <c r="C71" s="166"/>
      <c r="D71" s="123"/>
      <c r="E71" s="126"/>
      <c r="J71" s="113"/>
    </row>
    <row r="72" spans="2:10" ht="22.5" x14ac:dyDescent="0.2">
      <c r="B72" s="109" t="s">
        <v>1407</v>
      </c>
      <c r="C72" s="166" t="s">
        <v>1139</v>
      </c>
      <c r="D72" s="781"/>
      <c r="E72" s="125" t="s">
        <v>87</v>
      </c>
      <c r="J72" s="113"/>
    </row>
    <row r="73" spans="2:10" hidden="1" x14ac:dyDescent="0.2">
      <c r="C73" s="117"/>
      <c r="D73" s="107" t="s">
        <v>480</v>
      </c>
      <c r="E73" s="125"/>
      <c r="J73" s="113"/>
    </row>
    <row r="74" spans="2:10" hidden="1" x14ac:dyDescent="0.2">
      <c r="C74" s="117"/>
      <c r="D74" s="107" t="s">
        <v>1410</v>
      </c>
      <c r="E74" s="125"/>
      <c r="J74" s="113"/>
    </row>
    <row r="75" spans="2:10" ht="3.75" customHeight="1" x14ac:dyDescent="0.2"/>
    <row r="76" spans="2:10" x14ac:dyDescent="0.2">
      <c r="B76" s="109" t="s">
        <v>573</v>
      </c>
      <c r="C76" s="117"/>
      <c r="D76" s="798"/>
      <c r="E76" s="127"/>
      <c r="J76" s="110"/>
    </row>
    <row r="77" spans="2:10" ht="3.95" customHeight="1" x14ac:dyDescent="0.2">
      <c r="C77" s="117"/>
      <c r="D77" s="133"/>
      <c r="E77" s="126"/>
      <c r="J77" s="113"/>
    </row>
  </sheetData>
  <sheetProtection password="CCCE" sheet="1" objects="1" scenarios="1"/>
  <mergeCells count="3">
    <mergeCell ref="D5:E5"/>
    <mergeCell ref="D6:E6"/>
    <mergeCell ref="D4:E4"/>
  </mergeCells>
  <phoneticPr fontId="12" type="noConversion"/>
  <dataValidations xWindow="538" yWindow="334" count="6">
    <dataValidation type="list" allowBlank="1" showInputMessage="1" showErrorMessage="1" sqref="D72">
      <formula1>$D$73:$D$74</formula1>
    </dataValidation>
    <dataValidation type="list" allowBlank="1" showInputMessage="1" showErrorMessage="1" sqref="D64">
      <formula1>$D$65:$D$66</formula1>
    </dataValidation>
    <dataValidation type="list" allowBlank="1" showInputMessage="1" showErrorMessage="1" sqref="D68">
      <formula1>$D$69:$D$70</formula1>
    </dataValidation>
    <dataValidation type="decimal" operator="greaterThan" allowBlank="1" showInputMessage="1" showErrorMessage="1" errorTitle="Inhoud" error="Alleen numerieke waarden invullen." sqref="D60">
      <formula1>0</formula1>
    </dataValidation>
    <dataValidation type="whole" allowBlank="1" showInputMessage="1" showErrorMessage="1" errorTitle="Bouwjaar" error="Jaartallen invullen tussen 1500 en 2050." sqref="D56">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s>
  <pageMargins left="0.5" right="0.12" top="0.37" bottom="0.25" header="0.2" footer="0.19"/>
  <pageSetup paperSize="9" scale="50" orientation="landscape" horizontalDpi="429496729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2360100">
    <tabColor indexed="55"/>
    <pageSetUpPr fitToPage="1"/>
  </sheetPr>
  <dimension ref="A1:K107"/>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1271</v>
      </c>
    </row>
    <row r="2" spans="1:11" x14ac:dyDescent="0.2">
      <c r="B2" s="109" t="s">
        <v>2128</v>
      </c>
      <c r="C2" s="107"/>
      <c r="D2" s="107" t="s">
        <v>1272</v>
      </c>
      <c r="E2" s="107"/>
      <c r="F2" s="111"/>
      <c r="G2" s="112"/>
      <c r="H2" s="112"/>
    </row>
    <row r="3" spans="1:11" ht="6.75" customHeight="1" x14ac:dyDescent="0.2">
      <c r="F3" s="113"/>
      <c r="J3" s="110"/>
    </row>
    <row r="4" spans="1:11" ht="23.25" customHeight="1" x14ac:dyDescent="0.2">
      <c r="B4" s="103" t="s">
        <v>791</v>
      </c>
      <c r="C4" s="105"/>
      <c r="D4" s="1018" t="s">
        <v>2151</v>
      </c>
      <c r="E4" s="1018"/>
      <c r="F4" s="131"/>
      <c r="J4" s="113"/>
    </row>
    <row r="5" spans="1:11" ht="23.25" customHeight="1" x14ac:dyDescent="0.2">
      <c r="B5" s="104" t="s">
        <v>741</v>
      </c>
      <c r="C5" s="103"/>
      <c r="D5" s="1020" t="s">
        <v>2150</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31" t="s">
        <v>1834</v>
      </c>
      <c r="E45" s="530" t="s">
        <v>1835</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831" t="s">
        <v>2129</v>
      </c>
      <c r="F51" s="109"/>
      <c r="J51" s="110"/>
    </row>
    <row r="52" spans="2:10" ht="3.95" customHeight="1" x14ac:dyDescent="0.2">
      <c r="C52" s="117"/>
      <c r="D52" s="123"/>
      <c r="E52" s="125"/>
      <c r="F52" s="109"/>
      <c r="J52" s="113"/>
    </row>
    <row r="53" spans="2:10" ht="12.75" customHeight="1" x14ac:dyDescent="0.2">
      <c r="B53" s="109" t="s">
        <v>718</v>
      </c>
      <c r="C53" s="117"/>
      <c r="D53" s="145"/>
      <c r="E53" s="831" t="s">
        <v>2130</v>
      </c>
      <c r="F53" s="109"/>
      <c r="J53" s="113"/>
    </row>
    <row r="54" spans="2:10" ht="3.95" customHeight="1" x14ac:dyDescent="0.2">
      <c r="C54" s="117"/>
      <c r="D54" s="123"/>
      <c r="E54" s="831"/>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row r="65" spans="2:10" x14ac:dyDescent="0.2">
      <c r="B65" s="109" t="s">
        <v>250</v>
      </c>
      <c r="C65" s="166" t="s">
        <v>1139</v>
      </c>
      <c r="D65" s="785"/>
      <c r="E65" s="127" t="s">
        <v>2132</v>
      </c>
      <c r="J65" s="110"/>
    </row>
    <row r="66" spans="2:10" hidden="1" x14ac:dyDescent="0.2">
      <c r="C66" s="166"/>
      <c r="D66" s="748" t="s">
        <v>1478</v>
      </c>
      <c r="E66" s="127"/>
      <c r="J66" s="110"/>
    </row>
    <row r="67" spans="2:10" hidden="1" x14ac:dyDescent="0.2">
      <c r="C67" s="166"/>
      <c r="D67" s="748" t="s">
        <v>2144</v>
      </c>
      <c r="E67" s="127"/>
      <c r="J67" s="110"/>
    </row>
    <row r="68" spans="2:10" hidden="1" x14ac:dyDescent="0.2">
      <c r="C68" s="166"/>
      <c r="D68" s="748" t="s">
        <v>2145</v>
      </c>
      <c r="E68" s="127"/>
      <c r="J68" s="110"/>
    </row>
    <row r="69" spans="2:10" hidden="1" x14ac:dyDescent="0.2">
      <c r="C69" s="166"/>
      <c r="D69" s="748" t="s">
        <v>2146</v>
      </c>
      <c r="E69" s="127"/>
      <c r="J69" s="110"/>
    </row>
    <row r="70" spans="2:10" hidden="1" x14ac:dyDescent="0.2">
      <c r="C70" s="166"/>
      <c r="D70" s="748" t="s">
        <v>2147</v>
      </c>
      <c r="E70" s="127"/>
      <c r="J70" s="110"/>
    </row>
    <row r="71" spans="2:10" hidden="1" x14ac:dyDescent="0.2">
      <c r="C71" s="166"/>
      <c r="D71" s="748" t="s">
        <v>2148</v>
      </c>
      <c r="E71" s="127"/>
      <c r="J71" s="110"/>
    </row>
    <row r="72" spans="2:10" hidden="1" x14ac:dyDescent="0.2">
      <c r="C72" s="166"/>
      <c r="D72" s="748" t="s">
        <v>2149</v>
      </c>
      <c r="E72" s="127"/>
      <c r="J72" s="110"/>
    </row>
    <row r="73" spans="2:10" ht="3.95" customHeight="1" x14ac:dyDescent="0.2">
      <c r="C73" s="166"/>
      <c r="D73" s="133"/>
      <c r="E73" s="126"/>
      <c r="J73" s="113"/>
    </row>
    <row r="74" spans="2:10" ht="12.75" customHeight="1" x14ac:dyDescent="0.2">
      <c r="B74" s="109" t="s">
        <v>2131</v>
      </c>
      <c r="C74" s="166" t="s">
        <v>1139</v>
      </c>
      <c r="D74" s="781"/>
      <c r="E74" s="126" t="s">
        <v>2133</v>
      </c>
      <c r="J74" s="113"/>
    </row>
    <row r="75" spans="2:10" ht="3.95" customHeight="1" x14ac:dyDescent="0.2">
      <c r="C75" s="166"/>
      <c r="D75" s="133"/>
      <c r="E75" s="126"/>
      <c r="J75" s="113"/>
    </row>
    <row r="76" spans="2:10" ht="12.75" customHeight="1" x14ac:dyDescent="0.2">
      <c r="B76" s="109" t="s">
        <v>2154</v>
      </c>
      <c r="C76" s="166"/>
      <c r="D76" s="832"/>
      <c r="E76" s="834" t="s">
        <v>2152</v>
      </c>
      <c r="J76" s="113"/>
    </row>
    <row r="77" spans="2:10" ht="22.5" x14ac:dyDescent="0.2">
      <c r="C77" s="166"/>
      <c r="D77" s="133"/>
      <c r="E77" s="126" t="s">
        <v>2153</v>
      </c>
      <c r="J77" s="113"/>
    </row>
    <row r="78" spans="2:10" ht="3.95" customHeight="1" x14ac:dyDescent="0.2">
      <c r="C78" s="166"/>
      <c r="D78" s="133"/>
      <c r="E78" s="126"/>
      <c r="J78" s="113"/>
    </row>
    <row r="79" spans="2:10" x14ac:dyDescent="0.2">
      <c r="B79" s="109" t="s">
        <v>2134</v>
      </c>
      <c r="C79" s="166"/>
      <c r="D79" s="343"/>
      <c r="E79" s="835" t="s">
        <v>2155</v>
      </c>
      <c r="J79" s="113"/>
    </row>
    <row r="80" spans="2:10" ht="22.5" x14ac:dyDescent="0.2">
      <c r="C80" s="166"/>
      <c r="D80" s="133"/>
      <c r="E80" s="126" t="s">
        <v>2153</v>
      </c>
      <c r="J80" s="113"/>
    </row>
    <row r="81" spans="2:10" ht="3.95" customHeight="1" x14ac:dyDescent="0.2">
      <c r="C81" s="166"/>
      <c r="D81" s="133"/>
      <c r="E81" s="126"/>
      <c r="J81" s="113"/>
    </row>
    <row r="82" spans="2:10" ht="12.75" customHeight="1" x14ac:dyDescent="0.2">
      <c r="B82" s="109" t="s">
        <v>2135</v>
      </c>
      <c r="C82" s="166" t="s">
        <v>1139</v>
      </c>
      <c r="D82" s="781"/>
      <c r="E82" s="126" t="s">
        <v>2156</v>
      </c>
      <c r="J82" s="113"/>
    </row>
    <row r="83" spans="2:10" ht="12.75" hidden="1" customHeight="1" x14ac:dyDescent="0.2">
      <c r="C83" s="166"/>
      <c r="D83" s="747" t="s">
        <v>2136</v>
      </c>
      <c r="E83" s="126"/>
      <c r="J83" s="113"/>
    </row>
    <row r="84" spans="2:10" ht="12.75" hidden="1" customHeight="1" x14ac:dyDescent="0.2">
      <c r="C84" s="166"/>
      <c r="D84" s="747" t="s">
        <v>2137</v>
      </c>
      <c r="E84" s="126"/>
      <c r="J84" s="113"/>
    </row>
    <row r="85" spans="2:10" ht="12.75" hidden="1" customHeight="1" x14ac:dyDescent="0.2">
      <c r="C85" s="166"/>
      <c r="D85" s="747" t="s">
        <v>2138</v>
      </c>
      <c r="E85" s="126"/>
      <c r="J85" s="113"/>
    </row>
    <row r="86" spans="2:10" ht="3.95" customHeight="1" x14ac:dyDescent="0.2">
      <c r="C86" s="166"/>
      <c r="D86" s="133"/>
      <c r="E86" s="126"/>
      <c r="J86" s="113"/>
    </row>
    <row r="87" spans="2:10" x14ac:dyDescent="0.2">
      <c r="B87" s="109" t="s">
        <v>1401</v>
      </c>
      <c r="C87" s="166" t="s">
        <v>1139</v>
      </c>
      <c r="D87" s="785"/>
      <c r="E87" s="127"/>
      <c r="J87" s="113"/>
    </row>
    <row r="88" spans="2:10" hidden="1" x14ac:dyDescent="0.2">
      <c r="C88" s="166"/>
      <c r="D88" s="135" t="s">
        <v>480</v>
      </c>
      <c r="E88" s="127"/>
      <c r="J88" s="113"/>
    </row>
    <row r="89" spans="2:10" hidden="1" x14ac:dyDescent="0.2">
      <c r="C89" s="166"/>
      <c r="D89" s="136" t="s">
        <v>1410</v>
      </c>
      <c r="E89" s="127"/>
      <c r="J89" s="113"/>
    </row>
    <row r="90" spans="2:10" ht="3.95" customHeight="1" x14ac:dyDescent="0.2">
      <c r="C90" s="166"/>
      <c r="D90" s="123"/>
      <c r="E90" s="126"/>
      <c r="J90" s="113"/>
    </row>
    <row r="91" spans="2:10" x14ac:dyDescent="0.2">
      <c r="B91" s="109" t="s">
        <v>833</v>
      </c>
      <c r="C91" s="166"/>
      <c r="D91" s="145"/>
      <c r="E91" s="126" t="s">
        <v>2157</v>
      </c>
      <c r="J91" s="113"/>
    </row>
    <row r="92" spans="2:10" ht="3.95" customHeight="1" x14ac:dyDescent="0.2">
      <c r="C92" s="166"/>
      <c r="E92" s="125"/>
      <c r="J92" s="113"/>
    </row>
    <row r="93" spans="2:10" ht="12.75" customHeight="1" x14ac:dyDescent="0.2">
      <c r="B93" s="109" t="s">
        <v>832</v>
      </c>
      <c r="C93" s="166"/>
      <c r="D93" s="145"/>
      <c r="E93" s="831" t="s">
        <v>2158</v>
      </c>
      <c r="J93" s="113"/>
    </row>
    <row r="94" spans="2:10" ht="3.95" customHeight="1" x14ac:dyDescent="0.2">
      <c r="C94" s="166"/>
      <c r="E94" s="831"/>
      <c r="J94" s="113"/>
    </row>
    <row r="95" spans="2:10" x14ac:dyDescent="0.2">
      <c r="B95" s="109" t="s">
        <v>1402</v>
      </c>
      <c r="C95" s="166" t="s">
        <v>1139</v>
      </c>
      <c r="D95" s="781"/>
      <c r="E95" s="125" t="s">
        <v>97</v>
      </c>
      <c r="J95" s="113"/>
    </row>
    <row r="96" spans="2:10" hidden="1" x14ac:dyDescent="0.2">
      <c r="C96" s="117"/>
      <c r="D96" s="107" t="s">
        <v>480</v>
      </c>
      <c r="E96" s="125"/>
      <c r="J96" s="113"/>
    </row>
    <row r="97" spans="2:10" hidden="1" x14ac:dyDescent="0.2">
      <c r="C97" s="117"/>
      <c r="D97" s="107" t="s">
        <v>1410</v>
      </c>
      <c r="E97" s="125"/>
      <c r="J97" s="113"/>
    </row>
    <row r="98" spans="2:10" ht="3.95" customHeight="1" x14ac:dyDescent="0.2"/>
    <row r="99" spans="2:10" x14ac:dyDescent="0.2">
      <c r="B99" s="109" t="s">
        <v>2139</v>
      </c>
      <c r="D99" s="146"/>
      <c r="E99" s="835" t="s">
        <v>2159</v>
      </c>
    </row>
    <row r="100" spans="2:10" ht="22.5" x14ac:dyDescent="0.2">
      <c r="E100" s="126" t="s">
        <v>2160</v>
      </c>
    </row>
    <row r="101" spans="2:10" ht="3.95" customHeight="1" x14ac:dyDescent="0.2"/>
    <row r="102" spans="2:10" ht="12.75" customHeight="1" x14ac:dyDescent="0.2">
      <c r="B102" s="109" t="s">
        <v>2140</v>
      </c>
      <c r="C102" s="166" t="s">
        <v>1139</v>
      </c>
      <c r="D102" s="781"/>
      <c r="E102" s="126" t="s">
        <v>2161</v>
      </c>
    </row>
    <row r="103" spans="2:10" x14ac:dyDescent="0.2">
      <c r="E103" s="762" t="s">
        <v>2162</v>
      </c>
    </row>
    <row r="104" spans="2:10" hidden="1" x14ac:dyDescent="0.2">
      <c r="D104" s="107" t="s">
        <v>2143</v>
      </c>
    </row>
    <row r="105" spans="2:10" hidden="1" x14ac:dyDescent="0.2">
      <c r="D105" s="107" t="s">
        <v>2141</v>
      </c>
    </row>
    <row r="106" spans="2:10" hidden="1" x14ac:dyDescent="0.2">
      <c r="D106" s="107" t="s">
        <v>2142</v>
      </c>
    </row>
    <row r="107" spans="2:10" hidden="1" x14ac:dyDescent="0.2">
      <c r="D107" s="107" t="s">
        <v>1908</v>
      </c>
    </row>
  </sheetData>
  <sheetProtection password="CCCE" sheet="1" objects="1" scenarios="1"/>
  <mergeCells count="2">
    <mergeCell ref="D4:E4"/>
    <mergeCell ref="D5:E5"/>
  </mergeCells>
  <phoneticPr fontId="12" type="noConversion"/>
  <dataValidations xWindow="538" yWindow="303" count="8">
    <dataValidation type="list" allowBlank="1" showInputMessage="1" showErrorMessage="1" sqref="D102">
      <formula1>$D$104:$D$107</formula1>
    </dataValidation>
    <dataValidation type="list" allowBlank="1" showInputMessage="1" showErrorMessage="1" sqref="D95 D74">
      <formula1>$D$96:$D$97</formula1>
    </dataValidation>
    <dataValidation type="list" allowBlank="1" showInputMessage="1" showErrorMessage="1" sqref="D87">
      <formula1>$D$88:$D$89</formula1>
    </dataValidation>
    <dataValidation type="list" allowBlank="1" showInputMessage="1" showErrorMessage="1" sqref="D82">
      <formula1>$D$83:$D$85</formula1>
    </dataValidation>
    <dataValidation type="list" allowBlank="1" showInputMessage="1" showErrorMessage="1" sqref="D65">
      <formula1>$D$66:$D$72</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textLength" allowBlank="1" showInputMessage="1" showErrorMessage="1" error="&lt;uniek volgnummer&gt; ALFANUMMERIEK, 5 posities" sqref="D79">
      <formula1>5</formula1>
      <formula2>5</formula2>
    </dataValidation>
  </dataValidations>
  <pageMargins left="0.5" right="0.12" top="0.37" bottom="0.25" header="0.2" footer="0.19"/>
  <pageSetup paperSize="9" scale="50" orientation="landscape" horizontalDpi="429496729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2510100">
    <tabColor indexed="55"/>
    <pageSetUpPr fitToPage="1"/>
  </sheetPr>
  <dimension ref="B1:J2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1270</v>
      </c>
    </row>
    <row r="2" spans="2:10" x14ac:dyDescent="0.2">
      <c r="B2" s="109" t="s">
        <v>131</v>
      </c>
      <c r="C2" s="107"/>
      <c r="D2" s="107" t="s">
        <v>221</v>
      </c>
      <c r="E2" s="107"/>
      <c r="F2" s="111"/>
      <c r="G2" s="112"/>
      <c r="H2" s="112"/>
    </row>
    <row r="3" spans="2:10" ht="6.75" customHeight="1" x14ac:dyDescent="0.2">
      <c r="F3" s="113"/>
      <c r="J3" s="110"/>
    </row>
    <row r="4" spans="2:10" ht="23.25" customHeight="1" x14ac:dyDescent="0.2">
      <c r="B4" s="103" t="s">
        <v>791</v>
      </c>
      <c r="C4" s="105"/>
      <c r="D4" s="1018" t="s">
        <v>222</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t="s">
        <v>223</v>
      </c>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715</v>
      </c>
      <c r="C15" s="117"/>
      <c r="D15" s="122" t="s">
        <v>479</v>
      </c>
      <c r="E15" s="126"/>
      <c r="J15" s="110"/>
    </row>
    <row r="16" spans="2:10" ht="3.95" customHeight="1" x14ac:dyDescent="0.2">
      <c r="C16" s="117"/>
      <c r="D16" s="123"/>
      <c r="E16" s="125"/>
      <c r="F16" s="109"/>
      <c r="J16" s="113"/>
    </row>
    <row r="17" spans="2:10" x14ac:dyDescent="0.2">
      <c r="B17" s="109" t="s">
        <v>720</v>
      </c>
      <c r="C17" s="117"/>
      <c r="D17" s="146"/>
      <c r="E17" s="125" t="s">
        <v>436</v>
      </c>
      <c r="J17" s="110"/>
    </row>
    <row r="18" spans="2:10" ht="3.95" customHeight="1" x14ac:dyDescent="0.2">
      <c r="C18" s="117"/>
      <c r="D18" s="123"/>
      <c r="E18" s="125"/>
      <c r="F18" s="109"/>
      <c r="J18" s="113"/>
    </row>
    <row r="19" spans="2:10" x14ac:dyDescent="0.2">
      <c r="B19" s="124" t="s">
        <v>216</v>
      </c>
      <c r="C19" s="117"/>
      <c r="D19" s="146"/>
      <c r="E19" s="125" t="s">
        <v>437</v>
      </c>
      <c r="J19" s="110"/>
    </row>
    <row r="20" spans="2:10" ht="3.75" customHeight="1" x14ac:dyDescent="0.2">
      <c r="B20" s="124"/>
      <c r="C20" s="117"/>
      <c r="D20" s="123"/>
      <c r="E20" s="125"/>
      <c r="J20" s="113"/>
    </row>
    <row r="21" spans="2:10" x14ac:dyDescent="0.2">
      <c r="B21" s="116" t="s">
        <v>721</v>
      </c>
      <c r="C21" s="117"/>
      <c r="E21" s="125"/>
      <c r="J21" s="110"/>
    </row>
  </sheetData>
  <sheetProtection password="CCCE" sheet="1" objects="1" scenarios="1"/>
  <mergeCells count="2">
    <mergeCell ref="D4:E4"/>
    <mergeCell ref="D5:E5"/>
  </mergeCells>
  <phoneticPr fontId="12" type="noConversion"/>
  <pageMargins left="0.5" right="0.12" top="0.37" bottom="0.25" header="0.2" footer="0.19"/>
  <pageSetup paperSize="9" scale="52" orientation="landscape" horizontalDpi="429496729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100000">
    <tabColor indexed="55"/>
    <pageSetUpPr fitToPage="1"/>
  </sheetPr>
  <dimension ref="A1:K68"/>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1419</v>
      </c>
    </row>
    <row r="2" spans="1:11" x14ac:dyDescent="0.2">
      <c r="B2" s="109" t="s">
        <v>2089</v>
      </c>
      <c r="C2" s="107"/>
      <c r="D2" s="107" t="s">
        <v>1420</v>
      </c>
      <c r="E2" s="107"/>
      <c r="F2" s="111"/>
      <c r="G2" s="112"/>
      <c r="H2" s="112"/>
    </row>
    <row r="3" spans="1:11" ht="6.75" customHeight="1" x14ac:dyDescent="0.2">
      <c r="F3" s="113"/>
      <c r="J3" s="110"/>
    </row>
    <row r="4" spans="1:11" ht="23.25" customHeight="1" x14ac:dyDescent="0.2">
      <c r="B4" s="103" t="s">
        <v>791</v>
      </c>
      <c r="C4" s="105"/>
      <c r="D4" s="1018" t="s">
        <v>1421</v>
      </c>
      <c r="E4" s="1018"/>
      <c r="F4" s="131"/>
      <c r="J4" s="113"/>
    </row>
    <row r="5" spans="1:11" ht="23.25" customHeight="1" x14ac:dyDescent="0.2">
      <c r="B5" s="104" t="s">
        <v>741</v>
      </c>
      <c r="C5" s="103"/>
      <c r="D5" s="1020" t="s">
        <v>79</v>
      </c>
      <c r="E5" s="1020"/>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800"/>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800"/>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67" t="s">
        <v>1834</v>
      </c>
      <c r="E45" s="566"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343"/>
      <c r="E49" s="125"/>
      <c r="F49" s="109"/>
      <c r="J49" s="110"/>
    </row>
    <row r="50" spans="2:10" ht="3.95" customHeight="1" x14ac:dyDescent="0.2">
      <c r="C50" s="117"/>
      <c r="D50" s="344"/>
      <c r="E50" s="125"/>
      <c r="F50" s="109"/>
      <c r="J50" s="113"/>
    </row>
    <row r="51" spans="2:10" x14ac:dyDescent="0.2">
      <c r="B51" s="109" t="s">
        <v>719</v>
      </c>
      <c r="C51" s="117"/>
      <c r="D51" s="343"/>
      <c r="E51" s="125" t="s">
        <v>1667</v>
      </c>
      <c r="F51" s="109"/>
      <c r="J51" s="110"/>
    </row>
    <row r="52" spans="2:10" ht="3.95" customHeight="1" x14ac:dyDescent="0.2">
      <c r="C52" s="117"/>
      <c r="D52" s="344"/>
      <c r="E52" s="125"/>
      <c r="F52" s="109"/>
      <c r="J52" s="113"/>
    </row>
    <row r="53" spans="2:10" x14ac:dyDescent="0.2">
      <c r="B53" s="109" t="s">
        <v>720</v>
      </c>
      <c r="C53" s="117"/>
      <c r="D53" s="345"/>
      <c r="E53" s="125" t="s">
        <v>436</v>
      </c>
      <c r="J53" s="110"/>
    </row>
    <row r="54" spans="2:10" ht="3.95" customHeight="1" x14ac:dyDescent="0.2">
      <c r="C54" s="117"/>
      <c r="D54" s="344"/>
      <c r="E54" s="125"/>
      <c r="J54" s="113"/>
    </row>
    <row r="55" spans="2:10" x14ac:dyDescent="0.2">
      <c r="B55" s="109" t="s">
        <v>4</v>
      </c>
      <c r="C55" s="117"/>
      <c r="D55" s="151"/>
      <c r="E55" s="125"/>
      <c r="F55" s="109"/>
      <c r="J55" s="110"/>
    </row>
    <row r="56" spans="2:10" ht="3.95" customHeight="1" x14ac:dyDescent="0.2">
      <c r="C56" s="117"/>
      <c r="D56" s="344"/>
      <c r="E56" s="125"/>
      <c r="F56" s="109"/>
      <c r="J56" s="113"/>
    </row>
    <row r="57" spans="2:10" x14ac:dyDescent="0.2">
      <c r="B57" s="124" t="s">
        <v>216</v>
      </c>
      <c r="C57" s="117"/>
      <c r="D57" s="345"/>
      <c r="E57" s="125" t="s">
        <v>437</v>
      </c>
      <c r="J57" s="110"/>
    </row>
    <row r="58" spans="2:10" ht="3.95" customHeight="1" x14ac:dyDescent="0.2">
      <c r="B58" s="124"/>
      <c r="C58" s="117"/>
      <c r="D58" s="344"/>
      <c r="E58" s="125"/>
      <c r="J58" s="113"/>
    </row>
    <row r="59" spans="2:10" x14ac:dyDescent="0.2">
      <c r="B59" s="116" t="s">
        <v>721</v>
      </c>
      <c r="C59" s="117"/>
      <c r="E59" s="125"/>
      <c r="J59" s="110"/>
    </row>
    <row r="60" spans="2:10" ht="5.0999999999999996" customHeight="1" x14ac:dyDescent="0.2">
      <c r="B60" s="108"/>
      <c r="C60" s="117"/>
      <c r="E60" s="125"/>
      <c r="J60" s="110"/>
    </row>
    <row r="61" spans="2:10" ht="12.75" customHeight="1" x14ac:dyDescent="0.2">
      <c r="B61" s="109" t="s">
        <v>2090</v>
      </c>
      <c r="C61" s="166" t="s">
        <v>1139</v>
      </c>
      <c r="D61" s="800"/>
      <c r="E61" s="1026" t="s">
        <v>2091</v>
      </c>
      <c r="J61" s="110"/>
    </row>
    <row r="62" spans="2:10" ht="12.75" customHeight="1" x14ac:dyDescent="0.2">
      <c r="B62" s="108"/>
      <c r="C62" s="117"/>
      <c r="E62" s="1026"/>
      <c r="J62" s="110"/>
    </row>
    <row r="63" spans="2:10" ht="12.75" hidden="1" customHeight="1" x14ac:dyDescent="0.2">
      <c r="B63" s="108"/>
      <c r="C63" s="117"/>
      <c r="D63" s="107" t="s">
        <v>14</v>
      </c>
      <c r="E63" s="107"/>
      <c r="J63" s="110"/>
    </row>
    <row r="64" spans="2:10" ht="12.75" hidden="1" customHeight="1" x14ac:dyDescent="0.2">
      <c r="B64" s="108"/>
      <c r="C64" s="117"/>
      <c r="D64" s="107" t="s">
        <v>1410</v>
      </c>
      <c r="E64" s="107"/>
      <c r="J64" s="110"/>
    </row>
    <row r="65" spans="2:10" ht="5.0999999999999996" customHeight="1" x14ac:dyDescent="0.2">
      <c r="B65" s="108"/>
      <c r="C65" s="117"/>
      <c r="E65" s="817"/>
      <c r="J65" s="110"/>
    </row>
    <row r="66" spans="2:10" x14ac:dyDescent="0.2">
      <c r="B66" s="109" t="s">
        <v>1422</v>
      </c>
      <c r="C66" s="166" t="s">
        <v>1139</v>
      </c>
      <c r="D66" s="800"/>
      <c r="E66" s="817" t="s">
        <v>2092</v>
      </c>
      <c r="J66" s="113"/>
    </row>
    <row r="67" spans="2:10" hidden="1" x14ac:dyDescent="0.2">
      <c r="C67" s="117"/>
      <c r="D67" s="107" t="s">
        <v>1545</v>
      </c>
      <c r="E67" s="125"/>
      <c r="J67" s="113"/>
    </row>
    <row r="68" spans="2:10" hidden="1" x14ac:dyDescent="0.2">
      <c r="C68" s="117"/>
      <c r="D68" s="107" t="s">
        <v>1546</v>
      </c>
      <c r="E68" s="125"/>
      <c r="J68" s="113"/>
    </row>
  </sheetData>
  <sheetProtection password="CCCE" sheet="1" objects="1" scenarios="1"/>
  <mergeCells count="3">
    <mergeCell ref="D4:E4"/>
    <mergeCell ref="D5:E5"/>
    <mergeCell ref="E61:E62"/>
  </mergeCells>
  <phoneticPr fontId="12" type="noConversion"/>
  <dataValidations xWindow="538" yWindow="303" count="4">
    <dataValidation type="whole" allowBlank="1" showInputMessage="1" showErrorMessage="1" errorTitle="Bouwjaar" error="Jaartallen invullen tussen 1500 en 2050." sqref="D55">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66">
      <formula1>$D$67:$D$68</formula1>
    </dataValidation>
    <dataValidation type="list" allowBlank="1" showInputMessage="1" showErrorMessage="1" sqref="D61">
      <formula1>$D$63:$D$64</formula1>
    </dataValidation>
  </dataValidations>
  <pageMargins left="0.5" right="0.12" top="0.37" bottom="0.25" header="0.2" footer="0.19"/>
  <pageSetup paperSize="9" scale="50" orientation="landscape" horizontalDpi="429496729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100100">
    <tabColor indexed="55"/>
    <pageSetUpPr fitToPage="1"/>
  </sheetPr>
  <dimension ref="B1:J45"/>
  <sheetViews>
    <sheetView showGridLines="0" showRowColHeaders="0" workbookViewId="0">
      <selection activeCell="B44" sqref="B44"/>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855468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374</v>
      </c>
    </row>
    <row r="2" spans="2:10" x14ac:dyDescent="0.2">
      <c r="B2" s="109" t="s">
        <v>2487</v>
      </c>
      <c r="C2" s="107"/>
      <c r="D2" s="107" t="s">
        <v>375</v>
      </c>
      <c r="E2" s="107"/>
      <c r="F2" s="111"/>
      <c r="G2" s="112"/>
      <c r="H2" s="112"/>
    </row>
    <row r="3" spans="2:10" ht="6.75" customHeight="1" x14ac:dyDescent="0.2">
      <c r="F3" s="113"/>
      <c r="J3" s="110"/>
    </row>
    <row r="4" spans="2:10" ht="23.25" customHeight="1" x14ac:dyDescent="0.2">
      <c r="B4" s="103" t="s">
        <v>791</v>
      </c>
      <c r="C4" s="105"/>
      <c r="D4" s="1018" t="s">
        <v>377</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75" customHeight="1" x14ac:dyDescent="0.2">
      <c r="C10" s="109"/>
      <c r="D10" s="121"/>
      <c r="E10" s="120"/>
      <c r="J10" s="110"/>
    </row>
    <row r="11" spans="2:10" x14ac:dyDescent="0.2">
      <c r="B11" s="109" t="s">
        <v>712</v>
      </c>
      <c r="C11" s="117"/>
      <c r="D11" s="783" t="str">
        <f>IF(ISBLANK(Voorblad!B$17),"",(Voorblad!B$17))</f>
        <v>248</v>
      </c>
      <c r="E11" s="120"/>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1723</v>
      </c>
      <c r="C15" s="117"/>
      <c r="D15" s="569" t="s">
        <v>1834</v>
      </c>
      <c r="E15" s="568" t="s">
        <v>1836</v>
      </c>
      <c r="J15" s="110"/>
    </row>
    <row r="16" spans="2:10" ht="5.0999999999999996" customHeight="1" x14ac:dyDescent="0.2">
      <c r="B16" s="108"/>
      <c r="C16" s="117"/>
      <c r="E16" s="125"/>
      <c r="J16" s="113"/>
    </row>
    <row r="17" spans="2:10" x14ac:dyDescent="0.2">
      <c r="B17" s="109" t="s">
        <v>715</v>
      </c>
      <c r="C17" s="117"/>
      <c r="D17" s="122" t="s">
        <v>479</v>
      </c>
      <c r="E17" s="126"/>
      <c r="J17" s="110"/>
    </row>
    <row r="18" spans="2:10" ht="3.75" customHeight="1" x14ac:dyDescent="0.2">
      <c r="C18" s="117"/>
      <c r="D18" s="122"/>
      <c r="E18" s="126"/>
      <c r="J18" s="110"/>
    </row>
    <row r="19" spans="2:10" x14ac:dyDescent="0.2">
      <c r="B19" s="109" t="s">
        <v>4</v>
      </c>
      <c r="C19" s="117"/>
      <c r="D19" s="151"/>
      <c r="E19" s="125"/>
      <c r="F19" s="109"/>
      <c r="J19" s="110"/>
    </row>
    <row r="20" spans="2:10" ht="3.95" customHeight="1" x14ac:dyDescent="0.2">
      <c r="B20" s="124"/>
      <c r="C20" s="117"/>
      <c r="D20" s="123"/>
      <c r="E20" s="125"/>
      <c r="J20" s="113"/>
    </row>
    <row r="21" spans="2:10" x14ac:dyDescent="0.2">
      <c r="B21" s="116" t="s">
        <v>721</v>
      </c>
      <c r="C21" s="117"/>
      <c r="E21" s="125"/>
      <c r="J21" s="110"/>
    </row>
    <row r="22" spans="2:10" ht="3.95" customHeight="1" x14ac:dyDescent="0.2">
      <c r="B22" s="108"/>
      <c r="C22" s="117"/>
      <c r="E22" s="125"/>
      <c r="J22" s="110"/>
    </row>
    <row r="23" spans="2:10" ht="12.75" customHeight="1" x14ac:dyDescent="0.2">
      <c r="B23" s="109" t="s">
        <v>1775</v>
      </c>
      <c r="C23" s="166" t="s">
        <v>1139</v>
      </c>
      <c r="D23" s="785"/>
      <c r="E23" s="125" t="s">
        <v>2488</v>
      </c>
      <c r="J23" s="110"/>
    </row>
    <row r="24" spans="2:10" ht="12.75" hidden="1" customHeight="1" x14ac:dyDescent="0.2">
      <c r="C24" s="117"/>
      <c r="D24" s="107" t="s">
        <v>1776</v>
      </c>
      <c r="E24" s="125"/>
      <c r="J24" s="110"/>
    </row>
    <row r="25" spans="2:10" ht="12.75" hidden="1" customHeight="1" x14ac:dyDescent="0.2">
      <c r="C25" s="117"/>
      <c r="D25" s="107" t="s">
        <v>1777</v>
      </c>
      <c r="E25" s="125"/>
      <c r="J25" s="110"/>
    </row>
    <row r="26" spans="2:10" ht="12.75" hidden="1" customHeight="1" x14ac:dyDescent="0.2">
      <c r="C26" s="117"/>
      <c r="D26" s="107" t="s">
        <v>1778</v>
      </c>
      <c r="E26" s="125"/>
      <c r="J26" s="110"/>
    </row>
    <row r="27" spans="2:10" x14ac:dyDescent="0.2">
      <c r="C27" s="117"/>
      <c r="E27" s="907" t="s">
        <v>2489</v>
      </c>
      <c r="J27" s="110"/>
    </row>
    <row r="28" spans="2:10" ht="3.95" customHeight="1" x14ac:dyDescent="0.2">
      <c r="B28" s="108"/>
      <c r="C28" s="117"/>
      <c r="E28" s="125"/>
      <c r="J28" s="110"/>
    </row>
    <row r="29" spans="2:10" x14ac:dyDescent="0.2">
      <c r="B29" s="109" t="s">
        <v>376</v>
      </c>
      <c r="C29" s="166" t="s">
        <v>1139</v>
      </c>
      <c r="D29" s="785"/>
      <c r="E29" s="127" t="s">
        <v>2490</v>
      </c>
      <c r="J29" s="110"/>
    </row>
    <row r="30" spans="2:10" hidden="1" x14ac:dyDescent="0.2">
      <c r="C30" s="166"/>
      <c r="D30" s="107" t="s">
        <v>14</v>
      </c>
      <c r="E30" s="127"/>
      <c r="J30" s="110"/>
    </row>
    <row r="31" spans="2:10" hidden="1" x14ac:dyDescent="0.2">
      <c r="C31" s="166"/>
      <c r="D31" s="107" t="s">
        <v>1410</v>
      </c>
      <c r="E31" s="127"/>
      <c r="J31" s="110"/>
    </row>
    <row r="32" spans="2:10" x14ac:dyDescent="0.2">
      <c r="C32" s="166"/>
      <c r="E32" s="127" t="s">
        <v>2491</v>
      </c>
      <c r="J32" s="110"/>
    </row>
    <row r="33" spans="2:10" x14ac:dyDescent="0.2">
      <c r="C33" s="166"/>
      <c r="E33" s="127" t="s">
        <v>2492</v>
      </c>
      <c r="J33" s="110"/>
    </row>
    <row r="34" spans="2:10" ht="3.95" customHeight="1" x14ac:dyDescent="0.2">
      <c r="C34" s="166"/>
      <c r="E34" s="127"/>
      <c r="J34" s="110"/>
    </row>
    <row r="35" spans="2:10" ht="12.75" customHeight="1" x14ac:dyDescent="0.2">
      <c r="B35" s="109" t="s">
        <v>2493</v>
      </c>
      <c r="C35" s="166" t="s">
        <v>1139</v>
      </c>
      <c r="D35" s="785"/>
      <c r="E35" s="127" t="s">
        <v>2494</v>
      </c>
      <c r="J35" s="110"/>
    </row>
    <row r="36" spans="2:10" x14ac:dyDescent="0.2">
      <c r="C36" s="166"/>
      <c r="E36" s="127" t="s">
        <v>2495</v>
      </c>
      <c r="J36" s="110"/>
    </row>
    <row r="37" spans="2:10" hidden="1" x14ac:dyDescent="0.2">
      <c r="C37" s="166"/>
      <c r="D37" s="107" t="s">
        <v>14</v>
      </c>
      <c r="E37" s="127"/>
      <c r="J37" s="110"/>
    </row>
    <row r="38" spans="2:10" hidden="1" x14ac:dyDescent="0.2">
      <c r="C38" s="166"/>
      <c r="D38" s="107" t="s">
        <v>1410</v>
      </c>
      <c r="E38" s="127"/>
      <c r="J38" s="110"/>
    </row>
    <row r="39" spans="2:10" ht="3.95" customHeight="1" x14ac:dyDescent="0.2">
      <c r="C39" s="166"/>
      <c r="D39" s="133"/>
      <c r="E39" s="126"/>
      <c r="J39" s="113"/>
    </row>
    <row r="40" spans="2:10" x14ac:dyDescent="0.2">
      <c r="B40" s="109" t="s">
        <v>235</v>
      </c>
      <c r="C40" s="166" t="s">
        <v>1139</v>
      </c>
      <c r="D40" s="785"/>
      <c r="E40" s="127" t="s">
        <v>378</v>
      </c>
      <c r="J40" s="113"/>
    </row>
    <row r="41" spans="2:10" hidden="1" x14ac:dyDescent="0.2">
      <c r="D41" s="107" t="s">
        <v>14</v>
      </c>
    </row>
    <row r="42" spans="2:10" hidden="1" x14ac:dyDescent="0.2">
      <c r="D42" s="107" t="s">
        <v>1410</v>
      </c>
    </row>
    <row r="43" spans="2:10" ht="3.75" customHeight="1" x14ac:dyDescent="0.2"/>
    <row r="44" spans="2:10" x14ac:dyDescent="0.2">
      <c r="B44" s="109" t="s">
        <v>2381</v>
      </c>
      <c r="D44" s="890"/>
      <c r="E44" s="762" t="s">
        <v>2382</v>
      </c>
    </row>
    <row r="45" spans="2:10" x14ac:dyDescent="0.2">
      <c r="E45" s="762" t="s">
        <v>2383</v>
      </c>
    </row>
  </sheetData>
  <sheetProtection algorithmName="SHA-512" hashValue="xrYDp87IPYtYAg1YLVpN9kHIp28NQCaM1rkziLicLXPyr7NRC6upIWSEn9cBtKarIPtpLu/bSRakSwx5LL27zg==" saltValue="OshGGAJwk2PfIc0Zt9431Q==" spinCount="100000" sheet="1" objects="1" scenarios="1"/>
  <mergeCells count="2">
    <mergeCell ref="D4:E4"/>
    <mergeCell ref="D5:E5"/>
  </mergeCells>
  <phoneticPr fontId="12" type="noConversion"/>
  <dataValidations count="5">
    <dataValidation type="list" operator="greaterThanOrEqual" allowBlank="1" showInputMessage="1" showErrorMessage="1" errorTitle="Troitoir- en straatkolken" error="Alleen numerieke waarden invullen." sqref="D40">
      <formula1>$D$41:$D$42</formula1>
    </dataValidation>
    <dataValidation type="list" operator="greaterThanOrEqual" allowBlank="1" showInputMessage="1" showErrorMessage="1" errorTitle="Rioolleidingen" error="Alleen numerieke waarden invullen." sqref="D29">
      <formula1>$D$30:$D$31</formula1>
    </dataValidation>
    <dataValidation type="whole" allowBlank="1" showInputMessage="1" showErrorMessage="1" errorTitle="Bouwjaar" error="Jaartallen invullen tussen 1500 en 2050." sqref="D19 D44">
      <formula1>1500</formula1>
      <formula2>2050</formula2>
    </dataValidation>
    <dataValidation type="list" operator="greaterThanOrEqual" allowBlank="1" showInputMessage="1" showErrorMessage="1" errorTitle="Rioolleidingen" error="Alleen numerieke waarden invullen." sqref="D23">
      <formula1>$D$24:$D$26</formula1>
    </dataValidation>
    <dataValidation type="list" operator="greaterThanOrEqual" allowBlank="1" showInputMessage="1" showErrorMessage="1" errorTitle="Rioolleidingen" error="Alleen numerieke waarden invullen." sqref="D35">
      <formula1>$D$37:$D$38</formula1>
    </dataValidation>
  </dataValidations>
  <pageMargins left="0.5" right="0.12" top="0.37" bottom="0.25" header="0.2" footer="0.19"/>
  <pageSetup paperSize="8" scale="75"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120200">
    <tabColor indexed="55"/>
    <pageSetUpPr fitToPage="1"/>
  </sheetPr>
  <dimension ref="A1:K83"/>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225</v>
      </c>
    </row>
    <row r="2" spans="1:11" x14ac:dyDescent="0.2">
      <c r="B2" s="109" t="s">
        <v>1547</v>
      </c>
      <c r="C2" s="107"/>
      <c r="D2" s="107" t="s">
        <v>226</v>
      </c>
      <c r="E2" s="107"/>
      <c r="F2" s="111"/>
      <c r="G2" s="112"/>
      <c r="H2" s="112"/>
    </row>
    <row r="3" spans="1:11" ht="6.75" customHeight="1" x14ac:dyDescent="0.2">
      <c r="F3" s="113"/>
      <c r="J3" s="110"/>
    </row>
    <row r="4" spans="1:11" ht="23.25" customHeight="1" x14ac:dyDescent="0.2">
      <c r="B4" s="103" t="s">
        <v>791</v>
      </c>
      <c r="C4" s="105"/>
      <c r="D4" s="1018" t="s">
        <v>1396</v>
      </c>
      <c r="E4" s="1018"/>
      <c r="F4" s="131"/>
      <c r="J4" s="113"/>
    </row>
    <row r="5" spans="1:11" ht="23.25" customHeight="1" x14ac:dyDescent="0.2">
      <c r="B5" s="104" t="s">
        <v>741</v>
      </c>
      <c r="C5" s="103"/>
      <c r="D5" s="1019" t="s">
        <v>484</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66" t="s">
        <v>1139</v>
      </c>
      <c r="D45" s="571" t="s">
        <v>1834</v>
      </c>
      <c r="E45" s="570" t="s">
        <v>1836</v>
      </c>
      <c r="J45" s="110"/>
    </row>
    <row r="46" spans="1:11" ht="12.75" hidden="1" customHeight="1" x14ac:dyDescent="0.2">
      <c r="C46" s="166"/>
      <c r="D46" s="107" t="s">
        <v>874</v>
      </c>
      <c r="E46" s="125"/>
      <c r="J46" s="110"/>
    </row>
    <row r="47" spans="1:11" ht="12.75" hidden="1" customHeight="1" x14ac:dyDescent="0.2">
      <c r="C47" s="166"/>
      <c r="D47" s="107" t="s">
        <v>875</v>
      </c>
      <c r="E47" s="125"/>
      <c r="J47" s="110"/>
    </row>
    <row r="48" spans="1:11" ht="12.75" hidden="1" customHeight="1" x14ac:dyDescent="0.2">
      <c r="C48" s="166"/>
      <c r="D48" s="107" t="s">
        <v>487</v>
      </c>
      <c r="E48" s="125"/>
      <c r="J48" s="110"/>
    </row>
    <row r="49" spans="2:10" ht="3.95" customHeight="1" x14ac:dyDescent="0.2">
      <c r="C49" s="166"/>
      <c r="E49" s="125"/>
      <c r="J49" s="110"/>
    </row>
    <row r="50" spans="2:10" x14ac:dyDescent="0.2">
      <c r="B50" s="109" t="s">
        <v>715</v>
      </c>
      <c r="C50" s="166"/>
      <c r="D50" s="122" t="s">
        <v>479</v>
      </c>
      <c r="E50" s="126"/>
      <c r="J50" s="110"/>
    </row>
    <row r="51" spans="2:10" ht="3.95" customHeight="1" x14ac:dyDescent="0.2">
      <c r="C51" s="166"/>
      <c r="E51" s="126"/>
      <c r="J51" s="110"/>
    </row>
    <row r="52" spans="2:10" x14ac:dyDescent="0.2">
      <c r="B52" s="109" t="s">
        <v>716</v>
      </c>
      <c r="C52" s="166"/>
      <c r="D52" s="145"/>
      <c r="E52" s="125"/>
      <c r="F52" s="109"/>
      <c r="J52" s="110"/>
    </row>
    <row r="53" spans="2:10" ht="3.95" customHeight="1" x14ac:dyDescent="0.2">
      <c r="C53" s="166"/>
      <c r="D53" s="123"/>
      <c r="E53" s="125"/>
      <c r="F53" s="109"/>
      <c r="J53" s="113"/>
    </row>
    <row r="54" spans="2:10" x14ac:dyDescent="0.2">
      <c r="B54" s="109" t="s">
        <v>717</v>
      </c>
      <c r="C54" s="166"/>
      <c r="D54" s="145"/>
    </row>
    <row r="55" spans="2:10" ht="3.95" customHeight="1" x14ac:dyDescent="0.2">
      <c r="C55" s="166"/>
      <c r="D55" s="123"/>
      <c r="E55" s="125"/>
      <c r="F55" s="109"/>
      <c r="J55" s="113"/>
    </row>
    <row r="56" spans="2:10" x14ac:dyDescent="0.2">
      <c r="B56" s="109" t="s">
        <v>718</v>
      </c>
      <c r="C56" s="166"/>
      <c r="D56" s="145"/>
      <c r="E56" s="125"/>
      <c r="F56" s="109"/>
      <c r="J56" s="110"/>
    </row>
    <row r="57" spans="2:10" ht="3.95" customHeight="1" x14ac:dyDescent="0.2">
      <c r="C57" s="166"/>
      <c r="D57" s="123"/>
      <c r="E57" s="125"/>
      <c r="F57" s="109"/>
      <c r="J57" s="113"/>
    </row>
    <row r="58" spans="2:10" x14ac:dyDescent="0.2">
      <c r="B58" s="109" t="s">
        <v>719</v>
      </c>
      <c r="C58" s="166"/>
      <c r="D58" s="145"/>
      <c r="E58" s="125"/>
      <c r="F58" s="109"/>
      <c r="J58" s="110"/>
    </row>
    <row r="59" spans="2:10" ht="3.95" customHeight="1" x14ac:dyDescent="0.2">
      <c r="C59" s="166"/>
      <c r="D59" s="123"/>
      <c r="E59" s="125"/>
      <c r="F59" s="109"/>
      <c r="J59" s="113"/>
    </row>
    <row r="60" spans="2:10" x14ac:dyDescent="0.2">
      <c r="B60" s="109" t="s">
        <v>720</v>
      </c>
      <c r="C60" s="166"/>
      <c r="D60" s="146"/>
      <c r="E60" s="125" t="s">
        <v>436</v>
      </c>
      <c r="J60" s="110"/>
    </row>
    <row r="61" spans="2:10" ht="3.95" customHeight="1" x14ac:dyDescent="0.2">
      <c r="C61" s="166"/>
      <c r="D61" s="123"/>
      <c r="E61" s="125"/>
      <c r="J61" s="113"/>
    </row>
    <row r="62" spans="2:10" x14ac:dyDescent="0.2">
      <c r="B62" s="109" t="s">
        <v>4</v>
      </c>
      <c r="C62" s="166"/>
      <c r="D62" s="151"/>
      <c r="E62" s="125"/>
      <c r="F62" s="109"/>
      <c r="J62" s="110"/>
    </row>
    <row r="63" spans="2:10" ht="3.95" customHeight="1" x14ac:dyDescent="0.2">
      <c r="C63" s="166"/>
      <c r="D63" s="123"/>
      <c r="E63" s="125"/>
      <c r="F63" s="109"/>
      <c r="J63" s="113"/>
    </row>
    <row r="64" spans="2:10" x14ac:dyDescent="0.2">
      <c r="B64" s="124" t="s">
        <v>216</v>
      </c>
      <c r="C64" s="166"/>
      <c r="D64" s="146"/>
      <c r="E64" s="125" t="s">
        <v>437</v>
      </c>
      <c r="J64" s="110"/>
    </row>
    <row r="65" spans="2:10" ht="3.95" customHeight="1" x14ac:dyDescent="0.2">
      <c r="B65" s="124"/>
      <c r="C65" s="166"/>
      <c r="D65" s="123"/>
      <c r="E65" s="125"/>
      <c r="J65" s="113"/>
    </row>
    <row r="66" spans="2:10" x14ac:dyDescent="0.2">
      <c r="B66" s="116" t="s">
        <v>721</v>
      </c>
      <c r="C66" s="166"/>
      <c r="E66" s="125"/>
      <c r="J66" s="110"/>
    </row>
    <row r="67" spans="2:10" ht="5.0999999999999996" customHeight="1" x14ac:dyDescent="0.2">
      <c r="B67" s="108"/>
      <c r="C67" s="166"/>
      <c r="E67" s="125"/>
      <c r="J67" s="110"/>
    </row>
    <row r="68" spans="2:10" ht="12.75" customHeight="1" x14ac:dyDescent="0.2">
      <c r="B68" s="109" t="s">
        <v>1299</v>
      </c>
      <c r="C68" s="166" t="s">
        <v>1139</v>
      </c>
      <c r="D68" s="801"/>
      <c r="E68" s="125" t="s">
        <v>1578</v>
      </c>
      <c r="J68" s="110"/>
    </row>
    <row r="69" spans="2:10" ht="12.75" hidden="1" customHeight="1" x14ac:dyDescent="0.2">
      <c r="C69" s="166"/>
      <c r="D69" s="107" t="s">
        <v>874</v>
      </c>
      <c r="E69" s="125"/>
      <c r="J69" s="110"/>
    </row>
    <row r="70" spans="2:10" ht="12.75" hidden="1" customHeight="1" x14ac:dyDescent="0.2">
      <c r="C70" s="166"/>
      <c r="D70" s="107" t="s">
        <v>875</v>
      </c>
      <c r="E70" s="125"/>
      <c r="J70" s="110"/>
    </row>
    <row r="71" spans="2:10" ht="12.75" hidden="1" customHeight="1" x14ac:dyDescent="0.2">
      <c r="C71" s="166"/>
      <c r="D71" s="107" t="s">
        <v>487</v>
      </c>
      <c r="E71" s="125"/>
      <c r="J71" s="110"/>
    </row>
    <row r="72" spans="2:10" ht="5.0999999999999996" customHeight="1" x14ac:dyDescent="0.2">
      <c r="B72" s="108"/>
      <c r="C72" s="166"/>
      <c r="E72" s="125"/>
      <c r="J72" s="110"/>
    </row>
    <row r="73" spans="2:10" x14ac:dyDescent="0.2">
      <c r="B73" s="109" t="s">
        <v>838</v>
      </c>
      <c r="C73" s="166" t="s">
        <v>1139</v>
      </c>
      <c r="D73" s="789"/>
      <c r="E73" s="157"/>
      <c r="J73" s="113"/>
    </row>
    <row r="74" spans="2:10" ht="3.95" customHeight="1" x14ac:dyDescent="0.2">
      <c r="C74" s="166"/>
      <c r="D74" s="164"/>
      <c r="E74" s="120"/>
      <c r="J74" s="113"/>
    </row>
    <row r="75" spans="2:10" x14ac:dyDescent="0.2">
      <c r="B75" s="109" t="s">
        <v>839</v>
      </c>
      <c r="C75" s="166"/>
      <c r="D75" s="799"/>
      <c r="E75" s="125" t="s">
        <v>876</v>
      </c>
      <c r="J75" s="113"/>
    </row>
    <row r="76" spans="2:10" ht="3.75" customHeight="1" x14ac:dyDescent="0.2">
      <c r="C76" s="166"/>
    </row>
    <row r="77" spans="2:10" x14ac:dyDescent="0.2">
      <c r="B77" s="109" t="s">
        <v>576</v>
      </c>
      <c r="C77" s="166" t="s">
        <v>1139</v>
      </c>
      <c r="D77" s="801"/>
    </row>
    <row r="78" spans="2:10" hidden="1" x14ac:dyDescent="0.2">
      <c r="C78" s="166"/>
      <c r="D78" s="107" t="s">
        <v>117</v>
      </c>
    </row>
    <row r="79" spans="2:10" hidden="1" x14ac:dyDescent="0.2">
      <c r="C79" s="166"/>
      <c r="D79" s="107" t="s">
        <v>1498</v>
      </c>
    </row>
    <row r="80" spans="2:10" ht="3.75" customHeight="1" x14ac:dyDescent="0.2">
      <c r="C80" s="166"/>
    </row>
    <row r="81" spans="2:4" x14ac:dyDescent="0.2">
      <c r="B81" s="109" t="s">
        <v>577</v>
      </c>
      <c r="C81" s="166" t="s">
        <v>1139</v>
      </c>
      <c r="D81" s="801"/>
    </row>
    <row r="82" spans="2:4" hidden="1" x14ac:dyDescent="0.2">
      <c r="D82" s="107" t="s">
        <v>14</v>
      </c>
    </row>
    <row r="83" spans="2:4" hidden="1" x14ac:dyDescent="0.2">
      <c r="D83" s="107" t="s">
        <v>1410</v>
      </c>
    </row>
  </sheetData>
  <sheetProtection password="CCCE" sheet="1" objects="1" scenarios="1"/>
  <mergeCells count="2">
    <mergeCell ref="D4:E4"/>
    <mergeCell ref="D5:E5"/>
  </mergeCells>
  <phoneticPr fontId="12" type="noConversion"/>
  <dataValidations xWindow="538" yWindow="302" count="7">
    <dataValidation type="list" allowBlank="1" showInputMessage="1" showErrorMessage="1" sqref="D81">
      <formula1>$D$82:$D$83</formula1>
    </dataValidation>
    <dataValidation type="decimal" operator="greaterThan" allowBlank="1" showInputMessage="1" showErrorMessage="1" errorTitle="Capaciteit" error="Alleen numerieke waarden invoeren." sqref="D73">
      <formula1>0</formula1>
    </dataValidation>
    <dataValidation type="decimal" operator="greaterThan" allowBlank="1" showInputMessage="1" showErrorMessage="1" errorTitle="Diepte onttrekking" error="Alleen numerieke waarden invoeren." sqref="D75">
      <formula1>0</formula1>
    </dataValidation>
    <dataValidation type="list" allowBlank="1" showInputMessage="1" showErrorMessage="1" sqref="D68">
      <formula1>$D$69:$D$71</formula1>
    </dataValidation>
    <dataValidation type="list" allowBlank="1" showInputMessage="1" showErrorMessage="1" sqref="D77">
      <formula1>$D$78:$D$79</formula1>
    </dataValidation>
    <dataValidation type="whole" allowBlank="1" showInputMessage="1" showErrorMessage="1" errorTitle="Bouwjaar" error="Jaartallen invullen tussen 1500 en 2050." sqref="D62">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8" scale="9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130100">
    <tabColor indexed="55"/>
    <pageSetUpPr fitToPage="1"/>
  </sheetPr>
  <dimension ref="A1:K77"/>
  <sheetViews>
    <sheetView showGridLines="0" showRowColHeaders="0" workbookViewId="0"/>
  </sheetViews>
  <sheetFormatPr defaultRowHeight="12.75" x14ac:dyDescent="0.2"/>
  <cols>
    <col min="1" max="1" width="0.5703125" style="107" customWidth="1"/>
    <col min="2" max="2" width="31.7109375" style="109" customWidth="1"/>
    <col min="3" max="3" width="6.42578125" style="106" bestFit="1" customWidth="1"/>
    <col min="4" max="4" width="31.85546875" style="107" bestFit="1" customWidth="1"/>
    <col min="5" max="5" width="90.7109375" style="109" customWidth="1"/>
    <col min="6" max="6" width="18.42578125" style="107" bestFit="1"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792</v>
      </c>
      <c r="K1"/>
    </row>
    <row r="2" spans="1:11" ht="12.75" customHeight="1" x14ac:dyDescent="0.2">
      <c r="A2"/>
      <c r="B2" s="109" t="s">
        <v>1791</v>
      </c>
      <c r="D2" s="109" t="s">
        <v>583</v>
      </c>
      <c r="E2" s="107"/>
      <c r="F2" s="113"/>
      <c r="J2" s="110"/>
      <c r="K2"/>
    </row>
    <row r="3" spans="1:11" ht="6.75" customHeight="1" x14ac:dyDescent="0.2">
      <c r="A3"/>
      <c r="E3" s="107"/>
      <c r="F3" s="113"/>
      <c r="J3" s="110"/>
      <c r="K3"/>
    </row>
    <row r="4" spans="1:11" ht="23.25" customHeight="1" x14ac:dyDescent="0.2">
      <c r="A4"/>
      <c r="B4" s="103" t="s">
        <v>791</v>
      </c>
      <c r="C4" s="105"/>
      <c r="D4" s="1018" t="s">
        <v>584</v>
      </c>
      <c r="E4" s="1018"/>
      <c r="F4" s="131"/>
      <c r="J4" s="113"/>
      <c r="K4"/>
    </row>
    <row r="5" spans="1:11" ht="23.25" customHeight="1" x14ac:dyDescent="0.2">
      <c r="A5"/>
      <c r="B5" s="104" t="s">
        <v>741</v>
      </c>
      <c r="C5" s="103"/>
      <c r="D5" s="1019" t="s">
        <v>585</v>
      </c>
      <c r="E5" s="1019"/>
      <c r="F5"/>
      <c r="J5" s="113"/>
      <c r="K5"/>
    </row>
    <row r="6" spans="1:11" ht="23.25" customHeight="1" x14ac:dyDescent="0.2">
      <c r="A6"/>
      <c r="B6" s="104" t="s">
        <v>741</v>
      </c>
      <c r="C6" s="103"/>
      <c r="D6" s="1019" t="s">
        <v>586</v>
      </c>
      <c r="E6" s="1019"/>
      <c r="F6"/>
      <c r="J6" s="113"/>
      <c r="K6"/>
    </row>
    <row r="7" spans="1:11" ht="5.0999999999999996" customHeight="1" x14ac:dyDescent="0.2">
      <c r="A7"/>
      <c r="C7" s="114"/>
      <c r="D7" s="112"/>
      <c r="E7" s="108"/>
      <c r="F7" s="115"/>
      <c r="J7" s="113"/>
      <c r="K7"/>
    </row>
    <row r="8" spans="1:11" x14ac:dyDescent="0.2">
      <c r="A8"/>
      <c r="B8" s="116" t="s">
        <v>1</v>
      </c>
      <c r="C8" s="117"/>
      <c r="J8" s="110"/>
      <c r="K8"/>
    </row>
    <row r="9" spans="1:11" ht="5.0999999999999996" customHeight="1" x14ac:dyDescent="0.2">
      <c r="A9"/>
      <c r="B9" s="108"/>
      <c r="C9" s="117"/>
      <c r="J9" s="110"/>
      <c r="K9"/>
    </row>
    <row r="10" spans="1:11" x14ac:dyDescent="0.2">
      <c r="A10"/>
      <c r="B10" s="109" t="s">
        <v>711</v>
      </c>
      <c r="C10" s="117"/>
      <c r="D10" s="783" t="str">
        <f>IF(ISBLANK(Voorblad!B$16),"",(Voorblad!B$16))</f>
        <v>51B12</v>
      </c>
      <c r="E10" s="107"/>
      <c r="J10" s="110"/>
      <c r="K10"/>
    </row>
    <row r="11" spans="1:11" ht="3.95" customHeight="1" x14ac:dyDescent="0.2">
      <c r="A11"/>
      <c r="C11" s="117"/>
      <c r="D11" s="121"/>
      <c r="E11" s="125"/>
      <c r="J11" s="113"/>
      <c r="K11"/>
    </row>
    <row r="12" spans="1:11" x14ac:dyDescent="0.2">
      <c r="A12"/>
      <c r="B12" s="109" t="s">
        <v>712</v>
      </c>
      <c r="C12" s="117"/>
      <c r="D12" s="783" t="str">
        <f>IF(ISBLANK(Voorblad!B$17),"",(Voorblad!B$17))</f>
        <v>248</v>
      </c>
      <c r="E12" s="125"/>
      <c r="J12" s="110"/>
      <c r="K12"/>
    </row>
    <row r="13" spans="1:11" ht="3.95" customHeight="1" x14ac:dyDescent="0.2">
      <c r="A13"/>
      <c r="C13" s="117"/>
      <c r="E13" s="125"/>
      <c r="J13" s="113"/>
      <c r="K13"/>
    </row>
    <row r="14" spans="1:11" x14ac:dyDescent="0.2">
      <c r="A14"/>
      <c r="B14" s="109" t="s">
        <v>2</v>
      </c>
      <c r="C14" s="166" t="s">
        <v>1139</v>
      </c>
      <c r="D14" s="781"/>
      <c r="E14" s="125"/>
      <c r="J14" s="110"/>
      <c r="K14"/>
    </row>
    <row r="15" spans="1:11" hidden="1" x14ac:dyDescent="0.2">
      <c r="A15"/>
      <c r="C15" s="109"/>
      <c r="D15" s="109" t="s">
        <v>41</v>
      </c>
      <c r="E15" s="125"/>
      <c r="J15" s="110"/>
      <c r="K15"/>
    </row>
    <row r="16" spans="1:11" hidden="1" x14ac:dyDescent="0.2">
      <c r="A16"/>
      <c r="C16" s="109"/>
      <c r="D16" s="109" t="s">
        <v>34</v>
      </c>
      <c r="E16" s="125"/>
      <c r="J16" s="110"/>
      <c r="K16"/>
    </row>
    <row r="17" spans="1:11" hidden="1" x14ac:dyDescent="0.2">
      <c r="A17"/>
      <c r="C17" s="109"/>
      <c r="D17" s="109" t="s">
        <v>40</v>
      </c>
      <c r="E17" s="125"/>
      <c r="J17" s="110"/>
      <c r="K17"/>
    </row>
    <row r="18" spans="1:11" hidden="1" x14ac:dyDescent="0.2">
      <c r="A18"/>
      <c r="C18" s="109"/>
      <c r="D18" s="109" t="s">
        <v>45</v>
      </c>
      <c r="E18" s="125"/>
      <c r="J18" s="110"/>
      <c r="K18"/>
    </row>
    <row r="19" spans="1:11" hidden="1" x14ac:dyDescent="0.2">
      <c r="A19"/>
      <c r="C19" s="109"/>
      <c r="D19" s="109" t="s">
        <v>46</v>
      </c>
      <c r="E19" s="125"/>
      <c r="J19" s="110"/>
      <c r="K19"/>
    </row>
    <row r="20" spans="1:11" hidden="1" x14ac:dyDescent="0.2">
      <c r="A20"/>
      <c r="C20" s="109"/>
      <c r="D20" s="109" t="s">
        <v>47</v>
      </c>
      <c r="E20" s="125"/>
      <c r="J20" s="110"/>
      <c r="K20"/>
    </row>
    <row r="21" spans="1:11" hidden="1" x14ac:dyDescent="0.2">
      <c r="A21"/>
      <c r="C21" s="109"/>
      <c r="D21" s="109" t="s">
        <v>48</v>
      </c>
      <c r="E21" s="125"/>
      <c r="J21" s="110"/>
      <c r="K21"/>
    </row>
    <row r="22" spans="1:11" hidden="1" x14ac:dyDescent="0.2">
      <c r="A22"/>
      <c r="C22" s="109"/>
      <c r="D22" s="109" t="s">
        <v>49</v>
      </c>
      <c r="E22" s="125"/>
      <c r="J22" s="110"/>
      <c r="K22"/>
    </row>
    <row r="23" spans="1:11" hidden="1" x14ac:dyDescent="0.2">
      <c r="A23"/>
      <c r="C23" s="109"/>
      <c r="D23" s="109" t="s">
        <v>50</v>
      </c>
      <c r="E23" s="125"/>
      <c r="J23" s="110"/>
      <c r="K23"/>
    </row>
    <row r="24" spans="1:11" hidden="1" x14ac:dyDescent="0.2">
      <c r="A24"/>
      <c r="C24" s="109"/>
      <c r="D24" s="109" t="s">
        <v>51</v>
      </c>
      <c r="E24" s="125"/>
      <c r="J24" s="110"/>
      <c r="K24"/>
    </row>
    <row r="25" spans="1:11" hidden="1" x14ac:dyDescent="0.2">
      <c r="A25"/>
      <c r="C25" s="109"/>
      <c r="D25" s="109" t="s">
        <v>1015</v>
      </c>
      <c r="E25" s="125"/>
      <c r="J25" s="110"/>
      <c r="K25"/>
    </row>
    <row r="26" spans="1:11" hidden="1" x14ac:dyDescent="0.2">
      <c r="A26"/>
      <c r="C26" s="109"/>
      <c r="D26" s="109" t="s">
        <v>43</v>
      </c>
      <c r="E26" s="125"/>
      <c r="J26" s="110"/>
      <c r="K26"/>
    </row>
    <row r="27" spans="1:11" hidden="1" x14ac:dyDescent="0.2">
      <c r="A27"/>
      <c r="C27" s="109"/>
      <c r="D27" s="109" t="s">
        <v>501</v>
      </c>
      <c r="E27" s="125"/>
      <c r="J27" s="110"/>
      <c r="K27"/>
    </row>
    <row r="28" spans="1:11" hidden="1" x14ac:dyDescent="0.2">
      <c r="A28"/>
      <c r="C28" s="109"/>
      <c r="D28" s="109" t="s">
        <v>675</v>
      </c>
      <c r="E28" s="125"/>
      <c r="J28" s="110"/>
      <c r="K28"/>
    </row>
    <row r="29" spans="1:11" hidden="1" x14ac:dyDescent="0.2">
      <c r="A29"/>
      <c r="C29" s="109"/>
      <c r="D29" s="109" t="s">
        <v>52</v>
      </c>
      <c r="E29" s="125"/>
      <c r="J29" s="110"/>
      <c r="K29"/>
    </row>
    <row r="30" spans="1:11" hidden="1" x14ac:dyDescent="0.2">
      <c r="A30"/>
      <c r="C30" s="109"/>
      <c r="D30" s="109" t="s">
        <v>53</v>
      </c>
      <c r="E30" s="125"/>
      <c r="J30" s="110"/>
      <c r="K30"/>
    </row>
    <row r="31" spans="1:11" hidden="1" x14ac:dyDescent="0.2">
      <c r="A31"/>
      <c r="C31" s="109"/>
      <c r="D31" s="109" t="s">
        <v>54</v>
      </c>
      <c r="E31" s="125"/>
      <c r="J31" s="110"/>
      <c r="K31"/>
    </row>
    <row r="32" spans="1:11" hidden="1" x14ac:dyDescent="0.2">
      <c r="A32"/>
      <c r="C32" s="109"/>
      <c r="D32" s="109" t="s">
        <v>55</v>
      </c>
      <c r="E32" s="125"/>
      <c r="J32" s="110"/>
      <c r="K32"/>
    </row>
    <row r="33" spans="1:11" hidden="1" x14ac:dyDescent="0.2">
      <c r="A33"/>
      <c r="C33" s="109"/>
      <c r="D33" s="109" t="s">
        <v>56</v>
      </c>
      <c r="E33" s="125"/>
      <c r="J33" s="110"/>
      <c r="K33"/>
    </row>
    <row r="34" spans="1:11" hidden="1" x14ac:dyDescent="0.2">
      <c r="A34"/>
      <c r="C34" s="109"/>
      <c r="D34" s="109" t="s">
        <v>57</v>
      </c>
      <c r="E34" s="125"/>
      <c r="J34" s="110"/>
      <c r="K34"/>
    </row>
    <row r="35" spans="1:11" hidden="1" x14ac:dyDescent="0.2">
      <c r="A35"/>
      <c r="C35" s="109"/>
      <c r="D35" s="109" t="s">
        <v>1417</v>
      </c>
      <c r="E35" s="125"/>
      <c r="J35" s="110"/>
      <c r="K35"/>
    </row>
    <row r="36" spans="1:11" hidden="1" x14ac:dyDescent="0.2">
      <c r="A36"/>
      <c r="C36" s="109"/>
      <c r="D36" s="109" t="s">
        <v>42</v>
      </c>
      <c r="E36" s="125"/>
      <c r="J36" s="110"/>
      <c r="K36"/>
    </row>
    <row r="37" spans="1:11" hidden="1" x14ac:dyDescent="0.2">
      <c r="A37"/>
      <c r="C37" s="109"/>
      <c r="D37" s="109" t="s">
        <v>58</v>
      </c>
      <c r="E37" s="125"/>
      <c r="J37" s="110"/>
      <c r="K37"/>
    </row>
    <row r="38" spans="1:11" hidden="1" x14ac:dyDescent="0.2">
      <c r="A38"/>
      <c r="C38" s="109"/>
      <c r="D38" s="109" t="s">
        <v>59</v>
      </c>
      <c r="E38" s="125"/>
      <c r="J38" s="110"/>
      <c r="K38"/>
    </row>
    <row r="39" spans="1:11" hidden="1" x14ac:dyDescent="0.2">
      <c r="A39"/>
      <c r="C39" s="109"/>
      <c r="D39" s="109" t="s">
        <v>44</v>
      </c>
      <c r="E39" s="125"/>
      <c r="J39" s="110"/>
      <c r="K39"/>
    </row>
    <row r="40" spans="1:11" hidden="1" x14ac:dyDescent="0.2">
      <c r="A40"/>
      <c r="C40" s="109"/>
      <c r="D40" s="109" t="s">
        <v>60</v>
      </c>
      <c r="E40" s="125"/>
      <c r="J40" s="110"/>
      <c r="K40"/>
    </row>
    <row r="41" spans="1:11" ht="3.95" customHeight="1" x14ac:dyDescent="0.2">
      <c r="A41"/>
      <c r="C41" s="117"/>
      <c r="E41" s="125"/>
      <c r="J41" s="113"/>
      <c r="K41"/>
    </row>
    <row r="42" spans="1:11" x14ac:dyDescent="0.2">
      <c r="A42"/>
      <c r="B42" s="109" t="s">
        <v>713</v>
      </c>
      <c r="C42" s="117"/>
      <c r="D42" s="781"/>
      <c r="E42" s="125" t="s">
        <v>1418</v>
      </c>
      <c r="J42" s="110"/>
      <c r="K42"/>
    </row>
    <row r="43" spans="1:11" ht="5.0999999999999996" customHeight="1" x14ac:dyDescent="0.2">
      <c r="A43"/>
      <c r="C43" s="117"/>
      <c r="E43" s="125"/>
      <c r="J43" s="113"/>
      <c r="K43"/>
    </row>
    <row r="44" spans="1:11" x14ac:dyDescent="0.2">
      <c r="A44"/>
      <c r="B44" s="116" t="s">
        <v>710</v>
      </c>
      <c r="C44" s="117"/>
      <c r="E44" s="125"/>
      <c r="J44" s="113"/>
      <c r="K44"/>
    </row>
    <row r="45" spans="1:11" ht="5.0999999999999996" customHeight="1" x14ac:dyDescent="0.2">
      <c r="A45"/>
      <c r="B45" s="108"/>
      <c r="C45" s="117"/>
      <c r="E45" s="125"/>
      <c r="J45" s="113"/>
      <c r="K45"/>
    </row>
    <row r="46" spans="1:11" x14ac:dyDescent="0.2">
      <c r="A46"/>
      <c r="B46" s="109" t="s">
        <v>1723</v>
      </c>
      <c r="C46" s="117"/>
      <c r="D46" s="573" t="s">
        <v>1834</v>
      </c>
      <c r="E46" s="572" t="s">
        <v>1836</v>
      </c>
      <c r="J46" s="110"/>
      <c r="K46"/>
    </row>
    <row r="47" spans="1:11" ht="3.95" customHeight="1" x14ac:dyDescent="0.2">
      <c r="A47"/>
      <c r="C47" s="117"/>
      <c r="E47" s="125"/>
      <c r="J47" s="110"/>
      <c r="K47"/>
    </row>
    <row r="48" spans="1:11" x14ac:dyDescent="0.2">
      <c r="A48"/>
      <c r="B48" s="109" t="s">
        <v>715</v>
      </c>
      <c r="C48" s="117"/>
      <c r="D48" s="122" t="s">
        <v>479</v>
      </c>
      <c r="E48" s="126"/>
      <c r="J48" s="110"/>
      <c r="K48"/>
    </row>
    <row r="49" spans="1:11" ht="3.95" customHeight="1" x14ac:dyDescent="0.2">
      <c r="A49"/>
      <c r="C49" s="117"/>
      <c r="E49" s="126"/>
      <c r="J49" s="110"/>
      <c r="K49"/>
    </row>
    <row r="50" spans="1:11" x14ac:dyDescent="0.2">
      <c r="A50"/>
      <c r="B50" s="109" t="s">
        <v>720</v>
      </c>
      <c r="C50" s="117"/>
      <c r="D50" s="146"/>
      <c r="E50" s="125" t="s">
        <v>436</v>
      </c>
      <c r="J50" s="110"/>
      <c r="K50"/>
    </row>
    <row r="51" spans="1:11" ht="3.95" customHeight="1" x14ac:dyDescent="0.2">
      <c r="A51"/>
      <c r="C51" s="117"/>
      <c r="D51" s="123"/>
      <c r="E51" s="125"/>
      <c r="J51" s="113"/>
      <c r="K51"/>
    </row>
    <row r="52" spans="1:11" x14ac:dyDescent="0.2">
      <c r="A52"/>
      <c r="B52" s="124" t="s">
        <v>216</v>
      </c>
      <c r="C52" s="117"/>
      <c r="D52" s="146"/>
      <c r="E52" s="125" t="s">
        <v>437</v>
      </c>
      <c r="J52" s="110"/>
      <c r="K52"/>
    </row>
    <row r="53" spans="1:11" ht="3.75" customHeight="1" x14ac:dyDescent="0.2">
      <c r="A53"/>
      <c r="B53" s="124"/>
      <c r="C53" s="117"/>
      <c r="D53" s="117"/>
      <c r="E53" s="125"/>
      <c r="J53" s="110"/>
      <c r="K53"/>
    </row>
    <row r="54" spans="1:11" ht="12.75" customHeight="1" x14ac:dyDescent="0.2">
      <c r="A54"/>
      <c r="B54" s="109" t="s">
        <v>788</v>
      </c>
      <c r="C54" s="117"/>
      <c r="D54" s="802"/>
      <c r="E54" s="125"/>
      <c r="F54" s="109"/>
      <c r="J54" s="113"/>
      <c r="K54"/>
    </row>
    <row r="55" spans="1:11" ht="5.0999999999999996" customHeight="1" x14ac:dyDescent="0.2">
      <c r="A55"/>
      <c r="C55" s="117"/>
      <c r="E55" s="125"/>
      <c r="F55" s="109"/>
      <c r="J55" s="113"/>
      <c r="K55"/>
    </row>
    <row r="56" spans="1:11" x14ac:dyDescent="0.2">
      <c r="A56"/>
      <c r="B56" s="116" t="s">
        <v>721</v>
      </c>
      <c r="C56" s="117"/>
      <c r="E56" s="125"/>
      <c r="J56" s="110"/>
      <c r="K56"/>
    </row>
    <row r="57" spans="1:11" ht="5.0999999999999996" customHeight="1" x14ac:dyDescent="0.2">
      <c r="A57"/>
      <c r="B57" s="108"/>
      <c r="C57" s="117"/>
      <c r="E57" s="125"/>
      <c r="J57" s="110"/>
      <c r="K57"/>
    </row>
    <row r="58" spans="1:11" x14ac:dyDescent="0.2">
      <c r="A58"/>
      <c r="B58" s="109" t="s">
        <v>590</v>
      </c>
      <c r="C58" s="166" t="s">
        <v>1139</v>
      </c>
      <c r="D58" s="781"/>
      <c r="E58" s="125"/>
      <c r="J58" s="113"/>
      <c r="K58"/>
    </row>
    <row r="59" spans="1:11" ht="12.75" hidden="1" customHeight="1" x14ac:dyDescent="0.2">
      <c r="A59"/>
      <c r="C59" s="117"/>
      <c r="D59" s="107" t="s">
        <v>1789</v>
      </c>
      <c r="E59" s="125"/>
      <c r="J59" s="113"/>
      <c r="K59"/>
    </row>
    <row r="60" spans="1:11" ht="12.75" hidden="1" customHeight="1" x14ac:dyDescent="0.2">
      <c r="A60"/>
      <c r="C60" s="117"/>
      <c r="D60" s="107" t="s">
        <v>587</v>
      </c>
      <c r="E60" s="497"/>
      <c r="J60" s="113"/>
      <c r="K60"/>
    </row>
    <row r="61" spans="1:11" ht="12.75" hidden="1" customHeight="1" x14ac:dyDescent="0.2">
      <c r="A61"/>
      <c r="C61" s="117"/>
      <c r="D61" s="107" t="s">
        <v>588</v>
      </c>
      <c r="E61" s="125"/>
      <c r="J61" s="113"/>
      <c r="K61"/>
    </row>
    <row r="62" spans="1:11" ht="12.75" hidden="1" customHeight="1" x14ac:dyDescent="0.2">
      <c r="A62"/>
      <c r="C62" s="117"/>
      <c r="D62" s="107" t="s">
        <v>589</v>
      </c>
      <c r="E62" s="125"/>
      <c r="J62" s="113"/>
      <c r="K62"/>
    </row>
    <row r="63" spans="1:11" ht="3.95" customHeight="1" x14ac:dyDescent="0.2">
      <c r="A63"/>
      <c r="C63" s="117"/>
      <c r="E63" s="497"/>
      <c r="J63" s="113"/>
      <c r="K63"/>
    </row>
    <row r="64" spans="1:11" ht="22.5" customHeight="1" x14ac:dyDescent="0.2">
      <c r="A64"/>
      <c r="C64" s="117"/>
      <c r="E64" s="163" t="s">
        <v>1790</v>
      </c>
      <c r="J64" s="113"/>
      <c r="K64"/>
    </row>
    <row r="65" spans="1:11" ht="3.95" customHeight="1" x14ac:dyDescent="0.2">
      <c r="A65"/>
      <c r="C65" s="117"/>
      <c r="E65" s="125"/>
      <c r="J65" s="113"/>
      <c r="K65"/>
    </row>
    <row r="66" spans="1:11" ht="22.5" x14ac:dyDescent="0.2">
      <c r="A66"/>
      <c r="B66"/>
      <c r="C66"/>
      <c r="D66" s="128"/>
      <c r="E66" s="153" t="s">
        <v>591</v>
      </c>
      <c r="J66"/>
      <c r="K66"/>
    </row>
    <row r="67" spans="1:11" ht="3.75" customHeight="1" x14ac:dyDescent="0.2">
      <c r="A67"/>
      <c r="B67"/>
      <c r="C67"/>
      <c r="D67" s="128"/>
      <c r="E67" s="142"/>
      <c r="I67" s="141"/>
      <c r="J67"/>
      <c r="K67"/>
    </row>
    <row r="68" spans="1:11" ht="22.5" x14ac:dyDescent="0.2">
      <c r="A68"/>
      <c r="B68"/>
      <c r="C68"/>
      <c r="D68" s="128"/>
      <c r="E68" s="153" t="s">
        <v>592</v>
      </c>
      <c r="J68"/>
      <c r="K68"/>
    </row>
    <row r="69" spans="1:11" ht="3.75" customHeight="1" x14ac:dyDescent="0.2">
      <c r="A69"/>
      <c r="B69"/>
      <c r="C69"/>
      <c r="D69" s="128"/>
      <c r="E69" s="143"/>
      <c r="I69" s="141"/>
      <c r="J69"/>
      <c r="K69"/>
    </row>
    <row r="70" spans="1:11" x14ac:dyDescent="0.2">
      <c r="A70"/>
      <c r="B70"/>
      <c r="C70"/>
      <c r="D70" s="128"/>
      <c r="E70" s="153" t="s">
        <v>593</v>
      </c>
      <c r="J70"/>
      <c r="K70"/>
    </row>
    <row r="71" spans="1:11" ht="3.75" customHeight="1" x14ac:dyDescent="0.2">
      <c r="A71"/>
      <c r="B71"/>
      <c r="C71"/>
      <c r="D71" s="128"/>
      <c r="E71" s="128"/>
      <c r="J71"/>
      <c r="K71"/>
    </row>
    <row r="72" spans="1:11" x14ac:dyDescent="0.2">
      <c r="A72"/>
      <c r="B72" s="109" t="s">
        <v>39</v>
      </c>
      <c r="C72" s="166" t="s">
        <v>1139</v>
      </c>
      <c r="D72" s="781"/>
      <c r="E72" s="125"/>
      <c r="J72" s="113"/>
      <c r="K72"/>
    </row>
    <row r="73" spans="1:11" ht="12.75" hidden="1" customHeight="1" x14ac:dyDescent="0.2">
      <c r="A73"/>
      <c r="C73" s="117"/>
      <c r="D73" s="107" t="s">
        <v>550</v>
      </c>
      <c r="E73" s="125"/>
      <c r="J73" s="113"/>
      <c r="K73"/>
    </row>
    <row r="74" spans="1:11" ht="12.75" hidden="1" customHeight="1" x14ac:dyDescent="0.2">
      <c r="A74"/>
      <c r="C74" s="117"/>
      <c r="D74" s="107" t="s">
        <v>552</v>
      </c>
      <c r="E74" s="125"/>
      <c r="J74" s="113"/>
      <c r="K74"/>
    </row>
    <row r="75" spans="1:11" ht="12.75" hidden="1" customHeight="1" x14ac:dyDescent="0.2">
      <c r="A75"/>
      <c r="C75" s="117"/>
      <c r="D75" s="107" t="s">
        <v>594</v>
      </c>
      <c r="E75" s="125"/>
      <c r="J75" s="113"/>
      <c r="K75"/>
    </row>
    <row r="76" spans="1:11" ht="12.75" hidden="1" customHeight="1" x14ac:dyDescent="0.2">
      <c r="A76"/>
      <c r="C76" s="117"/>
      <c r="D76" s="107" t="s">
        <v>551</v>
      </c>
      <c r="E76" s="125"/>
      <c r="J76" s="113"/>
      <c r="K76"/>
    </row>
    <row r="77" spans="1:11" ht="3.95" customHeight="1" x14ac:dyDescent="0.2">
      <c r="A77"/>
      <c r="C77" s="117"/>
      <c r="E77" s="125"/>
      <c r="J77" s="113"/>
      <c r="K77"/>
    </row>
  </sheetData>
  <sheetProtection password="CCCE" sheet="1" objects="1" scenarios="1"/>
  <mergeCells count="3">
    <mergeCell ref="D4:E4"/>
    <mergeCell ref="D5:E5"/>
    <mergeCell ref="D6:E6"/>
  </mergeCells>
  <phoneticPr fontId="12" type="noConversion"/>
  <dataValidations xWindow="538" yWindow="334" count="3">
    <dataValidation type="list" allowBlank="1" showInputMessage="1" showErrorMessage="1" sqref="D72">
      <formula1>$D$73:$D$76</formula1>
    </dataValidation>
    <dataValidation type="list" allowBlank="1" showInputMessage="1" showErrorMessage="1" sqref="D58">
      <formula1>$D$59:$D$62</formula1>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s>
  <pageMargins left="0.5" right="0.12" top="0.37" bottom="0.25" header="0.2" footer="0.19"/>
  <pageSetup paperSize="9" scale="52" orientation="landscape" horizontalDpi="429496729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140100">
    <tabColor indexed="55"/>
    <pageSetUpPr fitToPage="1"/>
  </sheetPr>
  <dimension ref="A1:K7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252</v>
      </c>
    </row>
    <row r="2" spans="1:11" x14ac:dyDescent="0.2">
      <c r="B2" s="109" t="s">
        <v>1540</v>
      </c>
      <c r="C2" s="107"/>
      <c r="D2" s="107" t="s">
        <v>472</v>
      </c>
      <c r="E2" s="107"/>
      <c r="F2" s="111"/>
      <c r="G2" s="112"/>
      <c r="H2" s="112"/>
    </row>
    <row r="3" spans="1:11" ht="6.75" customHeight="1" x14ac:dyDescent="0.2">
      <c r="F3" s="113"/>
      <c r="J3" s="110"/>
    </row>
    <row r="4" spans="1:11" ht="23.25" customHeight="1" x14ac:dyDescent="0.2">
      <c r="B4" s="103" t="s">
        <v>791</v>
      </c>
      <c r="C4" s="105"/>
      <c r="D4" s="1018" t="s">
        <v>92</v>
      </c>
      <c r="E4" s="1018"/>
      <c r="F4" s="131"/>
      <c r="J4" s="113"/>
    </row>
    <row r="5" spans="1:11" ht="23.25" customHeight="1" x14ac:dyDescent="0.2">
      <c r="B5" s="104" t="s">
        <v>741</v>
      </c>
      <c r="C5" s="103"/>
      <c r="D5" s="1019" t="s">
        <v>93</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75" t="s">
        <v>1834</v>
      </c>
      <c r="E45" s="574"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row r="65" spans="2:10" x14ac:dyDescent="0.2">
      <c r="B65" s="109" t="s">
        <v>1296</v>
      </c>
      <c r="C65" s="166" t="s">
        <v>1139</v>
      </c>
      <c r="D65" s="781"/>
      <c r="E65" s="126"/>
      <c r="J65" s="113"/>
    </row>
    <row r="66" spans="2:10" hidden="1" x14ac:dyDescent="0.2">
      <c r="C66" s="117"/>
      <c r="D66" s="107" t="s">
        <v>14</v>
      </c>
      <c r="E66" s="126"/>
      <c r="J66" s="113"/>
    </row>
    <row r="67" spans="2:10" hidden="1" x14ac:dyDescent="0.2">
      <c r="C67" s="117"/>
      <c r="D67" s="107" t="s">
        <v>1410</v>
      </c>
      <c r="E67" s="126"/>
      <c r="J67" s="113"/>
    </row>
    <row r="68" spans="2:10" ht="3.75" customHeight="1" x14ac:dyDescent="0.2">
      <c r="E68" s="126"/>
    </row>
    <row r="69" spans="2:10" x14ac:dyDescent="0.2">
      <c r="B69" s="109" t="s">
        <v>575</v>
      </c>
      <c r="D69" s="803"/>
      <c r="E69" s="126"/>
    </row>
    <row r="70" spans="2:10" ht="3.75" customHeight="1" x14ac:dyDescent="0.2">
      <c r="E70" s="126"/>
    </row>
    <row r="71" spans="2:10" x14ac:dyDescent="0.2">
      <c r="E71" s="126"/>
    </row>
    <row r="72" spans="2:10" x14ac:dyDescent="0.2">
      <c r="E72" s="126"/>
    </row>
    <row r="73" spans="2:10" x14ac:dyDescent="0.2">
      <c r="E73" s="126"/>
    </row>
    <row r="74" spans="2:10" x14ac:dyDescent="0.2">
      <c r="E74" s="126"/>
    </row>
    <row r="75" spans="2:10" x14ac:dyDescent="0.2">
      <c r="E75" s="126"/>
    </row>
    <row r="76" spans="2:10" x14ac:dyDescent="0.2">
      <c r="E76" s="126"/>
    </row>
  </sheetData>
  <sheetProtection password="CCCE" sheet="1" objects="1" scenarios="1"/>
  <mergeCells count="2">
    <mergeCell ref="D4:E4"/>
    <mergeCell ref="D5:E5"/>
  </mergeCells>
  <phoneticPr fontId="12" type="noConversion"/>
  <dataValidations xWindow="538" yWindow="304" count="3">
    <dataValidation type="list" allowBlank="1" showInputMessage="1" showErrorMessage="1" sqref="D65">
      <formula1>$D$66:$D$67</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200100">
    <tabColor indexed="55"/>
    <pageSetUpPr fitToPage="1"/>
  </sheetPr>
  <dimension ref="B1:J41"/>
  <sheetViews>
    <sheetView showGridLines="0" showRowColHeaders="0" topLeftCell="A4"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465</v>
      </c>
    </row>
    <row r="2" spans="2:10" x14ac:dyDescent="0.2">
      <c r="B2" s="109" t="s">
        <v>2375</v>
      </c>
      <c r="C2" s="107"/>
      <c r="D2" s="107" t="s">
        <v>240</v>
      </c>
      <c r="E2" s="107"/>
      <c r="F2" s="111"/>
      <c r="G2" s="112"/>
      <c r="H2" s="112"/>
    </row>
    <row r="3" spans="2:10" ht="6.75" customHeight="1" x14ac:dyDescent="0.2">
      <c r="F3" s="113"/>
      <c r="J3" s="110"/>
    </row>
    <row r="4" spans="2:10" ht="23.25" customHeight="1" x14ac:dyDescent="0.2">
      <c r="B4" s="103" t="s">
        <v>791</v>
      </c>
      <c r="C4" s="105"/>
      <c r="D4" s="1018" t="s">
        <v>2376</v>
      </c>
      <c r="E4" s="1018"/>
      <c r="F4" s="131"/>
      <c r="J4" s="113"/>
    </row>
    <row r="5" spans="2:10" ht="23.25" customHeight="1" x14ac:dyDescent="0.2">
      <c r="B5" s="104" t="s">
        <v>741</v>
      </c>
      <c r="C5" s="103"/>
      <c r="D5" s="1020" t="s">
        <v>2377</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1723</v>
      </c>
      <c r="C15" s="117"/>
      <c r="D15" s="577" t="s">
        <v>1834</v>
      </c>
      <c r="E15" s="576" t="s">
        <v>1835</v>
      </c>
      <c r="J15" s="110"/>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E18" s="126"/>
      <c r="J18" s="110"/>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718</v>
      </c>
      <c r="C23" s="117"/>
      <c r="D23" s="145"/>
      <c r="E23" s="125" t="s">
        <v>826</v>
      </c>
      <c r="F23" s="109"/>
      <c r="J23" s="110"/>
    </row>
    <row r="24" spans="2:10" ht="3.95" customHeight="1" x14ac:dyDescent="0.2">
      <c r="C24" s="117"/>
      <c r="D24" s="123"/>
      <c r="E24" s="125"/>
      <c r="F24" s="109"/>
      <c r="J24" s="113"/>
    </row>
    <row r="25" spans="2:10" x14ac:dyDescent="0.2">
      <c r="B25" s="109" t="s">
        <v>719</v>
      </c>
      <c r="C25" s="117"/>
      <c r="D25" s="145"/>
      <c r="E25" s="125" t="s">
        <v>825</v>
      </c>
      <c r="F25" s="109"/>
      <c r="J25" s="110"/>
    </row>
    <row r="26" spans="2:10" ht="3.95" customHeight="1" x14ac:dyDescent="0.2">
      <c r="C26" s="117"/>
      <c r="D26" s="123"/>
      <c r="E26" s="125"/>
      <c r="F26" s="109"/>
      <c r="J26" s="113"/>
    </row>
    <row r="27" spans="2:10" x14ac:dyDescent="0.2">
      <c r="B27" s="109" t="s">
        <v>720</v>
      </c>
      <c r="C27" s="117"/>
      <c r="D27" s="146"/>
      <c r="E27" s="125" t="s">
        <v>436</v>
      </c>
      <c r="J27" s="110"/>
    </row>
    <row r="28" spans="2:10" ht="3.95" customHeight="1" x14ac:dyDescent="0.2">
      <c r="C28" s="117"/>
      <c r="D28" s="123"/>
      <c r="E28" s="125"/>
      <c r="J28" s="113"/>
    </row>
    <row r="29" spans="2:10" x14ac:dyDescent="0.2">
      <c r="B29" s="109" t="s">
        <v>4</v>
      </c>
      <c r="C29" s="117"/>
      <c r="D29" s="151"/>
      <c r="E29" s="125"/>
      <c r="F29" s="109"/>
      <c r="J29" s="110"/>
    </row>
    <row r="30" spans="2:10" ht="3.95" customHeight="1" x14ac:dyDescent="0.2">
      <c r="C30" s="117"/>
      <c r="D30" s="123"/>
      <c r="E30" s="125"/>
      <c r="F30" s="109"/>
      <c r="J30" s="113"/>
    </row>
    <row r="31" spans="2:10" x14ac:dyDescent="0.2">
      <c r="B31" s="124" t="s">
        <v>216</v>
      </c>
      <c r="C31" s="117"/>
      <c r="D31" s="146"/>
      <c r="E31" s="125"/>
      <c r="J31" s="110"/>
    </row>
    <row r="32" spans="2:10" ht="3.95" customHeight="1" x14ac:dyDescent="0.2">
      <c r="B32" s="124"/>
      <c r="C32" s="117"/>
      <c r="D32" s="123"/>
      <c r="E32" s="125"/>
      <c r="J32" s="113"/>
    </row>
    <row r="33" spans="2:10" x14ac:dyDescent="0.2">
      <c r="B33" s="109" t="s">
        <v>837</v>
      </c>
      <c r="C33" s="166"/>
      <c r="D33" s="782"/>
      <c r="E33" s="125" t="s">
        <v>2380</v>
      </c>
      <c r="F33" s="109"/>
      <c r="J33" s="113"/>
    </row>
    <row r="34" spans="2:10" ht="5.0999999999999996" customHeight="1" x14ac:dyDescent="0.2">
      <c r="C34" s="166"/>
      <c r="E34" s="125"/>
      <c r="F34" s="109"/>
      <c r="J34" s="113"/>
    </row>
    <row r="35" spans="2:10" x14ac:dyDescent="0.2">
      <c r="B35" s="116" t="s">
        <v>721</v>
      </c>
      <c r="C35" s="166"/>
      <c r="E35" s="125"/>
      <c r="J35" s="110"/>
    </row>
    <row r="36" spans="2:10" ht="5.0999999999999996" customHeight="1" x14ac:dyDescent="0.2">
      <c r="B36" s="108"/>
      <c r="C36" s="166"/>
      <c r="E36" s="125"/>
      <c r="J36" s="110"/>
    </row>
    <row r="37" spans="2:10" x14ac:dyDescent="0.2">
      <c r="B37" s="109" t="s">
        <v>235</v>
      </c>
      <c r="C37" s="166" t="s">
        <v>1139</v>
      </c>
      <c r="D37" s="781"/>
      <c r="E37" s="127"/>
      <c r="J37" s="113"/>
    </row>
    <row r="38" spans="2:10" hidden="1" x14ac:dyDescent="0.2">
      <c r="C38" s="167"/>
      <c r="D38" s="107" t="s">
        <v>480</v>
      </c>
      <c r="E38" s="107"/>
      <c r="J38" s="113"/>
    </row>
    <row r="39" spans="2:10" hidden="1" x14ac:dyDescent="0.2">
      <c r="C39" s="167"/>
      <c r="D39" s="107" t="s">
        <v>1410</v>
      </c>
      <c r="J39" s="110"/>
    </row>
    <row r="40" spans="2:10" ht="3.95" customHeight="1" x14ac:dyDescent="0.2">
      <c r="C40" s="167"/>
      <c r="J40" s="110"/>
    </row>
    <row r="41" spans="2:10" x14ac:dyDescent="0.2">
      <c r="B41" s="109" t="s">
        <v>2378</v>
      </c>
      <c r="C41" s="167"/>
      <c r="D41" s="146"/>
      <c r="E41" s="762" t="s">
        <v>2379</v>
      </c>
    </row>
  </sheetData>
  <sheetProtection algorithmName="SHA-512" hashValue="vXo5FqnRuAX+Tv/tocpu9NWwbgPqN3JESjlAOa30aI1Jmy72Qovp30HsPz66hOkMtFmazrcAKjtxwcsgHyRBrQ==" saltValue="GQuIG0SRsf1ffEu1AhLeSg==" spinCount="100000" sheet="1" objects="1" scenarios="1"/>
  <mergeCells count="2">
    <mergeCell ref="D4:E4"/>
    <mergeCell ref="D5:E5"/>
  </mergeCells>
  <phoneticPr fontId="12" type="noConversion"/>
  <dataValidations count="3">
    <dataValidation type="list" allowBlank="1" showInputMessage="1" showErrorMessage="1" sqref="D37">
      <formula1>$D$38:$D$39</formula1>
    </dataValidation>
    <dataValidation type="decimal" operator="greaterThan" allowBlank="1" showInputMessage="1" showErrorMessage="1" errorTitle="Oppervlakte" error="Alleen numerieke waarden invullen." sqref="D33">
      <formula1>0</formula1>
    </dataValidation>
    <dataValidation type="whole" allowBlank="1" showInputMessage="1" showErrorMessage="1" errorTitle="Bouwjaar" error="Jaartallen invullen tussen 1500 en 2050." sqref="D29">
      <formula1>1500</formula1>
      <formula2>2050</formula2>
    </dataValidation>
  </dataValidations>
  <pageMargins left="0.5" right="0.12" top="0.37" bottom="0.25" header="0.2" footer="0.19"/>
  <pageSetup paperSize="9" scale="52" orientation="landscape" horizontalDpi="429496729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300100">
    <tabColor indexed="55"/>
    <pageSetUpPr fitToPage="1"/>
  </sheetPr>
  <dimension ref="A1:K63"/>
  <sheetViews>
    <sheetView showGridLines="0" workbookViewId="0">
      <selection activeCell="G85" sqref="G85"/>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1266</v>
      </c>
    </row>
    <row r="2" spans="1:11" x14ac:dyDescent="0.2">
      <c r="B2" s="109" t="s">
        <v>1540</v>
      </c>
      <c r="C2" s="107"/>
      <c r="D2" s="107" t="s">
        <v>1267</v>
      </c>
      <c r="E2" s="107"/>
      <c r="F2" s="111"/>
      <c r="G2" s="112"/>
      <c r="H2" s="112"/>
    </row>
    <row r="3" spans="1:11" ht="6.75" customHeight="1" x14ac:dyDescent="0.2">
      <c r="F3" s="113"/>
      <c r="J3" s="110"/>
    </row>
    <row r="4" spans="1:11" ht="23.25" customHeight="1" x14ac:dyDescent="0.2">
      <c r="B4" s="103" t="s">
        <v>791</v>
      </c>
      <c r="C4" s="105"/>
      <c r="D4" s="1018" t="s">
        <v>871</v>
      </c>
      <c r="E4" s="1018"/>
      <c r="F4" s="131"/>
      <c r="J4" s="113"/>
    </row>
    <row r="5" spans="1:11" ht="23.25" customHeight="1" x14ac:dyDescent="0.2">
      <c r="B5" s="104" t="s">
        <v>741</v>
      </c>
      <c r="C5" s="103"/>
      <c r="D5" s="1019" t="s">
        <v>872</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79" t="s">
        <v>1834</v>
      </c>
      <c r="E45" s="578"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720</v>
      </c>
      <c r="C53" s="117"/>
      <c r="D53" s="146"/>
      <c r="E53" s="125" t="s">
        <v>436</v>
      </c>
      <c r="J53" s="110"/>
    </row>
    <row r="54" spans="2:10" ht="3.95" customHeight="1" x14ac:dyDescent="0.2">
      <c r="C54" s="117"/>
      <c r="D54" s="123"/>
      <c r="E54" s="125"/>
      <c r="J54" s="113"/>
    </row>
    <row r="55" spans="2:10" x14ac:dyDescent="0.2">
      <c r="B55" s="109" t="s">
        <v>4</v>
      </c>
      <c r="C55" s="117"/>
      <c r="D55" s="151"/>
      <c r="E55" s="125"/>
      <c r="F55" s="109"/>
      <c r="J55" s="110"/>
    </row>
    <row r="56" spans="2:10" ht="3.95" customHeight="1" x14ac:dyDescent="0.2">
      <c r="C56" s="117"/>
      <c r="D56" s="123"/>
      <c r="E56" s="125"/>
      <c r="F56" s="109"/>
      <c r="J56" s="113"/>
    </row>
    <row r="57" spans="2:10" x14ac:dyDescent="0.2">
      <c r="B57" s="124" t="s">
        <v>216</v>
      </c>
      <c r="C57" s="117"/>
      <c r="D57" s="146"/>
      <c r="E57" s="125" t="s">
        <v>437</v>
      </c>
      <c r="J57" s="110"/>
    </row>
    <row r="58" spans="2:10" ht="3.95" customHeight="1" x14ac:dyDescent="0.2">
      <c r="B58" s="124"/>
      <c r="C58" s="117"/>
      <c r="D58" s="123"/>
      <c r="E58" s="125"/>
      <c r="J58" s="113"/>
    </row>
    <row r="59" spans="2:10" x14ac:dyDescent="0.2">
      <c r="B59" s="116" t="s">
        <v>721</v>
      </c>
      <c r="C59" s="117"/>
      <c r="E59" s="125"/>
      <c r="J59" s="110"/>
    </row>
    <row r="60" spans="2:10" ht="3.75" customHeight="1" x14ac:dyDescent="0.2"/>
    <row r="61" spans="2:10" x14ac:dyDescent="0.2">
      <c r="B61" s="109" t="s">
        <v>95</v>
      </c>
      <c r="C61" s="166" t="s">
        <v>1139</v>
      </c>
      <c r="D61" s="781"/>
    </row>
    <row r="62" spans="2:10" hidden="1" x14ac:dyDescent="0.2">
      <c r="D62" s="107" t="s">
        <v>14</v>
      </c>
    </row>
    <row r="63" spans="2:10" hidden="1" x14ac:dyDescent="0.2">
      <c r="D63" s="107" t="s">
        <v>1410</v>
      </c>
    </row>
  </sheetData>
  <mergeCells count="2">
    <mergeCell ref="D4:E4"/>
    <mergeCell ref="D5:E5"/>
  </mergeCells>
  <phoneticPr fontId="12" type="noConversion"/>
  <dataValidations xWindow="538" yWindow="303" count="3">
    <dataValidation type="list" allowBlank="1" showInputMessage="1" showErrorMessage="1" sqref="D61">
      <formula1>$D$62:$D$63</formula1>
    </dataValidation>
    <dataValidation type="whole" allowBlank="1" showInputMessage="1" showErrorMessage="1" errorTitle="Bouwjaar" error="Jaartallen invullen tussen 1500 en 2050." sqref="D55">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8" scale="75"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sh53310100">
    <tabColor indexed="55"/>
    <pageSetUpPr fitToPage="1"/>
  </sheetPr>
  <dimension ref="A1:K132"/>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2500</v>
      </c>
    </row>
    <row r="2" spans="1:11" x14ac:dyDescent="0.2">
      <c r="B2" s="109" t="s">
        <v>2556</v>
      </c>
      <c r="C2" s="107"/>
      <c r="D2" s="107" t="s">
        <v>2501</v>
      </c>
      <c r="E2" s="107"/>
      <c r="F2" s="111"/>
      <c r="G2" s="112"/>
      <c r="H2" s="112"/>
    </row>
    <row r="3" spans="1:11" ht="6.75" customHeight="1" x14ac:dyDescent="0.2">
      <c r="F3" s="113"/>
      <c r="J3" s="110"/>
    </row>
    <row r="4" spans="1:11" ht="23.25" customHeight="1" x14ac:dyDescent="0.2">
      <c r="B4" s="103" t="s">
        <v>791</v>
      </c>
      <c r="C4" s="105"/>
      <c r="D4" s="1018" t="s">
        <v>2502</v>
      </c>
      <c r="E4" s="1018"/>
      <c r="F4" s="131"/>
      <c r="J4" s="113"/>
    </row>
    <row r="5" spans="1:11" ht="3.95" customHeight="1" x14ac:dyDescent="0.2">
      <c r="B5" s="103"/>
      <c r="C5" s="105"/>
      <c r="D5" s="908"/>
      <c r="E5" s="908"/>
      <c r="F5" s="131"/>
      <c r="J5" s="113"/>
    </row>
    <row r="6" spans="1:11" ht="23.25" customHeight="1" x14ac:dyDescent="0.2">
      <c r="B6" s="104" t="s">
        <v>741</v>
      </c>
      <c r="C6" s="103"/>
      <c r="D6" s="1020" t="s">
        <v>2503</v>
      </c>
      <c r="E6" s="1019"/>
      <c r="F6"/>
      <c r="J6" s="113"/>
    </row>
    <row r="7" spans="1:11" ht="5.0999999999999996" customHeight="1" x14ac:dyDescent="0.2">
      <c r="C7" s="114"/>
      <c r="D7" s="112"/>
      <c r="E7" s="108"/>
      <c r="F7" s="115"/>
      <c r="J7" s="113"/>
    </row>
    <row r="8" spans="1:11" x14ac:dyDescent="0.2">
      <c r="B8" s="116" t="s">
        <v>1</v>
      </c>
      <c r="C8" s="117"/>
      <c r="J8" s="110"/>
    </row>
    <row r="9" spans="1:11" ht="5.0999999999999996" customHeight="1" x14ac:dyDescent="0.2">
      <c r="B9" s="108"/>
      <c r="C9" s="117"/>
      <c r="J9" s="110"/>
    </row>
    <row r="10" spans="1:11" x14ac:dyDescent="0.2">
      <c r="B10" s="109" t="s">
        <v>711</v>
      </c>
      <c r="C10" s="117"/>
      <c r="D10" s="783" t="str">
        <f>IF(ISBLANK(Voorblad!B$16),"",(Voorblad!B$16))</f>
        <v>51B12</v>
      </c>
      <c r="E10" s="120"/>
      <c r="J10" s="110"/>
    </row>
    <row r="11" spans="1:11" ht="3.95" customHeight="1" x14ac:dyDescent="0.2">
      <c r="C11" s="117"/>
      <c r="D11" s="121"/>
      <c r="E11" s="125"/>
      <c r="J11" s="113"/>
    </row>
    <row r="12" spans="1:11" x14ac:dyDescent="0.2">
      <c r="B12" s="109" t="s">
        <v>712</v>
      </c>
      <c r="C12" s="117"/>
      <c r="D12" s="783" t="str">
        <f>IF(ISBLANK(Voorblad!B$17),"",(Voorblad!B$17))</f>
        <v>248</v>
      </c>
      <c r="E12" s="125"/>
      <c r="J12" s="110"/>
    </row>
    <row r="13" spans="1:11" ht="3.95" customHeight="1" x14ac:dyDescent="0.2">
      <c r="C13" s="117"/>
      <c r="E13" s="125"/>
      <c r="J13" s="113"/>
    </row>
    <row r="14" spans="1:11" x14ac:dyDescent="0.2">
      <c r="A14"/>
      <c r="B14" s="109" t="s">
        <v>2</v>
      </c>
      <c r="C14" s="166" t="s">
        <v>1139</v>
      </c>
      <c r="D14" s="781"/>
      <c r="E14" s="125"/>
      <c r="J14" s="110"/>
      <c r="K14"/>
    </row>
    <row r="15" spans="1:11" hidden="1" x14ac:dyDescent="0.2">
      <c r="A15"/>
      <c r="C15" s="109"/>
      <c r="D15" s="109" t="s">
        <v>41</v>
      </c>
      <c r="E15" s="125"/>
      <c r="J15" s="110"/>
      <c r="K15"/>
    </row>
    <row r="16" spans="1:11" hidden="1" x14ac:dyDescent="0.2">
      <c r="A16"/>
      <c r="C16" s="109"/>
      <c r="D16" s="109" t="s">
        <v>34</v>
      </c>
      <c r="E16" s="125"/>
      <c r="J16" s="110"/>
      <c r="K16"/>
    </row>
    <row r="17" spans="1:11" hidden="1" x14ac:dyDescent="0.2">
      <c r="A17"/>
      <c r="C17" s="109"/>
      <c r="D17" s="109" t="s">
        <v>40</v>
      </c>
      <c r="E17" s="125"/>
      <c r="J17" s="110"/>
      <c r="K17"/>
    </row>
    <row r="18" spans="1:11" hidden="1" x14ac:dyDescent="0.2">
      <c r="A18"/>
      <c r="C18" s="109"/>
      <c r="D18" s="109" t="s">
        <v>45</v>
      </c>
      <c r="E18" s="125"/>
      <c r="J18" s="110"/>
      <c r="K18"/>
    </row>
    <row r="19" spans="1:11" hidden="1" x14ac:dyDescent="0.2">
      <c r="A19"/>
      <c r="C19" s="109"/>
      <c r="D19" s="109" t="s">
        <v>46</v>
      </c>
      <c r="E19" s="125"/>
      <c r="J19" s="110"/>
      <c r="K19"/>
    </row>
    <row r="20" spans="1:11" hidden="1" x14ac:dyDescent="0.2">
      <c r="A20"/>
      <c r="C20" s="109"/>
      <c r="D20" s="109" t="s">
        <v>47</v>
      </c>
      <c r="E20" s="125"/>
      <c r="J20" s="110"/>
      <c r="K20"/>
    </row>
    <row r="21" spans="1:11" hidden="1" x14ac:dyDescent="0.2">
      <c r="A21"/>
      <c r="C21" s="109"/>
      <c r="D21" s="109" t="s">
        <v>48</v>
      </c>
      <c r="E21" s="125"/>
      <c r="J21" s="110"/>
      <c r="K21"/>
    </row>
    <row r="22" spans="1:11" hidden="1" x14ac:dyDescent="0.2">
      <c r="A22"/>
      <c r="C22" s="109"/>
      <c r="D22" s="109" t="s">
        <v>49</v>
      </c>
      <c r="E22" s="125"/>
      <c r="J22" s="110"/>
      <c r="K22"/>
    </row>
    <row r="23" spans="1:11" hidden="1" x14ac:dyDescent="0.2">
      <c r="A23"/>
      <c r="C23" s="109"/>
      <c r="D23" s="109" t="s">
        <v>50</v>
      </c>
      <c r="E23" s="125"/>
      <c r="J23" s="110"/>
      <c r="K23"/>
    </row>
    <row r="24" spans="1:11" hidden="1" x14ac:dyDescent="0.2">
      <c r="A24"/>
      <c r="C24" s="109"/>
      <c r="D24" s="109" t="s">
        <v>51</v>
      </c>
      <c r="E24" s="125"/>
      <c r="J24" s="110"/>
      <c r="K24"/>
    </row>
    <row r="25" spans="1:11" hidden="1" x14ac:dyDescent="0.2">
      <c r="A25"/>
      <c r="C25" s="109"/>
      <c r="D25" s="109" t="s">
        <v>1015</v>
      </c>
      <c r="E25" s="125"/>
      <c r="J25" s="110"/>
      <c r="K25"/>
    </row>
    <row r="26" spans="1:11" hidden="1" x14ac:dyDescent="0.2">
      <c r="A26"/>
      <c r="C26" s="109"/>
      <c r="D26" s="109" t="s">
        <v>43</v>
      </c>
      <c r="E26" s="125"/>
      <c r="J26" s="110"/>
      <c r="K26"/>
    </row>
    <row r="27" spans="1:11" hidden="1" x14ac:dyDescent="0.2">
      <c r="A27"/>
      <c r="C27" s="109"/>
      <c r="D27" s="109" t="s">
        <v>501</v>
      </c>
      <c r="E27" s="125"/>
      <c r="J27" s="110"/>
      <c r="K27"/>
    </row>
    <row r="28" spans="1:11" hidden="1" x14ac:dyDescent="0.2">
      <c r="A28"/>
      <c r="C28" s="109"/>
      <c r="D28" s="109" t="s">
        <v>675</v>
      </c>
      <c r="E28" s="125"/>
      <c r="J28" s="110"/>
      <c r="K28"/>
    </row>
    <row r="29" spans="1:11" hidden="1" x14ac:dyDescent="0.2">
      <c r="A29"/>
      <c r="C29" s="109"/>
      <c r="D29" s="109" t="s">
        <v>52</v>
      </c>
      <c r="E29" s="125"/>
      <c r="J29" s="110"/>
      <c r="K29"/>
    </row>
    <row r="30" spans="1:11" hidden="1" x14ac:dyDescent="0.2">
      <c r="A30"/>
      <c r="C30" s="109"/>
      <c r="D30" s="109" t="s">
        <v>53</v>
      </c>
      <c r="E30" s="125"/>
      <c r="J30" s="110"/>
      <c r="K30"/>
    </row>
    <row r="31" spans="1:11" hidden="1" x14ac:dyDescent="0.2">
      <c r="A31"/>
      <c r="C31" s="109"/>
      <c r="D31" s="109" t="s">
        <v>54</v>
      </c>
      <c r="E31" s="125"/>
      <c r="J31" s="110"/>
      <c r="K31"/>
    </row>
    <row r="32" spans="1:11" hidden="1" x14ac:dyDescent="0.2">
      <c r="A32"/>
      <c r="C32" s="109"/>
      <c r="D32" s="109" t="s">
        <v>55</v>
      </c>
      <c r="E32" s="125"/>
      <c r="J32" s="110"/>
      <c r="K32"/>
    </row>
    <row r="33" spans="1:11" hidden="1" x14ac:dyDescent="0.2">
      <c r="A33"/>
      <c r="C33" s="109"/>
      <c r="D33" s="109" t="s">
        <v>56</v>
      </c>
      <c r="E33" s="125"/>
      <c r="J33" s="110"/>
      <c r="K33"/>
    </row>
    <row r="34" spans="1:11" hidden="1" x14ac:dyDescent="0.2">
      <c r="A34"/>
      <c r="C34" s="109"/>
      <c r="D34" s="109" t="s">
        <v>57</v>
      </c>
      <c r="E34" s="125"/>
      <c r="J34" s="110"/>
      <c r="K34"/>
    </row>
    <row r="35" spans="1:11" hidden="1" x14ac:dyDescent="0.2">
      <c r="A35"/>
      <c r="C35" s="109"/>
      <c r="D35" s="109" t="s">
        <v>1417</v>
      </c>
      <c r="E35" s="125"/>
      <c r="J35" s="110"/>
      <c r="K35"/>
    </row>
    <row r="36" spans="1:11" hidden="1" x14ac:dyDescent="0.2">
      <c r="A36"/>
      <c r="C36" s="109"/>
      <c r="D36" s="109" t="s">
        <v>42</v>
      </c>
      <c r="E36" s="125"/>
      <c r="J36" s="110"/>
      <c r="K36"/>
    </row>
    <row r="37" spans="1:11" hidden="1" x14ac:dyDescent="0.2">
      <c r="A37"/>
      <c r="C37" s="109"/>
      <c r="D37" s="109" t="s">
        <v>58</v>
      </c>
      <c r="E37" s="125"/>
      <c r="J37" s="110"/>
      <c r="K37"/>
    </row>
    <row r="38" spans="1:11" hidden="1" x14ac:dyDescent="0.2">
      <c r="A38"/>
      <c r="C38" s="109"/>
      <c r="D38" s="109" t="s">
        <v>59</v>
      </c>
      <c r="E38" s="125"/>
      <c r="J38" s="110"/>
      <c r="K38"/>
    </row>
    <row r="39" spans="1:11" hidden="1" x14ac:dyDescent="0.2">
      <c r="A39"/>
      <c r="C39" s="109"/>
      <c r="D39" s="109" t="s">
        <v>44</v>
      </c>
      <c r="E39" s="125"/>
      <c r="J39" s="110"/>
      <c r="K39"/>
    </row>
    <row r="40" spans="1:11" hidden="1" x14ac:dyDescent="0.2">
      <c r="A40"/>
      <c r="C40" s="109"/>
      <c r="D40" s="109" t="s">
        <v>60</v>
      </c>
      <c r="E40" s="125"/>
      <c r="J40" s="110"/>
      <c r="K40"/>
    </row>
    <row r="41" spans="1:11" ht="3.95" customHeight="1" x14ac:dyDescent="0.2">
      <c r="A41"/>
      <c r="C41" s="117"/>
      <c r="E41" s="125"/>
      <c r="J41" s="113"/>
      <c r="K41"/>
    </row>
    <row r="42" spans="1:11" x14ac:dyDescent="0.2">
      <c r="B42" s="109" t="s">
        <v>713</v>
      </c>
      <c r="C42" s="117"/>
      <c r="D42" s="781"/>
      <c r="E42" s="125" t="s">
        <v>1418</v>
      </c>
      <c r="J42" s="110"/>
    </row>
    <row r="43" spans="1:11" ht="5.0999999999999996" customHeight="1" x14ac:dyDescent="0.2">
      <c r="C43" s="117"/>
      <c r="E43" s="125"/>
      <c r="J43" s="113"/>
    </row>
    <row r="44" spans="1:11" x14ac:dyDescent="0.2">
      <c r="B44" s="116" t="s">
        <v>710</v>
      </c>
      <c r="C44" s="117"/>
      <c r="E44" s="125"/>
      <c r="J44" s="113"/>
    </row>
    <row r="45" spans="1:11" ht="5.0999999999999996" customHeight="1" x14ac:dyDescent="0.2">
      <c r="B45" s="108"/>
      <c r="C45" s="117"/>
      <c r="E45" s="125"/>
      <c r="J45" s="113"/>
    </row>
    <row r="46" spans="1:11" x14ac:dyDescent="0.2">
      <c r="B46" s="109" t="s">
        <v>1723</v>
      </c>
      <c r="C46" s="117"/>
      <c r="D46" s="145"/>
      <c r="E46" s="125" t="s">
        <v>1759</v>
      </c>
      <c r="J46" s="110"/>
    </row>
    <row r="47" spans="1:11" ht="3.95" customHeight="1" x14ac:dyDescent="0.2">
      <c r="C47" s="117"/>
      <c r="E47" s="125"/>
      <c r="J47" s="110"/>
    </row>
    <row r="48" spans="1:11" x14ac:dyDescent="0.2">
      <c r="B48" s="109" t="s">
        <v>715</v>
      </c>
      <c r="C48" s="117"/>
      <c r="D48" s="122" t="s">
        <v>479</v>
      </c>
      <c r="E48" s="126"/>
      <c r="J48" s="110"/>
    </row>
    <row r="49" spans="2:10" ht="3.95" customHeight="1" x14ac:dyDescent="0.2">
      <c r="C49" s="117"/>
      <c r="E49" s="126"/>
      <c r="J49" s="110"/>
    </row>
    <row r="50" spans="2:10" x14ac:dyDescent="0.2">
      <c r="B50" s="109" t="s">
        <v>716</v>
      </c>
      <c r="C50" s="117"/>
      <c r="D50" s="145"/>
      <c r="E50" s="125"/>
      <c r="F50" s="109"/>
      <c r="J50" s="110"/>
    </row>
    <row r="51" spans="2:10" ht="3.95" customHeight="1" x14ac:dyDescent="0.2">
      <c r="C51" s="117"/>
      <c r="D51" s="123"/>
      <c r="E51" s="125"/>
      <c r="F51" s="109"/>
      <c r="J51" s="113"/>
    </row>
    <row r="52" spans="2:10" x14ac:dyDescent="0.2">
      <c r="B52" s="109" t="s">
        <v>717</v>
      </c>
      <c r="C52" s="117"/>
      <c r="D52" s="145"/>
      <c r="E52" s="125"/>
      <c r="F52" s="109"/>
      <c r="J52" s="110"/>
    </row>
    <row r="53" spans="2:10" ht="3.95" customHeight="1" x14ac:dyDescent="0.2">
      <c r="C53" s="117"/>
      <c r="D53" s="123"/>
      <c r="E53" s="125"/>
      <c r="F53" s="109"/>
      <c r="J53" s="113"/>
    </row>
    <row r="54" spans="2:10" x14ac:dyDescent="0.2">
      <c r="B54" s="109" t="s">
        <v>720</v>
      </c>
      <c r="C54" s="117"/>
      <c r="D54" s="146"/>
      <c r="E54" s="125" t="s">
        <v>436</v>
      </c>
      <c r="J54" s="110"/>
    </row>
    <row r="55" spans="2:10" ht="3.95" customHeight="1" x14ac:dyDescent="0.2">
      <c r="C55" s="117"/>
      <c r="D55" s="123"/>
      <c r="E55" s="125"/>
      <c r="J55" s="113"/>
    </row>
    <row r="56" spans="2:10" x14ac:dyDescent="0.2">
      <c r="B56" s="109" t="s">
        <v>4</v>
      </c>
      <c r="C56" s="117"/>
      <c r="D56" s="151"/>
      <c r="E56" s="125"/>
      <c r="F56" s="109"/>
      <c r="J56" s="110"/>
    </row>
    <row r="57" spans="2:10" ht="3.95" customHeight="1" x14ac:dyDescent="0.2">
      <c r="C57" s="117"/>
      <c r="D57" s="123"/>
      <c r="E57" s="125"/>
      <c r="F57" s="109"/>
      <c r="J57" s="113"/>
    </row>
    <row r="58" spans="2:10" x14ac:dyDescent="0.2">
      <c r="B58" s="124" t="s">
        <v>216</v>
      </c>
      <c r="C58" s="117"/>
      <c r="D58" s="146"/>
      <c r="E58" s="125" t="s">
        <v>437</v>
      </c>
      <c r="J58" s="110"/>
    </row>
    <row r="59" spans="2:10" ht="3.95" customHeight="1" x14ac:dyDescent="0.2">
      <c r="B59" s="124"/>
      <c r="C59" s="117"/>
      <c r="D59" s="123"/>
      <c r="E59" s="125"/>
      <c r="J59" s="113"/>
    </row>
    <row r="60" spans="2:10" x14ac:dyDescent="0.2">
      <c r="B60" s="109" t="s">
        <v>788</v>
      </c>
      <c r="C60" s="117"/>
      <c r="D60" s="147"/>
      <c r="E60" s="125"/>
      <c r="F60" s="109"/>
      <c r="J60" s="110"/>
    </row>
    <row r="61" spans="2:10" ht="5.0999999999999996" customHeight="1" x14ac:dyDescent="0.2">
      <c r="C61" s="117"/>
      <c r="E61" s="125"/>
      <c r="F61" s="109"/>
      <c r="J61" s="113"/>
    </row>
    <row r="62" spans="2:10" x14ac:dyDescent="0.2">
      <c r="B62" s="116" t="s">
        <v>721</v>
      </c>
      <c r="C62" s="117"/>
      <c r="E62" s="125"/>
      <c r="J62" s="110"/>
    </row>
    <row r="63" spans="2:10" ht="3.75" customHeight="1" x14ac:dyDescent="0.2"/>
    <row r="64" spans="2:10" ht="12.75" customHeight="1" x14ac:dyDescent="0.2">
      <c r="B64" s="109" t="s">
        <v>2504</v>
      </c>
      <c r="C64" s="166"/>
      <c r="E64" s="901" t="str">
        <f>INDEX(water,B67)</f>
        <v xml:space="preserve">Hier kan het type waterbehandelingsinstallatie worden ingevuld. De inwininstructie is op het tabblad keuzelijsten terug te vinden </v>
      </c>
    </row>
    <row r="65" spans="2:5" ht="12.75" hidden="1" customHeight="1" x14ac:dyDescent="0.2">
      <c r="D65" s="844" t="s">
        <v>2471</v>
      </c>
      <c r="E65" s="762" t="s">
        <v>2539</v>
      </c>
    </row>
    <row r="66" spans="2:5" ht="12.75" hidden="1" customHeight="1" x14ac:dyDescent="0.2">
      <c r="D66" s="844" t="s">
        <v>2505</v>
      </c>
      <c r="E66" s="762" t="s">
        <v>2544</v>
      </c>
    </row>
    <row r="67" spans="2:5" ht="12.75" hidden="1" customHeight="1" x14ac:dyDescent="0.2">
      <c r="B67" s="902">
        <v>1</v>
      </c>
      <c r="D67" s="844" t="s">
        <v>2506</v>
      </c>
      <c r="E67" s="762" t="s">
        <v>2545</v>
      </c>
    </row>
    <row r="68" spans="2:5" ht="12.75" hidden="1" customHeight="1" x14ac:dyDescent="0.2">
      <c r="D68" s="844" t="s">
        <v>2507</v>
      </c>
      <c r="E68" s="762" t="s">
        <v>2546</v>
      </c>
    </row>
    <row r="69" spans="2:5" ht="12.75" hidden="1" customHeight="1" x14ac:dyDescent="0.2">
      <c r="D69" s="844" t="s">
        <v>2508</v>
      </c>
      <c r="E69" s="762" t="s">
        <v>2547</v>
      </c>
    </row>
    <row r="70" spans="2:5" ht="8.1" customHeight="1" x14ac:dyDescent="0.2"/>
    <row r="71" spans="2:5" ht="12.75" customHeight="1" x14ac:dyDescent="0.2">
      <c r="B71" s="109" t="s">
        <v>2513</v>
      </c>
      <c r="C71" s="166" t="s">
        <v>1139</v>
      </c>
      <c r="D71" s="785"/>
      <c r="E71" s="762" t="s">
        <v>2540</v>
      </c>
    </row>
    <row r="72" spans="2:5" ht="12.75" hidden="1" customHeight="1" x14ac:dyDescent="0.2">
      <c r="D72" s="844" t="s">
        <v>2471</v>
      </c>
    </row>
    <row r="73" spans="2:5" ht="12.75" hidden="1" customHeight="1" x14ac:dyDescent="0.2">
      <c r="D73" s="844" t="s">
        <v>486</v>
      </c>
    </row>
    <row r="74" spans="2:5" ht="12.75" hidden="1" customHeight="1" x14ac:dyDescent="0.2">
      <c r="D74" s="895" t="s">
        <v>2509</v>
      </c>
    </row>
    <row r="75" spans="2:5" ht="12.75" hidden="1" customHeight="1" x14ac:dyDescent="0.2">
      <c r="D75" s="895" t="s">
        <v>2510</v>
      </c>
    </row>
    <row r="76" spans="2:5" ht="12.75" hidden="1" customHeight="1" x14ac:dyDescent="0.2">
      <c r="D76" s="895" t="s">
        <v>2511</v>
      </c>
    </row>
    <row r="77" spans="2:5" ht="12.75" hidden="1" customHeight="1" x14ac:dyDescent="0.2">
      <c r="D77" s="844" t="s">
        <v>2512</v>
      </c>
    </row>
    <row r="78" spans="2:5" ht="12.75" hidden="1" customHeight="1" x14ac:dyDescent="0.2">
      <c r="D78" s="844" t="s">
        <v>113</v>
      </c>
    </row>
    <row r="79" spans="2:5" ht="3.95" customHeight="1" x14ac:dyDescent="0.2"/>
    <row r="80" spans="2:5" ht="12.75" customHeight="1" x14ac:dyDescent="0.2">
      <c r="B80" s="109" t="s">
        <v>2514</v>
      </c>
      <c r="C80" s="166" t="s">
        <v>1139</v>
      </c>
      <c r="D80" s="785"/>
      <c r="E80" s="762" t="s">
        <v>2541</v>
      </c>
    </row>
    <row r="81" spans="2:5" ht="12.75" hidden="1" customHeight="1" x14ac:dyDescent="0.2">
      <c r="D81" s="844" t="s">
        <v>2471</v>
      </c>
    </row>
    <row r="82" spans="2:5" ht="12.75" hidden="1" customHeight="1" x14ac:dyDescent="0.2">
      <c r="D82" s="844" t="s">
        <v>2515</v>
      </c>
    </row>
    <row r="83" spans="2:5" ht="12.75" hidden="1" customHeight="1" x14ac:dyDescent="0.2">
      <c r="D83" s="844" t="s">
        <v>2516</v>
      </c>
    </row>
    <row r="84" spans="2:5" ht="12.75" hidden="1" customHeight="1" x14ac:dyDescent="0.2">
      <c r="D84" s="844" t="s">
        <v>2517</v>
      </c>
    </row>
    <row r="85" spans="2:5" ht="12.75" hidden="1" customHeight="1" x14ac:dyDescent="0.2">
      <c r="D85" s="844" t="s">
        <v>2518</v>
      </c>
    </row>
    <row r="86" spans="2:5" ht="12.75" customHeight="1" x14ac:dyDescent="0.2">
      <c r="D86" s="844"/>
      <c r="E86" s="762" t="s">
        <v>2548</v>
      </c>
    </row>
    <row r="87" spans="2:5" ht="3.95" customHeight="1" x14ac:dyDescent="0.2"/>
    <row r="88" spans="2:5" ht="12.75" customHeight="1" x14ac:dyDescent="0.2">
      <c r="B88" s="109" t="s">
        <v>2519</v>
      </c>
      <c r="C88" s="166" t="s">
        <v>1139</v>
      </c>
      <c r="D88" s="785"/>
      <c r="E88" s="762" t="s">
        <v>2542</v>
      </c>
    </row>
    <row r="89" spans="2:5" ht="12.75" hidden="1" customHeight="1" x14ac:dyDescent="0.2">
      <c r="D89" s="844" t="s">
        <v>2471</v>
      </c>
    </row>
    <row r="90" spans="2:5" ht="12.75" hidden="1" customHeight="1" x14ac:dyDescent="0.2">
      <c r="D90" s="844" t="s">
        <v>2515</v>
      </c>
    </row>
    <row r="91" spans="2:5" ht="12.75" hidden="1" customHeight="1" x14ac:dyDescent="0.2">
      <c r="D91" s="844" t="s">
        <v>2516</v>
      </c>
    </row>
    <row r="92" spans="2:5" ht="12.75" hidden="1" customHeight="1" x14ac:dyDescent="0.2">
      <c r="D92" s="844" t="s">
        <v>2517</v>
      </c>
    </row>
    <row r="93" spans="2:5" ht="12.75" hidden="1" customHeight="1" x14ac:dyDescent="0.2">
      <c r="D93" s="844" t="s">
        <v>2520</v>
      </c>
    </row>
    <row r="94" spans="2:5" ht="12.75" hidden="1" customHeight="1" x14ac:dyDescent="0.2">
      <c r="D94" s="844" t="s">
        <v>2521</v>
      </c>
    </row>
    <row r="95" spans="2:5" ht="12.75" hidden="1" customHeight="1" x14ac:dyDescent="0.2">
      <c r="D95" s="844" t="s">
        <v>2522</v>
      </c>
    </row>
    <row r="96" spans="2:5" ht="12.75" customHeight="1" x14ac:dyDescent="0.2">
      <c r="E96" s="762" t="s">
        <v>2549</v>
      </c>
    </row>
    <row r="97" spans="2:9" ht="3.95" customHeight="1" x14ac:dyDescent="0.2">
      <c r="E97" s="762"/>
    </row>
    <row r="98" spans="2:9" ht="12.75" customHeight="1" x14ac:dyDescent="0.2">
      <c r="B98" s="109" t="s">
        <v>2523</v>
      </c>
      <c r="C98" s="166" t="s">
        <v>1139</v>
      </c>
      <c r="D98" s="785"/>
      <c r="E98" s="762" t="s">
        <v>2554</v>
      </c>
    </row>
    <row r="99" spans="2:9" ht="12.75" customHeight="1" x14ac:dyDescent="0.2">
      <c r="C99" s="166"/>
      <c r="D99" s="849"/>
      <c r="E99" s="762" t="s">
        <v>2555</v>
      </c>
      <c r="I99" s="749"/>
    </row>
    <row r="100" spans="2:9" ht="12.75" customHeight="1" x14ac:dyDescent="0.2">
      <c r="C100" s="166"/>
      <c r="D100" s="849"/>
      <c r="E100" s="762" t="s">
        <v>2550</v>
      </c>
      <c r="I100" s="749"/>
    </row>
    <row r="101" spans="2:9" ht="12.75" hidden="1" customHeight="1" x14ac:dyDescent="0.2">
      <c r="D101" s="844" t="s">
        <v>2471</v>
      </c>
    </row>
    <row r="102" spans="2:9" ht="12.75" hidden="1" customHeight="1" x14ac:dyDescent="0.2">
      <c r="D102" s="844" t="s">
        <v>2515</v>
      </c>
    </row>
    <row r="103" spans="2:9" ht="12.75" hidden="1" customHeight="1" x14ac:dyDescent="0.2">
      <c r="D103" s="844" t="s">
        <v>2524</v>
      </c>
    </row>
    <row r="104" spans="2:9" ht="12.75" hidden="1" customHeight="1" x14ac:dyDescent="0.2">
      <c r="D104" s="844" t="s">
        <v>2525</v>
      </c>
    </row>
    <row r="105" spans="2:9" ht="12.75" hidden="1" customHeight="1" x14ac:dyDescent="0.2">
      <c r="D105" s="844" t="s">
        <v>2526</v>
      </c>
    </row>
    <row r="106" spans="2:9" ht="12.75" hidden="1" customHeight="1" x14ac:dyDescent="0.2">
      <c r="D106" s="844" t="s">
        <v>2521</v>
      </c>
    </row>
    <row r="107" spans="2:9" ht="12.75" hidden="1" customHeight="1" x14ac:dyDescent="0.2">
      <c r="D107" s="844" t="s">
        <v>2527</v>
      </c>
    </row>
    <row r="108" spans="2:9" ht="12.75" hidden="1" customHeight="1" x14ac:dyDescent="0.2">
      <c r="D108" s="844" t="s">
        <v>2528</v>
      </c>
    </row>
    <row r="109" spans="2:9" ht="3.95" customHeight="1" x14ac:dyDescent="0.2">
      <c r="E109" s="762"/>
    </row>
    <row r="110" spans="2:9" ht="12.75" customHeight="1" x14ac:dyDescent="0.2">
      <c r="B110" s="109" t="s">
        <v>2529</v>
      </c>
      <c r="C110" s="166" t="s">
        <v>1139</v>
      </c>
      <c r="D110" s="785"/>
      <c r="E110" s="762" t="s">
        <v>2552</v>
      </c>
    </row>
    <row r="111" spans="2:9" ht="12.75" hidden="1" customHeight="1" x14ac:dyDescent="0.2">
      <c r="D111" s="895" t="s">
        <v>2396</v>
      </c>
    </row>
    <row r="112" spans="2:9" ht="12.75" hidden="1" customHeight="1" x14ac:dyDescent="0.2">
      <c r="D112" s="895" t="s">
        <v>2515</v>
      </c>
    </row>
    <row r="113" spans="2:5" ht="12.75" hidden="1" customHeight="1" x14ac:dyDescent="0.2">
      <c r="D113" s="895" t="s">
        <v>2530</v>
      </c>
    </row>
    <row r="114" spans="2:5" ht="12.75" hidden="1" customHeight="1" x14ac:dyDescent="0.2">
      <c r="D114" s="895" t="s">
        <v>2531</v>
      </c>
    </row>
    <row r="115" spans="2:5" ht="12.75" hidden="1" customHeight="1" x14ac:dyDescent="0.2">
      <c r="D115" s="895" t="s">
        <v>2532</v>
      </c>
    </row>
    <row r="116" spans="2:5" ht="12.75" hidden="1" customHeight="1" x14ac:dyDescent="0.2">
      <c r="D116" s="895" t="s">
        <v>2520</v>
      </c>
    </row>
    <row r="117" spans="2:5" ht="12.75" hidden="1" customHeight="1" x14ac:dyDescent="0.2">
      <c r="D117" s="895" t="s">
        <v>2533</v>
      </c>
    </row>
    <row r="118" spans="2:5" ht="12.75" hidden="1" customHeight="1" x14ac:dyDescent="0.2">
      <c r="D118" s="895" t="s">
        <v>2534</v>
      </c>
    </row>
    <row r="119" spans="2:5" ht="12.75" hidden="1" customHeight="1" x14ac:dyDescent="0.2">
      <c r="D119" s="895" t="s">
        <v>2535</v>
      </c>
    </row>
    <row r="120" spans="2:5" ht="12.75" hidden="1" customHeight="1" x14ac:dyDescent="0.2">
      <c r="D120" s="895" t="s">
        <v>2536</v>
      </c>
    </row>
    <row r="121" spans="2:5" ht="12.75" hidden="1" customHeight="1" x14ac:dyDescent="0.2">
      <c r="D121" s="895" t="s">
        <v>2537</v>
      </c>
    </row>
    <row r="122" spans="2:5" ht="12.75" customHeight="1" x14ac:dyDescent="0.2">
      <c r="E122" s="762" t="s">
        <v>2553</v>
      </c>
    </row>
    <row r="123" spans="2:5" ht="3.95" customHeight="1" x14ac:dyDescent="0.2">
      <c r="E123" s="762"/>
    </row>
    <row r="124" spans="2:5" ht="12.75" customHeight="1" x14ac:dyDescent="0.2">
      <c r="B124" s="109" t="s">
        <v>2538</v>
      </c>
      <c r="C124" s="166" t="s">
        <v>1139</v>
      </c>
      <c r="D124" s="785"/>
      <c r="E124" s="762" t="s">
        <v>2543</v>
      </c>
    </row>
    <row r="125" spans="2:5" ht="12.75" hidden="1" customHeight="1" x14ac:dyDescent="0.2">
      <c r="D125" s="844" t="s">
        <v>2396</v>
      </c>
    </row>
    <row r="126" spans="2:5" ht="12.75" hidden="1" customHeight="1" x14ac:dyDescent="0.2">
      <c r="D126" s="844" t="s">
        <v>14</v>
      </c>
    </row>
    <row r="127" spans="2:5" ht="12.75" hidden="1" customHeight="1" x14ac:dyDescent="0.2">
      <c r="D127" s="895" t="s">
        <v>1410</v>
      </c>
    </row>
    <row r="128" spans="2:5" ht="3.95" customHeight="1" x14ac:dyDescent="0.2"/>
    <row r="129" spans="2:5" x14ac:dyDescent="0.2">
      <c r="B129" s="156" t="s">
        <v>1297</v>
      </c>
      <c r="C129" s="166" t="s">
        <v>1139</v>
      </c>
      <c r="D129" s="785"/>
      <c r="E129" s="762" t="s">
        <v>2551</v>
      </c>
    </row>
    <row r="130" spans="2:5" hidden="1" x14ac:dyDescent="0.2">
      <c r="D130" s="895" t="s">
        <v>2396</v>
      </c>
    </row>
    <row r="131" spans="2:5" hidden="1" x14ac:dyDescent="0.2">
      <c r="D131" s="895" t="s">
        <v>486</v>
      </c>
    </row>
    <row r="132" spans="2:5" hidden="1" x14ac:dyDescent="0.2">
      <c r="D132" s="895" t="s">
        <v>1298</v>
      </c>
    </row>
  </sheetData>
  <mergeCells count="2">
    <mergeCell ref="D4:E4"/>
    <mergeCell ref="D6:E6"/>
  </mergeCells>
  <phoneticPr fontId="12" type="noConversion"/>
  <dataValidations xWindow="538" yWindow="303" count="11">
    <dataValidation type="decimal" operator="greaterThan" allowBlank="1" showInputMessage="1" showErrorMessage="1" errorTitle="Inhoud" error="Alleen numerieke waarden invullen." sqref="D60">
      <formula1>0</formula1>
    </dataValidation>
    <dataValidation type="whole" allowBlank="1" showInputMessage="1" showErrorMessage="1" errorTitle="Bouwjaar" error="Jaartallen invullen tussen 1500 en 2050." sqref="D56">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 type="list" allowBlank="1" showInputMessage="1" showErrorMessage="1" sqref="D99:D100">
      <formula1>$D$104:$D$108</formula1>
    </dataValidation>
    <dataValidation type="list" allowBlank="1" showInputMessage="1" showErrorMessage="1" sqref="D129">
      <formula1>$D$130:$D$133</formula1>
    </dataValidation>
    <dataValidation type="list" allowBlank="1" showInputMessage="1" showErrorMessage="1" sqref="D124">
      <formula1>$D$125:$D$127</formula1>
    </dataValidation>
    <dataValidation type="list" allowBlank="1" showInputMessage="1" showErrorMessage="1" sqref="D110">
      <formula1>$D$111:$D$121</formula1>
    </dataValidation>
    <dataValidation type="list" allowBlank="1" showInputMessage="1" showErrorMessage="1" sqref="D98">
      <formula1>$D$101:$D$108</formula1>
    </dataValidation>
    <dataValidation type="list" allowBlank="1" showInputMessage="1" showErrorMessage="1" sqref="D88">
      <formula1>$D$89:$D$95</formula1>
    </dataValidation>
    <dataValidation type="list" allowBlank="1" showInputMessage="1" showErrorMessage="1" sqref="D80">
      <formula1>$D$81:$D$85</formula1>
    </dataValidation>
    <dataValidation type="list" allowBlank="1" showInputMessage="1" showErrorMessage="1" sqref="D71">
      <formula1>$D$72:$D$78</formula1>
    </dataValidation>
  </dataValidations>
  <pageMargins left="0.5" right="0.12" top="0.37" bottom="0.25" header="0.2" footer="0.19"/>
  <pageSetup paperSize="9" scale="89" orientation="landscape"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Drop Down 7">
              <controlPr defaultSize="0" autoLine="0" autoPict="0">
                <anchor moveWithCells="1">
                  <from>
                    <xdr:col>3</xdr:col>
                    <xdr:colOff>0</xdr:colOff>
                    <xdr:row>63</xdr:row>
                    <xdr:rowOff>0</xdr:rowOff>
                  </from>
                  <to>
                    <xdr:col>4</xdr:col>
                    <xdr:colOff>0</xdr:colOff>
                    <xdr:row>69</xdr:row>
                    <xdr:rowOff>38100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340100">
    <tabColor indexed="55"/>
    <pageSetUpPr fitToPage="1"/>
  </sheetPr>
  <dimension ref="A1:K5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731</v>
      </c>
    </row>
    <row r="2" spans="1:11" x14ac:dyDescent="0.2">
      <c r="B2" s="109" t="s">
        <v>119</v>
      </c>
      <c r="C2" s="107"/>
      <c r="D2" s="107" t="s">
        <v>1265</v>
      </c>
      <c r="E2" s="107"/>
      <c r="F2" s="111"/>
      <c r="G2" s="112"/>
      <c r="H2" s="112"/>
    </row>
    <row r="3" spans="1:11" ht="6.75" customHeight="1" x14ac:dyDescent="0.2">
      <c r="F3" s="113"/>
      <c r="J3" s="110"/>
    </row>
    <row r="4" spans="1:11" ht="23.25" customHeight="1" x14ac:dyDescent="0.2">
      <c r="B4" s="103" t="s">
        <v>791</v>
      </c>
      <c r="C4" s="105"/>
      <c r="D4" s="1018" t="s">
        <v>869</v>
      </c>
      <c r="E4" s="1018"/>
      <c r="F4" s="131"/>
      <c r="J4" s="113"/>
    </row>
    <row r="5" spans="1:11" ht="23.25" customHeight="1" x14ac:dyDescent="0.2">
      <c r="B5" s="104" t="s">
        <v>741</v>
      </c>
      <c r="C5" s="103"/>
      <c r="D5" s="1019" t="s">
        <v>870</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715</v>
      </c>
      <c r="C45" s="117"/>
      <c r="D45" s="122" t="s">
        <v>479</v>
      </c>
      <c r="E45" s="126"/>
      <c r="J45" s="110"/>
    </row>
    <row r="46" spans="1:11" ht="3.95" customHeight="1" x14ac:dyDescent="0.2">
      <c r="C46" s="117"/>
      <c r="E46" s="126"/>
      <c r="J46" s="110"/>
    </row>
    <row r="47" spans="1:11" x14ac:dyDescent="0.2">
      <c r="B47" s="109" t="s">
        <v>4</v>
      </c>
      <c r="C47" s="117"/>
      <c r="D47" s="151"/>
      <c r="E47" s="125"/>
      <c r="F47" s="109"/>
      <c r="J47" s="110"/>
    </row>
    <row r="48" spans="1:11" ht="3.95" customHeight="1" x14ac:dyDescent="0.2">
      <c r="C48" s="117"/>
      <c r="D48" s="123"/>
      <c r="E48" s="125"/>
      <c r="F48" s="109"/>
      <c r="J48" s="113"/>
    </row>
    <row r="49" spans="2:10" x14ac:dyDescent="0.2">
      <c r="B49" s="124" t="s">
        <v>216</v>
      </c>
      <c r="C49" s="117"/>
      <c r="D49" s="146"/>
      <c r="E49" s="125" t="s">
        <v>437</v>
      </c>
      <c r="J49" s="110"/>
    </row>
    <row r="50" spans="2:10" ht="3.95" customHeight="1" x14ac:dyDescent="0.2">
      <c r="B50" s="124"/>
      <c r="C50" s="117"/>
      <c r="D50" s="123"/>
      <c r="E50" s="125"/>
      <c r="J50" s="113"/>
    </row>
    <row r="51" spans="2:10" x14ac:dyDescent="0.2">
      <c r="B51" s="116" t="s">
        <v>721</v>
      </c>
      <c r="C51" s="117"/>
      <c r="E51" s="125"/>
      <c r="J51" s="110"/>
    </row>
  </sheetData>
  <sheetProtection password="CCCE" sheet="1" objects="1" scenarios="1"/>
  <mergeCells count="2">
    <mergeCell ref="D4:E4"/>
    <mergeCell ref="D5:E5"/>
  </mergeCells>
  <phoneticPr fontId="12" type="noConversion"/>
  <dataValidations xWindow="538" yWindow="302" count="2">
    <dataValidation type="whole" allowBlank="1" showInputMessage="1" showErrorMessage="1" errorTitle="Bouwjaar" error="Jaartallen invullen tussen 1500 en 2050." sqref="D4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8" scale="67"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sh53340200">
    <tabColor indexed="55"/>
    <pageSetUpPr fitToPage="1"/>
  </sheetPr>
  <dimension ref="A1:K7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2391</v>
      </c>
    </row>
    <row r="2" spans="1:11" x14ac:dyDescent="0.2">
      <c r="B2" s="109" t="s">
        <v>2412</v>
      </c>
      <c r="C2" s="107"/>
      <c r="D2" s="107" t="s">
        <v>2392</v>
      </c>
      <c r="E2" s="107"/>
      <c r="F2" s="111"/>
      <c r="G2" s="112"/>
      <c r="H2" s="112"/>
    </row>
    <row r="3" spans="1:11" ht="6.75" customHeight="1" x14ac:dyDescent="0.2">
      <c r="F3" s="113"/>
      <c r="J3" s="110"/>
    </row>
    <row r="4" spans="1:11" ht="23.25" customHeight="1" x14ac:dyDescent="0.2">
      <c r="B4" s="103" t="s">
        <v>791</v>
      </c>
      <c r="C4" s="105"/>
      <c r="D4" s="1018" t="s">
        <v>2393</v>
      </c>
      <c r="E4" s="1018"/>
      <c r="F4" s="131"/>
      <c r="J4" s="113"/>
    </row>
    <row r="5" spans="1:11" ht="23.25" customHeight="1" x14ac:dyDescent="0.2">
      <c r="B5" s="104" t="s">
        <v>741</v>
      </c>
      <c r="C5" s="103"/>
      <c r="D5" s="1020" t="s">
        <v>2404</v>
      </c>
      <c r="E5" s="1019"/>
      <c r="F5" s="893"/>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892"/>
      <c r="J10" s="113"/>
    </row>
    <row r="11" spans="1:11" x14ac:dyDescent="0.2">
      <c r="B11" s="109" t="s">
        <v>712</v>
      </c>
      <c r="C11" s="117"/>
      <c r="D11" s="783" t="str">
        <f>IF(ISBLANK(Voorblad!B$17),"",(Voorblad!B$17))</f>
        <v>248</v>
      </c>
      <c r="E11" s="892"/>
      <c r="J11" s="110"/>
    </row>
    <row r="12" spans="1:11" ht="3.95" customHeight="1" x14ac:dyDescent="0.2">
      <c r="C12" s="117"/>
      <c r="E12" s="892"/>
      <c r="J12" s="113"/>
    </row>
    <row r="13" spans="1:11" x14ac:dyDescent="0.2">
      <c r="A13" s="893"/>
      <c r="B13" s="109" t="s">
        <v>2</v>
      </c>
      <c r="C13" s="166" t="s">
        <v>1139</v>
      </c>
      <c r="D13" s="781"/>
      <c r="E13" s="892"/>
      <c r="J13" s="110"/>
      <c r="K13" s="893"/>
    </row>
    <row r="14" spans="1:11" hidden="1" x14ac:dyDescent="0.2">
      <c r="A14" s="893"/>
      <c r="C14" s="109"/>
      <c r="D14" s="109" t="s">
        <v>41</v>
      </c>
      <c r="E14" s="892"/>
      <c r="J14" s="110"/>
      <c r="K14" s="893"/>
    </row>
    <row r="15" spans="1:11" hidden="1" x14ac:dyDescent="0.2">
      <c r="A15" s="893"/>
      <c r="C15" s="109"/>
      <c r="D15" s="109" t="s">
        <v>34</v>
      </c>
      <c r="E15" s="892"/>
      <c r="J15" s="110"/>
      <c r="K15" s="893"/>
    </row>
    <row r="16" spans="1:11" hidden="1" x14ac:dyDescent="0.2">
      <c r="A16" s="893"/>
      <c r="C16" s="109"/>
      <c r="D16" s="109" t="s">
        <v>40</v>
      </c>
      <c r="E16" s="892"/>
      <c r="J16" s="110"/>
      <c r="K16" s="893"/>
    </row>
    <row r="17" spans="1:11" hidden="1" x14ac:dyDescent="0.2">
      <c r="A17" s="893"/>
      <c r="C17" s="109"/>
      <c r="D17" s="109" t="s">
        <v>45</v>
      </c>
      <c r="E17" s="892"/>
      <c r="J17" s="110"/>
      <c r="K17" s="893"/>
    </row>
    <row r="18" spans="1:11" hidden="1" x14ac:dyDescent="0.2">
      <c r="A18" s="893"/>
      <c r="C18" s="109"/>
      <c r="D18" s="109" t="s">
        <v>46</v>
      </c>
      <c r="E18" s="892"/>
      <c r="J18" s="110"/>
      <c r="K18" s="893"/>
    </row>
    <row r="19" spans="1:11" hidden="1" x14ac:dyDescent="0.2">
      <c r="A19" s="893"/>
      <c r="C19" s="109"/>
      <c r="D19" s="109" t="s">
        <v>47</v>
      </c>
      <c r="E19" s="892"/>
      <c r="J19" s="110"/>
      <c r="K19" s="893"/>
    </row>
    <row r="20" spans="1:11" hidden="1" x14ac:dyDescent="0.2">
      <c r="A20" s="893"/>
      <c r="C20" s="109"/>
      <c r="D20" s="109" t="s">
        <v>48</v>
      </c>
      <c r="E20" s="892"/>
      <c r="J20" s="110"/>
      <c r="K20" s="893"/>
    </row>
    <row r="21" spans="1:11" hidden="1" x14ac:dyDescent="0.2">
      <c r="A21" s="893"/>
      <c r="C21" s="109"/>
      <c r="D21" s="109" t="s">
        <v>49</v>
      </c>
      <c r="E21" s="892"/>
      <c r="J21" s="110"/>
      <c r="K21" s="893"/>
    </row>
    <row r="22" spans="1:11" hidden="1" x14ac:dyDescent="0.2">
      <c r="A22" s="893"/>
      <c r="C22" s="109"/>
      <c r="D22" s="109" t="s">
        <v>50</v>
      </c>
      <c r="E22" s="892"/>
      <c r="J22" s="110"/>
      <c r="K22" s="893"/>
    </row>
    <row r="23" spans="1:11" hidden="1" x14ac:dyDescent="0.2">
      <c r="A23" s="893"/>
      <c r="C23" s="109"/>
      <c r="D23" s="109" t="s">
        <v>51</v>
      </c>
      <c r="E23" s="892"/>
      <c r="J23" s="110"/>
      <c r="K23" s="893"/>
    </row>
    <row r="24" spans="1:11" hidden="1" x14ac:dyDescent="0.2">
      <c r="A24" s="893"/>
      <c r="C24" s="109"/>
      <c r="D24" s="109" t="s">
        <v>1015</v>
      </c>
      <c r="E24" s="892"/>
      <c r="J24" s="110"/>
      <c r="K24" s="893"/>
    </row>
    <row r="25" spans="1:11" hidden="1" x14ac:dyDescent="0.2">
      <c r="A25" s="893"/>
      <c r="C25" s="109"/>
      <c r="D25" s="109" t="s">
        <v>43</v>
      </c>
      <c r="E25" s="892"/>
      <c r="J25" s="110"/>
      <c r="K25" s="893"/>
    </row>
    <row r="26" spans="1:11" hidden="1" x14ac:dyDescent="0.2">
      <c r="A26" s="893"/>
      <c r="C26" s="109"/>
      <c r="D26" s="109" t="s">
        <v>501</v>
      </c>
      <c r="E26" s="892"/>
      <c r="J26" s="110"/>
      <c r="K26" s="893"/>
    </row>
    <row r="27" spans="1:11" hidden="1" x14ac:dyDescent="0.2">
      <c r="A27" s="893"/>
      <c r="C27" s="109"/>
      <c r="D27" s="109" t="s">
        <v>675</v>
      </c>
      <c r="E27" s="892"/>
      <c r="J27" s="110"/>
      <c r="K27" s="893"/>
    </row>
    <row r="28" spans="1:11" hidden="1" x14ac:dyDescent="0.2">
      <c r="A28" s="893"/>
      <c r="C28" s="109"/>
      <c r="D28" s="109" t="s">
        <v>52</v>
      </c>
      <c r="E28" s="892"/>
      <c r="J28" s="110"/>
      <c r="K28" s="893"/>
    </row>
    <row r="29" spans="1:11" hidden="1" x14ac:dyDescent="0.2">
      <c r="A29" s="893"/>
      <c r="C29" s="109"/>
      <c r="D29" s="109" t="s">
        <v>53</v>
      </c>
      <c r="E29" s="892"/>
      <c r="J29" s="110"/>
      <c r="K29" s="893"/>
    </row>
    <row r="30" spans="1:11" hidden="1" x14ac:dyDescent="0.2">
      <c r="A30" s="893"/>
      <c r="C30" s="109"/>
      <c r="D30" s="109" t="s">
        <v>54</v>
      </c>
      <c r="E30" s="892"/>
      <c r="J30" s="110"/>
      <c r="K30" s="893"/>
    </row>
    <row r="31" spans="1:11" hidden="1" x14ac:dyDescent="0.2">
      <c r="A31" s="893"/>
      <c r="C31" s="109"/>
      <c r="D31" s="109" t="s">
        <v>55</v>
      </c>
      <c r="E31" s="892"/>
      <c r="J31" s="110"/>
      <c r="K31" s="893"/>
    </row>
    <row r="32" spans="1:11" hidden="1" x14ac:dyDescent="0.2">
      <c r="A32" s="893"/>
      <c r="C32" s="109"/>
      <c r="D32" s="109" t="s">
        <v>56</v>
      </c>
      <c r="E32" s="892"/>
      <c r="J32" s="110"/>
      <c r="K32" s="893"/>
    </row>
    <row r="33" spans="1:11" hidden="1" x14ac:dyDescent="0.2">
      <c r="A33" s="893"/>
      <c r="C33" s="109"/>
      <c r="D33" s="109" t="s">
        <v>57</v>
      </c>
      <c r="E33" s="892"/>
      <c r="J33" s="110"/>
      <c r="K33" s="893"/>
    </row>
    <row r="34" spans="1:11" hidden="1" x14ac:dyDescent="0.2">
      <c r="A34" s="893"/>
      <c r="C34" s="109"/>
      <c r="D34" s="109" t="s">
        <v>1417</v>
      </c>
      <c r="E34" s="892"/>
      <c r="J34" s="110"/>
      <c r="K34" s="893"/>
    </row>
    <row r="35" spans="1:11" hidden="1" x14ac:dyDescent="0.2">
      <c r="A35" s="893"/>
      <c r="C35" s="109"/>
      <c r="D35" s="109" t="s">
        <v>42</v>
      </c>
      <c r="E35" s="892"/>
      <c r="J35" s="110"/>
      <c r="K35" s="893"/>
    </row>
    <row r="36" spans="1:11" hidden="1" x14ac:dyDescent="0.2">
      <c r="A36" s="893"/>
      <c r="C36" s="109"/>
      <c r="D36" s="109" t="s">
        <v>58</v>
      </c>
      <c r="E36" s="892"/>
      <c r="J36" s="110"/>
      <c r="K36" s="893"/>
    </row>
    <row r="37" spans="1:11" hidden="1" x14ac:dyDescent="0.2">
      <c r="A37" s="893"/>
      <c r="C37" s="109"/>
      <c r="D37" s="109" t="s">
        <v>59</v>
      </c>
      <c r="E37" s="892"/>
      <c r="J37" s="110"/>
      <c r="K37" s="893"/>
    </row>
    <row r="38" spans="1:11" hidden="1" x14ac:dyDescent="0.2">
      <c r="A38" s="893"/>
      <c r="C38" s="109"/>
      <c r="D38" s="109" t="s">
        <v>44</v>
      </c>
      <c r="E38" s="892"/>
      <c r="J38" s="110"/>
      <c r="K38" s="893"/>
    </row>
    <row r="39" spans="1:11" hidden="1" x14ac:dyDescent="0.2">
      <c r="A39" s="893"/>
      <c r="C39" s="109"/>
      <c r="D39" s="109" t="s">
        <v>60</v>
      </c>
      <c r="E39" s="892"/>
      <c r="J39" s="110"/>
      <c r="K39" s="893"/>
    </row>
    <row r="40" spans="1:11" ht="3.95" customHeight="1" x14ac:dyDescent="0.2">
      <c r="A40" s="893"/>
      <c r="C40" s="117"/>
      <c r="E40" s="892"/>
      <c r="J40" s="113"/>
      <c r="K40" s="893"/>
    </row>
    <row r="41" spans="1:11" x14ac:dyDescent="0.2">
      <c r="B41" s="109" t="s">
        <v>713</v>
      </c>
      <c r="C41" s="117"/>
      <c r="D41" s="781"/>
      <c r="E41" s="892" t="s">
        <v>1418</v>
      </c>
      <c r="J41" s="110"/>
    </row>
    <row r="42" spans="1:11" ht="5.0999999999999996" customHeight="1" x14ac:dyDescent="0.2">
      <c r="C42" s="117"/>
      <c r="E42" s="892"/>
      <c r="J42" s="113"/>
    </row>
    <row r="43" spans="1:11" x14ac:dyDescent="0.2">
      <c r="B43" s="116" t="s">
        <v>710</v>
      </c>
      <c r="C43" s="117"/>
      <c r="E43" s="892"/>
      <c r="J43" s="113"/>
    </row>
    <row r="44" spans="1:11" ht="5.0999999999999996" customHeight="1" x14ac:dyDescent="0.2">
      <c r="B44" s="108"/>
      <c r="C44" s="117"/>
      <c r="E44" s="892"/>
      <c r="J44" s="113"/>
    </row>
    <row r="45" spans="1:11" x14ac:dyDescent="0.2">
      <c r="B45" s="109" t="s">
        <v>1723</v>
      </c>
      <c r="C45" s="117"/>
      <c r="D45" s="724" t="s">
        <v>1834</v>
      </c>
      <c r="E45" s="739" t="s">
        <v>1836</v>
      </c>
      <c r="J45" s="110"/>
    </row>
    <row r="46" spans="1:11" ht="3.95" customHeight="1" x14ac:dyDescent="0.2">
      <c r="C46" s="117"/>
      <c r="E46" s="892"/>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4</v>
      </c>
      <c r="C49" s="117"/>
      <c r="D49" s="151"/>
      <c r="E49" s="892"/>
      <c r="F49" s="109"/>
      <c r="J49" s="110"/>
    </row>
    <row r="50" spans="2:10" ht="3.95" customHeight="1" x14ac:dyDescent="0.2">
      <c r="C50" s="117"/>
      <c r="D50" s="123"/>
      <c r="E50" s="892"/>
      <c r="F50" s="109"/>
      <c r="J50" s="113"/>
    </row>
    <row r="51" spans="2:10" x14ac:dyDescent="0.2">
      <c r="B51" s="124" t="s">
        <v>216</v>
      </c>
      <c r="C51" s="117"/>
      <c r="D51" s="146"/>
      <c r="E51" s="892" t="s">
        <v>437</v>
      </c>
      <c r="J51" s="110"/>
    </row>
    <row r="52" spans="2:10" ht="5.0999999999999996" customHeight="1" x14ac:dyDescent="0.2">
      <c r="C52" s="117"/>
      <c r="E52" s="892"/>
      <c r="F52" s="109"/>
      <c r="J52" s="113"/>
    </row>
    <row r="53" spans="2:10" x14ac:dyDescent="0.2">
      <c r="B53" s="116" t="s">
        <v>721</v>
      </c>
      <c r="C53" s="117"/>
      <c r="E53" s="892"/>
      <c r="J53" s="110"/>
    </row>
    <row r="54" spans="2:10" ht="5.0999999999999996" customHeight="1" x14ac:dyDescent="0.2">
      <c r="B54" s="108"/>
      <c r="C54" s="117"/>
      <c r="E54" s="892"/>
      <c r="J54" s="110"/>
    </row>
    <row r="55" spans="2:10" x14ac:dyDescent="0.2">
      <c r="B55" s="109" t="s">
        <v>2394</v>
      </c>
      <c r="C55" s="166" t="s">
        <v>1139</v>
      </c>
      <c r="D55" s="781"/>
      <c r="E55" s="127" t="s">
        <v>2407</v>
      </c>
      <c r="J55" s="110"/>
    </row>
    <row r="56" spans="2:10" x14ac:dyDescent="0.2">
      <c r="C56" s="166"/>
      <c r="D56" s="830"/>
      <c r="E56" s="894" t="s">
        <v>2406</v>
      </c>
      <c r="I56" s="749"/>
      <c r="J56" s="749"/>
    </row>
    <row r="57" spans="2:10" hidden="1" x14ac:dyDescent="0.2">
      <c r="C57" s="166"/>
      <c r="D57" s="107" t="s">
        <v>480</v>
      </c>
      <c r="E57" s="127"/>
      <c r="J57" s="110"/>
    </row>
    <row r="58" spans="2:10" ht="12.75" hidden="1" customHeight="1" x14ac:dyDescent="0.2">
      <c r="C58" s="166"/>
      <c r="D58" s="107" t="s">
        <v>1410</v>
      </c>
      <c r="E58" s="126"/>
      <c r="J58" s="113"/>
    </row>
    <row r="59" spans="2:10" x14ac:dyDescent="0.2">
      <c r="B59" s="109" t="s">
        <v>2395</v>
      </c>
      <c r="C59" s="166" t="s">
        <v>1139</v>
      </c>
      <c r="D59" s="781"/>
      <c r="E59" s="127" t="s">
        <v>2405</v>
      </c>
      <c r="J59" s="113"/>
    </row>
    <row r="60" spans="2:10" hidden="1" x14ac:dyDescent="0.2">
      <c r="C60" s="166"/>
      <c r="D60" s="844" t="s">
        <v>2396</v>
      </c>
      <c r="E60" s="894"/>
      <c r="I60" s="749"/>
      <c r="J60" s="113"/>
    </row>
    <row r="61" spans="2:10" hidden="1" x14ac:dyDescent="0.2">
      <c r="C61" s="166"/>
      <c r="D61" s="844" t="s">
        <v>1877</v>
      </c>
      <c r="E61" s="894"/>
      <c r="I61" s="749"/>
      <c r="J61" s="113"/>
    </row>
    <row r="62" spans="2:10" hidden="1" x14ac:dyDescent="0.2">
      <c r="C62" s="166"/>
      <c r="D62" s="844" t="s">
        <v>2397</v>
      </c>
      <c r="E62" s="894"/>
      <c r="I62" s="749"/>
      <c r="J62" s="113"/>
    </row>
    <row r="63" spans="2:10" hidden="1" x14ac:dyDescent="0.2">
      <c r="C63" s="166"/>
      <c r="D63" s="844" t="s">
        <v>2398</v>
      </c>
      <c r="E63" s="894"/>
      <c r="I63" s="749"/>
      <c r="J63" s="113"/>
    </row>
    <row r="64" spans="2:10" hidden="1" x14ac:dyDescent="0.2">
      <c r="C64" s="166"/>
      <c r="D64" s="844" t="s">
        <v>2399</v>
      </c>
      <c r="E64" s="894"/>
      <c r="I64" s="749"/>
      <c r="J64" s="113"/>
    </row>
    <row r="65" spans="2:10" hidden="1" x14ac:dyDescent="0.2">
      <c r="C65" s="166"/>
      <c r="D65" s="844" t="s">
        <v>2400</v>
      </c>
      <c r="E65" s="894"/>
      <c r="I65" s="749"/>
      <c r="J65" s="113"/>
    </row>
    <row r="66" spans="2:10" hidden="1" x14ac:dyDescent="0.2">
      <c r="C66" s="166"/>
      <c r="D66" s="844" t="s">
        <v>2401</v>
      </c>
      <c r="E66" s="894"/>
      <c r="I66" s="749"/>
      <c r="J66" s="113"/>
    </row>
    <row r="67" spans="2:10" ht="3.95" customHeight="1" x14ac:dyDescent="0.2">
      <c r="C67" s="166"/>
      <c r="D67" s="123"/>
      <c r="E67" s="126"/>
      <c r="J67" s="113"/>
    </row>
    <row r="68" spans="2:10" ht="12.75" customHeight="1" x14ac:dyDescent="0.2">
      <c r="B68" s="109" t="s">
        <v>2402</v>
      </c>
      <c r="C68" s="166" t="s">
        <v>1139</v>
      </c>
      <c r="D68" s="781"/>
      <c r="E68" s="126" t="s">
        <v>2409</v>
      </c>
      <c r="J68" s="113"/>
    </row>
    <row r="69" spans="2:10" x14ac:dyDescent="0.2">
      <c r="C69" s="166"/>
      <c r="D69" s="830"/>
      <c r="E69" s="126" t="s">
        <v>2408</v>
      </c>
      <c r="I69" s="749"/>
      <c r="J69" s="113"/>
    </row>
    <row r="70" spans="2:10" hidden="1" x14ac:dyDescent="0.2">
      <c r="C70" s="166"/>
      <c r="D70" s="107" t="s">
        <v>480</v>
      </c>
      <c r="E70" s="126"/>
      <c r="I70" s="749"/>
      <c r="J70" s="113"/>
    </row>
    <row r="71" spans="2:10" hidden="1" x14ac:dyDescent="0.2">
      <c r="C71" s="166"/>
      <c r="D71" s="107" t="s">
        <v>1410</v>
      </c>
      <c r="E71" s="126"/>
      <c r="I71" s="749"/>
      <c r="J71" s="113"/>
    </row>
    <row r="72" spans="2:10" ht="3.95" customHeight="1" x14ac:dyDescent="0.2">
      <c r="C72" s="166"/>
      <c r="D72" s="138"/>
      <c r="E72" s="892"/>
      <c r="J72" s="113"/>
    </row>
    <row r="73" spans="2:10" x14ac:dyDescent="0.2">
      <c r="B73" s="109" t="s">
        <v>2403</v>
      </c>
      <c r="C73" s="166" t="s">
        <v>1139</v>
      </c>
      <c r="D73" s="781"/>
      <c r="E73" s="892" t="s">
        <v>2410</v>
      </c>
      <c r="J73" s="113"/>
    </row>
    <row r="74" spans="2:10" x14ac:dyDescent="0.2">
      <c r="C74" s="166"/>
      <c r="D74" s="830"/>
      <c r="E74" s="892" t="s">
        <v>2411</v>
      </c>
      <c r="I74" s="749"/>
      <c r="J74" s="113"/>
    </row>
    <row r="75" spans="2:10" hidden="1" x14ac:dyDescent="0.2">
      <c r="C75" s="166"/>
      <c r="D75" s="107" t="s">
        <v>480</v>
      </c>
      <c r="E75" s="892"/>
      <c r="J75" s="113"/>
    </row>
    <row r="76" spans="2:10" hidden="1" x14ac:dyDescent="0.2">
      <c r="C76" s="166"/>
      <c r="D76" s="107" t="s">
        <v>1410</v>
      </c>
      <c r="E76" s="892"/>
      <c r="J76" s="113"/>
    </row>
  </sheetData>
  <sheetProtection algorithmName="SHA-512" hashValue="9hU3gwkvY9QoxFGnHlL7GyqToIIvP6pyt0kiyvlfjmx/N2DGO+JlLl8OkqpbwVMWm+iUN+KSxurKnN4gWu6CsA==" saltValue="A2FRDFtdgfAZl+YM0cEVoA==" spinCount="100000" sheet="1" objects="1" scenarios="1"/>
  <mergeCells count="2">
    <mergeCell ref="D4:E4"/>
    <mergeCell ref="D5:E5"/>
  </mergeCells>
  <dataValidations disablePrompts="1" count="7">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whole" allowBlank="1" showInputMessage="1" showErrorMessage="1" errorTitle="Bouwjaar" error="Jaartallen invullen tussen 1500 en 2050." sqref="D49">
      <formula1>1500</formula1>
      <formula2>2050</formula2>
    </dataValidation>
    <dataValidation type="list" allowBlank="1" showInputMessage="1" showErrorMessage="1" sqref="D73:D74">
      <formula1>$D$75:$D$76</formula1>
    </dataValidation>
    <dataValidation type="list" allowBlank="1" showInputMessage="1" showErrorMessage="1" sqref="D55:D56">
      <formula1>$D$57:$D$58</formula1>
    </dataValidation>
    <dataValidation type="decimal" operator="greaterThan" allowBlank="1" showInputMessage="1" showErrorMessage="1" errorTitle="Max. nom. belasting bovenwaarde" error="Alleen numerieke waarden invoeren." sqref="D60:D66">
      <formula1>0</formula1>
    </dataValidation>
    <dataValidation type="list" allowBlank="1" showInputMessage="1" showErrorMessage="1" sqref="D59">
      <formula1>$D$60:$D$66</formula1>
    </dataValidation>
    <dataValidation type="list" allowBlank="1" showInputMessage="1" showErrorMessage="1" sqref="D68:D69">
      <formula1>$D$70:$D$71</formula1>
    </dataValidation>
  </dataValidations>
  <pageMargins left="0.5" right="0.12" top="0.37" bottom="0.25" header="0.2" footer="0.19"/>
  <pageSetup paperSize="9" scale="52" orientation="landscape" horizontalDpi="4294967292" r:id="rId1"/>
  <headerFooter alignWithMargins="0"/>
  <drawing r:id="rId2"/>
  <legacy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400100">
    <tabColor indexed="55"/>
    <pageSetUpPr fitToPage="1"/>
  </sheetPr>
  <dimension ref="A1:K9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726</v>
      </c>
    </row>
    <row r="2" spans="1:11" x14ac:dyDescent="0.2">
      <c r="B2" s="109" t="s">
        <v>1547</v>
      </c>
      <c r="C2" s="107"/>
      <c r="D2" s="107" t="s">
        <v>236</v>
      </c>
      <c r="E2" s="107"/>
      <c r="F2" s="111"/>
      <c r="G2" s="112"/>
      <c r="H2" s="112"/>
    </row>
    <row r="3" spans="1:11" ht="6.75" customHeight="1" x14ac:dyDescent="0.2">
      <c r="F3" s="113"/>
      <c r="J3" s="110"/>
    </row>
    <row r="4" spans="1:11" ht="23.25" customHeight="1" x14ac:dyDescent="0.2">
      <c r="B4" s="103" t="s">
        <v>791</v>
      </c>
      <c r="C4" s="105"/>
      <c r="D4" s="1018" t="s">
        <v>488</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81" t="s">
        <v>1834</v>
      </c>
      <c r="E45" s="580"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09" t="s">
        <v>788</v>
      </c>
      <c r="C63" s="117"/>
      <c r="D63" s="148"/>
      <c r="E63" s="125"/>
      <c r="F63" s="109"/>
      <c r="J63" s="110"/>
    </row>
    <row r="64" spans="2:10" ht="5.0999999999999996" customHeight="1" x14ac:dyDescent="0.2">
      <c r="C64" s="117"/>
      <c r="E64" s="125"/>
      <c r="F64" s="109"/>
      <c r="J64" s="113"/>
    </row>
    <row r="65" spans="2:10" x14ac:dyDescent="0.2">
      <c r="B65" s="116" t="s">
        <v>721</v>
      </c>
      <c r="C65" s="117"/>
      <c r="E65" s="125"/>
      <c r="J65" s="110"/>
    </row>
    <row r="66" spans="2:10" ht="5.0999999999999996" customHeight="1" x14ac:dyDescent="0.2">
      <c r="B66" s="108"/>
      <c r="C66" s="117"/>
      <c r="E66" s="125"/>
      <c r="J66" s="110"/>
    </row>
    <row r="67" spans="2:10" x14ac:dyDescent="0.2">
      <c r="B67" s="109" t="s">
        <v>81</v>
      </c>
      <c r="C67" s="166"/>
      <c r="D67" s="789"/>
      <c r="E67" s="127" t="s">
        <v>1413</v>
      </c>
      <c r="J67" s="110"/>
    </row>
    <row r="68" spans="2:10" ht="3.95" customHeight="1" x14ac:dyDescent="0.2">
      <c r="C68" s="166"/>
      <c r="D68" s="133"/>
      <c r="E68" s="126"/>
      <c r="J68" s="113"/>
    </row>
    <row r="69" spans="2:10" x14ac:dyDescent="0.2">
      <c r="B69" s="109" t="s">
        <v>80</v>
      </c>
      <c r="C69" s="166"/>
      <c r="D69" s="789"/>
      <c r="E69" s="127"/>
      <c r="J69" s="113"/>
    </row>
    <row r="70" spans="2:10" ht="3.95" customHeight="1" x14ac:dyDescent="0.2">
      <c r="C70" s="166"/>
      <c r="D70" s="123"/>
      <c r="E70" s="126"/>
      <c r="J70" s="113"/>
    </row>
    <row r="71" spans="2:10" x14ac:dyDescent="0.2">
      <c r="B71" s="109" t="s">
        <v>840</v>
      </c>
      <c r="C71" s="166"/>
      <c r="D71" s="799"/>
      <c r="E71" s="126" t="s">
        <v>489</v>
      </c>
      <c r="J71" s="113"/>
    </row>
    <row r="72" spans="2:10" ht="3.95" customHeight="1" x14ac:dyDescent="0.2">
      <c r="C72" s="166"/>
      <c r="D72" s="138"/>
      <c r="E72" s="125"/>
      <c r="J72" s="113"/>
    </row>
    <row r="73" spans="2:10" x14ac:dyDescent="0.2">
      <c r="B73" s="109" t="s">
        <v>841</v>
      </c>
      <c r="C73" s="166"/>
      <c r="D73" s="799"/>
      <c r="E73" s="125" t="s">
        <v>489</v>
      </c>
      <c r="J73" s="113"/>
    </row>
    <row r="74" spans="2:10" ht="3.95" customHeight="1" x14ac:dyDescent="0.2">
      <c r="C74" s="166"/>
      <c r="E74" s="125"/>
      <c r="J74" s="113"/>
    </row>
    <row r="75" spans="2:10" x14ac:dyDescent="0.2">
      <c r="B75" s="109" t="s">
        <v>248</v>
      </c>
      <c r="C75" s="166" t="s">
        <v>1139</v>
      </c>
      <c r="D75" s="781"/>
      <c r="E75" s="125" t="s">
        <v>1269</v>
      </c>
      <c r="J75" s="113"/>
    </row>
    <row r="76" spans="2:10" hidden="1" x14ac:dyDescent="0.2">
      <c r="C76" s="166"/>
      <c r="D76" s="107" t="s">
        <v>1047</v>
      </c>
      <c r="E76" s="125"/>
      <c r="J76" s="113"/>
    </row>
    <row r="77" spans="2:10" hidden="1" x14ac:dyDescent="0.2">
      <c r="C77" s="166"/>
      <c r="D77" s="107" t="s">
        <v>1048</v>
      </c>
      <c r="E77" s="125"/>
      <c r="J77" s="113"/>
    </row>
    <row r="78" spans="2:10" hidden="1" x14ac:dyDescent="0.2">
      <c r="C78" s="166"/>
      <c r="D78" s="107" t="s">
        <v>229</v>
      </c>
      <c r="E78" s="125"/>
      <c r="J78" s="113"/>
    </row>
    <row r="79" spans="2:10" ht="3.95" customHeight="1" x14ac:dyDescent="0.2">
      <c r="C79" s="166"/>
      <c r="E79" s="125"/>
      <c r="J79" s="113"/>
    </row>
    <row r="80" spans="2:10" x14ac:dyDescent="0.2">
      <c r="B80" s="109" t="s">
        <v>1338</v>
      </c>
      <c r="C80" s="166"/>
      <c r="D80" s="145"/>
      <c r="E80" s="125"/>
      <c r="J80" s="113"/>
    </row>
    <row r="81" spans="2:10" ht="3.95" customHeight="1" x14ac:dyDescent="0.2">
      <c r="C81" s="166"/>
      <c r="D81" s="123"/>
      <c r="E81" s="125"/>
      <c r="J81" s="113"/>
    </row>
    <row r="82" spans="2:10" x14ac:dyDescent="0.2">
      <c r="B82" s="109" t="s">
        <v>1339</v>
      </c>
      <c r="C82" s="166"/>
      <c r="D82" s="145"/>
      <c r="E82" s="125"/>
      <c r="J82" s="113"/>
    </row>
    <row r="83" spans="2:10" ht="3.95" customHeight="1" x14ac:dyDescent="0.2">
      <c r="C83" s="166"/>
      <c r="D83" s="123"/>
      <c r="E83" s="125"/>
      <c r="J83" s="113"/>
    </row>
    <row r="84" spans="2:10" x14ac:dyDescent="0.2">
      <c r="B84" s="109" t="s">
        <v>1340</v>
      </c>
      <c r="C84" s="166"/>
      <c r="D84" s="145"/>
      <c r="E84" s="125"/>
      <c r="J84" s="113"/>
    </row>
    <row r="85" spans="2:10" ht="3.95" customHeight="1" x14ac:dyDescent="0.2">
      <c r="C85" s="166"/>
      <c r="D85" s="123"/>
      <c r="E85" s="125"/>
      <c r="J85" s="113"/>
    </row>
    <row r="86" spans="2:10" x14ac:dyDescent="0.2">
      <c r="B86" s="109" t="s">
        <v>1341</v>
      </c>
      <c r="C86" s="166"/>
      <c r="D86" s="151"/>
      <c r="E86" s="125"/>
      <c r="J86" s="113"/>
    </row>
    <row r="87" spans="2:10" ht="3.95" customHeight="1" x14ac:dyDescent="0.2">
      <c r="C87" s="166"/>
      <c r="D87" s="123"/>
      <c r="E87" s="125"/>
      <c r="J87" s="113"/>
    </row>
    <row r="88" spans="2:10" x14ac:dyDescent="0.2">
      <c r="B88" s="109" t="s">
        <v>1342</v>
      </c>
      <c r="C88" s="166" t="s">
        <v>1139</v>
      </c>
      <c r="D88" s="781"/>
      <c r="E88" s="127" t="s">
        <v>1343</v>
      </c>
      <c r="J88" s="113"/>
    </row>
    <row r="89" spans="2:10" hidden="1" x14ac:dyDescent="0.2">
      <c r="C89" s="167"/>
      <c r="D89" s="107" t="s">
        <v>480</v>
      </c>
      <c r="E89" s="107"/>
      <c r="J89" s="113"/>
    </row>
    <row r="90" spans="2:10" ht="13.5" hidden="1" customHeight="1" x14ac:dyDescent="0.2">
      <c r="C90" s="167"/>
      <c r="D90" s="107" t="s">
        <v>1410</v>
      </c>
      <c r="J90" s="110"/>
    </row>
    <row r="91" spans="2:10" ht="3.75" customHeight="1" x14ac:dyDescent="0.2">
      <c r="C91" s="167"/>
    </row>
    <row r="92" spans="2:10" x14ac:dyDescent="0.2">
      <c r="B92" s="109" t="s">
        <v>1105</v>
      </c>
      <c r="C92" s="166" t="s">
        <v>1139</v>
      </c>
      <c r="D92" s="781"/>
      <c r="E92" s="127"/>
      <c r="J92" s="113"/>
    </row>
    <row r="93" spans="2:10" hidden="1" x14ac:dyDescent="0.2">
      <c r="D93" s="107" t="s">
        <v>480</v>
      </c>
      <c r="E93" s="107"/>
      <c r="J93" s="113"/>
    </row>
    <row r="94" spans="2:10" ht="13.5" hidden="1" customHeight="1" x14ac:dyDescent="0.2">
      <c r="D94" s="107" t="s">
        <v>1410</v>
      </c>
      <c r="J94" s="110"/>
    </row>
    <row r="95" spans="2:10" ht="3.75" customHeight="1" x14ac:dyDescent="0.2"/>
  </sheetData>
  <sheetProtection password="CCCE" sheet="1" objects="1" scenarios="1"/>
  <mergeCells count="2">
    <mergeCell ref="D4:E4"/>
    <mergeCell ref="D5:E5"/>
  </mergeCells>
  <phoneticPr fontId="12" type="noConversion"/>
  <dataValidations xWindow="538" yWindow="302" count="10">
    <dataValidation type="list" allowBlank="1" showInputMessage="1" showErrorMessage="1" sqref="D75">
      <formula1>$D$76:$D$78</formula1>
    </dataValidation>
    <dataValidation type="list" allowBlank="1" showInputMessage="1" showErrorMessage="1" sqref="D88">
      <formula1>$D$89:$D$90</formula1>
    </dataValidation>
    <dataValidation type="whole" allowBlank="1" showInputMessage="1" showErrorMessage="1" errorTitle="Bouwjaar" error="Jaartallen invullen tussen 1500 en 2050." sqref="D86 D59">
      <formula1>1500</formula1>
      <formula2>2050</formula2>
    </dataValidation>
    <dataValidation type="decimal" operator="greaterThan" allowBlank="1" showInputMessage="1" showErrorMessage="1" errorTitle="Inhoud" error="Alleen numerieke waarden invoeren." sqref="D63">
      <formula1>0</formula1>
    </dataValidation>
    <dataValidation type="decimal" operator="greaterThan" allowBlank="1" showInputMessage="1" showErrorMessage="1" errorTitle="Max. nominale vermogen" error="Alleen numerieke waarden invoeren." sqref="D67">
      <formula1>0</formula1>
    </dataValidation>
    <dataValidation type="decimal" operator="greaterThan" allowBlank="1" showInputMessage="1" showErrorMessage="1" errorTitle="Max. nom. belasting bovenwaarde" error="Alleen numerieke waarden invoeren." sqref="D69">
      <formula1>0</formula1>
    </dataValidation>
    <dataValidation type="decimal" operator="greaterThanOrEqual" allowBlank="1" showInputMessage="1" showErrorMessage="1" errorTitle="Werktemperatuur" error="Alleen numerieke waarden invoeren." sqref="D71">
      <formula1>0</formula1>
    </dataValidation>
    <dataValidation type="decimal" operator="greaterThanOrEqual" allowBlank="1" showInputMessage="1" showErrorMessage="1" errorTitle="Werkdruk" error="Alleen numerieke waarden invoeren." sqref="D73">
      <formula1>0</formula1>
    </dataValidation>
    <dataValidation type="list" allowBlank="1" showInputMessage="1" showErrorMessage="1" sqref="D92">
      <formula1>$D$93:$D$94</formula1>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3400200">
    <tabColor indexed="55"/>
    <pageSetUpPr fitToPage="1"/>
  </sheetPr>
  <dimension ref="A1:K93"/>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595</v>
      </c>
    </row>
    <row r="2" spans="1:11" x14ac:dyDescent="0.2">
      <c r="B2" s="109" t="s">
        <v>1540</v>
      </c>
      <c r="C2" s="107"/>
      <c r="D2" s="107" t="s">
        <v>596</v>
      </c>
      <c r="E2" s="107"/>
      <c r="F2" s="111"/>
      <c r="G2" s="112"/>
      <c r="H2" s="112"/>
    </row>
    <row r="3" spans="1:11" ht="6.75" customHeight="1" x14ac:dyDescent="0.2">
      <c r="F3" s="113"/>
      <c r="J3" s="110"/>
    </row>
    <row r="4" spans="1:11" ht="23.25" customHeight="1" x14ac:dyDescent="0.2">
      <c r="B4" s="103" t="s">
        <v>791</v>
      </c>
      <c r="C4" s="105"/>
      <c r="D4" s="1018" t="s">
        <v>597</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83" t="s">
        <v>1834</v>
      </c>
      <c r="E45" s="582"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09" t="s">
        <v>788</v>
      </c>
      <c r="C63" s="117"/>
      <c r="D63" s="148"/>
      <c r="E63" s="125"/>
      <c r="F63" s="109"/>
      <c r="J63" s="110"/>
    </row>
    <row r="64" spans="2:10" ht="5.0999999999999996" customHeight="1" x14ac:dyDescent="0.2">
      <c r="C64" s="117"/>
      <c r="E64" s="125"/>
      <c r="F64" s="109"/>
      <c r="J64" s="113"/>
    </row>
    <row r="65" spans="2:10" x14ac:dyDescent="0.2">
      <c r="B65" s="116" t="s">
        <v>721</v>
      </c>
      <c r="C65" s="117"/>
      <c r="E65" s="125"/>
      <c r="J65" s="110"/>
    </row>
    <row r="66" spans="2:10" ht="5.0999999999999996" customHeight="1" x14ac:dyDescent="0.2">
      <c r="B66" s="108"/>
      <c r="C66" s="166"/>
      <c r="E66" s="125"/>
      <c r="J66" s="110"/>
    </row>
    <row r="67" spans="2:10" x14ac:dyDescent="0.2">
      <c r="B67" s="109" t="s">
        <v>81</v>
      </c>
      <c r="C67" s="166"/>
      <c r="D67" s="789"/>
      <c r="E67" s="127" t="s">
        <v>1413</v>
      </c>
      <c r="J67" s="110"/>
    </row>
    <row r="68" spans="2:10" ht="3.95" customHeight="1" x14ac:dyDescent="0.2">
      <c r="C68" s="166"/>
      <c r="D68" s="133"/>
      <c r="E68" s="126"/>
      <c r="J68" s="113"/>
    </row>
    <row r="69" spans="2:10" x14ac:dyDescent="0.2">
      <c r="B69" s="109" t="s">
        <v>80</v>
      </c>
      <c r="C69" s="166"/>
      <c r="D69" s="789"/>
      <c r="E69" s="127"/>
      <c r="J69" s="113"/>
    </row>
    <row r="70" spans="2:10" ht="3.95" customHeight="1" x14ac:dyDescent="0.2">
      <c r="C70" s="166"/>
      <c r="D70" s="123"/>
      <c r="E70" s="126"/>
      <c r="J70" s="113"/>
    </row>
    <row r="71" spans="2:10" x14ac:dyDescent="0.2">
      <c r="B71" s="109" t="s">
        <v>840</v>
      </c>
      <c r="C71" s="166"/>
      <c r="D71" s="799"/>
      <c r="E71" s="126" t="s">
        <v>489</v>
      </c>
      <c r="J71" s="113"/>
    </row>
    <row r="72" spans="2:10" ht="3.95" customHeight="1" x14ac:dyDescent="0.2">
      <c r="C72" s="166"/>
      <c r="D72" s="138"/>
      <c r="E72" s="125"/>
      <c r="J72" s="113"/>
    </row>
    <row r="73" spans="2:10" x14ac:dyDescent="0.2">
      <c r="B73" s="109" t="s">
        <v>248</v>
      </c>
      <c r="C73" s="166" t="s">
        <v>1139</v>
      </c>
      <c r="D73" s="781"/>
      <c r="E73" s="125" t="s">
        <v>1269</v>
      </c>
      <c r="J73" s="113"/>
    </row>
    <row r="74" spans="2:10" hidden="1" x14ac:dyDescent="0.2">
      <c r="C74" s="166"/>
      <c r="D74" s="107" t="s">
        <v>1047</v>
      </c>
      <c r="E74" s="125"/>
      <c r="J74" s="113"/>
    </row>
    <row r="75" spans="2:10" hidden="1" x14ac:dyDescent="0.2">
      <c r="C75" s="166"/>
      <c r="D75" s="107" t="s">
        <v>1048</v>
      </c>
      <c r="E75" s="125"/>
      <c r="J75" s="113"/>
    </row>
    <row r="76" spans="2:10" hidden="1" x14ac:dyDescent="0.2">
      <c r="C76" s="166"/>
      <c r="D76" s="107" t="s">
        <v>229</v>
      </c>
      <c r="E76" s="125"/>
      <c r="J76" s="113"/>
    </row>
    <row r="77" spans="2:10" ht="3.95" customHeight="1" x14ac:dyDescent="0.2">
      <c r="C77" s="166"/>
      <c r="E77" s="125"/>
      <c r="J77" s="113"/>
    </row>
    <row r="78" spans="2:10" x14ac:dyDescent="0.2">
      <c r="B78" s="109" t="s">
        <v>1338</v>
      </c>
      <c r="C78" s="166"/>
      <c r="D78" s="145"/>
      <c r="E78" s="125"/>
      <c r="J78" s="113"/>
    </row>
    <row r="79" spans="2:10" ht="3.95" customHeight="1" x14ac:dyDescent="0.2">
      <c r="C79" s="166"/>
      <c r="D79" s="123"/>
      <c r="E79" s="125"/>
      <c r="J79" s="113"/>
    </row>
    <row r="80" spans="2:10" x14ac:dyDescent="0.2">
      <c r="B80" s="109" t="s">
        <v>1339</v>
      </c>
      <c r="C80" s="166"/>
      <c r="D80" s="145"/>
      <c r="E80" s="125"/>
      <c r="J80" s="113"/>
    </row>
    <row r="81" spans="2:10" ht="3.95" customHeight="1" x14ac:dyDescent="0.2">
      <c r="C81" s="166"/>
      <c r="D81" s="123"/>
      <c r="E81" s="125"/>
      <c r="J81" s="113"/>
    </row>
    <row r="82" spans="2:10" x14ac:dyDescent="0.2">
      <c r="B82" s="109" t="s">
        <v>1340</v>
      </c>
      <c r="C82" s="166"/>
      <c r="D82" s="145"/>
      <c r="E82" s="125"/>
      <c r="J82" s="113"/>
    </row>
    <row r="83" spans="2:10" ht="3.95" customHeight="1" x14ac:dyDescent="0.2">
      <c r="C83" s="166"/>
      <c r="D83" s="123"/>
      <c r="E83" s="125"/>
      <c r="J83" s="113"/>
    </row>
    <row r="84" spans="2:10" x14ac:dyDescent="0.2">
      <c r="B84" s="109" t="s">
        <v>1341</v>
      </c>
      <c r="C84" s="166"/>
      <c r="D84" s="151"/>
      <c r="E84" s="125"/>
      <c r="J84" s="113"/>
    </row>
    <row r="85" spans="2:10" ht="3.95" customHeight="1" x14ac:dyDescent="0.2">
      <c r="C85" s="166"/>
      <c r="D85" s="123"/>
      <c r="E85" s="125"/>
      <c r="J85" s="113"/>
    </row>
    <row r="86" spans="2:10" x14ac:dyDescent="0.2">
      <c r="B86" s="109" t="s">
        <v>1342</v>
      </c>
      <c r="C86" s="166" t="s">
        <v>1139</v>
      </c>
      <c r="D86" s="781"/>
      <c r="E86" s="127" t="s">
        <v>1343</v>
      </c>
      <c r="J86" s="113"/>
    </row>
    <row r="87" spans="2:10" hidden="1" x14ac:dyDescent="0.2">
      <c r="C87" s="167"/>
      <c r="D87" s="107" t="s">
        <v>480</v>
      </c>
      <c r="E87" s="107"/>
      <c r="J87" s="113"/>
    </row>
    <row r="88" spans="2:10" hidden="1" x14ac:dyDescent="0.2">
      <c r="C88" s="167"/>
      <c r="D88" s="107" t="s">
        <v>1410</v>
      </c>
      <c r="J88" s="110"/>
    </row>
    <row r="89" spans="2:10" ht="3.75" customHeight="1" x14ac:dyDescent="0.2">
      <c r="C89" s="167"/>
    </row>
    <row r="90" spans="2:10" x14ac:dyDescent="0.2">
      <c r="B90" s="109" t="s">
        <v>1105</v>
      </c>
      <c r="C90" s="166" t="s">
        <v>1139</v>
      </c>
      <c r="D90" s="781"/>
      <c r="E90" s="127"/>
      <c r="J90" s="113"/>
    </row>
    <row r="91" spans="2:10" hidden="1" x14ac:dyDescent="0.2">
      <c r="D91" s="107" t="s">
        <v>480</v>
      </c>
      <c r="E91" s="107"/>
      <c r="J91" s="113"/>
    </row>
    <row r="92" spans="2:10" ht="13.5" hidden="1" customHeight="1" x14ac:dyDescent="0.2">
      <c r="D92" s="107" t="s">
        <v>1410</v>
      </c>
      <c r="J92" s="110"/>
    </row>
    <row r="93" spans="2:10" ht="3.75" customHeight="1" x14ac:dyDescent="0.2"/>
  </sheetData>
  <sheetProtection password="CCCE" sheet="1" objects="1" scenarios="1"/>
  <mergeCells count="2">
    <mergeCell ref="D4:E4"/>
    <mergeCell ref="D5:E5"/>
  </mergeCells>
  <phoneticPr fontId="12" type="noConversion"/>
  <dataValidations xWindow="538" yWindow="303" count="9">
    <dataValidation type="list" allowBlank="1" showInputMessage="1" showErrorMessage="1" sqref="D73">
      <formula1>$D$74:$D$76</formula1>
    </dataValidation>
    <dataValidation type="list" allowBlank="1" showInputMessage="1" showErrorMessage="1" sqref="D86">
      <formula1>$D$87:$D$88</formula1>
    </dataValidation>
    <dataValidation type="whole" allowBlank="1" showInputMessage="1" showErrorMessage="1" errorTitle="Bouwjaar" error="Jaartallen invullen tussen 1500 en 2050." sqref="D84 D59">
      <formula1>1500</formula1>
      <formula2>2050</formula2>
    </dataValidation>
    <dataValidation type="decimal" operator="greaterThan" allowBlank="1" showInputMessage="1" showErrorMessage="1" errorTitle="Inhoud" error="Alleen numerieke waarden invoeren." sqref="D63">
      <formula1>0</formula1>
    </dataValidation>
    <dataValidation type="decimal" operator="greaterThan" allowBlank="1" showInputMessage="1" showErrorMessage="1" errorTitle="Max. nominale vermogen" error="Alleen numerieke waarden invoeren." sqref="D67">
      <formula1>0</formula1>
    </dataValidation>
    <dataValidation type="decimal" operator="greaterThan" allowBlank="1" showInputMessage="1" showErrorMessage="1" errorTitle="Max. nom. belasting bovenwaarde" error="Alleen numerieke waarden invoeren." sqref="D69">
      <formula1>0</formula1>
    </dataValidation>
    <dataValidation type="decimal" operator="greaterThanOrEqual" allowBlank="1" showInputMessage="1" showErrorMessage="1" errorTitle="Werktemperatuur" error="Alleen numerieke waarden invoeren." sqref="D71">
      <formula1>0</formula1>
    </dataValidation>
    <dataValidation type="list" allowBlank="1" showInputMessage="1" showErrorMessage="1" sqref="D90">
      <formula1>$D$93:$D$94</formula1>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4100000">
    <tabColor indexed="55"/>
    <pageSetUpPr fitToPage="1"/>
  </sheetPr>
  <dimension ref="A1:K6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1424</v>
      </c>
    </row>
    <row r="2" spans="1:11" x14ac:dyDescent="0.2">
      <c r="B2" s="109" t="s">
        <v>1544</v>
      </c>
      <c r="C2" s="107"/>
      <c r="D2" s="107" t="s">
        <v>1423</v>
      </c>
      <c r="E2" s="107"/>
      <c r="F2" s="111"/>
      <c r="G2" s="112"/>
      <c r="H2" s="112"/>
    </row>
    <row r="3" spans="1:11" ht="6.75" customHeight="1" x14ac:dyDescent="0.2">
      <c r="F3" s="113"/>
      <c r="J3" s="110"/>
    </row>
    <row r="4" spans="1:11" ht="23.25" customHeight="1" x14ac:dyDescent="0.2">
      <c r="B4" s="103" t="s">
        <v>791</v>
      </c>
      <c r="C4" s="105"/>
      <c r="D4" s="1018" t="s">
        <v>1425</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585" t="s">
        <v>1834</v>
      </c>
      <c r="E45" s="584"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720</v>
      </c>
      <c r="C51" s="117"/>
      <c r="D51" s="146"/>
      <c r="E51" s="125" t="s">
        <v>436</v>
      </c>
      <c r="J51" s="110"/>
    </row>
    <row r="52" spans="2:10" ht="3.95" customHeight="1" x14ac:dyDescent="0.2">
      <c r="C52" s="117"/>
      <c r="D52" s="123"/>
      <c r="E52" s="125"/>
      <c r="J52" s="113"/>
    </row>
    <row r="53" spans="2:10" x14ac:dyDescent="0.2">
      <c r="B53" s="109" t="s">
        <v>4</v>
      </c>
      <c r="C53" s="117"/>
      <c r="D53" s="151"/>
      <c r="E53" s="125"/>
      <c r="F53" s="109"/>
      <c r="J53" s="110"/>
    </row>
    <row r="54" spans="2:10" ht="3.95" customHeight="1" x14ac:dyDescent="0.2">
      <c r="C54" s="117"/>
      <c r="D54" s="123"/>
      <c r="E54" s="125"/>
      <c r="F54" s="109"/>
      <c r="J54" s="113"/>
    </row>
    <row r="55" spans="2:10" x14ac:dyDescent="0.2">
      <c r="B55" s="124" t="s">
        <v>216</v>
      </c>
      <c r="C55" s="117"/>
      <c r="D55" s="146"/>
      <c r="E55" s="125" t="s">
        <v>437</v>
      </c>
      <c r="J55" s="110"/>
    </row>
    <row r="56" spans="2:10" ht="3.95" customHeight="1" x14ac:dyDescent="0.2">
      <c r="B56" s="124"/>
      <c r="C56" s="117"/>
      <c r="D56" s="123"/>
      <c r="E56" s="125"/>
      <c r="J56" s="113"/>
    </row>
    <row r="57" spans="2:10" x14ac:dyDescent="0.2">
      <c r="B57" s="116" t="s">
        <v>721</v>
      </c>
      <c r="C57" s="117"/>
      <c r="E57" s="125"/>
      <c r="J57" s="110"/>
    </row>
    <row r="58" spans="2:10" ht="5.0999999999999996" customHeight="1" x14ac:dyDescent="0.2">
      <c r="B58" s="108"/>
      <c r="C58" s="117"/>
      <c r="E58" s="125"/>
      <c r="J58" s="110"/>
    </row>
    <row r="59" spans="2:10" x14ac:dyDescent="0.2">
      <c r="B59" s="109" t="s">
        <v>1422</v>
      </c>
      <c r="C59" s="166" t="s">
        <v>1139</v>
      </c>
      <c r="D59" s="781"/>
      <c r="E59" s="125"/>
      <c r="J59" s="113"/>
    </row>
    <row r="60" spans="2:10" hidden="1" x14ac:dyDescent="0.2">
      <c r="C60" s="117"/>
      <c r="D60" s="107" t="s">
        <v>1546</v>
      </c>
      <c r="E60" s="125"/>
      <c r="J60" s="113"/>
    </row>
    <row r="61" spans="2:10" hidden="1" x14ac:dyDescent="0.2">
      <c r="C61" s="117"/>
      <c r="D61" s="107" t="s">
        <v>1545</v>
      </c>
      <c r="E61" s="125"/>
      <c r="J61" s="113"/>
    </row>
  </sheetData>
  <sheetProtection password="CCCE" sheet="1" objects="1" scenarios="1"/>
  <mergeCells count="2">
    <mergeCell ref="D4:E4"/>
    <mergeCell ref="D5:E5"/>
  </mergeCells>
  <phoneticPr fontId="12" type="noConversion"/>
  <dataValidations xWindow="538" yWindow="303" count="3">
    <dataValidation type="list" allowBlank="1" showInputMessage="1" showErrorMessage="1" sqref="D59">
      <formula1>$D$60:$D$61</formula1>
    </dataValidation>
    <dataValidation type="whole" allowBlank="1" showInputMessage="1" showErrorMessage="1" errorTitle="Bouwjaar" error="Jaartallen invullen tussen 1500 en 2050." sqref="D53">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0" orientation="landscape" horizontalDpi="429496729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4400100">
    <tabColor indexed="55"/>
    <pageSetUpPr fitToPage="1"/>
  </sheetPr>
  <dimension ref="A1:K64"/>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732</v>
      </c>
    </row>
    <row r="2" spans="1:11" x14ac:dyDescent="0.2">
      <c r="B2" s="109" t="s">
        <v>379</v>
      </c>
      <c r="C2" s="107"/>
      <c r="D2" s="107" t="s">
        <v>17</v>
      </c>
      <c r="E2" s="107"/>
      <c r="F2" s="111"/>
      <c r="G2" s="112"/>
      <c r="H2" s="112"/>
    </row>
    <row r="3" spans="1:11" ht="6.75" customHeight="1" x14ac:dyDescent="0.2">
      <c r="F3" s="113"/>
      <c r="J3" s="110"/>
    </row>
    <row r="4" spans="1:11" ht="23.25" customHeight="1" x14ac:dyDescent="0.2">
      <c r="B4" s="103" t="s">
        <v>791</v>
      </c>
      <c r="C4" s="105"/>
      <c r="D4" s="1018" t="s">
        <v>380</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118" t="e">
        <f>IF(ISBLANK(#REF!),"",(#REF!))</f>
        <v>#REF!</v>
      </c>
      <c r="E9" s="120"/>
      <c r="J9" s="110"/>
    </row>
    <row r="10" spans="1:11" ht="3.95" customHeight="1" x14ac:dyDescent="0.2">
      <c r="C10" s="117"/>
      <c r="D10" s="121"/>
      <c r="E10" s="125"/>
      <c r="J10" s="113"/>
    </row>
    <row r="11" spans="1:11" x14ac:dyDescent="0.2">
      <c r="B11" s="109" t="s">
        <v>712</v>
      </c>
      <c r="C11" s="117"/>
      <c r="D11" s="118" t="e">
        <f>IF(ISBLANK(#REF!),"",(#REF!))</f>
        <v>#REF!</v>
      </c>
      <c r="E11" s="125"/>
      <c r="J11" s="110"/>
    </row>
    <row r="12" spans="1:11" ht="3.95" customHeight="1" x14ac:dyDescent="0.2">
      <c r="C12" s="117"/>
      <c r="E12" s="125"/>
      <c r="J12" s="113"/>
    </row>
    <row r="13" spans="1:11" x14ac:dyDescent="0.2">
      <c r="A13"/>
      <c r="B13" s="109" t="s">
        <v>2</v>
      </c>
      <c r="C13" s="117"/>
      <c r="D13" s="145"/>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145"/>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714</v>
      </c>
      <c r="C45" s="117"/>
      <c r="D45" s="145"/>
      <c r="E45" s="125" t="s">
        <v>442</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sheetData>
  <sheetProtection password="CCCE" sheet="1" objects="1" scenarios="1"/>
  <mergeCells count="2">
    <mergeCell ref="D4:E4"/>
    <mergeCell ref="D5:E5"/>
  </mergeCells>
  <phoneticPr fontId="12" type="noConversion"/>
  <dataValidations xWindow="539" yWindow="303" count="2">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5100100">
    <tabColor indexed="55"/>
    <pageSetUpPr fitToPage="1"/>
  </sheetPr>
  <dimension ref="A1:K227"/>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s="586"/>
      <c r="B1" s="591" t="s">
        <v>449</v>
      </c>
      <c r="C1" s="606"/>
      <c r="D1" s="607" t="s">
        <v>107</v>
      </c>
      <c r="E1" s="586"/>
    </row>
    <row r="2" spans="1:11" x14ac:dyDescent="0.2">
      <c r="A2" s="586"/>
      <c r="B2" s="592" t="s">
        <v>2389</v>
      </c>
      <c r="C2" s="590"/>
      <c r="D2" s="590" t="s">
        <v>108</v>
      </c>
      <c r="E2" s="590"/>
      <c r="F2" s="111"/>
      <c r="G2" s="112"/>
      <c r="H2" s="112"/>
    </row>
    <row r="3" spans="1:11" ht="6.75" customHeight="1" x14ac:dyDescent="0.2">
      <c r="A3" s="586"/>
      <c r="B3" s="586"/>
      <c r="C3" s="586"/>
      <c r="D3" s="586"/>
      <c r="E3" s="586"/>
      <c r="F3" s="113"/>
      <c r="J3" s="110"/>
    </row>
    <row r="4" spans="1:11" ht="23.25" customHeight="1" x14ac:dyDescent="0.2">
      <c r="A4" s="586"/>
      <c r="B4" s="587" t="s">
        <v>791</v>
      </c>
      <c r="C4" s="589"/>
      <c r="D4" s="1022" t="s">
        <v>490</v>
      </c>
      <c r="E4" s="1022"/>
      <c r="F4" s="131"/>
      <c r="J4" s="113"/>
    </row>
    <row r="5" spans="1:11" ht="35.25" customHeight="1" x14ac:dyDescent="0.2">
      <c r="A5" s="586"/>
      <c r="B5" s="588" t="s">
        <v>741</v>
      </c>
      <c r="C5" s="587"/>
      <c r="D5" s="1023" t="s">
        <v>1489</v>
      </c>
      <c r="E5" s="1023"/>
      <c r="F5" s="503"/>
      <c r="J5" s="113"/>
    </row>
    <row r="6" spans="1:11" ht="28.5" customHeight="1" x14ac:dyDescent="0.2">
      <c r="A6" s="586"/>
      <c r="B6" s="588" t="s">
        <v>741</v>
      </c>
      <c r="C6" s="587"/>
      <c r="D6" s="1023" t="s">
        <v>2086</v>
      </c>
      <c r="E6" s="1023"/>
      <c r="F6" s="503"/>
      <c r="J6" s="113"/>
    </row>
    <row r="7" spans="1:11" ht="5.0999999999999996" customHeight="1" x14ac:dyDescent="0.2">
      <c r="A7" s="586"/>
      <c r="B7" s="586"/>
      <c r="C7" s="594"/>
      <c r="D7" s="593"/>
      <c r="E7" s="591"/>
      <c r="F7" s="115"/>
      <c r="J7" s="113"/>
    </row>
    <row r="8" spans="1:11" x14ac:dyDescent="0.2">
      <c r="A8" s="586"/>
      <c r="B8" s="595" t="s">
        <v>1</v>
      </c>
      <c r="C8" s="596"/>
      <c r="D8" s="586"/>
      <c r="E8" s="586"/>
      <c r="J8" s="110"/>
    </row>
    <row r="9" spans="1:11" ht="5.0999999999999996" customHeight="1" x14ac:dyDescent="0.2">
      <c r="A9" s="586"/>
      <c r="B9" s="591"/>
      <c r="C9" s="596"/>
      <c r="D9" s="586"/>
      <c r="E9" s="586"/>
      <c r="J9" s="110"/>
    </row>
    <row r="10" spans="1:11" x14ac:dyDescent="0.2">
      <c r="A10" s="586"/>
      <c r="B10" s="592" t="s">
        <v>711</v>
      </c>
      <c r="C10" s="596"/>
      <c r="D10" s="783" t="str">
        <f>IF(ISBLANK(Voorblad!B$16),"",(Voorblad!B$16))</f>
        <v>51B12</v>
      </c>
      <c r="E10" s="597"/>
      <c r="J10" s="110"/>
    </row>
    <row r="11" spans="1:11" ht="3.95" customHeight="1" x14ac:dyDescent="0.2">
      <c r="A11" s="586"/>
      <c r="B11" s="586"/>
      <c r="C11" s="596"/>
      <c r="D11" s="598"/>
      <c r="E11" s="602"/>
      <c r="J11" s="113"/>
    </row>
    <row r="12" spans="1:11" x14ac:dyDescent="0.2">
      <c r="A12" s="586"/>
      <c r="B12" s="592" t="s">
        <v>712</v>
      </c>
      <c r="C12" s="596"/>
      <c r="D12" s="783" t="str">
        <f>IF(ISBLANK(Voorblad!B$17),"",(Voorblad!B$17))</f>
        <v>248</v>
      </c>
      <c r="E12" s="602"/>
      <c r="J12" s="110"/>
    </row>
    <row r="13" spans="1:11" ht="3.95" customHeight="1" x14ac:dyDescent="0.2">
      <c r="A13" s="586"/>
      <c r="B13" s="586"/>
      <c r="C13" s="596"/>
      <c r="D13" s="586"/>
      <c r="E13" s="602"/>
      <c r="J13" s="113"/>
    </row>
    <row r="14" spans="1:11" x14ac:dyDescent="0.2">
      <c r="A14" s="586"/>
      <c r="B14" s="592" t="s">
        <v>2</v>
      </c>
      <c r="C14" s="647" t="s">
        <v>1139</v>
      </c>
      <c r="D14" s="780"/>
      <c r="E14" s="602"/>
      <c r="J14" s="110"/>
      <c r="K14" s="503"/>
    </row>
    <row r="15" spans="1:11" ht="12.75" hidden="1" customHeight="1" x14ac:dyDescent="0.2">
      <c r="A15" s="586"/>
      <c r="B15" s="586"/>
      <c r="C15" s="592"/>
      <c r="D15" s="592" t="s">
        <v>41</v>
      </c>
      <c r="E15" s="602"/>
      <c r="J15" s="110"/>
      <c r="K15" s="503"/>
    </row>
    <row r="16" spans="1:11" ht="12.75" hidden="1" customHeight="1" x14ac:dyDescent="0.2">
      <c r="A16" s="586"/>
      <c r="B16" s="586"/>
      <c r="C16" s="592"/>
      <c r="D16" s="592" t="s">
        <v>34</v>
      </c>
      <c r="E16" s="602"/>
      <c r="J16" s="110"/>
      <c r="K16" s="503"/>
    </row>
    <row r="17" spans="1:11" ht="12.75" hidden="1" customHeight="1" x14ac:dyDescent="0.2">
      <c r="A17" s="586"/>
      <c r="B17" s="586"/>
      <c r="C17" s="592"/>
      <c r="D17" s="592" t="s">
        <v>40</v>
      </c>
      <c r="E17" s="602"/>
      <c r="J17" s="110"/>
      <c r="K17" s="503"/>
    </row>
    <row r="18" spans="1:11" ht="12.75" hidden="1" customHeight="1" x14ac:dyDescent="0.2">
      <c r="A18" s="586"/>
      <c r="B18" s="586"/>
      <c r="C18" s="592"/>
      <c r="D18" s="592" t="s">
        <v>45</v>
      </c>
      <c r="E18" s="602"/>
      <c r="J18" s="110"/>
      <c r="K18" s="503"/>
    </row>
    <row r="19" spans="1:11" ht="12.75" hidden="1" customHeight="1" x14ac:dyDescent="0.2">
      <c r="A19" s="586"/>
      <c r="B19" s="586"/>
      <c r="C19" s="592"/>
      <c r="D19" s="592" t="s">
        <v>46</v>
      </c>
      <c r="E19" s="602"/>
      <c r="J19" s="110"/>
      <c r="K19" s="503"/>
    </row>
    <row r="20" spans="1:11" ht="12.75" hidden="1" customHeight="1" x14ac:dyDescent="0.2">
      <c r="A20" s="586"/>
      <c r="B20" s="586"/>
      <c r="C20" s="592"/>
      <c r="D20" s="592" t="s">
        <v>47</v>
      </c>
      <c r="E20" s="602"/>
      <c r="J20" s="110"/>
      <c r="K20" s="503"/>
    </row>
    <row r="21" spans="1:11" ht="12.75" hidden="1" customHeight="1" x14ac:dyDescent="0.2">
      <c r="A21" s="586"/>
      <c r="B21" s="586"/>
      <c r="C21" s="592"/>
      <c r="D21" s="592" t="s">
        <v>48</v>
      </c>
      <c r="E21" s="602"/>
      <c r="J21" s="110"/>
      <c r="K21" s="503"/>
    </row>
    <row r="22" spans="1:11" ht="12.75" hidden="1" customHeight="1" x14ac:dyDescent="0.2">
      <c r="A22" s="586"/>
      <c r="B22" s="586"/>
      <c r="C22" s="592"/>
      <c r="D22" s="592" t="s">
        <v>49</v>
      </c>
      <c r="E22" s="602"/>
      <c r="J22" s="110"/>
      <c r="K22" s="503"/>
    </row>
    <row r="23" spans="1:11" ht="12.75" hidden="1" customHeight="1" x14ac:dyDescent="0.2">
      <c r="A23" s="586"/>
      <c r="B23" s="586"/>
      <c r="C23" s="592"/>
      <c r="D23" s="592" t="s">
        <v>50</v>
      </c>
      <c r="E23" s="602"/>
      <c r="J23" s="110"/>
      <c r="K23" s="503"/>
    </row>
    <row r="24" spans="1:11" ht="12.75" hidden="1" customHeight="1" x14ac:dyDescent="0.2">
      <c r="A24" s="586"/>
      <c r="B24" s="586"/>
      <c r="C24" s="592"/>
      <c r="D24" s="592" t="s">
        <v>51</v>
      </c>
      <c r="E24" s="602"/>
      <c r="J24" s="110"/>
      <c r="K24" s="503"/>
    </row>
    <row r="25" spans="1:11" ht="12.75" hidden="1" customHeight="1" x14ac:dyDescent="0.2">
      <c r="A25" s="586"/>
      <c r="B25" s="586"/>
      <c r="C25" s="592"/>
      <c r="D25" s="592" t="s">
        <v>1015</v>
      </c>
      <c r="E25" s="602"/>
      <c r="J25" s="110"/>
      <c r="K25" s="503"/>
    </row>
    <row r="26" spans="1:11" ht="12.75" hidden="1" customHeight="1" x14ac:dyDescent="0.2">
      <c r="A26" s="586"/>
      <c r="B26" s="586"/>
      <c r="C26" s="592"/>
      <c r="D26" s="592" t="s">
        <v>43</v>
      </c>
      <c r="E26" s="602"/>
      <c r="J26" s="110"/>
      <c r="K26" s="503"/>
    </row>
    <row r="27" spans="1:11" ht="12.75" hidden="1" customHeight="1" x14ac:dyDescent="0.2">
      <c r="A27" s="586"/>
      <c r="B27" s="586"/>
      <c r="C27" s="592"/>
      <c r="D27" s="592" t="s">
        <v>501</v>
      </c>
      <c r="E27" s="602"/>
      <c r="J27" s="110"/>
      <c r="K27" s="503"/>
    </row>
    <row r="28" spans="1:11" ht="12.75" hidden="1" customHeight="1" x14ac:dyDescent="0.2">
      <c r="A28" s="586"/>
      <c r="B28" s="586"/>
      <c r="C28" s="592"/>
      <c r="D28" s="592" t="s">
        <v>675</v>
      </c>
      <c r="E28" s="602"/>
      <c r="J28" s="110"/>
      <c r="K28" s="503"/>
    </row>
    <row r="29" spans="1:11" ht="12.75" hidden="1" customHeight="1" x14ac:dyDescent="0.2">
      <c r="A29" s="586"/>
      <c r="B29" s="586"/>
      <c r="C29" s="592"/>
      <c r="D29" s="592" t="s">
        <v>52</v>
      </c>
      <c r="E29" s="602"/>
      <c r="J29" s="110"/>
      <c r="K29" s="503"/>
    </row>
    <row r="30" spans="1:11" ht="12.75" hidden="1" customHeight="1" x14ac:dyDescent="0.2">
      <c r="A30" s="586"/>
      <c r="B30" s="586"/>
      <c r="C30" s="592"/>
      <c r="D30" s="592" t="s">
        <v>53</v>
      </c>
      <c r="E30" s="602"/>
      <c r="J30" s="110"/>
      <c r="K30" s="503"/>
    </row>
    <row r="31" spans="1:11" ht="12.75" hidden="1" customHeight="1" x14ac:dyDescent="0.2">
      <c r="A31" s="586"/>
      <c r="B31" s="586"/>
      <c r="C31" s="592"/>
      <c r="D31" s="592" t="s">
        <v>54</v>
      </c>
      <c r="E31" s="602"/>
      <c r="J31" s="110"/>
      <c r="K31" s="503"/>
    </row>
    <row r="32" spans="1:11" ht="12.75" hidden="1" customHeight="1" x14ac:dyDescent="0.2">
      <c r="A32" s="586"/>
      <c r="B32" s="586"/>
      <c r="C32" s="592"/>
      <c r="D32" s="592" t="s">
        <v>55</v>
      </c>
      <c r="E32" s="602"/>
      <c r="J32" s="110"/>
      <c r="K32" s="503"/>
    </row>
    <row r="33" spans="1:11" ht="12.75" hidden="1" customHeight="1" x14ac:dyDescent="0.2">
      <c r="A33" s="586"/>
      <c r="B33" s="586"/>
      <c r="C33" s="592"/>
      <c r="D33" s="592" t="s">
        <v>56</v>
      </c>
      <c r="E33" s="602"/>
      <c r="J33" s="110"/>
      <c r="K33" s="503"/>
    </row>
    <row r="34" spans="1:11" ht="12.75" hidden="1" customHeight="1" x14ac:dyDescent="0.2">
      <c r="A34" s="586"/>
      <c r="B34" s="586"/>
      <c r="C34" s="592"/>
      <c r="D34" s="592" t="s">
        <v>57</v>
      </c>
      <c r="E34" s="602"/>
      <c r="J34" s="110"/>
      <c r="K34" s="503"/>
    </row>
    <row r="35" spans="1:11" ht="12.75" hidden="1" customHeight="1" x14ac:dyDescent="0.2">
      <c r="A35" s="586"/>
      <c r="B35" s="586"/>
      <c r="C35" s="592"/>
      <c r="D35" s="592" t="s">
        <v>1417</v>
      </c>
      <c r="E35" s="602"/>
      <c r="J35" s="110"/>
      <c r="K35" s="503"/>
    </row>
    <row r="36" spans="1:11" ht="12.75" hidden="1" customHeight="1" x14ac:dyDescent="0.2">
      <c r="A36" s="586"/>
      <c r="B36" s="586"/>
      <c r="C36" s="592"/>
      <c r="D36" s="592" t="s">
        <v>42</v>
      </c>
      <c r="E36" s="602"/>
      <c r="J36" s="110"/>
      <c r="K36" s="503"/>
    </row>
    <row r="37" spans="1:11" ht="12.75" hidden="1" customHeight="1" x14ac:dyDescent="0.2">
      <c r="A37" s="586"/>
      <c r="B37" s="586"/>
      <c r="C37" s="592"/>
      <c r="D37" s="592" t="s">
        <v>58</v>
      </c>
      <c r="E37" s="602"/>
      <c r="J37" s="110"/>
      <c r="K37" s="503"/>
    </row>
    <row r="38" spans="1:11" ht="12.75" hidden="1" customHeight="1" x14ac:dyDescent="0.2">
      <c r="A38" s="586"/>
      <c r="B38" s="586"/>
      <c r="C38" s="592"/>
      <c r="D38" s="592" t="s">
        <v>59</v>
      </c>
      <c r="E38" s="602"/>
      <c r="J38" s="110"/>
      <c r="K38" s="503"/>
    </row>
    <row r="39" spans="1:11" ht="12.75" hidden="1" customHeight="1" x14ac:dyDescent="0.2">
      <c r="A39" s="586"/>
      <c r="B39" s="586"/>
      <c r="C39" s="592"/>
      <c r="D39" s="592" t="s">
        <v>44</v>
      </c>
      <c r="E39" s="602"/>
      <c r="J39" s="110"/>
      <c r="K39" s="503"/>
    </row>
    <row r="40" spans="1:11" ht="12.75" hidden="1" customHeight="1" x14ac:dyDescent="0.2">
      <c r="A40" s="586"/>
      <c r="B40" s="586"/>
      <c r="C40" s="592"/>
      <c r="D40" s="592" t="s">
        <v>60</v>
      </c>
      <c r="E40" s="602"/>
      <c r="J40" s="110"/>
      <c r="K40" s="503"/>
    </row>
    <row r="41" spans="1:11" ht="3.95" customHeight="1" x14ac:dyDescent="0.2">
      <c r="A41" s="586"/>
      <c r="B41" s="586"/>
      <c r="C41" s="596"/>
      <c r="D41" s="586"/>
      <c r="E41" s="602"/>
      <c r="J41" s="113"/>
      <c r="K41" s="503"/>
    </row>
    <row r="42" spans="1:11" x14ac:dyDescent="0.2">
      <c r="A42" s="586"/>
      <c r="B42" s="592" t="s">
        <v>713</v>
      </c>
      <c r="C42" s="596"/>
      <c r="D42" s="780"/>
      <c r="E42" s="602" t="s">
        <v>1418</v>
      </c>
      <c r="J42" s="110"/>
    </row>
    <row r="43" spans="1:11" ht="5.0999999999999996" customHeight="1" x14ac:dyDescent="0.2">
      <c r="A43" s="586"/>
      <c r="B43" s="586"/>
      <c r="C43" s="596"/>
      <c r="D43" s="586"/>
      <c r="E43" s="602"/>
      <c r="J43" s="113"/>
    </row>
    <row r="44" spans="1:11" x14ac:dyDescent="0.2">
      <c r="A44" s="586"/>
      <c r="B44" s="595" t="s">
        <v>710</v>
      </c>
      <c r="C44" s="596"/>
      <c r="D44" s="586"/>
      <c r="E44" s="602"/>
      <c r="J44" s="113"/>
    </row>
    <row r="45" spans="1:11" ht="5.0999999999999996" customHeight="1" x14ac:dyDescent="0.2">
      <c r="A45" s="586"/>
      <c r="B45" s="591"/>
      <c r="C45" s="596"/>
      <c r="D45" s="586"/>
      <c r="E45" s="602"/>
      <c r="J45" s="113"/>
    </row>
    <row r="46" spans="1:11" x14ac:dyDescent="0.2">
      <c r="A46" s="586"/>
      <c r="B46" s="592" t="s">
        <v>1723</v>
      </c>
      <c r="C46" s="596"/>
      <c r="D46" s="614" t="s">
        <v>1834</v>
      </c>
      <c r="E46" s="602" t="s">
        <v>1836</v>
      </c>
      <c r="J46" s="110"/>
    </row>
    <row r="47" spans="1:11" ht="3.95" customHeight="1" x14ac:dyDescent="0.2">
      <c r="A47" s="586"/>
      <c r="B47" s="586"/>
      <c r="C47" s="596"/>
      <c r="D47" s="586"/>
      <c r="E47" s="602"/>
      <c r="J47" s="110"/>
    </row>
    <row r="48" spans="1:11" x14ac:dyDescent="0.2">
      <c r="A48" s="586"/>
      <c r="B48" s="592" t="s">
        <v>715</v>
      </c>
      <c r="C48" s="596"/>
      <c r="D48" s="599" t="s">
        <v>479</v>
      </c>
      <c r="E48" s="603"/>
      <c r="J48" s="110"/>
    </row>
    <row r="49" spans="2:10" ht="3.95" customHeight="1" x14ac:dyDescent="0.2">
      <c r="B49" s="586"/>
      <c r="C49" s="596"/>
      <c r="D49" s="586"/>
      <c r="E49" s="603"/>
      <c r="J49" s="110"/>
    </row>
    <row r="50" spans="2:10" x14ac:dyDescent="0.2">
      <c r="B50" s="592" t="s">
        <v>716</v>
      </c>
      <c r="C50" s="596"/>
      <c r="D50" s="610"/>
      <c r="E50" s="602"/>
      <c r="F50" s="109"/>
      <c r="J50" s="110"/>
    </row>
    <row r="51" spans="2:10" ht="3.95" customHeight="1" x14ac:dyDescent="0.2">
      <c r="B51" s="586"/>
      <c r="C51" s="596"/>
      <c r="D51" s="600"/>
      <c r="E51" s="602"/>
      <c r="F51" s="109"/>
      <c r="J51" s="113"/>
    </row>
    <row r="52" spans="2:10" x14ac:dyDescent="0.2">
      <c r="B52" s="592" t="s">
        <v>717</v>
      </c>
      <c r="C52" s="596"/>
      <c r="D52" s="610"/>
      <c r="E52" s="602"/>
      <c r="F52" s="109"/>
      <c r="J52" s="110"/>
    </row>
    <row r="53" spans="2:10" ht="3.95" customHeight="1" x14ac:dyDescent="0.2">
      <c r="B53" s="586"/>
      <c r="C53" s="596"/>
      <c r="D53" s="600"/>
      <c r="E53" s="602"/>
      <c r="F53" s="109"/>
      <c r="J53" s="113"/>
    </row>
    <row r="54" spans="2:10" x14ac:dyDescent="0.2">
      <c r="B54" s="592" t="s">
        <v>718</v>
      </c>
      <c r="C54" s="596"/>
      <c r="D54" s="610"/>
      <c r="E54" s="602"/>
      <c r="F54" s="109"/>
      <c r="J54" s="110"/>
    </row>
    <row r="55" spans="2:10" ht="3.95" customHeight="1" x14ac:dyDescent="0.2">
      <c r="B55" s="586"/>
      <c r="C55" s="596"/>
      <c r="D55" s="600"/>
      <c r="E55" s="602"/>
      <c r="F55" s="109"/>
      <c r="J55" s="113"/>
    </row>
    <row r="56" spans="2:10" x14ac:dyDescent="0.2">
      <c r="B56" s="592" t="s">
        <v>719</v>
      </c>
      <c r="C56" s="596"/>
      <c r="D56" s="610"/>
      <c r="E56" s="602"/>
      <c r="F56" s="109"/>
      <c r="J56" s="110"/>
    </row>
    <row r="57" spans="2:10" ht="3.95" customHeight="1" x14ac:dyDescent="0.2">
      <c r="B57" s="586"/>
      <c r="C57" s="596"/>
      <c r="D57" s="600"/>
      <c r="E57" s="602"/>
      <c r="F57" s="109"/>
      <c r="J57" s="113"/>
    </row>
    <row r="58" spans="2:10" x14ac:dyDescent="0.2">
      <c r="B58" s="592" t="s">
        <v>720</v>
      </c>
      <c r="C58" s="596"/>
      <c r="D58" s="611"/>
      <c r="E58" s="602" t="s">
        <v>436</v>
      </c>
      <c r="J58" s="110"/>
    </row>
    <row r="59" spans="2:10" ht="3.95" customHeight="1" x14ac:dyDescent="0.2">
      <c r="B59" s="586"/>
      <c r="C59" s="596"/>
      <c r="D59" s="600"/>
      <c r="E59" s="602"/>
      <c r="J59" s="113"/>
    </row>
    <row r="60" spans="2:10" x14ac:dyDescent="0.2">
      <c r="B60" s="592" t="s">
        <v>4</v>
      </c>
      <c r="C60" s="596"/>
      <c r="D60" s="612"/>
      <c r="E60" s="602"/>
      <c r="F60" s="109"/>
      <c r="J60" s="110"/>
    </row>
    <row r="61" spans="2:10" ht="3.95" customHeight="1" x14ac:dyDescent="0.2">
      <c r="B61" s="586"/>
      <c r="C61" s="596"/>
      <c r="D61" s="600"/>
      <c r="E61" s="602"/>
      <c r="F61" s="109"/>
      <c r="J61" s="113"/>
    </row>
    <row r="62" spans="2:10" x14ac:dyDescent="0.2">
      <c r="B62" s="601" t="s">
        <v>216</v>
      </c>
      <c r="C62" s="596"/>
      <c r="D62" s="611"/>
      <c r="E62" s="602" t="s">
        <v>437</v>
      </c>
      <c r="J62" s="110"/>
    </row>
    <row r="63" spans="2:10" ht="3.95" customHeight="1" x14ac:dyDescent="0.2">
      <c r="B63" s="601"/>
      <c r="C63" s="596"/>
      <c r="D63" s="600"/>
      <c r="E63" s="602"/>
      <c r="J63" s="113"/>
    </row>
    <row r="64" spans="2:10" x14ac:dyDescent="0.2">
      <c r="B64" s="595" t="s">
        <v>721</v>
      </c>
      <c r="C64" s="596"/>
      <c r="D64" s="586"/>
      <c r="E64" s="602"/>
      <c r="J64" s="110"/>
    </row>
    <row r="65" spans="2:10" ht="5.0999999999999996" customHeight="1" x14ac:dyDescent="0.2">
      <c r="B65" s="591"/>
      <c r="C65" s="596"/>
      <c r="D65" s="586"/>
      <c r="E65" s="602"/>
      <c r="J65" s="110"/>
    </row>
    <row r="66" spans="2:10" ht="12.75" customHeight="1" x14ac:dyDescent="0.2">
      <c r="B66" s="592" t="s">
        <v>230</v>
      </c>
      <c r="C66" s="613" t="s">
        <v>1139</v>
      </c>
      <c r="D66" s="804"/>
      <c r="E66" s="604" t="s">
        <v>1491</v>
      </c>
      <c r="J66" s="110"/>
    </row>
    <row r="67" spans="2:10" ht="12.75" hidden="1" customHeight="1" x14ac:dyDescent="0.2">
      <c r="B67" s="586"/>
      <c r="C67" s="613"/>
      <c r="D67" s="609" t="s">
        <v>109</v>
      </c>
      <c r="E67" s="604"/>
      <c r="J67" s="110"/>
    </row>
    <row r="68" spans="2:10" ht="12.75" hidden="1" customHeight="1" x14ac:dyDescent="0.2">
      <c r="B68" s="586"/>
      <c r="C68" s="613"/>
      <c r="D68" s="609" t="s">
        <v>1490</v>
      </c>
      <c r="E68" s="604"/>
      <c r="J68" s="110"/>
    </row>
    <row r="69" spans="2:10" ht="12.75" hidden="1" customHeight="1" x14ac:dyDescent="0.2">
      <c r="B69" s="586"/>
      <c r="C69" s="613"/>
      <c r="D69" s="609" t="s">
        <v>110</v>
      </c>
      <c r="E69" s="604"/>
      <c r="J69" s="110"/>
    </row>
    <row r="70" spans="2:10" ht="12.75" hidden="1" customHeight="1" x14ac:dyDescent="0.2">
      <c r="B70" s="586"/>
      <c r="C70" s="613"/>
      <c r="D70" s="609" t="s">
        <v>1840</v>
      </c>
      <c r="E70" s="604"/>
      <c r="J70" s="110"/>
    </row>
    <row r="71" spans="2:10" ht="3.95" customHeight="1" x14ac:dyDescent="0.2">
      <c r="B71" s="586"/>
      <c r="C71" s="613"/>
      <c r="D71" s="608"/>
      <c r="E71" s="603"/>
      <c r="J71" s="113"/>
    </row>
    <row r="72" spans="2:10" ht="12.75" customHeight="1" x14ac:dyDescent="0.2">
      <c r="B72" s="592" t="s">
        <v>1841</v>
      </c>
      <c r="C72" s="613" t="s">
        <v>1139</v>
      </c>
      <c r="D72" s="780"/>
      <c r="J72" s="113"/>
    </row>
    <row r="73" spans="2:10" ht="12.75" hidden="1" customHeight="1" x14ac:dyDescent="0.2">
      <c r="B73" s="586"/>
      <c r="C73" s="613"/>
      <c r="D73" s="608" t="s">
        <v>1842</v>
      </c>
      <c r="E73" s="603"/>
      <c r="J73" s="113"/>
    </row>
    <row r="74" spans="2:10" ht="12.75" hidden="1" customHeight="1" x14ac:dyDescent="0.2">
      <c r="B74" s="586"/>
      <c r="C74" s="613"/>
      <c r="D74" s="608" t="s">
        <v>1843</v>
      </c>
      <c r="E74" s="603"/>
      <c r="J74" s="113"/>
    </row>
    <row r="75" spans="2:10" ht="12.75" hidden="1" customHeight="1" x14ac:dyDescent="0.2">
      <c r="B75" s="586"/>
      <c r="C75" s="613"/>
      <c r="D75" s="608" t="s">
        <v>1844</v>
      </c>
      <c r="E75" s="603"/>
      <c r="J75" s="113"/>
    </row>
    <row r="76" spans="2:10" ht="12.75" hidden="1" customHeight="1" x14ac:dyDescent="0.2">
      <c r="B76" s="644"/>
      <c r="C76" s="647"/>
      <c r="D76" s="648" t="s">
        <v>1862</v>
      </c>
      <c r="E76" s="646"/>
      <c r="J76" s="113"/>
    </row>
    <row r="77" spans="2:10" ht="3.95" customHeight="1" x14ac:dyDescent="0.2">
      <c r="B77" s="586"/>
      <c r="C77" s="613"/>
      <c r="D77" s="608"/>
      <c r="E77" s="603"/>
      <c r="J77" s="113"/>
    </row>
    <row r="78" spans="2:10" ht="12.75" customHeight="1" x14ac:dyDescent="0.2">
      <c r="B78" s="763"/>
      <c r="C78" s="647"/>
      <c r="D78" s="697"/>
      <c r="E78" s="642" t="s">
        <v>2063</v>
      </c>
      <c r="J78" s="113"/>
    </row>
    <row r="79" spans="2:10" ht="12.75" customHeight="1" x14ac:dyDescent="0.2">
      <c r="B79" s="763"/>
      <c r="C79" s="647"/>
      <c r="D79" s="697"/>
      <c r="E79" s="693" t="s">
        <v>2064</v>
      </c>
      <c r="J79" s="113"/>
    </row>
    <row r="80" spans="2:10" ht="12.75" customHeight="1" x14ac:dyDescent="0.2">
      <c r="B80" s="763"/>
      <c r="C80" s="647"/>
      <c r="D80" s="697"/>
      <c r="E80" s="693" t="s">
        <v>2065</v>
      </c>
      <c r="J80" s="113"/>
    </row>
    <row r="81" spans="2:10" ht="3.95" customHeight="1" x14ac:dyDescent="0.2">
      <c r="B81" s="763"/>
      <c r="C81" s="647"/>
      <c r="D81" s="697"/>
      <c r="E81" s="693"/>
      <c r="J81" s="113"/>
    </row>
    <row r="82" spans="2:10" ht="12.75" customHeight="1" x14ac:dyDescent="0.2">
      <c r="B82" s="592" t="s">
        <v>1845</v>
      </c>
      <c r="C82" s="613"/>
      <c r="D82" s="797"/>
      <c r="E82" s="602"/>
      <c r="J82" s="113"/>
    </row>
    <row r="83" spans="2:10" ht="3.95" customHeight="1" x14ac:dyDescent="0.2">
      <c r="B83" s="586"/>
      <c r="C83" s="613"/>
      <c r="D83" s="608"/>
      <c r="E83" s="603"/>
      <c r="J83" s="113"/>
    </row>
    <row r="84" spans="2:10" ht="12.75" customHeight="1" x14ac:dyDescent="0.2">
      <c r="B84" s="592" t="s">
        <v>1846</v>
      </c>
      <c r="C84" s="613"/>
      <c r="D84" s="797"/>
      <c r="E84" s="602"/>
      <c r="J84" s="113"/>
    </row>
    <row r="85" spans="2:10" ht="3.95" customHeight="1" x14ac:dyDescent="0.2">
      <c r="B85" s="586"/>
      <c r="C85" s="613"/>
      <c r="D85" s="608"/>
      <c r="E85" s="603"/>
      <c r="J85" s="113"/>
    </row>
    <row r="86" spans="2:10" ht="12.75" customHeight="1" x14ac:dyDescent="0.2">
      <c r="B86" s="592" t="s">
        <v>1847</v>
      </c>
      <c r="C86" s="613" t="s">
        <v>1139</v>
      </c>
      <c r="D86" s="780"/>
      <c r="E86" s="603"/>
      <c r="J86" s="113"/>
    </row>
    <row r="87" spans="2:10" ht="12.75" hidden="1" customHeight="1" x14ac:dyDescent="0.2">
      <c r="B87" s="586"/>
      <c r="C87" s="613"/>
      <c r="D87" s="608" t="s">
        <v>14</v>
      </c>
      <c r="E87" s="603"/>
      <c r="J87" s="113"/>
    </row>
    <row r="88" spans="2:10" ht="12.75" hidden="1" customHeight="1" x14ac:dyDescent="0.2">
      <c r="B88" s="586"/>
      <c r="C88" s="613"/>
      <c r="D88" s="608" t="s">
        <v>1410</v>
      </c>
      <c r="E88" s="603"/>
      <c r="J88" s="113"/>
    </row>
    <row r="89" spans="2:10" ht="3.95" customHeight="1" x14ac:dyDescent="0.2">
      <c r="B89" s="586"/>
      <c r="C89" s="613"/>
      <c r="D89" s="608"/>
      <c r="E89" s="603"/>
      <c r="J89" s="113"/>
    </row>
    <row r="90" spans="2:10" ht="12.75" customHeight="1" x14ac:dyDescent="0.2">
      <c r="B90" s="592" t="s">
        <v>1848</v>
      </c>
      <c r="C90" s="613"/>
      <c r="D90" s="805"/>
      <c r="E90" s="603"/>
      <c r="J90" s="113"/>
    </row>
    <row r="91" spans="2:10" ht="3.95" customHeight="1" x14ac:dyDescent="0.2">
      <c r="B91" s="586"/>
      <c r="C91" s="613"/>
      <c r="D91" s="608"/>
      <c r="E91" s="603"/>
      <c r="J91" s="113"/>
    </row>
    <row r="92" spans="2:10" ht="22.5" customHeight="1" x14ac:dyDescent="0.2">
      <c r="B92" s="592" t="s">
        <v>842</v>
      </c>
      <c r="C92" s="613"/>
      <c r="D92" s="794"/>
      <c r="E92" s="604" t="s">
        <v>1549</v>
      </c>
      <c r="J92" s="113"/>
    </row>
    <row r="93" spans="2:10" ht="3.95" customHeight="1" x14ac:dyDescent="0.2">
      <c r="B93" s="586"/>
      <c r="C93" s="613"/>
      <c r="D93" s="600"/>
      <c r="E93" s="603"/>
      <c r="J93" s="113"/>
    </row>
    <row r="94" spans="2:10" ht="12.75" customHeight="1" x14ac:dyDescent="0.2">
      <c r="B94" s="592" t="s">
        <v>231</v>
      </c>
      <c r="C94" s="613" t="s">
        <v>1139</v>
      </c>
      <c r="D94" s="780"/>
      <c r="E94" s="603"/>
      <c r="J94" s="113"/>
    </row>
    <row r="95" spans="2:10" ht="12.75" hidden="1" customHeight="1" x14ac:dyDescent="0.2">
      <c r="B95" s="586"/>
      <c r="C95" s="613"/>
      <c r="D95" s="605" t="s">
        <v>1057</v>
      </c>
      <c r="E95" s="603"/>
      <c r="J95" s="113"/>
    </row>
    <row r="96" spans="2:10" ht="12.75" hidden="1" customHeight="1" x14ac:dyDescent="0.2">
      <c r="B96" s="586"/>
      <c r="C96" s="613"/>
      <c r="D96" s="605" t="s">
        <v>1058</v>
      </c>
      <c r="E96" s="603"/>
      <c r="J96" s="113"/>
    </row>
    <row r="97" spans="2:10" ht="12.75" hidden="1" customHeight="1" x14ac:dyDescent="0.2">
      <c r="B97" s="586"/>
      <c r="C97" s="613"/>
      <c r="D97" s="605" t="s">
        <v>1059</v>
      </c>
      <c r="E97" s="603"/>
      <c r="J97" s="113"/>
    </row>
    <row r="98" spans="2:10" ht="12.75" hidden="1" customHeight="1" x14ac:dyDescent="0.2">
      <c r="B98" s="586"/>
      <c r="C98" s="613"/>
      <c r="D98" s="605" t="s">
        <v>1060</v>
      </c>
      <c r="E98" s="603"/>
      <c r="J98" s="113"/>
    </row>
    <row r="99" spans="2:10" ht="12.75" hidden="1" customHeight="1" x14ac:dyDescent="0.2">
      <c r="B99" s="586"/>
      <c r="C99" s="613"/>
      <c r="D99" s="605" t="s">
        <v>1061</v>
      </c>
      <c r="E99" s="603"/>
      <c r="J99" s="113"/>
    </row>
    <row r="100" spans="2:10" ht="12.75" hidden="1" customHeight="1" x14ac:dyDescent="0.2">
      <c r="B100" s="586"/>
      <c r="C100" s="613"/>
      <c r="D100" s="605" t="s">
        <v>1062</v>
      </c>
      <c r="E100" s="603"/>
      <c r="J100" s="113"/>
    </row>
    <row r="101" spans="2:10" ht="12.75" hidden="1" customHeight="1" x14ac:dyDescent="0.2">
      <c r="B101" s="586"/>
      <c r="C101" s="613"/>
      <c r="D101" s="605" t="s">
        <v>1063</v>
      </c>
      <c r="E101" s="603"/>
      <c r="J101" s="113"/>
    </row>
    <row r="102" spans="2:10" ht="12.75" hidden="1" customHeight="1" x14ac:dyDescent="0.2">
      <c r="C102" s="613"/>
      <c r="D102" s="605" t="s">
        <v>1064</v>
      </c>
      <c r="E102" s="603"/>
      <c r="J102" s="113"/>
    </row>
    <row r="103" spans="2:10" ht="12.75" hidden="1" customHeight="1" x14ac:dyDescent="0.2">
      <c r="C103" s="613"/>
      <c r="D103" s="605" t="s">
        <v>1065</v>
      </c>
      <c r="E103" s="603"/>
      <c r="J103" s="113"/>
    </row>
    <row r="104" spans="2:10" ht="12.75" hidden="1" customHeight="1" x14ac:dyDescent="0.2">
      <c r="C104" s="613"/>
      <c r="D104" s="605" t="s">
        <v>1066</v>
      </c>
      <c r="E104" s="603"/>
      <c r="J104" s="113"/>
    </row>
    <row r="105" spans="2:10" ht="12.75" hidden="1" customHeight="1" x14ac:dyDescent="0.2">
      <c r="C105" s="613"/>
      <c r="D105" s="605" t="s">
        <v>1067</v>
      </c>
      <c r="E105" s="603"/>
      <c r="J105" s="113"/>
    </row>
    <row r="106" spans="2:10" ht="12.75" hidden="1" customHeight="1" x14ac:dyDescent="0.2">
      <c r="C106" s="613"/>
      <c r="D106" s="605" t="s">
        <v>1068</v>
      </c>
      <c r="E106" s="603"/>
      <c r="J106" s="113"/>
    </row>
    <row r="107" spans="2:10" ht="12.75" hidden="1" customHeight="1" x14ac:dyDescent="0.2">
      <c r="C107" s="613"/>
      <c r="D107" s="605" t="s">
        <v>1069</v>
      </c>
      <c r="E107" s="603"/>
      <c r="J107" s="113"/>
    </row>
    <row r="108" spans="2:10" ht="12.75" hidden="1" customHeight="1" x14ac:dyDescent="0.2">
      <c r="C108" s="613"/>
      <c r="D108" s="605" t="s">
        <v>1070</v>
      </c>
      <c r="E108" s="603"/>
      <c r="J108" s="113"/>
    </row>
    <row r="109" spans="2:10" ht="12.75" hidden="1" customHeight="1" x14ac:dyDescent="0.2">
      <c r="C109" s="613"/>
      <c r="D109" s="605" t="s">
        <v>1071</v>
      </c>
      <c r="E109" s="603"/>
      <c r="J109" s="113"/>
    </row>
    <row r="110" spans="2:10" ht="12.75" hidden="1" customHeight="1" x14ac:dyDescent="0.2">
      <c r="C110" s="613"/>
      <c r="D110" s="605" t="s">
        <v>1072</v>
      </c>
      <c r="E110" s="603"/>
      <c r="J110" s="113"/>
    </row>
    <row r="111" spans="2:10" ht="12.75" hidden="1" customHeight="1" x14ac:dyDescent="0.2">
      <c r="C111" s="613"/>
      <c r="D111" s="605" t="s">
        <v>1073</v>
      </c>
      <c r="E111" s="603"/>
      <c r="J111" s="113"/>
    </row>
    <row r="112" spans="2:10" ht="12.75" hidden="1" customHeight="1" x14ac:dyDescent="0.2">
      <c r="C112" s="613"/>
      <c r="D112" s="605" t="s">
        <v>1074</v>
      </c>
      <c r="E112" s="603"/>
      <c r="J112" s="113"/>
    </row>
    <row r="113" spans="3:10" ht="12.75" hidden="1" customHeight="1" x14ac:dyDescent="0.2">
      <c r="C113" s="613"/>
      <c r="D113" s="605" t="s">
        <v>1075</v>
      </c>
      <c r="E113" s="603"/>
      <c r="J113" s="113"/>
    </row>
    <row r="114" spans="3:10" ht="12.75" hidden="1" customHeight="1" x14ac:dyDescent="0.2">
      <c r="C114" s="613"/>
      <c r="D114" s="605" t="s">
        <v>1076</v>
      </c>
      <c r="E114" s="603"/>
      <c r="J114" s="113"/>
    </row>
    <row r="115" spans="3:10" ht="12.75" hidden="1" customHeight="1" x14ac:dyDescent="0.2">
      <c r="C115" s="613"/>
      <c r="D115" s="605" t="s">
        <v>1077</v>
      </c>
      <c r="E115" s="603"/>
      <c r="J115" s="113"/>
    </row>
    <row r="116" spans="3:10" ht="12.75" hidden="1" customHeight="1" x14ac:dyDescent="0.2">
      <c r="C116" s="613"/>
      <c r="D116" s="605" t="s">
        <v>1078</v>
      </c>
      <c r="E116" s="603"/>
      <c r="J116" s="113"/>
    </row>
    <row r="117" spans="3:10" ht="12.75" hidden="1" customHeight="1" x14ac:dyDescent="0.2">
      <c r="C117" s="613"/>
      <c r="D117" s="605" t="s">
        <v>1079</v>
      </c>
      <c r="E117" s="603"/>
      <c r="J117" s="113"/>
    </row>
    <row r="118" spans="3:10" ht="12.75" hidden="1" customHeight="1" x14ac:dyDescent="0.2">
      <c r="C118" s="613"/>
      <c r="D118" s="605" t="s">
        <v>1080</v>
      </c>
      <c r="E118" s="603"/>
      <c r="J118" s="113"/>
    </row>
    <row r="119" spans="3:10" ht="12.75" hidden="1" customHeight="1" x14ac:dyDescent="0.2">
      <c r="C119" s="613"/>
      <c r="D119" s="605" t="s">
        <v>1081</v>
      </c>
      <c r="E119" s="603"/>
      <c r="J119" s="113"/>
    </row>
    <row r="120" spans="3:10" ht="12.75" hidden="1" customHeight="1" x14ac:dyDescent="0.2">
      <c r="C120" s="613"/>
      <c r="D120" s="605" t="s">
        <v>1082</v>
      </c>
      <c r="E120" s="603"/>
      <c r="J120" s="113"/>
    </row>
    <row r="121" spans="3:10" ht="12.75" hidden="1" customHeight="1" x14ac:dyDescent="0.2">
      <c r="C121" s="613"/>
      <c r="D121" s="605" t="s">
        <v>1083</v>
      </c>
      <c r="E121" s="603"/>
      <c r="J121" s="113"/>
    </row>
    <row r="122" spans="3:10" ht="12.75" hidden="1" customHeight="1" x14ac:dyDescent="0.2">
      <c r="C122" s="613"/>
      <c r="D122" s="605" t="s">
        <v>1084</v>
      </c>
      <c r="E122" s="603"/>
      <c r="J122" s="113"/>
    </row>
    <row r="123" spans="3:10" ht="12.75" hidden="1" customHeight="1" x14ac:dyDescent="0.2">
      <c r="C123" s="613"/>
      <c r="D123" s="605" t="s">
        <v>1085</v>
      </c>
      <c r="E123" s="603"/>
      <c r="J123" s="113"/>
    </row>
    <row r="124" spans="3:10" ht="12.75" hidden="1" customHeight="1" x14ac:dyDescent="0.2">
      <c r="C124" s="613"/>
      <c r="D124" s="605" t="s">
        <v>1086</v>
      </c>
      <c r="E124" s="603"/>
      <c r="J124" s="113"/>
    </row>
    <row r="125" spans="3:10" ht="12.75" hidden="1" customHeight="1" x14ac:dyDescent="0.2">
      <c r="C125" s="613"/>
      <c r="D125" s="605" t="s">
        <v>1087</v>
      </c>
      <c r="E125" s="603"/>
      <c r="J125" s="113"/>
    </row>
    <row r="126" spans="3:10" ht="12.75" hidden="1" customHeight="1" x14ac:dyDescent="0.2">
      <c r="C126" s="613"/>
      <c r="D126" s="605" t="s">
        <v>1088</v>
      </c>
      <c r="E126" s="603"/>
      <c r="J126" s="113"/>
    </row>
    <row r="127" spans="3:10" ht="12.75" hidden="1" customHeight="1" x14ac:dyDescent="0.2">
      <c r="C127" s="613"/>
      <c r="D127" s="605" t="s">
        <v>1089</v>
      </c>
      <c r="E127" s="603"/>
      <c r="J127" s="113"/>
    </row>
    <row r="128" spans="3:10" ht="12.75" hidden="1" customHeight="1" x14ac:dyDescent="0.2">
      <c r="C128" s="613"/>
      <c r="D128" s="605" t="s">
        <v>1090</v>
      </c>
      <c r="E128" s="603"/>
      <c r="J128" s="113"/>
    </row>
    <row r="129" spans="3:10" ht="12.75" hidden="1" customHeight="1" x14ac:dyDescent="0.2">
      <c r="C129" s="613"/>
      <c r="D129" s="605" t="s">
        <v>1091</v>
      </c>
      <c r="E129" s="603"/>
      <c r="J129" s="113"/>
    </row>
    <row r="130" spans="3:10" ht="12.75" hidden="1" customHeight="1" x14ac:dyDescent="0.2">
      <c r="C130" s="613"/>
      <c r="D130" s="605" t="s">
        <v>1092</v>
      </c>
      <c r="E130" s="603"/>
      <c r="J130" s="113"/>
    </row>
    <row r="131" spans="3:10" ht="12.75" hidden="1" customHeight="1" x14ac:dyDescent="0.2">
      <c r="C131" s="613"/>
      <c r="D131" s="605" t="s">
        <v>1093</v>
      </c>
      <c r="E131" s="603"/>
      <c r="J131" s="113"/>
    </row>
    <row r="132" spans="3:10" ht="12.75" hidden="1" customHeight="1" x14ac:dyDescent="0.2">
      <c r="C132" s="613"/>
      <c r="D132" s="605" t="s">
        <v>1094</v>
      </c>
      <c r="E132" s="603"/>
      <c r="J132" s="113"/>
    </row>
    <row r="133" spans="3:10" ht="12.75" hidden="1" customHeight="1" x14ac:dyDescent="0.2">
      <c r="C133" s="613"/>
      <c r="D133" s="605" t="s">
        <v>1095</v>
      </c>
      <c r="E133" s="603"/>
      <c r="J133" s="113"/>
    </row>
    <row r="134" spans="3:10" ht="12.75" hidden="1" customHeight="1" x14ac:dyDescent="0.2">
      <c r="C134" s="613"/>
      <c r="D134" s="605" t="s">
        <v>1096</v>
      </c>
      <c r="E134" s="603"/>
      <c r="J134" s="113"/>
    </row>
    <row r="135" spans="3:10" ht="12.75" hidden="1" customHeight="1" x14ac:dyDescent="0.2">
      <c r="C135" s="613"/>
      <c r="D135" s="605" t="s">
        <v>1097</v>
      </c>
      <c r="E135" s="603"/>
      <c r="J135" s="113"/>
    </row>
    <row r="136" spans="3:10" ht="12.75" hidden="1" customHeight="1" x14ac:dyDescent="0.2">
      <c r="C136" s="613"/>
      <c r="D136" s="605" t="s">
        <v>1098</v>
      </c>
      <c r="E136" s="603"/>
      <c r="J136" s="113"/>
    </row>
    <row r="137" spans="3:10" ht="12.75" hidden="1" customHeight="1" x14ac:dyDescent="0.2">
      <c r="C137" s="613"/>
      <c r="D137" s="605" t="s">
        <v>1099</v>
      </c>
      <c r="E137" s="603"/>
      <c r="J137" s="113"/>
    </row>
    <row r="138" spans="3:10" ht="12.75" hidden="1" customHeight="1" x14ac:dyDescent="0.2">
      <c r="C138" s="613"/>
      <c r="D138" s="605" t="s">
        <v>1100</v>
      </c>
      <c r="E138" s="603"/>
      <c r="J138" s="113"/>
    </row>
    <row r="139" spans="3:10" ht="12.75" hidden="1" customHeight="1" x14ac:dyDescent="0.2">
      <c r="C139" s="613"/>
      <c r="D139" s="605" t="s">
        <v>1101</v>
      </c>
      <c r="E139" s="603"/>
      <c r="J139" s="113"/>
    </row>
    <row r="140" spans="3:10" ht="12.75" hidden="1" customHeight="1" x14ac:dyDescent="0.2">
      <c r="C140" s="613"/>
      <c r="D140" s="605" t="s">
        <v>1102</v>
      </c>
      <c r="E140" s="603"/>
      <c r="J140" s="113"/>
    </row>
    <row r="141" spans="3:10" ht="12.75" hidden="1" customHeight="1" x14ac:dyDescent="0.2">
      <c r="C141" s="613"/>
      <c r="D141" s="605" t="s">
        <v>1103</v>
      </c>
      <c r="E141" s="603"/>
      <c r="J141" s="113"/>
    </row>
    <row r="142" spans="3:10" ht="12.75" hidden="1" customHeight="1" x14ac:dyDescent="0.2">
      <c r="C142" s="613"/>
      <c r="D142" s="605" t="s">
        <v>1104</v>
      </c>
      <c r="E142" s="603"/>
      <c r="J142" s="113"/>
    </row>
    <row r="143" spans="3:10" ht="12.75" hidden="1" customHeight="1" x14ac:dyDescent="0.2">
      <c r="C143" s="613"/>
      <c r="D143" s="605" t="s">
        <v>132</v>
      </c>
      <c r="E143" s="603"/>
      <c r="J143" s="113"/>
    </row>
    <row r="144" spans="3:10" ht="12.75" hidden="1" customHeight="1" x14ac:dyDescent="0.2">
      <c r="C144" s="613"/>
      <c r="D144" s="605" t="s">
        <v>133</v>
      </c>
      <c r="E144" s="603"/>
      <c r="J144" s="113"/>
    </row>
    <row r="145" spans="3:10" ht="12.75" hidden="1" customHeight="1" x14ac:dyDescent="0.2">
      <c r="C145" s="613"/>
      <c r="D145" s="605" t="s">
        <v>134</v>
      </c>
      <c r="E145" s="603"/>
      <c r="J145" s="113"/>
    </row>
    <row r="146" spans="3:10" ht="12.75" hidden="1" customHeight="1" x14ac:dyDescent="0.2">
      <c r="C146" s="613"/>
      <c r="D146" s="605" t="s">
        <v>135</v>
      </c>
      <c r="E146" s="603"/>
      <c r="J146" s="113"/>
    </row>
    <row r="147" spans="3:10" ht="12.75" hidden="1" customHeight="1" x14ac:dyDescent="0.2">
      <c r="C147" s="613"/>
      <c r="D147" s="605" t="s">
        <v>136</v>
      </c>
      <c r="E147" s="603"/>
      <c r="J147" s="113"/>
    </row>
    <row r="148" spans="3:10" ht="12.75" hidden="1" customHeight="1" x14ac:dyDescent="0.2">
      <c r="C148" s="613"/>
      <c r="D148" s="605" t="s">
        <v>137</v>
      </c>
      <c r="E148" s="603"/>
      <c r="J148" s="113"/>
    </row>
    <row r="149" spans="3:10" ht="12.75" hidden="1" customHeight="1" x14ac:dyDescent="0.2">
      <c r="C149" s="613"/>
      <c r="D149" s="605" t="s">
        <v>138</v>
      </c>
      <c r="E149" s="603"/>
      <c r="J149" s="113"/>
    </row>
    <row r="150" spans="3:10" ht="12.75" hidden="1" customHeight="1" x14ac:dyDescent="0.2">
      <c r="C150" s="613"/>
      <c r="D150" s="605" t="s">
        <v>139</v>
      </c>
      <c r="E150" s="603"/>
      <c r="J150" s="113"/>
    </row>
    <row r="151" spans="3:10" ht="12.75" hidden="1" customHeight="1" x14ac:dyDescent="0.2">
      <c r="C151" s="613"/>
      <c r="D151" s="605" t="s">
        <v>140</v>
      </c>
      <c r="E151" s="603"/>
      <c r="J151" s="113"/>
    </row>
    <row r="152" spans="3:10" ht="12.75" hidden="1" customHeight="1" x14ac:dyDescent="0.2">
      <c r="C152" s="613"/>
      <c r="D152" s="605" t="s">
        <v>141</v>
      </c>
      <c r="E152" s="603"/>
      <c r="J152" s="113"/>
    </row>
    <row r="153" spans="3:10" ht="12.75" hidden="1" customHeight="1" x14ac:dyDescent="0.2">
      <c r="C153" s="613"/>
      <c r="D153" s="605" t="s">
        <v>142</v>
      </c>
      <c r="E153" s="603"/>
      <c r="J153" s="113"/>
    </row>
    <row r="154" spans="3:10" ht="12.75" hidden="1" customHeight="1" x14ac:dyDescent="0.2">
      <c r="C154" s="613"/>
      <c r="D154" s="605" t="s">
        <v>143</v>
      </c>
      <c r="E154" s="603"/>
      <c r="J154" s="113"/>
    </row>
    <row r="155" spans="3:10" ht="12.75" hidden="1" customHeight="1" x14ac:dyDescent="0.2">
      <c r="C155" s="613"/>
      <c r="D155" s="605" t="s">
        <v>144</v>
      </c>
      <c r="E155" s="603"/>
      <c r="J155" s="113"/>
    </row>
    <row r="156" spans="3:10" ht="12.75" hidden="1" customHeight="1" x14ac:dyDescent="0.2">
      <c r="C156" s="613"/>
      <c r="D156" s="605" t="s">
        <v>381</v>
      </c>
      <c r="E156" s="603"/>
      <c r="J156" s="113"/>
    </row>
    <row r="157" spans="3:10" ht="12.75" hidden="1" customHeight="1" x14ac:dyDescent="0.2">
      <c r="C157" s="613"/>
      <c r="D157" s="605" t="s">
        <v>382</v>
      </c>
      <c r="E157" s="603"/>
      <c r="J157" s="113"/>
    </row>
    <row r="158" spans="3:10" ht="12.75" hidden="1" customHeight="1" x14ac:dyDescent="0.2">
      <c r="C158" s="613"/>
      <c r="D158" s="605" t="s">
        <v>383</v>
      </c>
      <c r="E158" s="603"/>
      <c r="J158" s="113"/>
    </row>
    <row r="159" spans="3:10" ht="12.75" hidden="1" customHeight="1" x14ac:dyDescent="0.2">
      <c r="C159" s="613"/>
      <c r="D159" s="605" t="s">
        <v>384</v>
      </c>
      <c r="E159" s="603"/>
      <c r="J159" s="113"/>
    </row>
    <row r="160" spans="3:10" ht="12.75" hidden="1" customHeight="1" x14ac:dyDescent="0.2">
      <c r="C160" s="613"/>
      <c r="D160" s="605" t="s">
        <v>385</v>
      </c>
      <c r="E160" s="603"/>
      <c r="J160" s="113"/>
    </row>
    <row r="161" spans="3:10" ht="12.75" hidden="1" customHeight="1" x14ac:dyDescent="0.2">
      <c r="C161" s="613"/>
      <c r="D161" s="605" t="s">
        <v>386</v>
      </c>
      <c r="E161" s="603"/>
      <c r="J161" s="113"/>
    </row>
    <row r="162" spans="3:10" ht="12.75" hidden="1" customHeight="1" x14ac:dyDescent="0.2">
      <c r="C162" s="613"/>
      <c r="D162" s="605" t="s">
        <v>387</v>
      </c>
      <c r="E162" s="603"/>
      <c r="J162" s="113"/>
    </row>
    <row r="163" spans="3:10" ht="12.75" hidden="1" customHeight="1" x14ac:dyDescent="0.2">
      <c r="C163" s="613"/>
      <c r="D163" s="605" t="s">
        <v>388</v>
      </c>
      <c r="E163" s="603"/>
      <c r="J163" s="113"/>
    </row>
    <row r="164" spans="3:10" ht="12.75" hidden="1" customHeight="1" x14ac:dyDescent="0.2">
      <c r="C164" s="613"/>
      <c r="D164" s="605" t="s">
        <v>389</v>
      </c>
      <c r="E164" s="603"/>
      <c r="J164" s="113"/>
    </row>
    <row r="165" spans="3:10" ht="12.75" hidden="1" customHeight="1" x14ac:dyDescent="0.2">
      <c r="C165" s="613"/>
      <c r="D165" s="605" t="s">
        <v>390</v>
      </c>
      <c r="E165" s="603"/>
      <c r="J165" s="113"/>
    </row>
    <row r="166" spans="3:10" ht="12.75" hidden="1" customHeight="1" x14ac:dyDescent="0.2">
      <c r="C166" s="613"/>
      <c r="D166" s="605" t="s">
        <v>391</v>
      </c>
      <c r="E166" s="603"/>
      <c r="J166" s="113"/>
    </row>
    <row r="167" spans="3:10" ht="12.75" hidden="1" customHeight="1" x14ac:dyDescent="0.2">
      <c r="C167" s="613"/>
      <c r="D167" s="605" t="s">
        <v>392</v>
      </c>
      <c r="E167" s="603"/>
      <c r="J167" s="113"/>
    </row>
    <row r="168" spans="3:10" ht="12.75" hidden="1" customHeight="1" x14ac:dyDescent="0.2">
      <c r="C168" s="613"/>
      <c r="D168" s="605" t="s">
        <v>393</v>
      </c>
      <c r="E168" s="603"/>
      <c r="J168" s="113"/>
    </row>
    <row r="169" spans="3:10" ht="12.75" hidden="1" customHeight="1" x14ac:dyDescent="0.2">
      <c r="C169" s="613"/>
      <c r="D169" s="605" t="s">
        <v>394</v>
      </c>
      <c r="E169" s="603"/>
      <c r="J169" s="113"/>
    </row>
    <row r="170" spans="3:10" ht="12.75" hidden="1" customHeight="1" x14ac:dyDescent="0.2">
      <c r="C170" s="613"/>
      <c r="D170" s="605" t="s">
        <v>395</v>
      </c>
      <c r="E170" s="603"/>
      <c r="J170" s="113"/>
    </row>
    <row r="171" spans="3:10" ht="12.75" hidden="1" customHeight="1" x14ac:dyDescent="0.2">
      <c r="C171" s="613"/>
      <c r="D171" s="605" t="s">
        <v>396</v>
      </c>
      <c r="E171" s="603"/>
      <c r="J171" s="113"/>
    </row>
    <row r="172" spans="3:10" ht="12.75" hidden="1" customHeight="1" x14ac:dyDescent="0.2">
      <c r="C172" s="613"/>
      <c r="D172" s="605" t="s">
        <v>397</v>
      </c>
      <c r="E172" s="603"/>
      <c r="J172" s="113"/>
    </row>
    <row r="173" spans="3:10" ht="12.75" hidden="1" customHeight="1" x14ac:dyDescent="0.2">
      <c r="C173" s="613"/>
      <c r="D173" s="605" t="s">
        <v>398</v>
      </c>
      <c r="E173" s="603"/>
      <c r="J173" s="113"/>
    </row>
    <row r="174" spans="3:10" ht="12.75" hidden="1" customHeight="1" x14ac:dyDescent="0.2">
      <c r="C174" s="613"/>
      <c r="D174" s="605" t="s">
        <v>399</v>
      </c>
      <c r="E174" s="603"/>
      <c r="J174" s="113"/>
    </row>
    <row r="175" spans="3:10" ht="12.75" hidden="1" customHeight="1" x14ac:dyDescent="0.2">
      <c r="C175" s="613"/>
      <c r="D175" s="605" t="s">
        <v>400</v>
      </c>
      <c r="E175" s="603"/>
      <c r="J175" s="113"/>
    </row>
    <row r="176" spans="3:10" ht="12.75" hidden="1" customHeight="1" x14ac:dyDescent="0.2">
      <c r="C176" s="613"/>
      <c r="D176" s="605" t="s">
        <v>401</v>
      </c>
      <c r="E176" s="603"/>
      <c r="J176" s="113"/>
    </row>
    <row r="177" spans="3:10" ht="12.75" hidden="1" customHeight="1" x14ac:dyDescent="0.2">
      <c r="C177" s="613"/>
      <c r="D177" s="605" t="s">
        <v>402</v>
      </c>
      <c r="E177" s="603"/>
      <c r="J177" s="113"/>
    </row>
    <row r="178" spans="3:10" ht="12.75" hidden="1" customHeight="1" x14ac:dyDescent="0.2">
      <c r="C178" s="613"/>
      <c r="D178" s="605" t="s">
        <v>403</v>
      </c>
      <c r="E178" s="603"/>
      <c r="J178" s="113"/>
    </row>
    <row r="179" spans="3:10" ht="12.75" hidden="1" customHeight="1" x14ac:dyDescent="0.2">
      <c r="C179" s="613"/>
      <c r="D179" s="605" t="s">
        <v>404</v>
      </c>
      <c r="E179" s="603"/>
      <c r="J179" s="113"/>
    </row>
    <row r="180" spans="3:10" ht="12.75" hidden="1" customHeight="1" x14ac:dyDescent="0.2">
      <c r="C180" s="613"/>
      <c r="D180" s="605" t="s">
        <v>405</v>
      </c>
      <c r="E180" s="603"/>
      <c r="J180" s="113"/>
    </row>
    <row r="181" spans="3:10" ht="12.75" hidden="1" customHeight="1" x14ac:dyDescent="0.2">
      <c r="C181" s="613"/>
      <c r="D181" s="605" t="s">
        <v>406</v>
      </c>
      <c r="E181" s="603"/>
      <c r="J181" s="113"/>
    </row>
    <row r="182" spans="3:10" ht="12.75" hidden="1" customHeight="1" x14ac:dyDescent="0.2">
      <c r="C182" s="613"/>
      <c r="D182" s="605" t="s">
        <v>407</v>
      </c>
      <c r="E182" s="603"/>
      <c r="J182" s="113"/>
    </row>
    <row r="183" spans="3:10" ht="12.75" hidden="1" customHeight="1" x14ac:dyDescent="0.2">
      <c r="C183" s="613"/>
      <c r="D183" s="605" t="s">
        <v>408</v>
      </c>
      <c r="E183" s="603"/>
      <c r="J183" s="113"/>
    </row>
    <row r="184" spans="3:10" ht="12.75" hidden="1" customHeight="1" x14ac:dyDescent="0.2">
      <c r="C184" s="613"/>
      <c r="D184" s="605" t="s">
        <v>409</v>
      </c>
      <c r="E184" s="603"/>
      <c r="J184" s="113"/>
    </row>
    <row r="185" spans="3:10" ht="12.75" hidden="1" customHeight="1" x14ac:dyDescent="0.2">
      <c r="C185" s="613"/>
      <c r="D185" s="605" t="s">
        <v>410</v>
      </c>
      <c r="E185" s="603"/>
      <c r="J185" s="113"/>
    </row>
    <row r="186" spans="3:10" ht="12.75" hidden="1" customHeight="1" x14ac:dyDescent="0.2">
      <c r="C186" s="613"/>
      <c r="D186" s="605" t="s">
        <v>411</v>
      </c>
      <c r="E186" s="603"/>
      <c r="J186" s="113"/>
    </row>
    <row r="187" spans="3:10" ht="12.75" hidden="1" customHeight="1" x14ac:dyDescent="0.2">
      <c r="C187" s="613"/>
      <c r="D187" s="605" t="s">
        <v>412</v>
      </c>
      <c r="E187" s="603"/>
      <c r="J187" s="113"/>
    </row>
    <row r="188" spans="3:10" ht="12.75" hidden="1" customHeight="1" x14ac:dyDescent="0.2">
      <c r="C188" s="613"/>
      <c r="D188" s="605" t="s">
        <v>413</v>
      </c>
      <c r="E188" s="603"/>
      <c r="J188" s="113"/>
    </row>
    <row r="189" spans="3:10" ht="12.75" hidden="1" customHeight="1" x14ac:dyDescent="0.2">
      <c r="C189" s="613"/>
      <c r="D189" s="605" t="s">
        <v>414</v>
      </c>
      <c r="E189" s="603"/>
      <c r="J189" s="113"/>
    </row>
    <row r="190" spans="3:10" ht="12.75" hidden="1" customHeight="1" x14ac:dyDescent="0.2">
      <c r="C190" s="613"/>
      <c r="D190" s="605" t="s">
        <v>415</v>
      </c>
      <c r="E190" s="603"/>
      <c r="J190" s="113"/>
    </row>
    <row r="191" spans="3:10" ht="12.75" hidden="1" customHeight="1" x14ac:dyDescent="0.2">
      <c r="C191" s="613"/>
      <c r="D191" s="605" t="s">
        <v>416</v>
      </c>
      <c r="E191" s="603"/>
      <c r="J191" s="113"/>
    </row>
    <row r="192" spans="3:10" ht="12.75" hidden="1" customHeight="1" x14ac:dyDescent="0.2">
      <c r="C192" s="613"/>
      <c r="D192" s="605" t="s">
        <v>417</v>
      </c>
      <c r="E192" s="603"/>
      <c r="J192" s="113"/>
    </row>
    <row r="193" spans="2:10" ht="12.75" hidden="1" customHeight="1" x14ac:dyDescent="0.2">
      <c r="C193" s="613"/>
      <c r="D193" s="605" t="s">
        <v>418</v>
      </c>
      <c r="E193" s="603"/>
      <c r="J193" s="113"/>
    </row>
    <row r="194" spans="2:10" ht="12.75" hidden="1" customHeight="1" x14ac:dyDescent="0.2">
      <c r="C194" s="613"/>
      <c r="D194" s="605" t="s">
        <v>419</v>
      </c>
      <c r="E194" s="603"/>
      <c r="J194" s="113"/>
    </row>
    <row r="195" spans="2:10" ht="12.75" hidden="1" customHeight="1" x14ac:dyDescent="0.2">
      <c r="C195" s="613"/>
      <c r="D195" s="605" t="s">
        <v>420</v>
      </c>
      <c r="E195" s="603"/>
      <c r="J195" s="113"/>
    </row>
    <row r="196" spans="2:10" ht="12.75" hidden="1" customHeight="1" x14ac:dyDescent="0.2">
      <c r="C196" s="613"/>
      <c r="D196" s="605" t="s">
        <v>421</v>
      </c>
      <c r="E196" s="603"/>
      <c r="J196" s="113"/>
    </row>
    <row r="197" spans="2:10" ht="12.75" hidden="1" customHeight="1" x14ac:dyDescent="0.2">
      <c r="C197" s="613"/>
      <c r="D197" s="605" t="s">
        <v>422</v>
      </c>
      <c r="E197" s="603"/>
      <c r="J197" s="113"/>
    </row>
    <row r="198" spans="2:10" ht="12.75" hidden="1" customHeight="1" x14ac:dyDescent="0.2">
      <c r="B198" s="586"/>
      <c r="C198" s="613"/>
      <c r="D198" s="605" t="s">
        <v>423</v>
      </c>
      <c r="E198" s="603"/>
      <c r="J198" s="113"/>
    </row>
    <row r="199" spans="2:10" ht="12.75" hidden="1" customHeight="1" x14ac:dyDescent="0.2">
      <c r="B199" s="833"/>
      <c r="C199" s="647"/>
      <c r="D199" s="634" t="s">
        <v>2165</v>
      </c>
      <c r="E199" s="693"/>
      <c r="J199" s="113"/>
    </row>
    <row r="200" spans="2:10" ht="12.75" hidden="1" customHeight="1" x14ac:dyDescent="0.2">
      <c r="B200" s="833"/>
      <c r="C200" s="647"/>
      <c r="D200" s="634" t="s">
        <v>2166</v>
      </c>
      <c r="E200" s="693"/>
      <c r="J200" s="113"/>
    </row>
    <row r="201" spans="2:10" ht="12.75" hidden="1" customHeight="1" x14ac:dyDescent="0.2">
      <c r="B201" s="833"/>
      <c r="C201" s="647"/>
      <c r="D201" s="634" t="s">
        <v>2167</v>
      </c>
      <c r="E201" s="693"/>
      <c r="J201" s="113"/>
    </row>
    <row r="202" spans="2:10" ht="12.75" hidden="1" customHeight="1" x14ac:dyDescent="0.2">
      <c r="B202" s="586"/>
      <c r="C202" s="613"/>
      <c r="D202" s="605" t="s">
        <v>424</v>
      </c>
      <c r="E202" s="603"/>
      <c r="J202" s="113"/>
    </row>
    <row r="203" spans="2:10" ht="12.75" hidden="1" customHeight="1" x14ac:dyDescent="0.2">
      <c r="B203" s="586"/>
      <c r="C203" s="613"/>
      <c r="D203" s="605" t="s">
        <v>425</v>
      </c>
      <c r="E203" s="603"/>
    </row>
    <row r="204" spans="2:10" ht="12.75" hidden="1" customHeight="1" x14ac:dyDescent="0.2">
      <c r="B204" s="586"/>
      <c r="C204" s="613"/>
      <c r="D204" s="605" t="s">
        <v>426</v>
      </c>
      <c r="E204" s="603"/>
    </row>
    <row r="205" spans="2:10" ht="12.75" hidden="1" customHeight="1" x14ac:dyDescent="0.2">
      <c r="B205" s="586"/>
      <c r="C205" s="613"/>
      <c r="D205" s="605" t="s">
        <v>427</v>
      </c>
      <c r="E205" s="603"/>
    </row>
    <row r="206" spans="2:10" ht="12.75" hidden="1" customHeight="1" x14ac:dyDescent="0.2">
      <c r="B206" s="586"/>
      <c r="C206" s="613"/>
      <c r="D206" s="605" t="s">
        <v>428</v>
      </c>
      <c r="E206" s="603"/>
    </row>
    <row r="207" spans="2:10" hidden="1" x14ac:dyDescent="0.2">
      <c r="B207" s="586"/>
      <c r="C207" s="613"/>
      <c r="D207" s="605" t="s">
        <v>429</v>
      </c>
      <c r="E207" s="603"/>
    </row>
    <row r="208" spans="2:10" hidden="1" x14ac:dyDescent="0.2">
      <c r="B208" s="586"/>
      <c r="C208" s="613"/>
      <c r="D208" s="605" t="s">
        <v>430</v>
      </c>
      <c r="E208" s="603"/>
    </row>
    <row r="209" spans="2:5" hidden="1" x14ac:dyDescent="0.2">
      <c r="B209" s="586"/>
      <c r="C209" s="613"/>
      <c r="D209" s="605" t="s">
        <v>431</v>
      </c>
      <c r="E209" s="603"/>
    </row>
    <row r="210" spans="2:5" hidden="1" x14ac:dyDescent="0.2">
      <c r="B210" s="586"/>
      <c r="C210" s="613"/>
      <c r="D210" s="605" t="s">
        <v>432</v>
      </c>
      <c r="E210" s="603"/>
    </row>
    <row r="211" spans="2:5" hidden="1" x14ac:dyDescent="0.2">
      <c r="B211" s="586"/>
      <c r="C211" s="613"/>
      <c r="D211" s="605" t="s">
        <v>433</v>
      </c>
      <c r="E211" s="603"/>
    </row>
    <row r="212" spans="2:5" ht="3.95" customHeight="1" x14ac:dyDescent="0.2">
      <c r="B212" s="586"/>
      <c r="C212" s="613"/>
      <c r="D212" s="586"/>
      <c r="E212" s="602"/>
    </row>
    <row r="213" spans="2:5" x14ac:dyDescent="0.2">
      <c r="B213" s="592" t="s">
        <v>1849</v>
      </c>
      <c r="C213" s="613"/>
      <c r="D213" s="724" t="s">
        <v>2388</v>
      </c>
      <c r="E213" s="602" t="s">
        <v>1850</v>
      </c>
    </row>
    <row r="214" spans="2:5" ht="3.95" customHeight="1" x14ac:dyDescent="0.2">
      <c r="B214" s="586"/>
      <c r="C214" s="613"/>
      <c r="D214" s="586"/>
      <c r="E214" s="602"/>
    </row>
    <row r="215" spans="2:5" x14ac:dyDescent="0.2">
      <c r="B215" s="592" t="s">
        <v>1851</v>
      </c>
      <c r="C215" s="613"/>
      <c r="D215" s="794"/>
      <c r="E215" s="602" t="s">
        <v>1852</v>
      </c>
    </row>
    <row r="216" spans="2:5" ht="3.95" customHeight="1" x14ac:dyDescent="0.2">
      <c r="B216" s="586"/>
      <c r="C216" s="613"/>
      <c r="D216" s="586"/>
      <c r="E216" s="602"/>
    </row>
    <row r="217" spans="2:5" x14ac:dyDescent="0.2">
      <c r="B217" s="592" t="s">
        <v>1853</v>
      </c>
      <c r="C217" s="613" t="s">
        <v>1139</v>
      </c>
      <c r="D217" s="780"/>
      <c r="E217" s="602"/>
    </row>
    <row r="218" spans="2:5" hidden="1" x14ac:dyDescent="0.2">
      <c r="B218" s="586"/>
      <c r="C218" s="613"/>
      <c r="D218" s="608" t="s">
        <v>14</v>
      </c>
      <c r="E218" s="602"/>
    </row>
    <row r="219" spans="2:5" hidden="1" x14ac:dyDescent="0.2">
      <c r="B219" s="586"/>
      <c r="C219" s="613"/>
      <c r="D219" s="608" t="s">
        <v>1410</v>
      </c>
      <c r="E219" s="602"/>
    </row>
    <row r="220" spans="2:5" ht="3.95" customHeight="1" x14ac:dyDescent="0.2">
      <c r="B220" s="586"/>
      <c r="C220" s="613"/>
      <c r="D220" s="608"/>
      <c r="E220" s="602"/>
    </row>
    <row r="221" spans="2:5" x14ac:dyDescent="0.2">
      <c r="B221" s="597" t="s">
        <v>1854</v>
      </c>
      <c r="C221" s="613" t="s">
        <v>1139</v>
      </c>
      <c r="D221" s="780"/>
      <c r="E221" s="602"/>
    </row>
    <row r="222" spans="2:5" hidden="1" x14ac:dyDescent="0.2">
      <c r="B222" s="586"/>
      <c r="C222" s="613"/>
      <c r="D222" s="608" t="s">
        <v>14</v>
      </c>
      <c r="E222" s="602"/>
    </row>
    <row r="223" spans="2:5" hidden="1" x14ac:dyDescent="0.2">
      <c r="B223" s="586"/>
      <c r="C223" s="613"/>
      <c r="D223" s="608" t="s">
        <v>1410</v>
      </c>
      <c r="E223" s="602"/>
    </row>
    <row r="224" spans="2:5" ht="3.95" customHeight="1" x14ac:dyDescent="0.2">
      <c r="B224" s="586"/>
      <c r="C224" s="613"/>
      <c r="D224" s="586"/>
      <c r="E224" s="602"/>
    </row>
    <row r="225" spans="2:5" x14ac:dyDescent="0.2">
      <c r="B225" s="592" t="s">
        <v>111</v>
      </c>
      <c r="C225" s="613"/>
      <c r="D225" s="780"/>
      <c r="E225" s="602" t="s">
        <v>1863</v>
      </c>
    </row>
    <row r="226" spans="2:5" ht="3.95" customHeight="1" x14ac:dyDescent="0.2">
      <c r="B226" s="586"/>
      <c r="C226" s="613"/>
      <c r="D226" s="586"/>
      <c r="E226" s="602"/>
    </row>
    <row r="227" spans="2:5" x14ac:dyDescent="0.2">
      <c r="B227" s="592" t="s">
        <v>112</v>
      </c>
      <c r="C227" s="613"/>
      <c r="D227" s="780"/>
      <c r="E227" s="602" t="s">
        <v>491</v>
      </c>
    </row>
  </sheetData>
  <sheetProtection algorithmName="SHA-512" hashValue="NYqbV6R0MzHb7oI1XPpsxayE7mtNOiMaCDqXxFHfpLm1s+JE6rnQxgqweTrXs+PbvJNbPE+bv+TzXUNZYaApUw==" saltValue="ViSVd5MfZ5gtheEG9GaK6w==" spinCount="100000" sheet="1" objects="1" scenarios="1"/>
  <dataConsolidate/>
  <mergeCells count="3">
    <mergeCell ref="D4:E4"/>
    <mergeCell ref="D5:E5"/>
    <mergeCell ref="D6:E6"/>
  </mergeCells>
  <phoneticPr fontId="12" type="noConversion"/>
  <dataValidations xWindow="538" yWindow="302" count="10">
    <dataValidation type="list" allowBlank="1" showInputMessage="1" showErrorMessage="1" sqref="D66">
      <formula1>$D$67:$D$70</formula1>
    </dataValidation>
    <dataValidation type="list" allowBlank="1" showInputMessage="1" showErrorMessage="1" sqref="D74">
      <formula1>$D$75:$D$193</formula1>
    </dataValidation>
    <dataValidation type="decimal" operator="greaterThan" allowBlank="1" showInputMessage="1" showErrorMessage="1" errorTitle="Hoeveelheid koelmiddel" error="Alleen numerieke waarden invoeren." sqref="D197">
      <formula1>0</formula1>
    </dataValidation>
    <dataValidation type="whole" allowBlank="1" showInputMessage="1" showErrorMessage="1" errorTitle="Bouwjaar" error="Jaartallen invullen tussen 1500 en 2050." sqref="D60">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 type="list" operator="greaterThan" allowBlank="1" showInputMessage="1" showErrorMessage="1" errorTitle="Hoeveelheid koelmiddel" error="Alleen numerieke waarden invoeren." sqref="D72">
      <formula1>$D$73:$D$76</formula1>
    </dataValidation>
    <dataValidation type="list" allowBlank="1" showInputMessage="1" showErrorMessage="1" sqref="D86">
      <formula1>$D$87:$D$88</formula1>
    </dataValidation>
    <dataValidation type="list" allowBlank="1" showInputMessage="1" showErrorMessage="1" sqref="D94">
      <formula1>$D$95:$D$211</formula1>
    </dataValidation>
    <dataValidation type="list" allowBlank="1" showInputMessage="1" showErrorMessage="1" sqref="D217">
      <formula1>$D$218:$D$219</formula1>
    </dataValidation>
    <dataValidation type="list" allowBlank="1" showInputMessage="1" showErrorMessage="1" sqref="D221">
      <formula1>$D$222:$D$223</formula1>
    </dataValidation>
  </dataValidations>
  <pageMargins left="0.5" right="0.12" top="0.37" bottom="0.25" header="0.2" footer="0.19"/>
  <pageSetup paperSize="9" scale="50" orientation="landscape" horizontalDpi="429496729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5200100">
    <tabColor indexed="55"/>
    <pageSetUpPr fitToPage="1"/>
  </sheetPr>
  <dimension ref="A1:K232"/>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s="615"/>
      <c r="B1" s="620" t="s">
        <v>449</v>
      </c>
      <c r="C1" s="635"/>
      <c r="D1" s="636" t="s">
        <v>879</v>
      </c>
      <c r="E1" s="615"/>
    </row>
    <row r="2" spans="1:11" x14ac:dyDescent="0.2">
      <c r="A2" s="615"/>
      <c r="B2" s="621" t="s">
        <v>2390</v>
      </c>
      <c r="C2" s="619"/>
      <c r="D2" s="619" t="s">
        <v>880</v>
      </c>
      <c r="E2" s="619"/>
      <c r="F2" s="111"/>
      <c r="G2" s="112"/>
      <c r="H2" s="112"/>
    </row>
    <row r="3" spans="1:11" ht="6.75" customHeight="1" x14ac:dyDescent="0.2">
      <c r="A3" s="615"/>
      <c r="B3" s="615"/>
      <c r="C3" s="615"/>
      <c r="D3" s="615"/>
      <c r="E3" s="615"/>
      <c r="F3" s="113"/>
      <c r="J3" s="110"/>
    </row>
    <row r="4" spans="1:11" ht="23.25" customHeight="1" x14ac:dyDescent="0.2">
      <c r="A4" s="615"/>
      <c r="B4" s="616" t="s">
        <v>791</v>
      </c>
      <c r="C4" s="618"/>
      <c r="D4" s="1024" t="s">
        <v>492</v>
      </c>
      <c r="E4" s="1024"/>
      <c r="F4" s="131"/>
      <c r="J4" s="113"/>
    </row>
    <row r="5" spans="1:11" ht="23.25" customHeight="1" x14ac:dyDescent="0.2">
      <c r="A5" s="615"/>
      <c r="B5" s="617" t="s">
        <v>741</v>
      </c>
      <c r="C5" s="616"/>
      <c r="D5" s="1025" t="s">
        <v>2086</v>
      </c>
      <c r="E5" s="1025"/>
      <c r="F5"/>
      <c r="J5" s="113"/>
    </row>
    <row r="6" spans="1:11" ht="5.0999999999999996" customHeight="1" x14ac:dyDescent="0.2">
      <c r="A6" s="615"/>
      <c r="B6" s="615"/>
      <c r="C6" s="623"/>
      <c r="D6" s="622"/>
      <c r="E6" s="620"/>
      <c r="F6" s="115"/>
      <c r="J6" s="113"/>
    </row>
    <row r="7" spans="1:11" x14ac:dyDescent="0.2">
      <c r="A7" s="615"/>
      <c r="B7" s="624" t="s">
        <v>1</v>
      </c>
      <c r="C7" s="625"/>
      <c r="D7" s="615"/>
      <c r="E7" s="615"/>
      <c r="J7" s="110"/>
    </row>
    <row r="8" spans="1:11" ht="5.0999999999999996" customHeight="1" x14ac:dyDescent="0.2">
      <c r="A8" s="615"/>
      <c r="B8" s="620"/>
      <c r="C8" s="625"/>
      <c r="D8" s="615"/>
      <c r="E8" s="615"/>
      <c r="J8" s="110"/>
    </row>
    <row r="9" spans="1:11" x14ac:dyDescent="0.2">
      <c r="A9" s="615"/>
      <c r="B9" s="621" t="s">
        <v>711</v>
      </c>
      <c r="C9" s="625"/>
      <c r="D9" s="783" t="str">
        <f>IF(ISBLANK(Voorblad!B$16),"",(Voorblad!B$16))</f>
        <v>51B12</v>
      </c>
      <c r="E9" s="626"/>
      <c r="J9" s="110"/>
    </row>
    <row r="10" spans="1:11" ht="3.95" customHeight="1" x14ac:dyDescent="0.2">
      <c r="A10" s="615"/>
      <c r="B10" s="615"/>
      <c r="C10" s="625"/>
      <c r="D10" s="627"/>
      <c r="E10" s="631"/>
      <c r="J10" s="113"/>
    </row>
    <row r="11" spans="1:11" x14ac:dyDescent="0.2">
      <c r="A11" s="615"/>
      <c r="B11" s="621" t="s">
        <v>712</v>
      </c>
      <c r="C11" s="625"/>
      <c r="D11" s="783" t="str">
        <f>IF(ISBLANK(Voorblad!B$17),"",(Voorblad!B$17))</f>
        <v>248</v>
      </c>
      <c r="E11" s="631"/>
      <c r="J11" s="110"/>
    </row>
    <row r="12" spans="1:11" ht="3.95" customHeight="1" x14ac:dyDescent="0.2">
      <c r="A12" s="615"/>
      <c r="B12" s="615"/>
      <c r="C12" s="625"/>
      <c r="D12" s="615"/>
      <c r="E12" s="631"/>
      <c r="J12" s="113"/>
    </row>
    <row r="13" spans="1:11" x14ac:dyDescent="0.2">
      <c r="A13" s="615"/>
      <c r="B13" s="621" t="s">
        <v>2</v>
      </c>
      <c r="C13" s="647" t="s">
        <v>1139</v>
      </c>
      <c r="D13" s="780"/>
      <c r="E13" s="631"/>
      <c r="J13" s="110"/>
      <c r="K13"/>
    </row>
    <row r="14" spans="1:11" ht="12.75" hidden="1" customHeight="1" x14ac:dyDescent="0.2">
      <c r="A14" s="615"/>
      <c r="B14" s="615"/>
      <c r="C14" s="621"/>
      <c r="D14" s="621" t="s">
        <v>41</v>
      </c>
      <c r="E14" s="631"/>
      <c r="J14" s="110"/>
      <c r="K14"/>
    </row>
    <row r="15" spans="1:11" ht="12.75" hidden="1" customHeight="1" x14ac:dyDescent="0.2">
      <c r="A15" s="615"/>
      <c r="B15" s="615"/>
      <c r="C15" s="621"/>
      <c r="D15" s="621" t="s">
        <v>34</v>
      </c>
      <c r="E15" s="631"/>
      <c r="J15" s="110"/>
      <c r="K15"/>
    </row>
    <row r="16" spans="1:11" ht="12.75" hidden="1" customHeight="1" x14ac:dyDescent="0.2">
      <c r="A16" s="615"/>
      <c r="B16" s="615"/>
      <c r="C16" s="621"/>
      <c r="D16" s="621" t="s">
        <v>40</v>
      </c>
      <c r="E16" s="631"/>
      <c r="J16" s="110"/>
      <c r="K16"/>
    </row>
    <row r="17" spans="1:11" ht="12.75" hidden="1" customHeight="1" x14ac:dyDescent="0.2">
      <c r="A17" s="615"/>
      <c r="B17" s="615"/>
      <c r="C17" s="621"/>
      <c r="D17" s="621" t="s">
        <v>45</v>
      </c>
      <c r="E17" s="631"/>
      <c r="J17" s="110"/>
      <c r="K17"/>
    </row>
    <row r="18" spans="1:11" ht="12.75" hidden="1" customHeight="1" x14ac:dyDescent="0.2">
      <c r="A18" s="615"/>
      <c r="B18" s="615"/>
      <c r="C18" s="621"/>
      <c r="D18" s="621" t="s">
        <v>46</v>
      </c>
      <c r="E18" s="631"/>
      <c r="J18" s="110"/>
      <c r="K18"/>
    </row>
    <row r="19" spans="1:11" ht="12.75" hidden="1" customHeight="1" x14ac:dyDescent="0.2">
      <c r="A19" s="615"/>
      <c r="B19" s="615"/>
      <c r="C19" s="621"/>
      <c r="D19" s="621" t="s">
        <v>47</v>
      </c>
      <c r="E19" s="631"/>
      <c r="J19" s="110"/>
      <c r="K19"/>
    </row>
    <row r="20" spans="1:11" ht="12.75" hidden="1" customHeight="1" x14ac:dyDescent="0.2">
      <c r="A20" s="615"/>
      <c r="B20" s="615"/>
      <c r="C20" s="621"/>
      <c r="D20" s="621" t="s">
        <v>48</v>
      </c>
      <c r="E20" s="631"/>
      <c r="J20" s="110"/>
      <c r="K20"/>
    </row>
    <row r="21" spans="1:11" ht="12.75" hidden="1" customHeight="1" x14ac:dyDescent="0.2">
      <c r="A21" s="615"/>
      <c r="B21" s="615"/>
      <c r="C21" s="621"/>
      <c r="D21" s="621" t="s">
        <v>49</v>
      </c>
      <c r="E21" s="631"/>
      <c r="J21" s="110"/>
      <c r="K21"/>
    </row>
    <row r="22" spans="1:11" ht="12.75" hidden="1" customHeight="1" x14ac:dyDescent="0.2">
      <c r="A22" s="615"/>
      <c r="B22" s="615"/>
      <c r="C22" s="621"/>
      <c r="D22" s="621" t="s">
        <v>50</v>
      </c>
      <c r="E22" s="631"/>
      <c r="J22" s="110"/>
      <c r="K22"/>
    </row>
    <row r="23" spans="1:11" ht="12.75" hidden="1" customHeight="1" x14ac:dyDescent="0.2">
      <c r="A23" s="615"/>
      <c r="B23" s="615"/>
      <c r="C23" s="621"/>
      <c r="D23" s="621" t="s">
        <v>51</v>
      </c>
      <c r="E23" s="631"/>
      <c r="J23" s="110"/>
      <c r="K23"/>
    </row>
    <row r="24" spans="1:11" ht="12.75" hidden="1" customHeight="1" x14ac:dyDescent="0.2">
      <c r="A24" s="615"/>
      <c r="B24" s="615"/>
      <c r="C24" s="621"/>
      <c r="D24" s="621" t="s">
        <v>1015</v>
      </c>
      <c r="E24" s="631"/>
      <c r="J24" s="110"/>
      <c r="K24"/>
    </row>
    <row r="25" spans="1:11" ht="12.75" hidden="1" customHeight="1" x14ac:dyDescent="0.2">
      <c r="A25" s="615"/>
      <c r="B25" s="615"/>
      <c r="C25" s="621"/>
      <c r="D25" s="621" t="s">
        <v>43</v>
      </c>
      <c r="E25" s="631"/>
      <c r="J25" s="110"/>
      <c r="K25"/>
    </row>
    <row r="26" spans="1:11" ht="12.75" hidden="1" customHeight="1" x14ac:dyDescent="0.2">
      <c r="A26" s="615"/>
      <c r="B26" s="615"/>
      <c r="C26" s="621"/>
      <c r="D26" s="621" t="s">
        <v>501</v>
      </c>
      <c r="E26" s="631"/>
      <c r="J26" s="110"/>
      <c r="K26"/>
    </row>
    <row r="27" spans="1:11" ht="12.75" hidden="1" customHeight="1" x14ac:dyDescent="0.2">
      <c r="A27" s="615"/>
      <c r="B27" s="615"/>
      <c r="C27" s="621"/>
      <c r="D27" s="621" t="s">
        <v>675</v>
      </c>
      <c r="E27" s="631"/>
      <c r="J27" s="110"/>
      <c r="K27"/>
    </row>
    <row r="28" spans="1:11" ht="12.75" hidden="1" customHeight="1" x14ac:dyDescent="0.2">
      <c r="A28" s="615"/>
      <c r="B28" s="615"/>
      <c r="C28" s="621"/>
      <c r="D28" s="621" t="s">
        <v>52</v>
      </c>
      <c r="E28" s="631"/>
      <c r="J28" s="110"/>
      <c r="K28"/>
    </row>
    <row r="29" spans="1:11" ht="12.75" hidden="1" customHeight="1" x14ac:dyDescent="0.2">
      <c r="A29" s="615"/>
      <c r="B29" s="615"/>
      <c r="C29" s="621"/>
      <c r="D29" s="621" t="s">
        <v>53</v>
      </c>
      <c r="E29" s="631"/>
      <c r="J29" s="110"/>
      <c r="K29"/>
    </row>
    <row r="30" spans="1:11" ht="12.75" hidden="1" customHeight="1" x14ac:dyDescent="0.2">
      <c r="A30" s="615"/>
      <c r="B30" s="615"/>
      <c r="C30" s="621"/>
      <c r="D30" s="621" t="s">
        <v>54</v>
      </c>
      <c r="E30" s="631"/>
      <c r="J30" s="110"/>
      <c r="K30"/>
    </row>
    <row r="31" spans="1:11" ht="12.75" hidden="1" customHeight="1" x14ac:dyDescent="0.2">
      <c r="A31" s="615"/>
      <c r="B31" s="615"/>
      <c r="C31" s="621"/>
      <c r="D31" s="621" t="s">
        <v>55</v>
      </c>
      <c r="E31" s="631"/>
      <c r="J31" s="110"/>
      <c r="K31"/>
    </row>
    <row r="32" spans="1:11" ht="12.75" hidden="1" customHeight="1" x14ac:dyDescent="0.2">
      <c r="A32" s="615"/>
      <c r="B32" s="615"/>
      <c r="C32" s="621"/>
      <c r="D32" s="621" t="s">
        <v>56</v>
      </c>
      <c r="E32" s="631"/>
      <c r="J32" s="110"/>
      <c r="K32"/>
    </row>
    <row r="33" spans="1:11" ht="12.75" hidden="1" customHeight="1" x14ac:dyDescent="0.2">
      <c r="A33" s="615"/>
      <c r="B33" s="615"/>
      <c r="C33" s="621"/>
      <c r="D33" s="621" t="s">
        <v>57</v>
      </c>
      <c r="E33" s="631"/>
      <c r="J33" s="110"/>
      <c r="K33"/>
    </row>
    <row r="34" spans="1:11" ht="12.75" hidden="1" customHeight="1" x14ac:dyDescent="0.2">
      <c r="A34" s="615"/>
      <c r="B34" s="615"/>
      <c r="C34" s="621"/>
      <c r="D34" s="621" t="s">
        <v>1417</v>
      </c>
      <c r="E34" s="631"/>
      <c r="J34" s="110"/>
      <c r="K34"/>
    </row>
    <row r="35" spans="1:11" ht="12.75" hidden="1" customHeight="1" x14ac:dyDescent="0.2">
      <c r="A35" s="615"/>
      <c r="B35" s="615"/>
      <c r="C35" s="621"/>
      <c r="D35" s="621" t="s">
        <v>42</v>
      </c>
      <c r="E35" s="631"/>
      <c r="J35" s="110"/>
      <c r="K35"/>
    </row>
    <row r="36" spans="1:11" ht="12.75" hidden="1" customHeight="1" x14ac:dyDescent="0.2">
      <c r="A36" s="615"/>
      <c r="B36" s="615"/>
      <c r="C36" s="621"/>
      <c r="D36" s="621" t="s">
        <v>58</v>
      </c>
      <c r="E36" s="631"/>
      <c r="J36" s="110"/>
      <c r="K36"/>
    </row>
    <row r="37" spans="1:11" ht="12.75" hidden="1" customHeight="1" x14ac:dyDescent="0.2">
      <c r="A37" s="615"/>
      <c r="B37" s="615"/>
      <c r="C37" s="621"/>
      <c r="D37" s="621" t="s">
        <v>59</v>
      </c>
      <c r="E37" s="631"/>
      <c r="J37" s="110"/>
      <c r="K37"/>
    </row>
    <row r="38" spans="1:11" ht="12.75" hidden="1" customHeight="1" x14ac:dyDescent="0.2">
      <c r="A38" s="615"/>
      <c r="B38" s="615"/>
      <c r="C38" s="621"/>
      <c r="D38" s="621" t="s">
        <v>44</v>
      </c>
      <c r="E38" s="631"/>
      <c r="J38" s="110"/>
      <c r="K38"/>
    </row>
    <row r="39" spans="1:11" ht="12.75" hidden="1" customHeight="1" x14ac:dyDescent="0.2">
      <c r="A39" s="615"/>
      <c r="B39" s="615"/>
      <c r="C39" s="621"/>
      <c r="D39" s="621" t="s">
        <v>60</v>
      </c>
      <c r="E39" s="631"/>
      <c r="J39" s="110"/>
      <c r="K39"/>
    </row>
    <row r="40" spans="1:11" ht="3.95" customHeight="1" x14ac:dyDescent="0.2">
      <c r="A40" s="615"/>
      <c r="B40" s="615"/>
      <c r="C40" s="625"/>
      <c r="D40" s="615"/>
      <c r="E40" s="631"/>
      <c r="J40" s="113"/>
      <c r="K40"/>
    </row>
    <row r="41" spans="1:11" x14ac:dyDescent="0.2">
      <c r="A41" s="615"/>
      <c r="B41" s="621" t="s">
        <v>713</v>
      </c>
      <c r="C41" s="625"/>
      <c r="D41" s="780"/>
      <c r="E41" s="631" t="s">
        <v>1418</v>
      </c>
      <c r="J41" s="110"/>
    </row>
    <row r="42" spans="1:11" ht="5.0999999999999996" customHeight="1" x14ac:dyDescent="0.2">
      <c r="A42" s="615"/>
      <c r="B42" s="615"/>
      <c r="C42" s="625"/>
      <c r="D42" s="615"/>
      <c r="E42" s="631"/>
      <c r="J42" s="113"/>
    </row>
    <row r="43" spans="1:11" x14ac:dyDescent="0.2">
      <c r="A43" s="615"/>
      <c r="B43" s="624" t="s">
        <v>710</v>
      </c>
      <c r="C43" s="625"/>
      <c r="D43" s="615"/>
      <c r="E43" s="631"/>
      <c r="J43" s="113"/>
    </row>
    <row r="44" spans="1:11" ht="5.0999999999999996" customHeight="1" x14ac:dyDescent="0.2">
      <c r="A44" s="615"/>
      <c r="B44" s="620"/>
      <c r="C44" s="625"/>
      <c r="D44" s="615"/>
      <c r="E44" s="631"/>
      <c r="J44" s="113"/>
    </row>
    <row r="45" spans="1:11" x14ac:dyDescent="0.2">
      <c r="A45" s="615"/>
      <c r="B45" s="621" t="s">
        <v>1723</v>
      </c>
      <c r="C45" s="625"/>
      <c r="D45" s="649" t="s">
        <v>1834</v>
      </c>
      <c r="E45" s="631" t="s">
        <v>1836</v>
      </c>
      <c r="J45" s="110"/>
    </row>
    <row r="46" spans="1:11" ht="3.95" customHeight="1" x14ac:dyDescent="0.2">
      <c r="A46" s="615"/>
      <c r="B46" s="615"/>
      <c r="C46" s="625"/>
      <c r="D46" s="615"/>
      <c r="E46" s="631"/>
      <c r="J46" s="110"/>
    </row>
    <row r="47" spans="1:11" x14ac:dyDescent="0.2">
      <c r="A47" s="615"/>
      <c r="B47" s="621" t="s">
        <v>715</v>
      </c>
      <c r="C47" s="625"/>
      <c r="D47" s="628" t="s">
        <v>479</v>
      </c>
      <c r="E47" s="632"/>
      <c r="J47" s="110"/>
    </row>
    <row r="48" spans="1:11" ht="3.95" customHeight="1" x14ac:dyDescent="0.2">
      <c r="A48" s="615"/>
      <c r="B48" s="615"/>
      <c r="C48" s="625"/>
      <c r="D48" s="615"/>
      <c r="E48" s="632"/>
      <c r="J48" s="110"/>
    </row>
    <row r="49" spans="2:10" x14ac:dyDescent="0.2">
      <c r="B49" s="621" t="s">
        <v>716</v>
      </c>
      <c r="C49" s="625"/>
      <c r="D49" s="639"/>
      <c r="E49" s="631"/>
      <c r="F49" s="109"/>
      <c r="J49" s="110"/>
    </row>
    <row r="50" spans="2:10" ht="3.95" customHeight="1" x14ac:dyDescent="0.2">
      <c r="B50" s="615"/>
      <c r="C50" s="625"/>
      <c r="D50" s="629"/>
      <c r="E50" s="631"/>
      <c r="F50" s="109"/>
      <c r="J50" s="113"/>
    </row>
    <row r="51" spans="2:10" x14ac:dyDescent="0.2">
      <c r="B51" s="621" t="s">
        <v>717</v>
      </c>
      <c r="C51" s="625"/>
      <c r="D51" s="639"/>
      <c r="E51" s="631"/>
      <c r="F51" s="109"/>
      <c r="J51" s="110"/>
    </row>
    <row r="52" spans="2:10" ht="3.95" customHeight="1" x14ac:dyDescent="0.2">
      <c r="B52" s="615"/>
      <c r="C52" s="625"/>
      <c r="D52" s="629"/>
      <c r="E52" s="631"/>
      <c r="F52" s="109"/>
      <c r="J52" s="113"/>
    </row>
    <row r="53" spans="2:10" x14ac:dyDescent="0.2">
      <c r="B53" s="621" t="s">
        <v>718</v>
      </c>
      <c r="C53" s="625"/>
      <c r="D53" s="639"/>
      <c r="E53" s="631"/>
      <c r="F53" s="109"/>
      <c r="J53" s="110"/>
    </row>
    <row r="54" spans="2:10" ht="3.95" customHeight="1" x14ac:dyDescent="0.2">
      <c r="B54" s="615"/>
      <c r="C54" s="625"/>
      <c r="D54" s="629"/>
      <c r="E54" s="631"/>
      <c r="F54" s="109"/>
      <c r="J54" s="113"/>
    </row>
    <row r="55" spans="2:10" x14ac:dyDescent="0.2">
      <c r="B55" s="621" t="s">
        <v>719</v>
      </c>
      <c r="C55" s="625"/>
      <c r="D55" s="639"/>
      <c r="E55" s="631"/>
      <c r="F55" s="109"/>
      <c r="J55" s="110"/>
    </row>
    <row r="56" spans="2:10" ht="3.95" customHeight="1" x14ac:dyDescent="0.2">
      <c r="B56" s="615"/>
      <c r="C56" s="625"/>
      <c r="D56" s="629"/>
      <c r="E56" s="631"/>
      <c r="F56" s="109"/>
      <c r="J56" s="113"/>
    </row>
    <row r="57" spans="2:10" x14ac:dyDescent="0.2">
      <c r="B57" s="621" t="s">
        <v>720</v>
      </c>
      <c r="C57" s="625"/>
      <c r="D57" s="640"/>
      <c r="E57" s="631" t="s">
        <v>436</v>
      </c>
      <c r="J57" s="110"/>
    </row>
    <row r="58" spans="2:10" ht="3.95" customHeight="1" x14ac:dyDescent="0.2">
      <c r="B58" s="615"/>
      <c r="C58" s="625"/>
      <c r="D58" s="629"/>
      <c r="E58" s="631"/>
      <c r="J58" s="113"/>
    </row>
    <row r="59" spans="2:10" x14ac:dyDescent="0.2">
      <c r="B59" s="621" t="s">
        <v>4</v>
      </c>
      <c r="C59" s="625"/>
      <c r="D59" s="641"/>
      <c r="E59" s="631"/>
      <c r="F59" s="109"/>
      <c r="J59" s="110"/>
    </row>
    <row r="60" spans="2:10" ht="3.95" customHeight="1" x14ac:dyDescent="0.2">
      <c r="B60" s="615"/>
      <c r="C60" s="625"/>
      <c r="D60" s="629"/>
      <c r="E60" s="631"/>
      <c r="F60" s="109"/>
      <c r="J60" s="113"/>
    </row>
    <row r="61" spans="2:10" x14ac:dyDescent="0.2">
      <c r="B61" s="630" t="s">
        <v>216</v>
      </c>
      <c r="C61" s="625"/>
      <c r="D61" s="640"/>
      <c r="E61" s="631" t="s">
        <v>437</v>
      </c>
      <c r="J61" s="110"/>
    </row>
    <row r="62" spans="2:10" ht="3.95" customHeight="1" x14ac:dyDescent="0.2">
      <c r="B62" s="630"/>
      <c r="C62" s="625"/>
      <c r="D62" s="629"/>
      <c r="E62" s="631"/>
      <c r="J62" s="113"/>
    </row>
    <row r="63" spans="2:10" x14ac:dyDescent="0.2">
      <c r="B63" s="624" t="s">
        <v>721</v>
      </c>
      <c r="C63" s="625"/>
      <c r="D63" s="615"/>
      <c r="E63" s="631"/>
      <c r="J63" s="110"/>
    </row>
    <row r="64" spans="2:10" ht="5.0999999999999996" customHeight="1" x14ac:dyDescent="0.2">
      <c r="B64" s="620"/>
      <c r="C64" s="625"/>
      <c r="D64" s="615"/>
      <c r="E64" s="631"/>
      <c r="J64" s="110"/>
    </row>
    <row r="65" spans="2:10" x14ac:dyDescent="0.2">
      <c r="B65" s="621" t="s">
        <v>244</v>
      </c>
      <c r="C65" s="643" t="s">
        <v>1139</v>
      </c>
      <c r="D65" s="793"/>
      <c r="E65" s="633" t="s">
        <v>243</v>
      </c>
      <c r="J65" s="110"/>
    </row>
    <row r="66" spans="2:10" ht="12.75" hidden="1" customHeight="1" x14ac:dyDescent="0.2">
      <c r="B66" s="615"/>
      <c r="C66" s="643"/>
      <c r="D66" s="638" t="s">
        <v>881</v>
      </c>
      <c r="E66" s="633"/>
      <c r="J66" s="110"/>
    </row>
    <row r="67" spans="2:10" ht="12.75" hidden="1" customHeight="1" x14ac:dyDescent="0.2">
      <c r="B67" s="615"/>
      <c r="C67" s="643"/>
      <c r="D67" s="638" t="s">
        <v>882</v>
      </c>
      <c r="E67" s="633"/>
      <c r="J67" s="110"/>
    </row>
    <row r="68" spans="2:10" ht="12.75" hidden="1" customHeight="1" x14ac:dyDescent="0.2">
      <c r="B68" s="615"/>
      <c r="C68" s="643"/>
      <c r="D68" s="638" t="s">
        <v>883</v>
      </c>
      <c r="E68" s="633"/>
      <c r="J68" s="110"/>
    </row>
    <row r="69" spans="2:10" ht="12.75" hidden="1" customHeight="1" x14ac:dyDescent="0.2">
      <c r="B69" s="615"/>
      <c r="C69" s="643"/>
      <c r="D69" s="638" t="s">
        <v>884</v>
      </c>
      <c r="E69" s="633"/>
      <c r="J69" s="110"/>
    </row>
    <row r="70" spans="2:10" ht="12.75" hidden="1" customHeight="1" x14ac:dyDescent="0.2">
      <c r="B70" s="615"/>
      <c r="C70" s="643"/>
      <c r="D70" s="638" t="s">
        <v>1478</v>
      </c>
      <c r="E70" s="633"/>
      <c r="J70" s="113"/>
    </row>
    <row r="71" spans="2:10" ht="3.95" customHeight="1" x14ac:dyDescent="0.2">
      <c r="B71" s="615"/>
      <c r="C71" s="643"/>
      <c r="D71" s="637"/>
      <c r="E71" s="632"/>
      <c r="J71" s="113"/>
    </row>
    <row r="72" spans="2:10" ht="12.75" customHeight="1" x14ac:dyDescent="0.2">
      <c r="B72" s="621" t="s">
        <v>1855</v>
      </c>
      <c r="C72" s="643" t="s">
        <v>1139</v>
      </c>
      <c r="D72" s="780"/>
      <c r="E72" s="642"/>
      <c r="J72" s="113"/>
    </row>
    <row r="73" spans="2:10" ht="12.75" hidden="1" customHeight="1" x14ac:dyDescent="0.2">
      <c r="B73" s="615"/>
      <c r="C73" s="643"/>
      <c r="D73" s="637" t="s">
        <v>1842</v>
      </c>
      <c r="E73" s="632"/>
      <c r="J73" s="113"/>
    </row>
    <row r="74" spans="2:10" ht="12.75" hidden="1" customHeight="1" x14ac:dyDescent="0.2">
      <c r="B74" s="615"/>
      <c r="C74" s="643"/>
      <c r="D74" s="637" t="s">
        <v>1843</v>
      </c>
      <c r="E74" s="632"/>
      <c r="J74" s="113"/>
    </row>
    <row r="75" spans="2:10" ht="12.75" hidden="1" customHeight="1" x14ac:dyDescent="0.2">
      <c r="B75" s="615"/>
      <c r="C75" s="643"/>
      <c r="D75" s="637" t="s">
        <v>1844</v>
      </c>
      <c r="E75" s="632"/>
      <c r="J75" s="113"/>
    </row>
    <row r="76" spans="2:10" ht="12.75" hidden="1" customHeight="1" x14ac:dyDescent="0.2">
      <c r="B76" s="644"/>
      <c r="C76" s="647"/>
      <c r="D76" s="648" t="s">
        <v>1862</v>
      </c>
      <c r="E76" s="646"/>
      <c r="J76" s="113"/>
    </row>
    <row r="77" spans="2:10" ht="3.95" customHeight="1" x14ac:dyDescent="0.2">
      <c r="B77" s="615"/>
      <c r="C77" s="643"/>
      <c r="D77" s="637"/>
      <c r="E77" s="632"/>
      <c r="J77" s="113"/>
    </row>
    <row r="78" spans="2:10" ht="12.75" customHeight="1" x14ac:dyDescent="0.2">
      <c r="B78" s="763"/>
      <c r="C78" s="647"/>
      <c r="D78" s="697"/>
      <c r="E78" s="642" t="s">
        <v>2063</v>
      </c>
      <c r="J78" s="113"/>
    </row>
    <row r="79" spans="2:10" ht="12.75" customHeight="1" x14ac:dyDescent="0.2">
      <c r="B79" s="763"/>
      <c r="C79" s="647"/>
      <c r="D79" s="697"/>
      <c r="E79" s="693" t="s">
        <v>2066</v>
      </c>
      <c r="J79" s="113"/>
    </row>
    <row r="80" spans="2:10" ht="12.75" customHeight="1" x14ac:dyDescent="0.2">
      <c r="B80" s="763"/>
      <c r="C80" s="647"/>
      <c r="D80" s="697"/>
      <c r="E80" s="693" t="s">
        <v>2065</v>
      </c>
      <c r="J80" s="113"/>
    </row>
    <row r="81" spans="2:10" ht="3.95" customHeight="1" x14ac:dyDescent="0.2">
      <c r="B81" s="763"/>
      <c r="C81" s="647"/>
      <c r="D81" s="697"/>
      <c r="E81" s="693"/>
      <c r="J81" s="113"/>
    </row>
    <row r="82" spans="2:10" ht="12.75" customHeight="1" x14ac:dyDescent="0.2">
      <c r="B82" s="621" t="s">
        <v>1845</v>
      </c>
      <c r="C82" s="643"/>
      <c r="D82" s="797"/>
      <c r="E82" s="631"/>
      <c r="J82" s="113"/>
    </row>
    <row r="83" spans="2:10" ht="3.95" customHeight="1" x14ac:dyDescent="0.2">
      <c r="B83" s="615"/>
      <c r="C83" s="643"/>
      <c r="D83" s="637"/>
      <c r="E83" s="632"/>
      <c r="J83" s="113"/>
    </row>
    <row r="84" spans="2:10" ht="12.75" customHeight="1" x14ac:dyDescent="0.2">
      <c r="B84" s="621" t="s">
        <v>1846</v>
      </c>
      <c r="C84" s="643"/>
      <c r="D84" s="797"/>
      <c r="E84" s="631"/>
      <c r="J84" s="113"/>
    </row>
    <row r="85" spans="2:10" ht="3.95" customHeight="1" x14ac:dyDescent="0.2">
      <c r="B85" s="615"/>
      <c r="C85" s="643"/>
      <c r="D85" s="637"/>
      <c r="E85" s="632"/>
      <c r="J85" s="113"/>
    </row>
    <row r="86" spans="2:10" ht="12.75" customHeight="1" x14ac:dyDescent="0.2">
      <c r="B86" s="621" t="s">
        <v>1856</v>
      </c>
      <c r="C86" s="643"/>
      <c r="D86" s="805"/>
      <c r="E86" s="632"/>
      <c r="J86" s="113"/>
    </row>
    <row r="87" spans="2:10" ht="3.95" customHeight="1" x14ac:dyDescent="0.2">
      <c r="B87" s="615"/>
      <c r="C87" s="643"/>
      <c r="D87" s="637"/>
      <c r="E87" s="632"/>
      <c r="J87" s="113"/>
    </row>
    <row r="88" spans="2:10" ht="12.75" customHeight="1" x14ac:dyDescent="0.2">
      <c r="B88" s="621" t="s">
        <v>1857</v>
      </c>
      <c r="C88" s="643"/>
      <c r="D88" s="805"/>
      <c r="E88" s="632"/>
      <c r="J88" s="113"/>
    </row>
    <row r="89" spans="2:10" ht="3.95" customHeight="1" x14ac:dyDescent="0.2">
      <c r="B89" s="615"/>
      <c r="C89" s="643"/>
      <c r="D89" s="637"/>
      <c r="E89" s="632"/>
      <c r="J89" s="113"/>
    </row>
    <row r="90" spans="2:10" ht="22.5" customHeight="1" x14ac:dyDescent="0.2">
      <c r="B90" s="621" t="s">
        <v>842</v>
      </c>
      <c r="C90" s="643"/>
      <c r="D90" s="794"/>
      <c r="E90" s="633" t="s">
        <v>1549</v>
      </c>
      <c r="J90" s="113"/>
    </row>
    <row r="91" spans="2:10" ht="3.95" customHeight="1" x14ac:dyDescent="0.2">
      <c r="B91" s="615"/>
      <c r="C91" s="643"/>
      <c r="D91" s="629"/>
      <c r="E91" s="632"/>
      <c r="J91" s="113"/>
    </row>
    <row r="92" spans="2:10" ht="12.75" customHeight="1" x14ac:dyDescent="0.2">
      <c r="B92" s="621" t="s">
        <v>231</v>
      </c>
      <c r="C92" s="643" t="s">
        <v>1139</v>
      </c>
      <c r="D92" s="780"/>
      <c r="E92" s="632" t="s">
        <v>1858</v>
      </c>
      <c r="J92" s="113"/>
    </row>
    <row r="93" spans="2:10" ht="12.75" hidden="1" customHeight="1" x14ac:dyDescent="0.2">
      <c r="B93" s="615"/>
      <c r="C93" s="643"/>
      <c r="D93" s="634" t="s">
        <v>1057</v>
      </c>
      <c r="E93" s="632"/>
      <c r="J93" s="113"/>
    </row>
    <row r="94" spans="2:10" ht="12.75" hidden="1" customHeight="1" x14ac:dyDescent="0.2">
      <c r="B94" s="615"/>
      <c r="C94" s="643"/>
      <c r="D94" s="634" t="s">
        <v>1058</v>
      </c>
      <c r="E94" s="632"/>
      <c r="J94" s="113"/>
    </row>
    <row r="95" spans="2:10" ht="12.75" hidden="1" customHeight="1" x14ac:dyDescent="0.2">
      <c r="B95" s="615"/>
      <c r="C95" s="643"/>
      <c r="D95" s="634" t="s">
        <v>1059</v>
      </c>
      <c r="E95" s="632"/>
      <c r="J95" s="113"/>
    </row>
    <row r="96" spans="2:10" ht="12.75" hidden="1" customHeight="1" x14ac:dyDescent="0.2">
      <c r="B96" s="615"/>
      <c r="C96" s="643"/>
      <c r="D96" s="634" t="s">
        <v>1060</v>
      </c>
      <c r="E96" s="632"/>
      <c r="J96" s="113"/>
    </row>
    <row r="97" spans="2:10" ht="12.75" hidden="1" customHeight="1" x14ac:dyDescent="0.2">
      <c r="B97" s="615"/>
      <c r="C97" s="643"/>
      <c r="D97" s="634" t="s">
        <v>1061</v>
      </c>
      <c r="E97" s="632"/>
      <c r="J97" s="113"/>
    </row>
    <row r="98" spans="2:10" ht="12.75" hidden="1" customHeight="1" x14ac:dyDescent="0.2">
      <c r="B98" s="615"/>
      <c r="C98" s="643"/>
      <c r="D98" s="634" t="s">
        <v>1062</v>
      </c>
      <c r="E98" s="632"/>
      <c r="J98" s="113"/>
    </row>
    <row r="99" spans="2:10" ht="12.75" hidden="1" customHeight="1" x14ac:dyDescent="0.2">
      <c r="B99" s="615"/>
      <c r="C99" s="643"/>
      <c r="D99" s="634" t="s">
        <v>1063</v>
      </c>
      <c r="E99" s="632"/>
      <c r="J99" s="113"/>
    </row>
    <row r="100" spans="2:10" ht="12.75" hidden="1" customHeight="1" x14ac:dyDescent="0.2">
      <c r="B100" s="615"/>
      <c r="C100" s="643"/>
      <c r="D100" s="634" t="s">
        <v>1064</v>
      </c>
      <c r="E100" s="632"/>
      <c r="J100" s="113"/>
    </row>
    <row r="101" spans="2:10" ht="12.75" hidden="1" customHeight="1" x14ac:dyDescent="0.2">
      <c r="B101" s="615"/>
      <c r="C101" s="643"/>
      <c r="D101" s="634" t="s">
        <v>1065</v>
      </c>
      <c r="E101" s="632"/>
      <c r="J101" s="113"/>
    </row>
    <row r="102" spans="2:10" ht="12.75" hidden="1" customHeight="1" x14ac:dyDescent="0.2">
      <c r="C102" s="643"/>
      <c r="D102" s="634" t="s">
        <v>1066</v>
      </c>
      <c r="E102" s="632"/>
      <c r="J102" s="113"/>
    </row>
    <row r="103" spans="2:10" ht="12.75" hidden="1" customHeight="1" x14ac:dyDescent="0.2">
      <c r="C103" s="643"/>
      <c r="D103" s="634" t="s">
        <v>1067</v>
      </c>
      <c r="E103" s="632"/>
      <c r="J103" s="113"/>
    </row>
    <row r="104" spans="2:10" ht="12.75" hidden="1" customHeight="1" x14ac:dyDescent="0.2">
      <c r="C104" s="643"/>
      <c r="D104" s="634" t="s">
        <v>1068</v>
      </c>
      <c r="E104" s="632"/>
      <c r="J104" s="113"/>
    </row>
    <row r="105" spans="2:10" ht="12.75" hidden="1" customHeight="1" x14ac:dyDescent="0.2">
      <c r="C105" s="643"/>
      <c r="D105" s="634" t="s">
        <v>1069</v>
      </c>
      <c r="E105" s="632"/>
      <c r="J105" s="113"/>
    </row>
    <row r="106" spans="2:10" ht="12.75" hidden="1" customHeight="1" x14ac:dyDescent="0.2">
      <c r="C106" s="643"/>
      <c r="D106" s="634" t="s">
        <v>1070</v>
      </c>
      <c r="E106" s="632"/>
      <c r="J106" s="113"/>
    </row>
    <row r="107" spans="2:10" ht="12.75" hidden="1" customHeight="1" x14ac:dyDescent="0.2">
      <c r="C107" s="643"/>
      <c r="D107" s="634" t="s">
        <v>1071</v>
      </c>
      <c r="E107" s="632"/>
      <c r="J107" s="113"/>
    </row>
    <row r="108" spans="2:10" ht="12.75" hidden="1" customHeight="1" x14ac:dyDescent="0.2">
      <c r="C108" s="643"/>
      <c r="D108" s="634" t="s">
        <v>1072</v>
      </c>
      <c r="E108" s="632"/>
      <c r="J108" s="113"/>
    </row>
    <row r="109" spans="2:10" ht="12.75" hidden="1" customHeight="1" x14ac:dyDescent="0.2">
      <c r="C109" s="643"/>
      <c r="D109" s="634" t="s">
        <v>1073</v>
      </c>
      <c r="E109" s="632"/>
      <c r="J109" s="113"/>
    </row>
    <row r="110" spans="2:10" ht="12.75" hidden="1" customHeight="1" x14ac:dyDescent="0.2">
      <c r="C110" s="643"/>
      <c r="D110" s="634" t="s">
        <v>1074</v>
      </c>
      <c r="E110" s="632"/>
      <c r="J110" s="113"/>
    </row>
    <row r="111" spans="2:10" ht="12.75" hidden="1" customHeight="1" x14ac:dyDescent="0.2">
      <c r="C111" s="643"/>
      <c r="D111" s="634" t="s">
        <v>1075</v>
      </c>
      <c r="E111" s="632"/>
      <c r="J111" s="113"/>
    </row>
    <row r="112" spans="2:10" ht="12.75" hidden="1" customHeight="1" x14ac:dyDescent="0.2">
      <c r="C112" s="643"/>
      <c r="D112" s="634" t="s">
        <v>1076</v>
      </c>
      <c r="E112" s="632"/>
      <c r="J112" s="113"/>
    </row>
    <row r="113" spans="3:10" ht="12.75" hidden="1" customHeight="1" x14ac:dyDescent="0.2">
      <c r="C113" s="643"/>
      <c r="D113" s="634" t="s">
        <v>1077</v>
      </c>
      <c r="E113" s="632"/>
      <c r="J113" s="113"/>
    </row>
    <row r="114" spans="3:10" ht="12.75" hidden="1" customHeight="1" x14ac:dyDescent="0.2">
      <c r="C114" s="643"/>
      <c r="D114" s="634" t="s">
        <v>1078</v>
      </c>
      <c r="E114" s="632"/>
      <c r="J114" s="113"/>
    </row>
    <row r="115" spans="3:10" ht="12.75" hidden="1" customHeight="1" x14ac:dyDescent="0.2">
      <c r="C115" s="643"/>
      <c r="D115" s="634" t="s">
        <v>1079</v>
      </c>
      <c r="E115" s="632"/>
      <c r="J115" s="113"/>
    </row>
    <row r="116" spans="3:10" ht="12.75" hidden="1" customHeight="1" x14ac:dyDescent="0.2">
      <c r="C116" s="643"/>
      <c r="D116" s="634" t="s">
        <v>1080</v>
      </c>
      <c r="E116" s="632"/>
      <c r="J116" s="113"/>
    </row>
    <row r="117" spans="3:10" ht="12.75" hidden="1" customHeight="1" x14ac:dyDescent="0.2">
      <c r="C117" s="643"/>
      <c r="D117" s="634" t="s">
        <v>1081</v>
      </c>
      <c r="E117" s="632"/>
      <c r="J117" s="113"/>
    </row>
    <row r="118" spans="3:10" ht="12.75" hidden="1" customHeight="1" x14ac:dyDescent="0.2">
      <c r="C118" s="643"/>
      <c r="D118" s="634" t="s">
        <v>1082</v>
      </c>
      <c r="E118" s="632"/>
      <c r="J118" s="113"/>
    </row>
    <row r="119" spans="3:10" ht="12.75" hidden="1" customHeight="1" x14ac:dyDescent="0.2">
      <c r="C119" s="643"/>
      <c r="D119" s="634" t="s">
        <v>1083</v>
      </c>
      <c r="E119" s="632"/>
      <c r="J119" s="113"/>
    </row>
    <row r="120" spans="3:10" ht="12.75" hidden="1" customHeight="1" x14ac:dyDescent="0.2">
      <c r="C120" s="643"/>
      <c r="D120" s="634" t="s">
        <v>1084</v>
      </c>
      <c r="E120" s="632"/>
      <c r="J120" s="113"/>
    </row>
    <row r="121" spans="3:10" ht="12.75" hidden="1" customHeight="1" x14ac:dyDescent="0.2">
      <c r="C121" s="643"/>
      <c r="D121" s="634" t="s">
        <v>1085</v>
      </c>
      <c r="E121" s="632"/>
      <c r="J121" s="113"/>
    </row>
    <row r="122" spans="3:10" ht="12.75" hidden="1" customHeight="1" x14ac:dyDescent="0.2">
      <c r="C122" s="643"/>
      <c r="D122" s="634" t="s">
        <v>1086</v>
      </c>
      <c r="E122" s="632"/>
      <c r="J122" s="113"/>
    </row>
    <row r="123" spans="3:10" ht="12.75" hidden="1" customHeight="1" x14ac:dyDescent="0.2">
      <c r="C123" s="643"/>
      <c r="D123" s="634" t="s">
        <v>1087</v>
      </c>
      <c r="E123" s="632"/>
      <c r="J123" s="113"/>
    </row>
    <row r="124" spans="3:10" ht="12.75" hidden="1" customHeight="1" x14ac:dyDescent="0.2">
      <c r="C124" s="643"/>
      <c r="D124" s="634" t="s">
        <v>1088</v>
      </c>
      <c r="E124" s="632"/>
      <c r="J124" s="113"/>
    </row>
    <row r="125" spans="3:10" ht="12.75" hidden="1" customHeight="1" x14ac:dyDescent="0.2">
      <c r="C125" s="643"/>
      <c r="D125" s="634" t="s">
        <v>1089</v>
      </c>
      <c r="E125" s="632"/>
      <c r="J125" s="113"/>
    </row>
    <row r="126" spans="3:10" ht="12.75" hidden="1" customHeight="1" x14ac:dyDescent="0.2">
      <c r="C126" s="643"/>
      <c r="D126" s="634" t="s">
        <v>1090</v>
      </c>
      <c r="E126" s="632"/>
      <c r="J126" s="113"/>
    </row>
    <row r="127" spans="3:10" ht="12.75" hidden="1" customHeight="1" x14ac:dyDescent="0.2">
      <c r="C127" s="643"/>
      <c r="D127" s="634" t="s">
        <v>1091</v>
      </c>
      <c r="E127" s="632"/>
      <c r="J127" s="113"/>
    </row>
    <row r="128" spans="3:10" ht="12.75" hidden="1" customHeight="1" x14ac:dyDescent="0.2">
      <c r="C128" s="643"/>
      <c r="D128" s="634" t="s">
        <v>1092</v>
      </c>
      <c r="E128" s="632"/>
      <c r="J128" s="113"/>
    </row>
    <row r="129" spans="3:10" ht="12.75" hidden="1" customHeight="1" x14ac:dyDescent="0.2">
      <c r="C129" s="643"/>
      <c r="D129" s="634" t="s">
        <v>1093</v>
      </c>
      <c r="E129" s="632"/>
      <c r="J129" s="113"/>
    </row>
    <row r="130" spans="3:10" ht="12.75" hidden="1" customHeight="1" x14ac:dyDescent="0.2">
      <c r="C130" s="643"/>
      <c r="D130" s="634" t="s">
        <v>1094</v>
      </c>
      <c r="E130" s="632"/>
      <c r="J130" s="113"/>
    </row>
    <row r="131" spans="3:10" ht="12.75" hidden="1" customHeight="1" x14ac:dyDescent="0.2">
      <c r="C131" s="643"/>
      <c r="D131" s="634" t="s">
        <v>1095</v>
      </c>
      <c r="E131" s="632"/>
      <c r="J131" s="113"/>
    </row>
    <row r="132" spans="3:10" ht="12.75" hidden="1" customHeight="1" x14ac:dyDescent="0.2">
      <c r="C132" s="643"/>
      <c r="D132" s="634" t="s">
        <v>1096</v>
      </c>
      <c r="E132" s="632"/>
      <c r="J132" s="113"/>
    </row>
    <row r="133" spans="3:10" ht="12.75" hidden="1" customHeight="1" x14ac:dyDescent="0.2">
      <c r="C133" s="643"/>
      <c r="D133" s="634" t="s">
        <v>1097</v>
      </c>
      <c r="E133" s="632"/>
      <c r="J133" s="113"/>
    </row>
    <row r="134" spans="3:10" ht="12.75" hidden="1" customHeight="1" x14ac:dyDescent="0.2">
      <c r="C134" s="643"/>
      <c r="D134" s="634" t="s">
        <v>1098</v>
      </c>
      <c r="E134" s="632"/>
      <c r="J134" s="113"/>
    </row>
    <row r="135" spans="3:10" ht="12.75" hidden="1" customHeight="1" x14ac:dyDescent="0.2">
      <c r="C135" s="643"/>
      <c r="D135" s="634" t="s">
        <v>1099</v>
      </c>
      <c r="E135" s="632"/>
      <c r="J135" s="113"/>
    </row>
    <row r="136" spans="3:10" ht="12.75" hidden="1" customHeight="1" x14ac:dyDescent="0.2">
      <c r="C136" s="643"/>
      <c r="D136" s="634" t="s">
        <v>1100</v>
      </c>
      <c r="E136" s="632"/>
      <c r="J136" s="113"/>
    </row>
    <row r="137" spans="3:10" ht="12.75" hidden="1" customHeight="1" x14ac:dyDescent="0.2">
      <c r="C137" s="643"/>
      <c r="D137" s="634" t="s">
        <v>1101</v>
      </c>
      <c r="E137" s="632"/>
      <c r="J137" s="113"/>
    </row>
    <row r="138" spans="3:10" ht="12.75" hidden="1" customHeight="1" x14ac:dyDescent="0.2">
      <c r="C138" s="643"/>
      <c r="D138" s="634" t="s">
        <v>1102</v>
      </c>
      <c r="E138" s="632"/>
      <c r="J138" s="113"/>
    </row>
    <row r="139" spans="3:10" ht="12.75" hidden="1" customHeight="1" x14ac:dyDescent="0.2">
      <c r="C139" s="643"/>
      <c r="D139" s="634" t="s">
        <v>1103</v>
      </c>
      <c r="E139" s="632"/>
      <c r="J139" s="113"/>
    </row>
    <row r="140" spans="3:10" ht="12.75" hidden="1" customHeight="1" x14ac:dyDescent="0.2">
      <c r="C140" s="643"/>
      <c r="D140" s="634" t="s">
        <v>1104</v>
      </c>
      <c r="E140" s="632"/>
      <c r="J140" s="113"/>
    </row>
    <row r="141" spans="3:10" ht="12.75" hidden="1" customHeight="1" x14ac:dyDescent="0.2">
      <c r="C141" s="643"/>
      <c r="D141" s="634" t="s">
        <v>132</v>
      </c>
      <c r="E141" s="632"/>
      <c r="J141" s="113"/>
    </row>
    <row r="142" spans="3:10" ht="12.75" hidden="1" customHeight="1" x14ac:dyDescent="0.2">
      <c r="C142" s="643"/>
      <c r="D142" s="634" t="s">
        <v>133</v>
      </c>
      <c r="E142" s="632"/>
      <c r="J142" s="113"/>
    </row>
    <row r="143" spans="3:10" ht="12.75" hidden="1" customHeight="1" x14ac:dyDescent="0.2">
      <c r="C143" s="643"/>
      <c r="D143" s="634" t="s">
        <v>134</v>
      </c>
      <c r="E143" s="632"/>
      <c r="J143" s="113"/>
    </row>
    <row r="144" spans="3:10" ht="12.75" hidden="1" customHeight="1" x14ac:dyDescent="0.2">
      <c r="C144" s="643"/>
      <c r="D144" s="634" t="s">
        <v>135</v>
      </c>
      <c r="E144" s="632"/>
      <c r="J144" s="113"/>
    </row>
    <row r="145" spans="3:10" ht="12.75" hidden="1" customHeight="1" x14ac:dyDescent="0.2">
      <c r="C145" s="643"/>
      <c r="D145" s="634" t="s">
        <v>136</v>
      </c>
      <c r="E145" s="632"/>
      <c r="J145" s="113"/>
    </row>
    <row r="146" spans="3:10" ht="12.75" hidden="1" customHeight="1" x14ac:dyDescent="0.2">
      <c r="C146" s="643"/>
      <c r="D146" s="634" t="s">
        <v>137</v>
      </c>
      <c r="E146" s="632"/>
      <c r="J146" s="113"/>
    </row>
    <row r="147" spans="3:10" ht="12.75" hidden="1" customHeight="1" x14ac:dyDescent="0.2">
      <c r="C147" s="643"/>
      <c r="D147" s="634" t="s">
        <v>138</v>
      </c>
      <c r="E147" s="632"/>
      <c r="J147" s="113"/>
    </row>
    <row r="148" spans="3:10" ht="12.75" hidden="1" customHeight="1" x14ac:dyDescent="0.2">
      <c r="C148" s="643"/>
      <c r="D148" s="634" t="s">
        <v>139</v>
      </c>
      <c r="E148" s="632"/>
      <c r="J148" s="113"/>
    </row>
    <row r="149" spans="3:10" ht="12.75" hidden="1" customHeight="1" x14ac:dyDescent="0.2">
      <c r="C149" s="643"/>
      <c r="D149" s="634" t="s">
        <v>140</v>
      </c>
      <c r="E149" s="632"/>
      <c r="J149" s="113"/>
    </row>
    <row r="150" spans="3:10" ht="12.75" hidden="1" customHeight="1" x14ac:dyDescent="0.2">
      <c r="C150" s="643"/>
      <c r="D150" s="634" t="s">
        <v>141</v>
      </c>
      <c r="E150" s="632"/>
      <c r="J150" s="113"/>
    </row>
    <row r="151" spans="3:10" ht="12.75" hidden="1" customHeight="1" x14ac:dyDescent="0.2">
      <c r="C151" s="643"/>
      <c r="D151" s="634" t="s">
        <v>142</v>
      </c>
      <c r="E151" s="632"/>
      <c r="J151" s="113"/>
    </row>
    <row r="152" spans="3:10" ht="12.75" hidden="1" customHeight="1" x14ac:dyDescent="0.2">
      <c r="C152" s="643"/>
      <c r="D152" s="634" t="s">
        <v>143</v>
      </c>
      <c r="E152" s="632"/>
      <c r="J152" s="113"/>
    </row>
    <row r="153" spans="3:10" ht="12.75" hidden="1" customHeight="1" x14ac:dyDescent="0.2">
      <c r="C153" s="643"/>
      <c r="D153" s="634" t="s">
        <v>144</v>
      </c>
      <c r="E153" s="632"/>
      <c r="J153" s="113"/>
    </row>
    <row r="154" spans="3:10" ht="12.75" hidden="1" customHeight="1" x14ac:dyDescent="0.2">
      <c r="C154" s="643"/>
      <c r="D154" s="634" t="s">
        <v>381</v>
      </c>
      <c r="E154" s="632"/>
      <c r="J154" s="113"/>
    </row>
    <row r="155" spans="3:10" ht="12.75" hidden="1" customHeight="1" x14ac:dyDescent="0.2">
      <c r="C155" s="643"/>
      <c r="D155" s="634" t="s">
        <v>382</v>
      </c>
      <c r="E155" s="632"/>
      <c r="J155" s="113"/>
    </row>
    <row r="156" spans="3:10" ht="12.75" hidden="1" customHeight="1" x14ac:dyDescent="0.2">
      <c r="C156" s="643"/>
      <c r="D156" s="634" t="s">
        <v>383</v>
      </c>
      <c r="E156" s="632"/>
      <c r="J156" s="113"/>
    </row>
    <row r="157" spans="3:10" ht="12.75" hidden="1" customHeight="1" x14ac:dyDescent="0.2">
      <c r="C157" s="643"/>
      <c r="D157" s="634" t="s">
        <v>384</v>
      </c>
      <c r="E157" s="632"/>
      <c r="J157" s="113"/>
    </row>
    <row r="158" spans="3:10" ht="12.75" hidden="1" customHeight="1" x14ac:dyDescent="0.2">
      <c r="C158" s="643"/>
      <c r="D158" s="634" t="s">
        <v>385</v>
      </c>
      <c r="E158" s="632"/>
      <c r="J158" s="113"/>
    </row>
    <row r="159" spans="3:10" ht="12.75" hidden="1" customHeight="1" x14ac:dyDescent="0.2">
      <c r="C159" s="643"/>
      <c r="D159" s="634" t="s">
        <v>386</v>
      </c>
      <c r="E159" s="632"/>
      <c r="J159" s="113"/>
    </row>
    <row r="160" spans="3:10" ht="12.75" hidden="1" customHeight="1" x14ac:dyDescent="0.2">
      <c r="C160" s="643"/>
      <c r="D160" s="634" t="s">
        <v>387</v>
      </c>
      <c r="E160" s="632"/>
      <c r="J160" s="113"/>
    </row>
    <row r="161" spans="3:10" ht="12.75" hidden="1" customHeight="1" x14ac:dyDescent="0.2">
      <c r="C161" s="643"/>
      <c r="D161" s="634" t="s">
        <v>388</v>
      </c>
      <c r="E161" s="632"/>
      <c r="J161" s="113"/>
    </row>
    <row r="162" spans="3:10" ht="12.75" hidden="1" customHeight="1" x14ac:dyDescent="0.2">
      <c r="C162" s="643"/>
      <c r="D162" s="634" t="s">
        <v>389</v>
      </c>
      <c r="E162" s="632"/>
      <c r="J162" s="113"/>
    </row>
    <row r="163" spans="3:10" ht="12.75" hidden="1" customHeight="1" x14ac:dyDescent="0.2">
      <c r="C163" s="643"/>
      <c r="D163" s="634" t="s">
        <v>390</v>
      </c>
      <c r="E163" s="632"/>
      <c r="J163" s="113"/>
    </row>
    <row r="164" spans="3:10" ht="12.75" hidden="1" customHeight="1" x14ac:dyDescent="0.2">
      <c r="C164" s="643"/>
      <c r="D164" s="634" t="s">
        <v>391</v>
      </c>
      <c r="E164" s="632"/>
      <c r="J164" s="113"/>
    </row>
    <row r="165" spans="3:10" ht="12.75" hidden="1" customHeight="1" x14ac:dyDescent="0.2">
      <c r="C165" s="643"/>
      <c r="D165" s="634" t="s">
        <v>392</v>
      </c>
      <c r="E165" s="632"/>
      <c r="J165" s="113"/>
    </row>
    <row r="166" spans="3:10" ht="12.75" hidden="1" customHeight="1" x14ac:dyDescent="0.2">
      <c r="C166" s="643"/>
      <c r="D166" s="634" t="s">
        <v>393</v>
      </c>
      <c r="E166" s="632"/>
      <c r="J166" s="113"/>
    </row>
    <row r="167" spans="3:10" ht="12.75" hidden="1" customHeight="1" x14ac:dyDescent="0.2">
      <c r="C167" s="643"/>
      <c r="D167" s="634" t="s">
        <v>394</v>
      </c>
      <c r="E167" s="632"/>
      <c r="J167" s="113"/>
    </row>
    <row r="168" spans="3:10" ht="12.75" hidden="1" customHeight="1" x14ac:dyDescent="0.2">
      <c r="C168" s="643"/>
      <c r="D168" s="634" t="s">
        <v>395</v>
      </c>
      <c r="E168" s="632"/>
      <c r="J168" s="113"/>
    </row>
    <row r="169" spans="3:10" ht="12.75" hidden="1" customHeight="1" x14ac:dyDescent="0.2">
      <c r="C169" s="643"/>
      <c r="D169" s="634" t="s">
        <v>396</v>
      </c>
      <c r="E169" s="632"/>
      <c r="J169" s="113"/>
    </row>
    <row r="170" spans="3:10" ht="12.75" hidden="1" customHeight="1" x14ac:dyDescent="0.2">
      <c r="C170" s="643"/>
      <c r="D170" s="634" t="s">
        <v>397</v>
      </c>
      <c r="E170" s="632"/>
      <c r="J170" s="113"/>
    </row>
    <row r="171" spans="3:10" ht="12.75" hidden="1" customHeight="1" x14ac:dyDescent="0.2">
      <c r="C171" s="643"/>
      <c r="D171" s="634" t="s">
        <v>398</v>
      </c>
      <c r="E171" s="632"/>
      <c r="J171" s="113"/>
    </row>
    <row r="172" spans="3:10" ht="12.75" hidden="1" customHeight="1" x14ac:dyDescent="0.2">
      <c r="C172" s="643"/>
      <c r="D172" s="634" t="s">
        <v>399</v>
      </c>
      <c r="E172" s="632"/>
      <c r="J172" s="113"/>
    </row>
    <row r="173" spans="3:10" ht="12.75" hidden="1" customHeight="1" x14ac:dyDescent="0.2">
      <c r="C173" s="643"/>
      <c r="D173" s="634" t="s">
        <v>400</v>
      </c>
      <c r="E173" s="632"/>
      <c r="J173" s="113"/>
    </row>
    <row r="174" spans="3:10" ht="12.75" hidden="1" customHeight="1" x14ac:dyDescent="0.2">
      <c r="C174" s="643"/>
      <c r="D174" s="634" t="s">
        <v>401</v>
      </c>
      <c r="E174" s="632"/>
      <c r="J174" s="113"/>
    </row>
    <row r="175" spans="3:10" ht="12.75" hidden="1" customHeight="1" x14ac:dyDescent="0.2">
      <c r="C175" s="643"/>
      <c r="D175" s="634" t="s">
        <v>402</v>
      </c>
      <c r="E175" s="632"/>
      <c r="J175" s="113"/>
    </row>
    <row r="176" spans="3:10" ht="12.75" hidden="1" customHeight="1" x14ac:dyDescent="0.2">
      <c r="C176" s="643"/>
      <c r="D176" s="634" t="s">
        <v>403</v>
      </c>
      <c r="E176" s="632"/>
      <c r="J176" s="113"/>
    </row>
    <row r="177" spans="3:10" ht="12.75" hidden="1" customHeight="1" x14ac:dyDescent="0.2">
      <c r="C177" s="643"/>
      <c r="D177" s="634" t="s">
        <v>404</v>
      </c>
      <c r="E177" s="632"/>
      <c r="J177" s="113"/>
    </row>
    <row r="178" spans="3:10" ht="12.75" hidden="1" customHeight="1" x14ac:dyDescent="0.2">
      <c r="C178" s="643"/>
      <c r="D178" s="634" t="s">
        <v>405</v>
      </c>
      <c r="E178" s="632"/>
      <c r="J178" s="113"/>
    </row>
    <row r="179" spans="3:10" ht="12.75" hidden="1" customHeight="1" x14ac:dyDescent="0.2">
      <c r="C179" s="643"/>
      <c r="D179" s="634" t="s">
        <v>406</v>
      </c>
      <c r="E179" s="632"/>
      <c r="J179" s="113"/>
    </row>
    <row r="180" spans="3:10" ht="12.75" hidden="1" customHeight="1" x14ac:dyDescent="0.2">
      <c r="C180" s="643"/>
      <c r="D180" s="634" t="s">
        <v>407</v>
      </c>
      <c r="E180" s="632"/>
      <c r="J180" s="113"/>
    </row>
    <row r="181" spans="3:10" ht="12.75" hidden="1" customHeight="1" x14ac:dyDescent="0.2">
      <c r="C181" s="643"/>
      <c r="D181" s="634" t="s">
        <v>408</v>
      </c>
      <c r="E181" s="632"/>
      <c r="J181" s="113"/>
    </row>
    <row r="182" spans="3:10" ht="12.75" hidden="1" customHeight="1" x14ac:dyDescent="0.2">
      <c r="C182" s="643"/>
      <c r="D182" s="634" t="s">
        <v>409</v>
      </c>
      <c r="E182" s="632"/>
      <c r="J182" s="113"/>
    </row>
    <row r="183" spans="3:10" ht="12.75" hidden="1" customHeight="1" x14ac:dyDescent="0.2">
      <c r="C183" s="643"/>
      <c r="D183" s="634" t="s">
        <v>410</v>
      </c>
      <c r="E183" s="632"/>
      <c r="J183" s="113"/>
    </row>
    <row r="184" spans="3:10" ht="12.75" hidden="1" customHeight="1" x14ac:dyDescent="0.2">
      <c r="C184" s="643"/>
      <c r="D184" s="634" t="s">
        <v>411</v>
      </c>
      <c r="E184" s="632"/>
      <c r="J184" s="113"/>
    </row>
    <row r="185" spans="3:10" ht="12.75" hidden="1" customHeight="1" x14ac:dyDescent="0.2">
      <c r="C185" s="643"/>
      <c r="D185" s="634" t="s">
        <v>412</v>
      </c>
      <c r="E185" s="632"/>
      <c r="J185" s="113"/>
    </row>
    <row r="186" spans="3:10" ht="12.75" hidden="1" customHeight="1" x14ac:dyDescent="0.2">
      <c r="C186" s="643"/>
      <c r="D186" s="634" t="s">
        <v>413</v>
      </c>
      <c r="E186" s="632"/>
      <c r="J186" s="113"/>
    </row>
    <row r="187" spans="3:10" ht="12.75" hidden="1" customHeight="1" x14ac:dyDescent="0.2">
      <c r="C187" s="643"/>
      <c r="D187" s="634" t="s">
        <v>414</v>
      </c>
      <c r="E187" s="632"/>
      <c r="J187" s="113"/>
    </row>
    <row r="188" spans="3:10" ht="12.75" hidden="1" customHeight="1" x14ac:dyDescent="0.2">
      <c r="C188" s="643"/>
      <c r="D188" s="634" t="s">
        <v>415</v>
      </c>
      <c r="E188" s="632"/>
      <c r="J188" s="113"/>
    </row>
    <row r="189" spans="3:10" ht="12.75" hidden="1" customHeight="1" x14ac:dyDescent="0.2">
      <c r="C189" s="643"/>
      <c r="D189" s="634" t="s">
        <v>416</v>
      </c>
      <c r="E189" s="632"/>
      <c r="J189" s="113"/>
    </row>
    <row r="190" spans="3:10" ht="12.75" hidden="1" customHeight="1" x14ac:dyDescent="0.2">
      <c r="C190" s="643"/>
      <c r="D190" s="634" t="s">
        <v>417</v>
      </c>
      <c r="E190" s="632"/>
      <c r="J190" s="113"/>
    </row>
    <row r="191" spans="3:10" ht="12.75" hidden="1" customHeight="1" x14ac:dyDescent="0.2">
      <c r="C191" s="643"/>
      <c r="D191" s="634" t="s">
        <v>418</v>
      </c>
      <c r="E191" s="632"/>
      <c r="J191" s="113"/>
    </row>
    <row r="192" spans="3:10" ht="12.75" hidden="1" customHeight="1" x14ac:dyDescent="0.2">
      <c r="C192" s="643"/>
      <c r="D192" s="634" t="s">
        <v>419</v>
      </c>
      <c r="E192" s="632"/>
      <c r="J192" s="113"/>
    </row>
    <row r="193" spans="2:10" ht="12.75" hidden="1" customHeight="1" x14ac:dyDescent="0.2">
      <c r="C193" s="643"/>
      <c r="D193" s="634" t="s">
        <v>420</v>
      </c>
      <c r="E193" s="632"/>
      <c r="J193" s="113"/>
    </row>
    <row r="194" spans="2:10" ht="12.75" hidden="1" customHeight="1" x14ac:dyDescent="0.2">
      <c r="C194" s="643"/>
      <c r="D194" s="634" t="s">
        <v>421</v>
      </c>
      <c r="E194" s="632"/>
      <c r="J194" s="113"/>
    </row>
    <row r="195" spans="2:10" ht="12.75" hidden="1" customHeight="1" x14ac:dyDescent="0.2">
      <c r="C195" s="643"/>
      <c r="D195" s="634" t="s">
        <v>422</v>
      </c>
      <c r="E195" s="632"/>
      <c r="J195" s="113"/>
    </row>
    <row r="196" spans="2:10" ht="12.75" hidden="1" customHeight="1" x14ac:dyDescent="0.2">
      <c r="C196" s="643"/>
      <c r="D196" s="634" t="s">
        <v>423</v>
      </c>
      <c r="E196" s="632"/>
      <c r="J196" s="113"/>
    </row>
    <row r="197" spans="2:10" ht="12.75" hidden="1" customHeight="1" x14ac:dyDescent="0.2">
      <c r="C197" s="647"/>
      <c r="D197" s="634" t="s">
        <v>2165</v>
      </c>
      <c r="E197" s="693"/>
      <c r="J197" s="113"/>
    </row>
    <row r="198" spans="2:10" ht="12.75" hidden="1" customHeight="1" x14ac:dyDescent="0.2">
      <c r="C198" s="647"/>
      <c r="D198" s="634" t="s">
        <v>2166</v>
      </c>
      <c r="E198" s="693"/>
      <c r="J198" s="113"/>
    </row>
    <row r="199" spans="2:10" ht="12.75" hidden="1" customHeight="1" x14ac:dyDescent="0.2">
      <c r="C199" s="647"/>
      <c r="D199" s="634" t="s">
        <v>2167</v>
      </c>
      <c r="E199" s="693"/>
      <c r="J199" s="113"/>
    </row>
    <row r="200" spans="2:10" ht="12.75" hidden="1" customHeight="1" x14ac:dyDescent="0.2">
      <c r="C200" s="643"/>
      <c r="D200" s="634" t="s">
        <v>424</v>
      </c>
      <c r="E200" s="632"/>
      <c r="J200" s="113"/>
    </row>
    <row r="201" spans="2:10" ht="12.75" hidden="1" customHeight="1" x14ac:dyDescent="0.2">
      <c r="B201" s="615"/>
      <c r="C201" s="643"/>
      <c r="D201" s="634" t="s">
        <v>425</v>
      </c>
      <c r="E201" s="632"/>
      <c r="J201" s="113"/>
    </row>
    <row r="202" spans="2:10" ht="12.75" hidden="1" customHeight="1" x14ac:dyDescent="0.2">
      <c r="B202" s="615"/>
      <c r="C202" s="643"/>
      <c r="D202" s="634" t="s">
        <v>426</v>
      </c>
      <c r="E202" s="632"/>
    </row>
    <row r="203" spans="2:10" ht="12.75" hidden="1" customHeight="1" x14ac:dyDescent="0.2">
      <c r="B203" s="615"/>
      <c r="C203" s="643"/>
      <c r="D203" s="634" t="s">
        <v>427</v>
      </c>
      <c r="E203" s="632"/>
    </row>
    <row r="204" spans="2:10" ht="12.75" hidden="1" customHeight="1" x14ac:dyDescent="0.2">
      <c r="B204" s="615"/>
      <c r="C204" s="643"/>
      <c r="D204" s="634" t="s">
        <v>428</v>
      </c>
      <c r="E204" s="632"/>
    </row>
    <row r="205" spans="2:10" ht="12.75" hidden="1" customHeight="1" x14ac:dyDescent="0.2">
      <c r="B205" s="615"/>
      <c r="C205" s="643"/>
      <c r="D205" s="634" t="s">
        <v>429</v>
      </c>
      <c r="E205" s="632"/>
    </row>
    <row r="206" spans="2:10" ht="12.75" hidden="1" customHeight="1" x14ac:dyDescent="0.2">
      <c r="B206" s="615"/>
      <c r="C206" s="643"/>
      <c r="D206" s="634" t="s">
        <v>430</v>
      </c>
      <c r="E206" s="632"/>
    </row>
    <row r="207" spans="2:10" ht="12.75" hidden="1" customHeight="1" x14ac:dyDescent="0.2">
      <c r="B207" s="615"/>
      <c r="C207" s="643"/>
      <c r="D207" s="634" t="s">
        <v>431</v>
      </c>
      <c r="E207" s="632"/>
    </row>
    <row r="208" spans="2:10" ht="12.75" hidden="1" customHeight="1" x14ac:dyDescent="0.2">
      <c r="B208" s="615"/>
      <c r="C208" s="643"/>
      <c r="D208" s="634" t="s">
        <v>432</v>
      </c>
      <c r="E208" s="632"/>
    </row>
    <row r="209" spans="2:5" ht="12.75" hidden="1" customHeight="1" x14ac:dyDescent="0.2">
      <c r="B209" s="615"/>
      <c r="C209" s="643"/>
      <c r="D209" s="634" t="s">
        <v>433</v>
      </c>
      <c r="E209" s="632"/>
    </row>
    <row r="210" spans="2:5" ht="3.95" customHeight="1" x14ac:dyDescent="0.2">
      <c r="B210" s="615"/>
      <c r="C210" s="643"/>
      <c r="D210" s="615"/>
      <c r="E210" s="631"/>
    </row>
    <row r="211" spans="2:5" ht="12.75" customHeight="1" x14ac:dyDescent="0.2">
      <c r="B211" s="621" t="s">
        <v>1849</v>
      </c>
      <c r="C211" s="643"/>
      <c r="D211" s="724" t="s">
        <v>2388</v>
      </c>
      <c r="E211" s="631" t="s">
        <v>1850</v>
      </c>
    </row>
    <row r="212" spans="2:5" ht="3.95" customHeight="1" x14ac:dyDescent="0.2">
      <c r="B212" s="615"/>
      <c r="C212" s="643"/>
      <c r="D212" s="615"/>
      <c r="E212" s="631"/>
    </row>
    <row r="213" spans="2:5" ht="12.75" customHeight="1" x14ac:dyDescent="0.2">
      <c r="B213" s="621" t="s">
        <v>1851</v>
      </c>
      <c r="C213" s="643"/>
      <c r="D213" s="794"/>
      <c r="E213" s="631" t="s">
        <v>1852</v>
      </c>
    </row>
    <row r="214" spans="2:5" ht="3.95" customHeight="1" x14ac:dyDescent="0.2">
      <c r="B214" s="615"/>
      <c r="C214" s="643"/>
      <c r="D214" s="615"/>
      <c r="E214" s="631"/>
    </row>
    <row r="215" spans="2:5" ht="12.75" customHeight="1" x14ac:dyDescent="0.2">
      <c r="B215" s="621" t="s">
        <v>1853</v>
      </c>
      <c r="C215" s="643" t="s">
        <v>1139</v>
      </c>
      <c r="D215" s="780"/>
      <c r="E215" s="631"/>
    </row>
    <row r="216" spans="2:5" ht="12.75" hidden="1" customHeight="1" x14ac:dyDescent="0.2">
      <c r="B216" s="615"/>
      <c r="C216" s="643"/>
      <c r="D216" s="637" t="s">
        <v>14</v>
      </c>
      <c r="E216" s="631"/>
    </row>
    <row r="217" spans="2:5" ht="12.75" hidden="1" customHeight="1" x14ac:dyDescent="0.2">
      <c r="B217" s="615"/>
      <c r="C217" s="643"/>
      <c r="D217" s="637" t="s">
        <v>1410</v>
      </c>
      <c r="E217" s="631"/>
    </row>
    <row r="218" spans="2:5" ht="3.95" customHeight="1" x14ac:dyDescent="0.2">
      <c r="B218" s="615"/>
      <c r="C218" s="643"/>
      <c r="D218" s="637"/>
      <c r="E218" s="631"/>
    </row>
    <row r="219" spans="2:5" ht="12.75" customHeight="1" x14ac:dyDescent="0.2">
      <c r="B219" s="626" t="s">
        <v>1854</v>
      </c>
      <c r="C219" s="643" t="s">
        <v>1139</v>
      </c>
      <c r="D219" s="780"/>
      <c r="E219" s="631"/>
    </row>
    <row r="220" spans="2:5" ht="12.75" hidden="1" customHeight="1" x14ac:dyDescent="0.2">
      <c r="B220" s="615"/>
      <c r="C220" s="643"/>
      <c r="D220" s="637" t="s">
        <v>14</v>
      </c>
      <c r="E220" s="631"/>
    </row>
    <row r="221" spans="2:5" ht="12.75" hidden="1" customHeight="1" x14ac:dyDescent="0.2">
      <c r="B221" s="615"/>
      <c r="C221" s="643"/>
      <c r="D221" s="637" t="s">
        <v>1410</v>
      </c>
      <c r="E221" s="631"/>
    </row>
    <row r="222" spans="2:5" ht="3.95" customHeight="1" x14ac:dyDescent="0.2">
      <c r="B222" s="615"/>
      <c r="C222" s="643"/>
      <c r="D222" s="615"/>
      <c r="E222" s="631"/>
    </row>
    <row r="223" spans="2:5" ht="12.75" customHeight="1" x14ac:dyDescent="0.2">
      <c r="B223" s="621" t="s">
        <v>111</v>
      </c>
      <c r="C223" s="643"/>
      <c r="D223" s="780"/>
      <c r="E223" s="645" t="s">
        <v>1863</v>
      </c>
    </row>
    <row r="224" spans="2:5" ht="3.95" customHeight="1" x14ac:dyDescent="0.2">
      <c r="B224" s="615"/>
      <c r="C224" s="643"/>
      <c r="D224" s="643"/>
      <c r="E224" s="631"/>
    </row>
    <row r="225" spans="2:5" ht="12.75" customHeight="1" x14ac:dyDescent="0.2">
      <c r="B225" s="621" t="s">
        <v>112</v>
      </c>
      <c r="C225" s="643"/>
      <c r="D225" s="780"/>
      <c r="E225" s="631" t="s">
        <v>491</v>
      </c>
    </row>
    <row r="226" spans="2:5" ht="12.75" customHeight="1" x14ac:dyDescent="0.2"/>
    <row r="227" spans="2:5" ht="12.75" customHeight="1" x14ac:dyDescent="0.2"/>
    <row r="228" spans="2:5" ht="12.75" customHeight="1" x14ac:dyDescent="0.2"/>
    <row r="229" spans="2:5" ht="12.75" customHeight="1" x14ac:dyDescent="0.2"/>
    <row r="230" spans="2:5" ht="12.75" customHeight="1" x14ac:dyDescent="0.2"/>
    <row r="231" spans="2:5" ht="12.75" customHeight="1" x14ac:dyDescent="0.2"/>
    <row r="232" spans="2:5" ht="12.75" customHeight="1" x14ac:dyDescent="0.2"/>
  </sheetData>
  <sheetProtection algorithmName="SHA-512" hashValue="6qrRsKfVuo1vmXP4zqRkM7aoLeJoR8WqgHNVPMCA0+W0OXxEsCfwzUoN5HUc4juAcXAH5jOPpfKZThnChq0icA==" saltValue="2wFrgBMigEi7ahyQvYjStw==" spinCount="100000" sheet="1" objects="1" scenarios="1"/>
  <mergeCells count="2">
    <mergeCell ref="D4:E4"/>
    <mergeCell ref="D5:E5"/>
  </mergeCells>
  <phoneticPr fontId="12" type="noConversion"/>
  <dataValidations xWindow="539" yWindow="303" count="9">
    <dataValidation type="list" allowBlank="1" showInputMessage="1" showErrorMessage="1" sqref="D65">
      <formula1>$D$66:$D$69</formula1>
    </dataValidation>
    <dataValidation type="list" allowBlank="1" showInputMessage="1" showErrorMessage="1" sqref="D73">
      <formula1>$D$73:$D$191</formula1>
    </dataValidation>
    <dataValidation type="decimal" operator="greaterThan" allowBlank="1" showInputMessage="1" showErrorMessage="1" errorTitle="Hoeveelheid koelmiddel" error="Alleen numerieke waarden invoeren." sqref="D71 D196">
      <formula1>0</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72">
      <formula1>$D$73:$D$76</formula1>
    </dataValidation>
    <dataValidation type="list" allowBlank="1" showInputMessage="1" showErrorMessage="1" sqref="D92">
      <formula1>$D$93:$D$209</formula1>
    </dataValidation>
    <dataValidation type="list" allowBlank="1" showInputMessage="1" showErrorMessage="1" sqref="D215">
      <formula1>$D$216:$D$217</formula1>
    </dataValidation>
    <dataValidation type="list" allowBlank="1" showInputMessage="1" showErrorMessage="1" sqref="D219">
      <formula1>$D$220:$D$221</formula1>
    </dataValidation>
  </dataValidations>
  <pageMargins left="0.5" right="0.12" top="0.37" bottom="0.25" header="0.2" footer="0.19"/>
  <pageSetup paperSize="8" scale="73"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5200200">
    <tabColor indexed="55"/>
    <pageSetUpPr fitToPage="1"/>
  </sheetPr>
  <dimension ref="B1:J27"/>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113</v>
      </c>
    </row>
    <row r="2" spans="2:10" x14ac:dyDescent="0.2">
      <c r="B2" s="109" t="s">
        <v>1547</v>
      </c>
      <c r="C2" s="107"/>
      <c r="D2" s="107" t="s">
        <v>114</v>
      </c>
      <c r="E2" s="107"/>
      <c r="F2" s="111"/>
      <c r="G2" s="112"/>
      <c r="H2" s="112"/>
    </row>
    <row r="3" spans="2:10" ht="6.75" customHeight="1" x14ac:dyDescent="0.2">
      <c r="F3" s="113"/>
      <c r="J3" s="110"/>
    </row>
    <row r="4" spans="2:10" ht="23.25" customHeight="1" x14ac:dyDescent="0.2">
      <c r="B4" s="103" t="s">
        <v>791</v>
      </c>
      <c r="C4" s="105"/>
      <c r="D4" s="1018" t="s">
        <v>115</v>
      </c>
      <c r="E4" s="1018"/>
      <c r="F4" s="131"/>
      <c r="J4" s="113"/>
    </row>
    <row r="5" spans="2:10" ht="23.25" customHeight="1" x14ac:dyDescent="0.2">
      <c r="B5" s="104" t="s">
        <v>741</v>
      </c>
      <c r="C5" s="103"/>
      <c r="D5" s="1019" t="s">
        <v>116</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3.95" customHeight="1" x14ac:dyDescent="0.2">
      <c r="C12" s="117"/>
      <c r="E12" s="125"/>
      <c r="J12" s="113"/>
    </row>
    <row r="13" spans="2:10" ht="5.0999999999999996" customHeight="1" x14ac:dyDescent="0.2">
      <c r="C13" s="117"/>
      <c r="E13" s="125"/>
      <c r="J13" s="113"/>
    </row>
    <row r="14" spans="2:10" x14ac:dyDescent="0.2">
      <c r="B14" s="116" t="s">
        <v>710</v>
      </c>
      <c r="C14" s="117"/>
      <c r="E14" s="125"/>
      <c r="J14" s="113"/>
    </row>
    <row r="15" spans="2:10" ht="5.0999999999999996" customHeight="1" x14ac:dyDescent="0.2">
      <c r="B15" s="108"/>
      <c r="C15" s="117"/>
      <c r="E15" s="125"/>
      <c r="J15" s="113"/>
    </row>
    <row r="16" spans="2:10" x14ac:dyDescent="0.2">
      <c r="B16" s="109" t="s">
        <v>1723</v>
      </c>
      <c r="C16" s="117"/>
      <c r="D16" s="649" t="s">
        <v>1834</v>
      </c>
      <c r="E16" s="645" t="s">
        <v>1836</v>
      </c>
      <c r="J16" s="110"/>
    </row>
    <row r="17" spans="2:10" ht="3.95" customHeight="1" x14ac:dyDescent="0.2">
      <c r="C17" s="117"/>
      <c r="E17" s="125"/>
      <c r="J17" s="110"/>
    </row>
    <row r="18" spans="2:10" x14ac:dyDescent="0.2">
      <c r="B18" s="109" t="s">
        <v>715</v>
      </c>
      <c r="C18" s="117"/>
      <c r="D18" s="122" t="s">
        <v>479</v>
      </c>
      <c r="E18" s="126"/>
      <c r="J18" s="110"/>
    </row>
    <row r="19" spans="2:10" ht="3.95" customHeight="1" x14ac:dyDescent="0.2">
      <c r="C19" s="117"/>
      <c r="E19" s="126"/>
      <c r="J19" s="110"/>
    </row>
    <row r="20" spans="2:10" x14ac:dyDescent="0.2">
      <c r="B20" s="109" t="s">
        <v>716</v>
      </c>
      <c r="C20" s="117"/>
      <c r="D20" s="145"/>
      <c r="E20" s="125"/>
      <c r="F20" s="109"/>
      <c r="J20" s="110"/>
    </row>
    <row r="21" spans="2:10" ht="3.95" customHeight="1" x14ac:dyDescent="0.2">
      <c r="C21" s="117"/>
      <c r="D21" s="123"/>
      <c r="E21" s="125"/>
      <c r="F21" s="109"/>
      <c r="J21" s="113"/>
    </row>
    <row r="22" spans="2:10" x14ac:dyDescent="0.2">
      <c r="B22" s="109" t="s">
        <v>720</v>
      </c>
      <c r="C22" s="117"/>
      <c r="D22" s="146"/>
      <c r="E22" s="125" t="s">
        <v>436</v>
      </c>
      <c r="J22" s="110"/>
    </row>
    <row r="23" spans="2:10" ht="3.95" customHeight="1" x14ac:dyDescent="0.2">
      <c r="C23" s="117"/>
      <c r="D23" s="123"/>
      <c r="E23" s="125"/>
      <c r="J23" s="113"/>
    </row>
    <row r="24" spans="2:10" x14ac:dyDescent="0.2">
      <c r="B24" s="109" t="s">
        <v>4</v>
      </c>
      <c r="C24" s="117"/>
      <c r="D24" s="151"/>
      <c r="E24" s="125"/>
      <c r="F24" s="109"/>
      <c r="J24" s="110"/>
    </row>
    <row r="25" spans="2:10" ht="3.95" customHeight="1" x14ac:dyDescent="0.2">
      <c r="C25" s="117"/>
      <c r="D25" s="123"/>
      <c r="E25" s="125"/>
      <c r="F25" s="109"/>
      <c r="J25" s="113"/>
    </row>
    <row r="26" spans="2:10" x14ac:dyDescent="0.2">
      <c r="B26" s="124" t="s">
        <v>216</v>
      </c>
      <c r="C26" s="117"/>
      <c r="D26" s="146"/>
      <c r="E26" s="125" t="s">
        <v>437</v>
      </c>
      <c r="J26" s="110"/>
    </row>
    <row r="27" spans="2:10" ht="3.95" customHeight="1" x14ac:dyDescent="0.2">
      <c r="B27" s="124"/>
      <c r="C27" s="117"/>
      <c r="D27" s="123"/>
      <c r="E27" s="125"/>
      <c r="J27" s="113"/>
    </row>
  </sheetData>
  <sheetProtection password="CCCE" sheet="1" objects="1" scenarios="1"/>
  <mergeCells count="2">
    <mergeCell ref="D4:E4"/>
    <mergeCell ref="D5:E5"/>
  </mergeCells>
  <phoneticPr fontId="12" type="noConversion"/>
  <dataValidations xWindow="538" yWindow="302" count="1">
    <dataValidation type="whole" allowBlank="1" showInputMessage="1" showErrorMessage="1" errorTitle="Bouwjaar" error="Jaartallen invullen tussen 1500 en 2050." sqref="D24">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6100000">
    <tabColor indexed="55"/>
    <pageSetUpPr fitToPage="1"/>
  </sheetPr>
  <dimension ref="A1:K6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1427</v>
      </c>
    </row>
    <row r="2" spans="1:11" x14ac:dyDescent="0.2">
      <c r="B2" s="109" t="s">
        <v>1544</v>
      </c>
      <c r="C2" s="107"/>
      <c r="D2" s="107" t="s">
        <v>1429</v>
      </c>
      <c r="E2" s="107"/>
      <c r="F2" s="111"/>
      <c r="G2" s="112"/>
      <c r="H2" s="112"/>
    </row>
    <row r="3" spans="1:11" ht="6.75" customHeight="1" x14ac:dyDescent="0.2">
      <c r="F3" s="113"/>
      <c r="J3" s="110"/>
    </row>
    <row r="4" spans="1:11" ht="23.25" customHeight="1" x14ac:dyDescent="0.2">
      <c r="B4" s="103" t="s">
        <v>791</v>
      </c>
      <c r="C4" s="105"/>
      <c r="D4" s="1018" t="s">
        <v>1428</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649" t="s">
        <v>1834</v>
      </c>
      <c r="E45" s="645"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720</v>
      </c>
      <c r="C51" s="117"/>
      <c r="D51" s="146"/>
      <c r="E51" s="125" t="s">
        <v>436</v>
      </c>
      <c r="J51" s="110"/>
    </row>
    <row r="52" spans="2:10" ht="3.95" customHeight="1" x14ac:dyDescent="0.2">
      <c r="C52" s="117"/>
      <c r="D52" s="123"/>
      <c r="E52" s="125"/>
      <c r="J52" s="113"/>
    </row>
    <row r="53" spans="2:10" x14ac:dyDescent="0.2">
      <c r="B53" s="109" t="s">
        <v>4</v>
      </c>
      <c r="C53" s="117"/>
      <c r="D53" s="151"/>
      <c r="E53" s="125"/>
      <c r="F53" s="109"/>
      <c r="J53" s="110"/>
    </row>
    <row r="54" spans="2:10" ht="3.95" customHeight="1" x14ac:dyDescent="0.2">
      <c r="C54" s="117"/>
      <c r="D54" s="123"/>
      <c r="E54" s="125"/>
      <c r="F54" s="109"/>
      <c r="J54" s="113"/>
    </row>
    <row r="55" spans="2:10" x14ac:dyDescent="0.2">
      <c r="B55" s="124" t="s">
        <v>216</v>
      </c>
      <c r="C55" s="117"/>
      <c r="D55" s="146"/>
      <c r="E55" s="125" t="s">
        <v>437</v>
      </c>
      <c r="J55" s="110"/>
    </row>
    <row r="56" spans="2:10" ht="3.95" customHeight="1" x14ac:dyDescent="0.2">
      <c r="B56" s="124"/>
      <c r="C56" s="117"/>
      <c r="D56" s="123"/>
      <c r="E56" s="125"/>
      <c r="J56" s="113"/>
    </row>
    <row r="57" spans="2:10" x14ac:dyDescent="0.2">
      <c r="B57" s="116" t="s">
        <v>721</v>
      </c>
      <c r="C57" s="117"/>
      <c r="E57" s="125"/>
      <c r="J57" s="110"/>
    </row>
    <row r="58" spans="2:10" ht="5.0999999999999996" customHeight="1" x14ac:dyDescent="0.2">
      <c r="B58" s="108"/>
      <c r="C58" s="117"/>
      <c r="E58" s="125"/>
      <c r="J58" s="110"/>
    </row>
    <row r="59" spans="2:10" x14ac:dyDescent="0.2">
      <c r="B59" s="109" t="s">
        <v>1422</v>
      </c>
      <c r="C59" s="166" t="s">
        <v>1139</v>
      </c>
      <c r="D59" s="781"/>
      <c r="E59" s="125"/>
      <c r="J59" s="113"/>
    </row>
    <row r="60" spans="2:10" hidden="1" x14ac:dyDescent="0.2">
      <c r="C60" s="117"/>
      <c r="D60" s="107" t="s">
        <v>1546</v>
      </c>
      <c r="E60" s="125"/>
      <c r="J60" s="113"/>
    </row>
    <row r="61" spans="2:10" hidden="1" x14ac:dyDescent="0.2">
      <c r="C61" s="117"/>
      <c r="D61" s="107" t="s">
        <v>1545</v>
      </c>
      <c r="E61" s="125"/>
      <c r="J61" s="113"/>
    </row>
  </sheetData>
  <sheetProtection password="CCCE" sheet="1" objects="1" scenarios="1"/>
  <mergeCells count="2">
    <mergeCell ref="D4:E4"/>
    <mergeCell ref="D5:E5"/>
  </mergeCells>
  <phoneticPr fontId="12" type="noConversion"/>
  <dataValidations xWindow="538" yWindow="303" count="3">
    <dataValidation type="list" allowBlank="1" showInputMessage="1" showErrorMessage="1" sqref="D59">
      <formula1>$D$60:$D$61</formula1>
    </dataValidation>
    <dataValidation type="whole" allowBlank="1" showInputMessage="1" showErrorMessage="1" errorTitle="Bouwjaar" error="Jaartallen invullen tussen 1500 en 2050." sqref="D53">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0" orientation="landscape" horizontalDpi="4294967292" r:id="rId1"/>
  <headerFooter alignWithMargins="0"/>
  <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sh57710100">
    <tabColor indexed="55"/>
    <pageSetUpPr fitToPage="1"/>
  </sheetPr>
  <dimension ref="A1:K17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464</v>
      </c>
    </row>
    <row r="2" spans="1:11" x14ac:dyDescent="0.2">
      <c r="B2" s="109" t="s">
        <v>2413</v>
      </c>
      <c r="C2" s="107"/>
      <c r="D2" s="107" t="s">
        <v>98</v>
      </c>
      <c r="E2" s="107"/>
      <c r="F2" s="111"/>
      <c r="G2" s="112"/>
      <c r="H2" s="112"/>
    </row>
    <row r="3" spans="1:11" ht="6.75" customHeight="1" x14ac:dyDescent="0.2">
      <c r="F3" s="113"/>
      <c r="J3" s="110"/>
    </row>
    <row r="4" spans="1:11" ht="23.25" customHeight="1" x14ac:dyDescent="0.2">
      <c r="B4" s="103" t="s">
        <v>791</v>
      </c>
      <c r="C4" s="105"/>
      <c r="D4" s="1027" t="s">
        <v>1956</v>
      </c>
      <c r="E4" s="1027"/>
      <c r="F4" s="131"/>
      <c r="J4" s="113"/>
    </row>
    <row r="5" spans="1:11" ht="23.25" customHeight="1" x14ac:dyDescent="0.2">
      <c r="B5" s="104" t="s">
        <v>741</v>
      </c>
      <c r="C5" s="103"/>
      <c r="D5" s="1028" t="s">
        <v>79</v>
      </c>
      <c r="E5" s="1028"/>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ht="12.75" customHeight="1" x14ac:dyDescent="0.2">
      <c r="B41" s="109" t="s">
        <v>713</v>
      </c>
      <c r="C41" s="117"/>
      <c r="D41" s="781"/>
      <c r="E41" s="824" t="s">
        <v>2127</v>
      </c>
      <c r="J41" s="110"/>
    </row>
    <row r="42" spans="1:11" x14ac:dyDescent="0.2">
      <c r="C42" s="117"/>
      <c r="D42" s="830"/>
      <c r="E42" s="824" t="s">
        <v>1418</v>
      </c>
      <c r="I42" s="749"/>
      <c r="J42" s="749"/>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649" t="s">
        <v>1834</v>
      </c>
      <c r="E45" s="645"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2414</v>
      </c>
      <c r="J61" s="110"/>
    </row>
    <row r="62" spans="2:10" ht="3.95" customHeight="1" x14ac:dyDescent="0.2">
      <c r="B62" s="124"/>
      <c r="C62" s="117"/>
      <c r="D62" s="123"/>
      <c r="E62" s="125"/>
      <c r="J62" s="113"/>
    </row>
    <row r="63" spans="2:10" x14ac:dyDescent="0.2">
      <c r="B63" s="116" t="s">
        <v>721</v>
      </c>
      <c r="C63" s="117"/>
      <c r="E63" s="125"/>
      <c r="J63" s="110"/>
    </row>
    <row r="64" spans="2:10" ht="3.95" customHeight="1" x14ac:dyDescent="0.2">
      <c r="B64" s="116"/>
      <c r="C64" s="117"/>
      <c r="E64" s="746"/>
      <c r="J64" s="110"/>
    </row>
    <row r="65" spans="2:10" ht="33.75" customHeight="1" x14ac:dyDescent="0.2">
      <c r="B65" s="109" t="s">
        <v>1957</v>
      </c>
      <c r="C65" s="166"/>
      <c r="D65" s="849"/>
      <c r="E65" s="901" t="str">
        <f>INDEX(vervolg,B66)</f>
        <v>Voor de soort luchtbehandeling kan een keuze worden gemaakt uit de &lt;picklist soort luchtbehandeling&gt;
Wanneer geen keuze wordt gemaakt wordt 'Nader te bepalen' als defaultwaarde ingevuld.</v>
      </c>
      <c r="J65" s="110"/>
    </row>
    <row r="66" spans="2:10" ht="22.5" hidden="1" x14ac:dyDescent="0.2">
      <c r="B66" s="902">
        <v>1</v>
      </c>
      <c r="C66" s="117"/>
      <c r="D66" s="895" t="s">
        <v>2396</v>
      </c>
      <c r="E66" s="903" t="s">
        <v>2438</v>
      </c>
      <c r="J66" s="110"/>
    </row>
    <row r="67" spans="2:10" hidden="1" x14ac:dyDescent="0.2">
      <c r="B67" s="116"/>
      <c r="C67" s="117"/>
      <c r="D67" s="896" t="s">
        <v>2421</v>
      </c>
      <c r="E67" s="898" t="s">
        <v>2427</v>
      </c>
      <c r="J67" s="110"/>
    </row>
    <row r="68" spans="2:10" hidden="1" x14ac:dyDescent="0.2">
      <c r="B68" s="116"/>
      <c r="C68" s="117"/>
      <c r="D68" s="896" t="s">
        <v>2422</v>
      </c>
      <c r="E68" s="898" t="s">
        <v>2428</v>
      </c>
      <c r="J68" s="110"/>
    </row>
    <row r="69" spans="2:10" ht="22.5" hidden="1" x14ac:dyDescent="0.2">
      <c r="B69" s="116"/>
      <c r="C69" s="117"/>
      <c r="D69" s="896" t="s">
        <v>2423</v>
      </c>
      <c r="E69" s="898" t="s">
        <v>2429</v>
      </c>
      <c r="J69" s="110"/>
    </row>
    <row r="70" spans="2:10" ht="33.75" hidden="1" x14ac:dyDescent="0.2">
      <c r="B70" s="116"/>
      <c r="C70" s="117"/>
      <c r="D70" s="896" t="s">
        <v>2424</v>
      </c>
      <c r="E70" s="899" t="s">
        <v>2430</v>
      </c>
      <c r="J70" s="110"/>
    </row>
    <row r="71" spans="2:10" ht="12.75" hidden="1" customHeight="1" x14ac:dyDescent="0.2">
      <c r="B71" s="116"/>
      <c r="C71" s="117"/>
      <c r="D71" s="896" t="s">
        <v>2425</v>
      </c>
      <c r="E71" s="899" t="s">
        <v>2431</v>
      </c>
      <c r="J71" s="110"/>
    </row>
    <row r="72" spans="2:10" ht="22.5" hidden="1" x14ac:dyDescent="0.2">
      <c r="B72" s="116"/>
      <c r="C72" s="117"/>
      <c r="D72" s="896" t="s">
        <v>2426</v>
      </c>
      <c r="E72" s="898" t="s">
        <v>2432</v>
      </c>
      <c r="J72" s="110"/>
    </row>
    <row r="73" spans="2:10" ht="12.75" hidden="1" customHeight="1" x14ac:dyDescent="0.2">
      <c r="B73" s="116"/>
      <c r="C73" s="117"/>
      <c r="D73" s="897" t="s">
        <v>2415</v>
      </c>
      <c r="E73" s="899" t="s">
        <v>2433</v>
      </c>
      <c r="J73" s="110"/>
    </row>
    <row r="74" spans="2:10" hidden="1" x14ac:dyDescent="0.2">
      <c r="B74" s="116"/>
      <c r="C74" s="117"/>
      <c r="D74" s="896" t="s">
        <v>2416</v>
      </c>
      <c r="E74" s="900" t="s">
        <v>774</v>
      </c>
      <c r="J74" s="110"/>
    </row>
    <row r="75" spans="2:10" ht="33.75" hidden="1" x14ac:dyDescent="0.2">
      <c r="B75" s="116"/>
      <c r="C75" s="117"/>
      <c r="D75" s="896" t="s">
        <v>2417</v>
      </c>
      <c r="E75" s="899" t="s">
        <v>2434</v>
      </c>
      <c r="J75" s="110"/>
    </row>
    <row r="76" spans="2:10" ht="33.75" hidden="1" x14ac:dyDescent="0.2">
      <c r="B76" s="116"/>
      <c r="C76" s="117"/>
      <c r="D76" s="896" t="s">
        <v>2418</v>
      </c>
      <c r="E76" s="899" t="s">
        <v>2435</v>
      </c>
      <c r="J76" s="110"/>
    </row>
    <row r="77" spans="2:10" hidden="1" x14ac:dyDescent="0.2">
      <c r="B77" s="116"/>
      <c r="C77" s="117"/>
      <c r="D77" s="896" t="s">
        <v>2419</v>
      </c>
      <c r="E77" s="900" t="s">
        <v>774</v>
      </c>
      <c r="J77" s="110"/>
    </row>
    <row r="78" spans="2:10" hidden="1" x14ac:dyDescent="0.2">
      <c r="B78" s="116"/>
      <c r="C78" s="117"/>
      <c r="D78" s="896" t="s">
        <v>2420</v>
      </c>
      <c r="E78" s="900" t="s">
        <v>774</v>
      </c>
      <c r="J78" s="110"/>
    </row>
    <row r="79" spans="2:10" ht="33.75" hidden="1" x14ac:dyDescent="0.2">
      <c r="B79" s="116"/>
      <c r="C79" s="117"/>
      <c r="D79" s="896" t="s">
        <v>1958</v>
      </c>
      <c r="E79" s="899" t="s">
        <v>2436</v>
      </c>
      <c r="J79" s="110"/>
    </row>
    <row r="80" spans="2:10" ht="22.5" hidden="1" x14ac:dyDescent="0.2">
      <c r="B80" s="116"/>
      <c r="C80" s="117"/>
      <c r="D80" s="896" t="s">
        <v>1959</v>
      </c>
      <c r="E80" s="898" t="s">
        <v>2437</v>
      </c>
      <c r="J80" s="110"/>
    </row>
    <row r="81" spans="2:10" ht="3.95" customHeight="1" x14ac:dyDescent="0.2">
      <c r="B81" s="116"/>
      <c r="C81" s="117"/>
      <c r="D81" s="896"/>
      <c r="E81" s="898"/>
      <c r="J81" s="110"/>
    </row>
    <row r="82" spans="2:10" x14ac:dyDescent="0.2">
      <c r="B82" s="109" t="s">
        <v>100</v>
      </c>
      <c r="C82" s="166" t="s">
        <v>1139</v>
      </c>
      <c r="D82" s="785"/>
      <c r="E82" s="127"/>
      <c r="J82" s="110"/>
    </row>
    <row r="83" spans="2:10" hidden="1" x14ac:dyDescent="0.2">
      <c r="C83" s="117"/>
      <c r="D83" s="748" t="s">
        <v>2396</v>
      </c>
      <c r="E83" s="127"/>
      <c r="J83" s="110"/>
    </row>
    <row r="84" spans="2:10" hidden="1" x14ac:dyDescent="0.2">
      <c r="C84" s="117"/>
      <c r="D84" s="748" t="s">
        <v>2440</v>
      </c>
      <c r="E84" s="127"/>
      <c r="J84" s="110"/>
    </row>
    <row r="85" spans="2:10" hidden="1" x14ac:dyDescent="0.2">
      <c r="C85" s="117"/>
      <c r="D85" s="134" t="s">
        <v>2441</v>
      </c>
      <c r="E85" s="127"/>
      <c r="J85" s="110"/>
    </row>
    <row r="86" spans="2:10" hidden="1" x14ac:dyDescent="0.2">
      <c r="C86" s="117"/>
      <c r="D86" s="134" t="s">
        <v>2442</v>
      </c>
      <c r="E86" s="127"/>
      <c r="J86" s="110"/>
    </row>
    <row r="87" spans="2:10" ht="3.95" customHeight="1" x14ac:dyDescent="0.2">
      <c r="C87" s="117"/>
      <c r="D87" s="133"/>
      <c r="E87" s="126"/>
      <c r="J87" s="113"/>
    </row>
    <row r="88" spans="2:10" x14ac:dyDescent="0.2">
      <c r="B88" s="109" t="s">
        <v>101</v>
      </c>
      <c r="C88" s="166" t="s">
        <v>1139</v>
      </c>
      <c r="D88" s="785"/>
      <c r="E88" s="127"/>
      <c r="J88" s="110"/>
    </row>
    <row r="89" spans="2:10" hidden="1" x14ac:dyDescent="0.2">
      <c r="C89" s="117"/>
      <c r="D89" s="134" t="s">
        <v>14</v>
      </c>
      <c r="E89" s="127"/>
      <c r="J89" s="110"/>
    </row>
    <row r="90" spans="2:10" hidden="1" x14ac:dyDescent="0.2">
      <c r="C90" s="117"/>
      <c r="D90" s="134" t="s">
        <v>1410</v>
      </c>
      <c r="E90" s="127"/>
      <c r="J90" s="110"/>
    </row>
    <row r="91" spans="2:10" ht="3.95" customHeight="1" x14ac:dyDescent="0.2">
      <c r="C91" s="117"/>
      <c r="D91" s="134"/>
      <c r="E91" s="127"/>
      <c r="J91" s="110"/>
    </row>
    <row r="92" spans="2:10" x14ac:dyDescent="0.2">
      <c r="B92" s="109" t="s">
        <v>2443</v>
      </c>
      <c r="C92" s="166" t="s">
        <v>1139</v>
      </c>
      <c r="D92" s="785"/>
      <c r="E92" s="127"/>
      <c r="J92" s="110"/>
    </row>
    <row r="93" spans="2:10" hidden="1" x14ac:dyDescent="0.2">
      <c r="C93" s="117"/>
      <c r="D93" s="748" t="s">
        <v>2396</v>
      </c>
      <c r="E93" s="127"/>
      <c r="J93" s="110"/>
    </row>
    <row r="94" spans="2:10" hidden="1" x14ac:dyDescent="0.2">
      <c r="C94" s="117"/>
      <c r="D94" s="748" t="s">
        <v>2439</v>
      </c>
      <c r="E94" s="127"/>
      <c r="J94" s="110"/>
    </row>
    <row r="95" spans="2:10" hidden="1" x14ac:dyDescent="0.2">
      <c r="C95" s="117"/>
      <c r="D95" s="748" t="s">
        <v>2444</v>
      </c>
      <c r="E95" s="127"/>
      <c r="J95" s="110"/>
    </row>
    <row r="96" spans="2:10" hidden="1" x14ac:dyDescent="0.2">
      <c r="C96" s="117"/>
      <c r="D96" s="748" t="s">
        <v>2445</v>
      </c>
      <c r="E96" s="127"/>
      <c r="J96" s="110"/>
    </row>
    <row r="97" spans="2:10" hidden="1" x14ac:dyDescent="0.2">
      <c r="C97" s="117"/>
      <c r="D97" s="748" t="s">
        <v>2446</v>
      </c>
      <c r="E97" s="127"/>
      <c r="J97" s="110"/>
    </row>
    <row r="98" spans="2:10" hidden="1" x14ac:dyDescent="0.2">
      <c r="C98" s="117"/>
      <c r="D98" s="748" t="s">
        <v>2447</v>
      </c>
      <c r="E98" s="127"/>
      <c r="J98" s="110"/>
    </row>
    <row r="99" spans="2:10" hidden="1" x14ac:dyDescent="0.2">
      <c r="C99" s="117"/>
      <c r="D99" s="748" t="s">
        <v>2448</v>
      </c>
      <c r="E99" s="127"/>
      <c r="J99" s="110"/>
    </row>
    <row r="100" spans="2:10" ht="3.95" customHeight="1" x14ac:dyDescent="0.2">
      <c r="C100" s="117"/>
      <c r="D100" s="134"/>
      <c r="E100" s="127"/>
      <c r="J100" s="110"/>
    </row>
    <row r="101" spans="2:10" x14ac:dyDescent="0.2">
      <c r="B101" s="109" t="s">
        <v>1040</v>
      </c>
      <c r="C101" s="166" t="s">
        <v>1139</v>
      </c>
      <c r="D101" s="785"/>
      <c r="E101" s="127"/>
      <c r="J101" s="110"/>
    </row>
    <row r="102" spans="2:10" hidden="1" x14ac:dyDescent="0.2">
      <c r="C102" s="166"/>
      <c r="D102" s="904" t="s">
        <v>2396</v>
      </c>
      <c r="E102" s="894"/>
      <c r="I102" s="749"/>
      <c r="J102" s="749"/>
    </row>
    <row r="103" spans="2:10" hidden="1" x14ac:dyDescent="0.2">
      <c r="C103" s="166"/>
      <c r="D103" s="904" t="s">
        <v>2439</v>
      </c>
      <c r="E103" s="894"/>
      <c r="I103" s="749"/>
      <c r="J103" s="749"/>
    </row>
    <row r="104" spans="2:10" hidden="1" x14ac:dyDescent="0.2">
      <c r="C104" s="166"/>
      <c r="D104" s="904" t="s">
        <v>2449</v>
      </c>
      <c r="E104" s="894"/>
      <c r="I104" s="749"/>
      <c r="J104" s="749"/>
    </row>
    <row r="105" spans="2:10" hidden="1" x14ac:dyDescent="0.2">
      <c r="C105" s="166"/>
      <c r="D105" s="904" t="s">
        <v>2450</v>
      </c>
      <c r="E105" s="894"/>
      <c r="I105" s="749"/>
      <c r="J105" s="749"/>
    </row>
    <row r="106" spans="2:10" hidden="1" x14ac:dyDescent="0.2">
      <c r="C106" s="166"/>
      <c r="D106" s="904" t="s">
        <v>2451</v>
      </c>
      <c r="E106" s="894"/>
      <c r="I106" s="749"/>
      <c r="J106" s="749"/>
    </row>
    <row r="107" spans="2:10" ht="3.95" customHeight="1" x14ac:dyDescent="0.2">
      <c r="C107" s="117"/>
      <c r="D107" s="133"/>
      <c r="E107" s="126"/>
      <c r="J107" s="113"/>
    </row>
    <row r="108" spans="2:10" x14ac:dyDescent="0.2">
      <c r="B108" s="109" t="s">
        <v>102</v>
      </c>
      <c r="C108" s="166" t="s">
        <v>1139</v>
      </c>
      <c r="D108" s="785"/>
      <c r="E108" s="127"/>
      <c r="J108" s="110"/>
    </row>
    <row r="109" spans="2:10" hidden="1" x14ac:dyDescent="0.2">
      <c r="C109" s="117"/>
      <c r="D109" s="748" t="s">
        <v>2396</v>
      </c>
      <c r="E109" s="127"/>
      <c r="J109" s="110"/>
    </row>
    <row r="110" spans="2:10" hidden="1" x14ac:dyDescent="0.2">
      <c r="C110" s="117"/>
      <c r="D110" s="748" t="s">
        <v>2439</v>
      </c>
      <c r="E110" s="127"/>
      <c r="J110" s="110"/>
    </row>
    <row r="111" spans="2:10" hidden="1" x14ac:dyDescent="0.2">
      <c r="C111" s="117"/>
      <c r="D111" s="748" t="s">
        <v>2452</v>
      </c>
      <c r="E111" s="127"/>
      <c r="J111" s="110"/>
    </row>
    <row r="112" spans="2:10" hidden="1" x14ac:dyDescent="0.2">
      <c r="C112" s="117"/>
      <c r="D112" s="748" t="s">
        <v>2453</v>
      </c>
      <c r="E112" s="127"/>
      <c r="J112" s="110"/>
    </row>
    <row r="113" spans="2:10" hidden="1" x14ac:dyDescent="0.2">
      <c r="C113" s="117"/>
      <c r="D113" s="748" t="s">
        <v>2454</v>
      </c>
      <c r="E113" s="127"/>
      <c r="J113" s="110"/>
    </row>
    <row r="114" spans="2:10" hidden="1" x14ac:dyDescent="0.2">
      <c r="C114" s="117"/>
      <c r="D114" s="748" t="s">
        <v>2455</v>
      </c>
      <c r="E114" s="127"/>
      <c r="J114" s="110"/>
    </row>
    <row r="115" spans="2:10" hidden="1" x14ac:dyDescent="0.2">
      <c r="C115" s="117"/>
      <c r="D115" s="748" t="s">
        <v>2456</v>
      </c>
      <c r="E115" s="127"/>
      <c r="J115" s="110"/>
    </row>
    <row r="116" spans="2:10" hidden="1" x14ac:dyDescent="0.2">
      <c r="C116" s="117"/>
      <c r="D116" s="748" t="s">
        <v>1259</v>
      </c>
      <c r="E116" s="127"/>
      <c r="J116" s="110"/>
    </row>
    <row r="117" spans="2:10" ht="3.95" customHeight="1" x14ac:dyDescent="0.2">
      <c r="C117" s="117"/>
      <c r="D117" s="133"/>
      <c r="E117" s="126"/>
      <c r="J117" s="113"/>
    </row>
    <row r="118" spans="2:10" x14ac:dyDescent="0.2">
      <c r="B118" s="109" t="s">
        <v>103</v>
      </c>
      <c r="C118" s="166" t="s">
        <v>1139</v>
      </c>
      <c r="D118" s="785"/>
      <c r="E118" s="127"/>
      <c r="J118" s="110"/>
    </row>
    <row r="119" spans="2:10" hidden="1" x14ac:dyDescent="0.2">
      <c r="C119" s="117"/>
      <c r="D119" s="748" t="s">
        <v>2396</v>
      </c>
      <c r="E119" s="127"/>
      <c r="J119" s="110"/>
    </row>
    <row r="120" spans="2:10" hidden="1" x14ac:dyDescent="0.2">
      <c r="C120" s="117"/>
      <c r="D120" s="748" t="s">
        <v>2439</v>
      </c>
      <c r="E120" s="127"/>
      <c r="J120" s="110"/>
    </row>
    <row r="121" spans="2:10" hidden="1" x14ac:dyDescent="0.2">
      <c r="C121" s="117"/>
      <c r="D121" s="748" t="s">
        <v>2457</v>
      </c>
      <c r="E121" s="127"/>
      <c r="J121" s="110"/>
    </row>
    <row r="122" spans="2:10" hidden="1" x14ac:dyDescent="0.2">
      <c r="C122" s="117"/>
      <c r="D122" s="748" t="s">
        <v>2458</v>
      </c>
      <c r="E122" s="127"/>
      <c r="J122" s="110"/>
    </row>
    <row r="123" spans="2:10" hidden="1" x14ac:dyDescent="0.2">
      <c r="C123" s="117"/>
      <c r="D123" s="748" t="s">
        <v>2459</v>
      </c>
      <c r="E123" s="127"/>
      <c r="J123" s="110"/>
    </row>
    <row r="124" spans="2:10" hidden="1" x14ac:dyDescent="0.2">
      <c r="C124" s="117"/>
      <c r="D124" s="748" t="s">
        <v>2142</v>
      </c>
      <c r="E124" s="127"/>
      <c r="J124" s="110"/>
    </row>
    <row r="125" spans="2:10" ht="3.95" customHeight="1" x14ac:dyDescent="0.2">
      <c r="C125" s="117"/>
      <c r="D125" s="133"/>
      <c r="E125" s="126"/>
      <c r="J125" s="113"/>
    </row>
    <row r="126" spans="2:10" x14ac:dyDescent="0.2">
      <c r="B126" s="109" t="s">
        <v>104</v>
      </c>
      <c r="C126" s="166" t="s">
        <v>1139</v>
      </c>
      <c r="D126" s="785"/>
      <c r="E126" s="127"/>
      <c r="J126" s="110"/>
    </row>
    <row r="127" spans="2:10" hidden="1" x14ac:dyDescent="0.2">
      <c r="C127" s="117"/>
      <c r="D127" s="748" t="s">
        <v>2396</v>
      </c>
      <c r="E127" s="127"/>
      <c r="J127" s="110"/>
    </row>
    <row r="128" spans="2:10" hidden="1" x14ac:dyDescent="0.2">
      <c r="C128" s="117"/>
      <c r="D128" s="748" t="s">
        <v>2439</v>
      </c>
      <c r="E128" s="127"/>
      <c r="J128" s="110"/>
    </row>
    <row r="129" spans="2:10" hidden="1" x14ac:dyDescent="0.2">
      <c r="C129" s="117"/>
      <c r="D129" s="748" t="s">
        <v>2449</v>
      </c>
      <c r="E129" s="127"/>
      <c r="J129" s="110"/>
    </row>
    <row r="130" spans="2:10" hidden="1" x14ac:dyDescent="0.2">
      <c r="C130" s="117"/>
      <c r="D130" s="748" t="s">
        <v>2460</v>
      </c>
      <c r="E130" s="127"/>
      <c r="J130" s="110"/>
    </row>
    <row r="131" spans="2:10" hidden="1" x14ac:dyDescent="0.2">
      <c r="C131" s="117"/>
      <c r="D131" s="748" t="s">
        <v>2451</v>
      </c>
      <c r="E131" s="127"/>
      <c r="J131" s="110"/>
    </row>
    <row r="132" spans="2:10" hidden="1" x14ac:dyDescent="0.2">
      <c r="C132" s="117"/>
      <c r="D132" s="748" t="s">
        <v>2461</v>
      </c>
      <c r="E132" s="127"/>
      <c r="J132" s="110"/>
    </row>
    <row r="133" spans="2:10" ht="3.95" customHeight="1" x14ac:dyDescent="0.2">
      <c r="C133" s="117"/>
      <c r="D133" s="133"/>
      <c r="E133" s="126"/>
      <c r="J133" s="113"/>
    </row>
    <row r="134" spans="2:10" x14ac:dyDescent="0.2">
      <c r="B134" s="109" t="s">
        <v>105</v>
      </c>
      <c r="C134" s="166"/>
      <c r="D134" s="798"/>
      <c r="E134" s="127"/>
      <c r="J134" s="110"/>
    </row>
    <row r="135" spans="2:10" ht="3.95" customHeight="1" x14ac:dyDescent="0.2">
      <c r="C135" s="117"/>
      <c r="D135" s="133"/>
      <c r="E135" s="126"/>
      <c r="J135" s="113"/>
    </row>
    <row r="136" spans="2:10" x14ac:dyDescent="0.2">
      <c r="B136" s="109" t="s">
        <v>1106</v>
      </c>
      <c r="C136" s="166" t="s">
        <v>1139</v>
      </c>
      <c r="D136" s="785"/>
      <c r="E136" s="127" t="s">
        <v>1960</v>
      </c>
      <c r="J136" s="110"/>
    </row>
    <row r="137" spans="2:10" hidden="1" x14ac:dyDescent="0.2">
      <c r="C137" s="117"/>
      <c r="D137" s="134" t="s">
        <v>14</v>
      </c>
      <c r="E137" s="127"/>
      <c r="J137" s="110"/>
    </row>
    <row r="138" spans="2:10" hidden="1" x14ac:dyDescent="0.2">
      <c r="C138" s="117"/>
      <c r="D138" s="134" t="s">
        <v>1410</v>
      </c>
      <c r="E138" s="127"/>
      <c r="J138" s="110"/>
    </row>
    <row r="139" spans="2:10" ht="3.95" customHeight="1" x14ac:dyDescent="0.2">
      <c r="C139" s="117"/>
      <c r="D139" s="134"/>
      <c r="E139" s="127"/>
      <c r="J139" s="110"/>
    </row>
    <row r="140" spans="2:10" ht="12.75" customHeight="1" x14ac:dyDescent="0.2">
      <c r="B140" s="109" t="s">
        <v>2462</v>
      </c>
      <c r="C140" s="166" t="s">
        <v>1139</v>
      </c>
      <c r="D140" s="785"/>
      <c r="E140" s="127" t="s">
        <v>2469</v>
      </c>
      <c r="J140" s="110"/>
    </row>
    <row r="141" spans="2:10" ht="12.75" hidden="1" customHeight="1" x14ac:dyDescent="0.2">
      <c r="C141" s="117"/>
      <c r="D141" s="748" t="s">
        <v>2396</v>
      </c>
      <c r="E141" s="127"/>
      <c r="J141" s="110"/>
    </row>
    <row r="142" spans="2:10" ht="12.75" hidden="1" customHeight="1" x14ac:dyDescent="0.2">
      <c r="C142" s="117"/>
      <c r="D142" s="748" t="s">
        <v>2463</v>
      </c>
      <c r="E142" s="127"/>
      <c r="J142" s="110"/>
    </row>
    <row r="143" spans="2:10" ht="12.75" hidden="1" customHeight="1" x14ac:dyDescent="0.2">
      <c r="C143" s="117"/>
      <c r="D143" s="748" t="s">
        <v>2464</v>
      </c>
      <c r="E143" s="127"/>
      <c r="J143" s="110"/>
    </row>
    <row r="144" spans="2:10" ht="12.75" hidden="1" customHeight="1" x14ac:dyDescent="0.2">
      <c r="C144" s="117"/>
      <c r="D144" s="748" t="s">
        <v>2465</v>
      </c>
      <c r="E144" s="127"/>
      <c r="J144" s="110"/>
    </row>
    <row r="145" spans="2:10" ht="12.75" hidden="1" customHeight="1" x14ac:dyDescent="0.2">
      <c r="C145" s="117"/>
      <c r="D145" s="748" t="s">
        <v>2466</v>
      </c>
      <c r="E145" s="127"/>
      <c r="J145" s="110"/>
    </row>
    <row r="146" spans="2:10" ht="12.75" hidden="1" customHeight="1" x14ac:dyDescent="0.2">
      <c r="C146" s="117"/>
      <c r="D146" s="748" t="s">
        <v>2467</v>
      </c>
      <c r="E146" s="127"/>
      <c r="J146" s="110"/>
    </row>
    <row r="147" spans="2:10" ht="12.75" hidden="1" customHeight="1" x14ac:dyDescent="0.2">
      <c r="C147" s="117"/>
      <c r="D147" s="748" t="s">
        <v>2468</v>
      </c>
      <c r="E147" s="127"/>
      <c r="J147" s="110"/>
    </row>
    <row r="148" spans="2:10" ht="12.75" customHeight="1" x14ac:dyDescent="0.2">
      <c r="C148" s="117"/>
      <c r="D148" s="134"/>
      <c r="E148" s="905" t="s">
        <v>2470</v>
      </c>
      <c r="J148" s="110"/>
    </row>
    <row r="149" spans="2:10" ht="12.75" customHeight="1" x14ac:dyDescent="0.2">
      <c r="B149" s="109" t="s">
        <v>2484</v>
      </c>
      <c r="C149" s="117"/>
      <c r="D149" s="149"/>
      <c r="E149" s="905" t="s">
        <v>2486</v>
      </c>
      <c r="J149" s="110"/>
    </row>
    <row r="150" spans="2:10" ht="90" x14ac:dyDescent="0.2">
      <c r="C150" s="117"/>
      <c r="D150" s="134"/>
      <c r="E150" s="905" t="s">
        <v>2485</v>
      </c>
      <c r="J150" s="110"/>
    </row>
    <row r="151" spans="2:10" ht="3.95" customHeight="1" x14ac:dyDescent="0.2">
      <c r="C151" s="117"/>
      <c r="D151" s="134"/>
      <c r="E151" s="905"/>
      <c r="J151" s="110"/>
    </row>
    <row r="152" spans="2:10" ht="12.75" customHeight="1" x14ac:dyDescent="0.2">
      <c r="B152" s="109" t="s">
        <v>2481</v>
      </c>
      <c r="C152" s="117"/>
      <c r="D152" s="149"/>
      <c r="E152" s="905" t="s">
        <v>2482</v>
      </c>
      <c r="J152" s="110"/>
    </row>
    <row r="153" spans="2:10" ht="12.75" customHeight="1" x14ac:dyDescent="0.2">
      <c r="C153" s="117"/>
      <c r="D153" s="134"/>
      <c r="E153" s="905" t="s">
        <v>2483</v>
      </c>
      <c r="J153" s="110"/>
    </row>
    <row r="154" spans="2:10" ht="3.95" customHeight="1" x14ac:dyDescent="0.2">
      <c r="C154" s="117"/>
      <c r="D154" s="134"/>
      <c r="E154" s="127"/>
      <c r="J154" s="110"/>
    </row>
    <row r="155" spans="2:10" x14ac:dyDescent="0.2">
      <c r="B155" s="109" t="s">
        <v>1961</v>
      </c>
      <c r="C155" s="166" t="s">
        <v>1139</v>
      </c>
      <c r="D155" s="785"/>
      <c r="E155" s="756" t="s">
        <v>2479</v>
      </c>
      <c r="J155" s="110"/>
    </row>
    <row r="156" spans="2:10" hidden="1" x14ac:dyDescent="0.2">
      <c r="C156" s="117"/>
      <c r="D156" s="748" t="s">
        <v>1962</v>
      </c>
      <c r="E156" s="127"/>
      <c r="J156" s="110"/>
    </row>
    <row r="157" spans="2:10" ht="12.75" hidden="1" customHeight="1" x14ac:dyDescent="0.2">
      <c r="C157" s="117"/>
      <c r="D157" s="747" t="s">
        <v>1963</v>
      </c>
      <c r="E157" s="126"/>
      <c r="J157" s="113"/>
    </row>
    <row r="158" spans="2:10" ht="12.75" hidden="1" customHeight="1" x14ac:dyDescent="0.2">
      <c r="C158" s="117"/>
      <c r="D158" s="747" t="s">
        <v>1964</v>
      </c>
      <c r="E158" s="126"/>
      <c r="J158" s="113"/>
    </row>
    <row r="159" spans="2:10" ht="12.75" hidden="1" customHeight="1" x14ac:dyDescent="0.2">
      <c r="C159" s="117"/>
      <c r="D159" s="133" t="s">
        <v>1965</v>
      </c>
      <c r="E159" s="126"/>
      <c r="J159" s="113"/>
    </row>
    <row r="160" spans="2:10" ht="112.5" x14ac:dyDescent="0.2">
      <c r="C160" s="117"/>
      <c r="D160" s="133"/>
      <c r="E160" s="127" t="s">
        <v>2480</v>
      </c>
      <c r="J160" s="113"/>
    </row>
    <row r="161" spans="2:10" ht="3.95" customHeight="1" x14ac:dyDescent="0.2">
      <c r="C161" s="117"/>
      <c r="D161" s="133"/>
      <c r="E161" s="126"/>
      <c r="J161" s="113"/>
    </row>
    <row r="162" spans="2:10" x14ac:dyDescent="0.2">
      <c r="B162" s="109" t="s">
        <v>106</v>
      </c>
      <c r="C162" s="166" t="s">
        <v>1139</v>
      </c>
      <c r="D162" s="785"/>
      <c r="E162" s="756" t="s">
        <v>2477</v>
      </c>
    </row>
    <row r="163" spans="2:10" hidden="1" x14ac:dyDescent="0.2">
      <c r="D163" s="107" t="s">
        <v>2471</v>
      </c>
    </row>
    <row r="164" spans="2:10" hidden="1" x14ac:dyDescent="0.2">
      <c r="D164" s="107" t="s">
        <v>2472</v>
      </c>
    </row>
    <row r="165" spans="2:10" hidden="1" x14ac:dyDescent="0.2">
      <c r="D165" s="107" t="s">
        <v>2473</v>
      </c>
    </row>
    <row r="166" spans="2:10" hidden="1" x14ac:dyDescent="0.2">
      <c r="D166" s="107" t="s">
        <v>2474</v>
      </c>
    </row>
    <row r="167" spans="2:10" hidden="1" x14ac:dyDescent="0.2">
      <c r="D167" s="107" t="s">
        <v>884</v>
      </c>
    </row>
    <row r="168" spans="2:10" hidden="1" x14ac:dyDescent="0.2">
      <c r="D168" s="107" t="s">
        <v>2475</v>
      </c>
    </row>
    <row r="169" spans="2:10" x14ac:dyDescent="0.2">
      <c r="E169" s="756" t="s">
        <v>2478</v>
      </c>
    </row>
    <row r="170" spans="2:10" ht="3.95" customHeight="1" x14ac:dyDescent="0.2"/>
    <row r="171" spans="2:10" x14ac:dyDescent="0.2">
      <c r="B171" s="109" t="s">
        <v>1107</v>
      </c>
      <c r="C171" s="117"/>
      <c r="D171" s="149"/>
    </row>
    <row r="172" spans="2:10" ht="3.95" customHeight="1" x14ac:dyDescent="0.2"/>
    <row r="173" spans="2:10" x14ac:dyDescent="0.2">
      <c r="B173" s="109" t="s">
        <v>1108</v>
      </c>
      <c r="C173" s="117"/>
      <c r="D173" s="149"/>
      <c r="E173" s="906" t="s">
        <v>2476</v>
      </c>
    </row>
    <row r="174" spans="2:10" ht="3.95" customHeight="1" x14ac:dyDescent="0.2"/>
    <row r="175" spans="2:10" x14ac:dyDescent="0.2">
      <c r="B175" s="109" t="s">
        <v>1109</v>
      </c>
      <c r="C175" s="117"/>
      <c r="D175" s="149"/>
    </row>
    <row r="176" spans="2:10" ht="3.95" customHeight="1" x14ac:dyDescent="0.2"/>
  </sheetData>
  <mergeCells count="2">
    <mergeCell ref="D4:E4"/>
    <mergeCell ref="D5:E5"/>
  </mergeCells>
  <phoneticPr fontId="12" type="noConversion"/>
  <dataValidations xWindow="538" yWindow="303" count="13">
    <dataValidation type="list" allowBlank="1" showInputMessage="1" showErrorMessage="1" sqref="D88">
      <formula1>$D$89:$D$90</formula1>
    </dataValidation>
    <dataValidation type="list" allowBlank="1" showInputMessage="1" showErrorMessage="1" sqref="D126">
      <formula1>$D$127:$D$132</formula1>
    </dataValidation>
    <dataValidation type="list" allowBlank="1" showInputMessage="1" showErrorMessage="1" sqref="D136">
      <formula1>$D$137:$D$138</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sqref="D155">
      <formula1>$D$156:$D$159</formula1>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82">
      <formula1>$D$83:$D$86</formula1>
    </dataValidation>
    <dataValidation type="list" allowBlank="1" showInputMessage="1" showErrorMessage="1" sqref="D92">
      <formula1>$D$93:$D$99</formula1>
    </dataValidation>
    <dataValidation type="list" allowBlank="1" showInputMessage="1" showErrorMessage="1" sqref="D101">
      <formula1>$D$102:$D$106</formula1>
    </dataValidation>
    <dataValidation type="list" allowBlank="1" showInputMessage="1" showErrorMessage="1" sqref="D108">
      <formula1>$D$109:$D$116</formula1>
    </dataValidation>
    <dataValidation type="list" allowBlank="1" showInputMessage="1" showErrorMessage="1" sqref="D118">
      <formula1>$D$120:$D$124</formula1>
    </dataValidation>
    <dataValidation type="list" allowBlank="1" showInputMessage="1" showErrorMessage="1" sqref="D140">
      <formula1>$D$141:$D$147</formula1>
    </dataValidation>
    <dataValidation type="list" allowBlank="1" showInputMessage="1" showErrorMessage="1" sqref="D162">
      <formula1>$D$163:$D$168</formula1>
    </dataValidation>
  </dataValidations>
  <pageMargins left="0.5" right="0.12" top="0.37" bottom="0.25" header="0.2" footer="0.19"/>
  <pageSetup paperSize="8"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4155" r:id="rId4" name="Drop Down 11">
              <controlPr defaultSize="0" autoLine="0" autoPict="0" macro="[0]!Vervolgkeuzelijst11_BijWijzigen">
                <anchor moveWithCells="1">
                  <from>
                    <xdr:col>3</xdr:col>
                    <xdr:colOff>0</xdr:colOff>
                    <xdr:row>64</xdr:row>
                    <xdr:rowOff>0</xdr:rowOff>
                  </from>
                  <to>
                    <xdr:col>4</xdr:col>
                    <xdr:colOff>0</xdr:colOff>
                    <xdr:row>64</xdr:row>
                    <xdr:rowOff>200025</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9100100">
    <tabColor indexed="55"/>
    <pageSetUpPr fitToPage="1"/>
  </sheetPr>
  <dimension ref="A1:K112"/>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548</v>
      </c>
    </row>
    <row r="2" spans="1:11" x14ac:dyDescent="0.2">
      <c r="B2" s="109" t="s">
        <v>2170</v>
      </c>
      <c r="C2" s="107"/>
      <c r="D2" s="107" t="s">
        <v>1026</v>
      </c>
      <c r="E2" s="107"/>
      <c r="F2" s="111"/>
      <c r="G2" s="112"/>
      <c r="H2" s="112"/>
    </row>
    <row r="3" spans="1:11" ht="6.75" customHeight="1" x14ac:dyDescent="0.2">
      <c r="F3" s="113"/>
      <c r="J3" s="110"/>
    </row>
    <row r="4" spans="1:11" ht="23.25" customHeight="1" x14ac:dyDescent="0.2">
      <c r="B4" s="103" t="s">
        <v>791</v>
      </c>
      <c r="C4" s="105"/>
      <c r="D4" s="1018" t="s">
        <v>74</v>
      </c>
      <c r="E4" s="1018"/>
      <c r="F4" s="131"/>
      <c r="J4" s="113"/>
    </row>
    <row r="5" spans="1:11" ht="23.25" customHeight="1" x14ac:dyDescent="0.2">
      <c r="B5" s="104" t="s">
        <v>741</v>
      </c>
      <c r="C5" s="103"/>
      <c r="D5" s="1019" t="s">
        <v>434</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649" t="s">
        <v>1834</v>
      </c>
      <c r="E45" s="645"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718</v>
      </c>
      <c r="C49" s="117"/>
      <c r="D49" s="145"/>
      <c r="E49" s="125"/>
      <c r="F49" s="109"/>
      <c r="J49" s="110"/>
    </row>
    <row r="50" spans="2:10" ht="3.95" customHeight="1" x14ac:dyDescent="0.2">
      <c r="C50" s="117"/>
      <c r="D50" s="123"/>
      <c r="E50" s="125"/>
      <c r="F50" s="109"/>
      <c r="J50" s="113"/>
    </row>
    <row r="51" spans="2:10" x14ac:dyDescent="0.2">
      <c r="B51" s="109" t="s">
        <v>719</v>
      </c>
      <c r="C51" s="117"/>
      <c r="D51" s="145"/>
      <c r="E51" s="125"/>
      <c r="F51" s="109"/>
      <c r="J51" s="110"/>
    </row>
    <row r="52" spans="2:10" ht="3.95" customHeight="1" x14ac:dyDescent="0.2">
      <c r="C52" s="117"/>
      <c r="D52" s="123"/>
      <c r="E52" s="125"/>
      <c r="F52" s="109"/>
      <c r="J52" s="113"/>
    </row>
    <row r="53" spans="2:10" x14ac:dyDescent="0.2">
      <c r="B53" s="109" t="s">
        <v>720</v>
      </c>
      <c r="C53" s="117"/>
      <c r="D53" s="146"/>
      <c r="E53" s="125" t="s">
        <v>436</v>
      </c>
      <c r="J53" s="110"/>
    </row>
    <row r="54" spans="2:10" ht="3.95" customHeight="1" x14ac:dyDescent="0.2">
      <c r="C54" s="117"/>
      <c r="D54" s="123"/>
      <c r="E54" s="125"/>
      <c r="J54" s="113"/>
    </row>
    <row r="55" spans="2:10" x14ac:dyDescent="0.2">
      <c r="B55" s="109" t="s">
        <v>4</v>
      </c>
      <c r="C55" s="117"/>
      <c r="D55" s="151"/>
      <c r="E55" s="125"/>
      <c r="F55" s="109"/>
      <c r="J55" s="110"/>
    </row>
    <row r="56" spans="2:10" ht="3.95" customHeight="1" x14ac:dyDescent="0.2">
      <c r="C56" s="117"/>
      <c r="D56" s="123"/>
      <c r="E56" s="125"/>
      <c r="F56" s="109"/>
      <c r="J56" s="113"/>
    </row>
    <row r="57" spans="2:10" x14ac:dyDescent="0.2">
      <c r="B57" s="124" t="s">
        <v>216</v>
      </c>
      <c r="C57" s="166"/>
      <c r="D57" s="146"/>
      <c r="E57" s="125" t="s">
        <v>437</v>
      </c>
      <c r="J57" s="110"/>
    </row>
    <row r="58" spans="2:10" ht="3.95" customHeight="1" x14ac:dyDescent="0.2">
      <c r="B58" s="124"/>
      <c r="C58" s="166"/>
      <c r="D58" s="123"/>
      <c r="E58" s="125"/>
      <c r="J58" s="113"/>
    </row>
    <row r="59" spans="2:10" x14ac:dyDescent="0.2">
      <c r="B59" s="109" t="s">
        <v>788</v>
      </c>
      <c r="C59" s="166"/>
      <c r="D59" s="798"/>
      <c r="E59" s="125"/>
      <c r="F59" s="109"/>
      <c r="J59" s="110"/>
    </row>
    <row r="60" spans="2:10" ht="5.0999999999999996" customHeight="1" x14ac:dyDescent="0.2">
      <c r="C60" s="166"/>
      <c r="E60" s="125"/>
      <c r="F60" s="109"/>
      <c r="J60" s="113"/>
    </row>
    <row r="61" spans="2:10" x14ac:dyDescent="0.2">
      <c r="B61" s="116" t="s">
        <v>721</v>
      </c>
      <c r="C61" s="166"/>
      <c r="E61" s="125"/>
      <c r="J61" s="110"/>
    </row>
    <row r="62" spans="2:10" ht="5.0999999999999996" customHeight="1" x14ac:dyDescent="0.2">
      <c r="B62" s="108"/>
      <c r="C62" s="166"/>
      <c r="E62" s="125"/>
      <c r="J62" s="110"/>
    </row>
    <row r="63" spans="2:10" x14ac:dyDescent="0.2">
      <c r="B63" s="109" t="s">
        <v>1250</v>
      </c>
      <c r="C63" s="166" t="s">
        <v>1139</v>
      </c>
      <c r="D63" s="781"/>
      <c r="E63" s="126"/>
      <c r="J63" s="113"/>
    </row>
    <row r="64" spans="2:10" hidden="1" x14ac:dyDescent="0.2">
      <c r="C64" s="166"/>
      <c r="D64" s="107" t="s">
        <v>549</v>
      </c>
      <c r="E64" s="125"/>
      <c r="J64" s="113"/>
    </row>
    <row r="65" spans="2:10" hidden="1" x14ac:dyDescent="0.2">
      <c r="C65" s="166"/>
      <c r="D65" s="107" t="s">
        <v>1285</v>
      </c>
      <c r="E65" s="125"/>
      <c r="J65" s="113"/>
    </row>
    <row r="66" spans="2:10" ht="3.75" customHeight="1" x14ac:dyDescent="0.2">
      <c r="C66" s="166"/>
      <c r="E66" s="125"/>
      <c r="J66" s="113"/>
    </row>
    <row r="67" spans="2:10" x14ac:dyDescent="0.2">
      <c r="C67" s="167"/>
      <c r="E67" s="153" t="s">
        <v>820</v>
      </c>
    </row>
    <row r="68" spans="2:10" ht="3.75" customHeight="1" x14ac:dyDescent="0.2">
      <c r="C68" s="167"/>
      <c r="E68" s="142"/>
      <c r="I68" s="141"/>
    </row>
    <row r="69" spans="2:10" x14ac:dyDescent="0.2">
      <c r="C69" s="168"/>
      <c r="E69" s="153" t="s">
        <v>821</v>
      </c>
    </row>
    <row r="70" spans="2:10" ht="3.95" customHeight="1" x14ac:dyDescent="0.2">
      <c r="C70" s="166"/>
      <c r="E70" s="125"/>
      <c r="J70" s="113"/>
    </row>
    <row r="71" spans="2:10" x14ac:dyDescent="0.2">
      <c r="B71" s="109" t="s">
        <v>1251</v>
      </c>
      <c r="C71" s="166" t="s">
        <v>1139</v>
      </c>
      <c r="D71" s="781"/>
      <c r="E71" s="125"/>
      <c r="J71" s="113"/>
    </row>
    <row r="72" spans="2:10" hidden="1" x14ac:dyDescent="0.2">
      <c r="C72" s="166"/>
      <c r="D72" s="140" t="s">
        <v>550</v>
      </c>
      <c r="E72" s="125"/>
      <c r="J72" s="113"/>
    </row>
    <row r="73" spans="2:10" hidden="1" x14ac:dyDescent="0.2">
      <c r="C73" s="166"/>
      <c r="D73" s="140" t="s">
        <v>551</v>
      </c>
      <c r="E73" s="125"/>
      <c r="J73" s="113"/>
    </row>
    <row r="74" spans="2:10" hidden="1" x14ac:dyDescent="0.2">
      <c r="C74" s="166"/>
      <c r="D74" s="140" t="s">
        <v>552</v>
      </c>
      <c r="E74" s="125"/>
      <c r="J74" s="113"/>
    </row>
    <row r="75" spans="2:10" ht="3.95" customHeight="1" x14ac:dyDescent="0.2">
      <c r="C75" s="166"/>
      <c r="E75" s="125"/>
      <c r="J75" s="113"/>
    </row>
    <row r="76" spans="2:10" x14ac:dyDescent="0.2">
      <c r="B76" s="109" t="s">
        <v>1252</v>
      </c>
      <c r="C76" s="166" t="s">
        <v>1139</v>
      </c>
      <c r="D76" s="781"/>
      <c r="E76" s="125"/>
      <c r="J76" s="113"/>
    </row>
    <row r="77" spans="2:10" hidden="1" x14ac:dyDescent="0.2">
      <c r="C77" s="166"/>
      <c r="D77" s="107" t="s">
        <v>2172</v>
      </c>
      <c r="E77" s="125"/>
      <c r="J77" s="113"/>
    </row>
    <row r="78" spans="2:10" hidden="1" x14ac:dyDescent="0.2">
      <c r="C78" s="166"/>
      <c r="D78" s="107" t="s">
        <v>2173</v>
      </c>
      <c r="E78" s="837"/>
      <c r="J78" s="113"/>
    </row>
    <row r="79" spans="2:10" hidden="1" x14ac:dyDescent="0.2">
      <c r="C79" s="166"/>
      <c r="D79" s="107" t="s">
        <v>2174</v>
      </c>
      <c r="E79" s="837"/>
      <c r="J79" s="113"/>
    </row>
    <row r="80" spans="2:10" hidden="1" x14ac:dyDescent="0.2">
      <c r="C80" s="166"/>
      <c r="D80" s="107" t="s">
        <v>553</v>
      </c>
      <c r="E80" s="125"/>
      <c r="J80" s="113"/>
    </row>
    <row r="81" spans="2:10" hidden="1" x14ac:dyDescent="0.2">
      <c r="C81" s="166"/>
      <c r="D81" s="107" t="s">
        <v>1486</v>
      </c>
      <c r="E81" s="125"/>
      <c r="J81" s="113"/>
    </row>
    <row r="82" spans="2:10" hidden="1" x14ac:dyDescent="0.2">
      <c r="C82" s="166"/>
      <c r="D82" s="107" t="s">
        <v>1048</v>
      </c>
      <c r="E82" s="837"/>
      <c r="J82" s="113"/>
    </row>
    <row r="83" spans="2:10" hidden="1" x14ac:dyDescent="0.2">
      <c r="C83" s="166"/>
      <c r="D83" s="107" t="s">
        <v>2175</v>
      </c>
      <c r="E83" s="125"/>
      <c r="J83" s="113"/>
    </row>
    <row r="84" spans="2:10" ht="3.95" customHeight="1" x14ac:dyDescent="0.2">
      <c r="C84" s="166"/>
      <c r="E84" s="125"/>
      <c r="J84" s="113"/>
    </row>
    <row r="85" spans="2:10" x14ac:dyDescent="0.2">
      <c r="B85" s="109" t="s">
        <v>1291</v>
      </c>
      <c r="C85" s="166" t="s">
        <v>1139</v>
      </c>
      <c r="D85" s="781"/>
      <c r="E85" s="837" t="s">
        <v>2177</v>
      </c>
      <c r="J85" s="113"/>
    </row>
    <row r="86" spans="2:10" hidden="1" x14ac:dyDescent="0.2">
      <c r="C86" s="166"/>
      <c r="D86" s="128" t="s">
        <v>14</v>
      </c>
      <c r="E86" s="837"/>
      <c r="J86" s="113"/>
    </row>
    <row r="87" spans="2:10" hidden="1" x14ac:dyDescent="0.2">
      <c r="C87" s="166"/>
      <c r="D87" s="128" t="s">
        <v>1410</v>
      </c>
      <c r="E87" s="125"/>
      <c r="J87" s="113"/>
    </row>
    <row r="88" spans="2:10" hidden="1" x14ac:dyDescent="0.2">
      <c r="C88" s="166"/>
      <c r="D88" s="174" t="s">
        <v>121</v>
      </c>
      <c r="E88" s="837"/>
      <c r="J88" s="113"/>
    </row>
    <row r="89" spans="2:10" x14ac:dyDescent="0.2">
      <c r="C89" s="166"/>
      <c r="D89" s="128"/>
      <c r="E89" s="837" t="s">
        <v>2176</v>
      </c>
      <c r="J89" s="113"/>
    </row>
    <row r="90" spans="2:10" x14ac:dyDescent="0.2">
      <c r="C90" s="166"/>
      <c r="D90" s="128"/>
      <c r="E90" s="837" t="s">
        <v>2178</v>
      </c>
      <c r="J90" s="113"/>
    </row>
    <row r="91" spans="2:10" ht="3.95" customHeight="1" x14ac:dyDescent="0.2">
      <c r="C91" s="166"/>
      <c r="D91" s="123"/>
      <c r="E91" s="125"/>
      <c r="J91" s="113"/>
    </row>
    <row r="92" spans="2:10" x14ac:dyDescent="0.2">
      <c r="B92" s="109" t="s">
        <v>554</v>
      </c>
      <c r="C92" s="166" t="s">
        <v>1139</v>
      </c>
      <c r="D92" s="781"/>
      <c r="E92" s="125" t="s">
        <v>1052</v>
      </c>
      <c r="J92" s="113"/>
    </row>
    <row r="93" spans="2:10" hidden="1" x14ac:dyDescent="0.2">
      <c r="C93" s="117"/>
      <c r="D93" s="128" t="s">
        <v>14</v>
      </c>
      <c r="E93" s="125"/>
      <c r="J93" s="113"/>
    </row>
    <row r="94" spans="2:10" hidden="1" x14ac:dyDescent="0.2">
      <c r="C94" s="117"/>
      <c r="D94" s="128" t="s">
        <v>1410</v>
      </c>
      <c r="E94" s="125"/>
      <c r="J94" s="113"/>
    </row>
    <row r="95" spans="2:10" ht="3.95" customHeight="1" x14ac:dyDescent="0.2">
      <c r="C95" s="117"/>
      <c r="D95" s="123"/>
      <c r="E95" s="125"/>
      <c r="J95" s="113"/>
    </row>
    <row r="96" spans="2:10" ht="12.75" customHeight="1" x14ac:dyDescent="0.2">
      <c r="B96" s="109" t="s">
        <v>125</v>
      </c>
      <c r="C96" s="166" t="s">
        <v>1139</v>
      </c>
      <c r="D96" s="781"/>
      <c r="E96" s="837" t="s">
        <v>2171</v>
      </c>
      <c r="J96" s="113"/>
    </row>
    <row r="97" spans="2:10" ht="3.95" customHeight="1" x14ac:dyDescent="0.2">
      <c r="C97" s="117"/>
      <c r="D97" s="123"/>
      <c r="E97" s="837"/>
      <c r="J97" s="113"/>
    </row>
    <row r="98" spans="2:10" ht="12.75" hidden="1" customHeight="1" x14ac:dyDescent="0.2">
      <c r="C98" s="117"/>
      <c r="D98" s="123"/>
      <c r="E98" s="837"/>
      <c r="J98" s="113"/>
    </row>
    <row r="99" spans="2:10" ht="12.75" hidden="1" customHeight="1" x14ac:dyDescent="0.2">
      <c r="C99" s="117"/>
      <c r="D99" s="123"/>
      <c r="E99" s="837"/>
      <c r="J99" s="113"/>
    </row>
    <row r="100" spans="2:10" x14ac:dyDescent="0.2">
      <c r="B100" s="109" t="s">
        <v>555</v>
      </c>
      <c r="C100" s="166" t="s">
        <v>1139</v>
      </c>
      <c r="D100" s="781"/>
      <c r="E100" s="125" t="s">
        <v>75</v>
      </c>
      <c r="J100" s="113"/>
    </row>
    <row r="101" spans="2:10" hidden="1" x14ac:dyDescent="0.2">
      <c r="C101" s="117"/>
      <c r="D101" s="128" t="s">
        <v>14</v>
      </c>
      <c r="E101" s="125"/>
      <c r="J101" s="113"/>
    </row>
    <row r="102" spans="2:10" hidden="1" x14ac:dyDescent="0.2">
      <c r="C102" s="117"/>
      <c r="D102" s="128" t="s">
        <v>1410</v>
      </c>
      <c r="E102" s="125"/>
      <c r="J102" s="113"/>
    </row>
    <row r="103" spans="2:10" ht="3.95" customHeight="1" x14ac:dyDescent="0.2">
      <c r="C103" s="117"/>
      <c r="D103" s="123"/>
      <c r="E103" s="125"/>
      <c r="J103" s="113"/>
    </row>
    <row r="104" spans="2:10" x14ac:dyDescent="0.2">
      <c r="B104" s="109" t="s">
        <v>127</v>
      </c>
      <c r="C104" s="166" t="s">
        <v>1139</v>
      </c>
      <c r="D104" s="781"/>
      <c r="E104" s="837" t="s">
        <v>2181</v>
      </c>
      <c r="J104" s="113"/>
    </row>
    <row r="105" spans="2:10" hidden="1" x14ac:dyDescent="0.2">
      <c r="C105" s="117"/>
      <c r="D105" s="128" t="s">
        <v>14</v>
      </c>
      <c r="E105" s="125"/>
      <c r="J105" s="113"/>
    </row>
    <row r="106" spans="2:10" hidden="1" x14ac:dyDescent="0.2">
      <c r="C106" s="117"/>
      <c r="D106" s="174" t="s">
        <v>1410</v>
      </c>
      <c r="E106" s="837"/>
      <c r="J106" s="113"/>
    </row>
    <row r="107" spans="2:10" x14ac:dyDescent="0.2">
      <c r="C107" s="117"/>
      <c r="D107" s="174"/>
      <c r="E107" s="837" t="s">
        <v>2180</v>
      </c>
      <c r="J107" s="113"/>
    </row>
    <row r="108" spans="2:10" ht="3.95" customHeight="1" x14ac:dyDescent="0.2">
      <c r="C108" s="117"/>
      <c r="D108" s="123"/>
      <c r="E108" s="125"/>
      <c r="J108" s="113"/>
    </row>
    <row r="109" spans="2:10" ht="12.75" customHeight="1" x14ac:dyDescent="0.2">
      <c r="B109" s="109" t="s">
        <v>128</v>
      </c>
      <c r="C109" s="166" t="s">
        <v>1139</v>
      </c>
      <c r="D109" s="781"/>
      <c r="E109" s="125" t="s">
        <v>664</v>
      </c>
      <c r="J109" s="113"/>
    </row>
    <row r="110" spans="2:10" ht="12.75" hidden="1" customHeight="1" x14ac:dyDescent="0.2">
      <c r="C110" s="117"/>
      <c r="D110" s="128" t="s">
        <v>14</v>
      </c>
      <c r="E110" s="125"/>
      <c r="J110" s="113"/>
    </row>
    <row r="111" spans="2:10" hidden="1" x14ac:dyDescent="0.2">
      <c r="D111" s="128" t="s">
        <v>1410</v>
      </c>
    </row>
    <row r="112" spans="2:10" x14ac:dyDescent="0.2">
      <c r="E112" s="751" t="s">
        <v>2179</v>
      </c>
    </row>
  </sheetData>
  <sheetProtection password="CCCE" sheet="1" objects="1" scenarios="1"/>
  <mergeCells count="2">
    <mergeCell ref="D4:E4"/>
    <mergeCell ref="D5:E5"/>
  </mergeCells>
  <phoneticPr fontId="12" type="noConversion"/>
  <dataValidations xWindow="538" yWindow="302" count="11">
    <dataValidation type="list" allowBlank="1" showInputMessage="1" showErrorMessage="1" sqref="D109">
      <formula1>$D$110:$D$111</formula1>
    </dataValidation>
    <dataValidation type="list" allowBlank="1" showInputMessage="1" showErrorMessage="1" sqref="D63">
      <formula1>$D$64:$D$65</formula1>
    </dataValidation>
    <dataValidation type="list" allowBlank="1" showInputMessage="1" showErrorMessage="1" sqref="D76">
      <formula1>$D$77:$D$83</formula1>
    </dataValidation>
    <dataValidation type="list" allowBlank="1" showInputMessage="1" showErrorMessage="1" sqref="D71">
      <formula1>$D$72:$D$74</formula1>
    </dataValidation>
    <dataValidation type="list" allowBlank="1" showInputMessage="1" showErrorMessage="1" sqref="D92 D96">
      <formula1>$D$93:$D$94</formula1>
    </dataValidation>
    <dataValidation type="list" allowBlank="1" showInputMessage="1" showErrorMessage="1" sqref="D100">
      <formula1>$D$101:$D$102</formula1>
    </dataValidation>
    <dataValidation type="decimal" operator="greaterThan" allowBlank="1" showInputMessage="1" showErrorMessage="1" errorTitle="Inhoud" error="Alleen numerieke waarden invullen." sqref="D59">
      <formula1>0</formula1>
    </dataValidation>
    <dataValidation type="list" allowBlank="1" showInputMessage="1" showErrorMessage="1" sqref="D85">
      <formula1>$D$86:$D$90</formula1>
    </dataValidation>
    <dataValidation type="list" allowBlank="1" showInputMessage="1" showErrorMessage="1" sqref="D104">
      <formula1>$D$105:$D$107</formula1>
    </dataValidation>
    <dataValidation type="whole" allowBlank="1" showInputMessage="1" showErrorMessage="1" errorTitle="Bouwjaar" error="Jaartallen invullen tussen 1500 en 2050." sqref="D55">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8" scale="79" orientation="landscape"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100000">
    <tabColor indexed="55"/>
    <pageSetUpPr fitToPage="1"/>
  </sheetPr>
  <dimension ref="A1:K6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1430</v>
      </c>
    </row>
    <row r="2" spans="1:11" x14ac:dyDescent="0.2">
      <c r="B2" s="109" t="s">
        <v>1544</v>
      </c>
      <c r="C2" s="107"/>
      <c r="D2" s="107" t="s">
        <v>1433</v>
      </c>
      <c r="E2" s="107"/>
      <c r="F2" s="111"/>
      <c r="G2" s="112"/>
      <c r="H2" s="112"/>
    </row>
    <row r="3" spans="1:11" ht="6.75" customHeight="1" x14ac:dyDescent="0.2">
      <c r="F3" s="113"/>
      <c r="J3" s="110"/>
    </row>
    <row r="4" spans="1:11" ht="23.25" customHeight="1" x14ac:dyDescent="0.2">
      <c r="B4" s="103" t="s">
        <v>791</v>
      </c>
      <c r="C4" s="105"/>
      <c r="D4" s="1018" t="s">
        <v>1431</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649" t="s">
        <v>1834</v>
      </c>
      <c r="E45" s="645"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720</v>
      </c>
      <c r="C51" s="117"/>
      <c r="D51" s="146"/>
      <c r="E51" s="125" t="s">
        <v>436</v>
      </c>
      <c r="J51" s="110"/>
    </row>
    <row r="52" spans="2:10" ht="3.95" customHeight="1" x14ac:dyDescent="0.2">
      <c r="C52" s="117"/>
      <c r="D52" s="123"/>
      <c r="E52" s="125"/>
      <c r="J52" s="113"/>
    </row>
    <row r="53" spans="2:10" x14ac:dyDescent="0.2">
      <c r="B53" s="109" t="s">
        <v>4</v>
      </c>
      <c r="C53" s="117"/>
      <c r="D53" s="151"/>
      <c r="E53" s="125"/>
      <c r="F53" s="109"/>
      <c r="J53" s="110"/>
    </row>
    <row r="54" spans="2:10" ht="3.95" customHeight="1" x14ac:dyDescent="0.2">
      <c r="C54" s="117"/>
      <c r="D54" s="123"/>
      <c r="E54" s="125"/>
      <c r="F54" s="109"/>
      <c r="J54" s="113"/>
    </row>
    <row r="55" spans="2:10" x14ac:dyDescent="0.2">
      <c r="B55" s="124" t="s">
        <v>216</v>
      </c>
      <c r="C55" s="117"/>
      <c r="D55" s="146"/>
      <c r="E55" s="125" t="s">
        <v>437</v>
      </c>
      <c r="J55" s="110"/>
    </row>
    <row r="56" spans="2:10" ht="3.95" customHeight="1" x14ac:dyDescent="0.2">
      <c r="B56" s="124"/>
      <c r="C56" s="117"/>
      <c r="D56" s="123"/>
      <c r="E56" s="125"/>
      <c r="J56" s="113"/>
    </row>
    <row r="57" spans="2:10" x14ac:dyDescent="0.2">
      <c r="B57" s="116" t="s">
        <v>721</v>
      </c>
      <c r="C57" s="117"/>
      <c r="E57" s="125"/>
      <c r="J57" s="110"/>
    </row>
    <row r="58" spans="2:10" ht="5.0999999999999996" customHeight="1" x14ac:dyDescent="0.2">
      <c r="B58" s="108"/>
      <c r="C58" s="117"/>
      <c r="E58" s="125"/>
      <c r="J58" s="110"/>
    </row>
    <row r="59" spans="2:10" x14ac:dyDescent="0.2">
      <c r="B59" s="109" t="s">
        <v>1422</v>
      </c>
      <c r="C59" s="166" t="s">
        <v>1139</v>
      </c>
      <c r="D59" s="781"/>
      <c r="E59" s="125"/>
      <c r="J59" s="113"/>
    </row>
    <row r="60" spans="2:10" hidden="1" x14ac:dyDescent="0.2">
      <c r="C60" s="117"/>
      <c r="D60" s="107" t="s">
        <v>1432</v>
      </c>
      <c r="E60" s="125"/>
      <c r="J60" s="113"/>
    </row>
    <row r="61" spans="2:10" hidden="1" x14ac:dyDescent="0.2">
      <c r="C61" s="117"/>
      <c r="D61" s="107" t="s">
        <v>1545</v>
      </c>
      <c r="E61" s="125"/>
      <c r="J61" s="113"/>
    </row>
  </sheetData>
  <sheetProtection password="CCCE" sheet="1" objects="1" scenarios="1"/>
  <mergeCells count="2">
    <mergeCell ref="D4:E4"/>
    <mergeCell ref="D5:E5"/>
  </mergeCells>
  <phoneticPr fontId="12" type="noConversion"/>
  <dataValidations xWindow="538" yWindow="303" count="3">
    <dataValidation type="list" allowBlank="1" showInputMessage="1" showErrorMessage="1" sqref="D59">
      <formula1>$D$60:$D$61</formula1>
    </dataValidation>
    <dataValidation type="whole" allowBlank="1" showInputMessage="1" showErrorMessage="1" errorTitle="Bouwjaar" error="Jaartallen invullen tussen 1500 en 2050." sqref="D53">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0" orientation="landscape" horizontalDpi="429496729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100100">
    <tabColor indexed="55"/>
    <pageSetUpPr fitToPage="1"/>
  </sheetPr>
  <dimension ref="A1:K7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1550</v>
      </c>
    </row>
    <row r="2" spans="1:11" x14ac:dyDescent="0.2">
      <c r="B2" s="109" t="s">
        <v>2107</v>
      </c>
      <c r="C2" s="107"/>
      <c r="D2" s="107" t="s">
        <v>1565</v>
      </c>
      <c r="E2" s="107"/>
      <c r="F2" s="111"/>
      <c r="G2" s="112"/>
      <c r="H2" s="112"/>
    </row>
    <row r="3" spans="1:11" ht="6.75" customHeight="1" x14ac:dyDescent="0.2">
      <c r="F3" s="113"/>
      <c r="J3" s="110"/>
    </row>
    <row r="4" spans="1:11" ht="23.25" customHeight="1" x14ac:dyDescent="0.2">
      <c r="B4" s="103" t="s">
        <v>791</v>
      </c>
      <c r="C4" s="105"/>
      <c r="D4" s="1018" t="s">
        <v>493</v>
      </c>
      <c r="E4" s="1018"/>
      <c r="F4" s="131"/>
      <c r="J4" s="113"/>
    </row>
    <row r="5" spans="1:11" ht="23.25" customHeight="1" x14ac:dyDescent="0.2">
      <c r="B5" s="104" t="s">
        <v>741</v>
      </c>
      <c r="C5" s="103"/>
      <c r="D5" s="1019" t="s">
        <v>494</v>
      </c>
      <c r="E5" s="1019"/>
      <c r="F5"/>
      <c r="J5" s="113"/>
    </row>
    <row r="6" spans="1:11" ht="23.25" customHeight="1" x14ac:dyDescent="0.2">
      <c r="B6" s="104" t="s">
        <v>741</v>
      </c>
      <c r="C6" s="103"/>
      <c r="D6" s="1019" t="s">
        <v>745</v>
      </c>
      <c r="E6" s="1019"/>
      <c r="F6"/>
      <c r="J6" s="113"/>
    </row>
    <row r="7" spans="1:11" ht="5.0999999999999996" customHeight="1" x14ac:dyDescent="0.2">
      <c r="C7" s="114"/>
      <c r="D7" s="112"/>
      <c r="E7" s="108"/>
      <c r="F7" s="115"/>
      <c r="J7" s="113"/>
    </row>
    <row r="8" spans="1:11" x14ac:dyDescent="0.2">
      <c r="B8" s="116" t="s">
        <v>1</v>
      </c>
      <c r="C8" s="117"/>
      <c r="J8" s="110"/>
    </row>
    <row r="9" spans="1:11" ht="5.0999999999999996" customHeight="1" x14ac:dyDescent="0.2">
      <c r="B9" s="108"/>
      <c r="C9" s="117"/>
      <c r="J9" s="110"/>
    </row>
    <row r="10" spans="1:11" ht="22.5" x14ac:dyDescent="0.2">
      <c r="B10" s="109" t="s">
        <v>711</v>
      </c>
      <c r="C10" s="117"/>
      <c r="D10" s="783" t="str">
        <f>IF(ISBLANK(Voorblad!B$16),"",(Voorblad!B$16))</f>
        <v>51B12</v>
      </c>
      <c r="E10" s="125" t="s">
        <v>746</v>
      </c>
      <c r="J10" s="110"/>
    </row>
    <row r="11" spans="1:11" ht="3.95" customHeight="1" x14ac:dyDescent="0.2">
      <c r="C11" s="117"/>
      <c r="D11" s="121"/>
      <c r="E11" s="125"/>
      <c r="J11" s="113"/>
    </row>
    <row r="12" spans="1:11" x14ac:dyDescent="0.2">
      <c r="B12" s="109" t="s">
        <v>712</v>
      </c>
      <c r="C12" s="117"/>
      <c r="D12" s="783" t="str">
        <f>IF(ISBLANK(Voorblad!B$17),"",(Voorblad!B$17))</f>
        <v>248</v>
      </c>
      <c r="E12" s="125"/>
      <c r="J12" s="110"/>
    </row>
    <row r="13" spans="1:11" ht="3.95" customHeight="1" x14ac:dyDescent="0.2">
      <c r="C13" s="117"/>
      <c r="E13" s="125"/>
      <c r="J13" s="113"/>
    </row>
    <row r="14" spans="1:11" x14ac:dyDescent="0.2">
      <c r="A14"/>
      <c r="B14" s="109" t="s">
        <v>2</v>
      </c>
      <c r="C14" s="166" t="s">
        <v>1139</v>
      </c>
      <c r="D14" s="781"/>
      <c r="E14" s="125"/>
      <c r="J14" s="110"/>
      <c r="K14"/>
    </row>
    <row r="15" spans="1:11" hidden="1" x14ac:dyDescent="0.2">
      <c r="A15"/>
      <c r="C15" s="109"/>
      <c r="D15" s="109" t="s">
        <v>41</v>
      </c>
      <c r="E15" s="125"/>
      <c r="J15" s="110"/>
      <c r="K15"/>
    </row>
    <row r="16" spans="1:11" hidden="1" x14ac:dyDescent="0.2">
      <c r="A16"/>
      <c r="C16" s="109"/>
      <c r="D16" s="109" t="s">
        <v>34</v>
      </c>
      <c r="E16" s="125"/>
      <c r="J16" s="110"/>
      <c r="K16"/>
    </row>
    <row r="17" spans="1:11" hidden="1" x14ac:dyDescent="0.2">
      <c r="A17"/>
      <c r="C17" s="109"/>
      <c r="D17" s="109" t="s">
        <v>40</v>
      </c>
      <c r="E17" s="125"/>
      <c r="J17" s="110"/>
      <c r="K17"/>
    </row>
    <row r="18" spans="1:11" hidden="1" x14ac:dyDescent="0.2">
      <c r="A18"/>
      <c r="C18" s="109"/>
      <c r="D18" s="109" t="s">
        <v>45</v>
      </c>
      <c r="E18" s="125"/>
      <c r="J18" s="110"/>
      <c r="K18"/>
    </row>
    <row r="19" spans="1:11" hidden="1" x14ac:dyDescent="0.2">
      <c r="A19"/>
      <c r="C19" s="109"/>
      <c r="D19" s="109" t="s">
        <v>46</v>
      </c>
      <c r="E19" s="125"/>
      <c r="J19" s="110"/>
      <c r="K19"/>
    </row>
    <row r="20" spans="1:11" hidden="1" x14ac:dyDescent="0.2">
      <c r="A20"/>
      <c r="C20" s="109"/>
      <c r="D20" s="109" t="s">
        <v>47</v>
      </c>
      <c r="E20" s="125"/>
      <c r="J20" s="110"/>
      <c r="K20"/>
    </row>
    <row r="21" spans="1:11" hidden="1" x14ac:dyDescent="0.2">
      <c r="A21"/>
      <c r="C21" s="109"/>
      <c r="D21" s="109" t="s">
        <v>48</v>
      </c>
      <c r="E21" s="125"/>
      <c r="J21" s="110"/>
      <c r="K21"/>
    </row>
    <row r="22" spans="1:11" hidden="1" x14ac:dyDescent="0.2">
      <c r="A22"/>
      <c r="C22" s="109"/>
      <c r="D22" s="109" t="s">
        <v>49</v>
      </c>
      <c r="E22" s="125"/>
      <c r="J22" s="110"/>
      <c r="K22"/>
    </row>
    <row r="23" spans="1:11" hidden="1" x14ac:dyDescent="0.2">
      <c r="A23"/>
      <c r="C23" s="109"/>
      <c r="D23" s="109" t="s">
        <v>50</v>
      </c>
      <c r="E23" s="125"/>
      <c r="J23" s="110"/>
      <c r="K23"/>
    </row>
    <row r="24" spans="1:11" hidden="1" x14ac:dyDescent="0.2">
      <c r="A24"/>
      <c r="C24" s="109"/>
      <c r="D24" s="109" t="s">
        <v>51</v>
      </c>
      <c r="E24" s="125"/>
      <c r="J24" s="110"/>
      <c r="K24"/>
    </row>
    <row r="25" spans="1:11" hidden="1" x14ac:dyDescent="0.2">
      <c r="A25"/>
      <c r="C25" s="109"/>
      <c r="D25" s="109" t="s">
        <v>1015</v>
      </c>
      <c r="E25" s="125"/>
      <c r="J25" s="110"/>
      <c r="K25"/>
    </row>
    <row r="26" spans="1:11" hidden="1" x14ac:dyDescent="0.2">
      <c r="A26"/>
      <c r="C26" s="109"/>
      <c r="D26" s="109" t="s">
        <v>43</v>
      </c>
      <c r="E26" s="125"/>
      <c r="J26" s="110"/>
      <c r="K26"/>
    </row>
    <row r="27" spans="1:11" hidden="1" x14ac:dyDescent="0.2">
      <c r="A27"/>
      <c r="C27" s="109"/>
      <c r="D27" s="109" t="s">
        <v>501</v>
      </c>
      <c r="E27" s="125"/>
      <c r="J27" s="110"/>
      <c r="K27"/>
    </row>
    <row r="28" spans="1:11" hidden="1" x14ac:dyDescent="0.2">
      <c r="A28"/>
      <c r="C28" s="109"/>
      <c r="D28" s="109" t="s">
        <v>675</v>
      </c>
      <c r="E28" s="125"/>
      <c r="J28" s="110"/>
      <c r="K28"/>
    </row>
    <row r="29" spans="1:11" hidden="1" x14ac:dyDescent="0.2">
      <c r="A29"/>
      <c r="C29" s="109"/>
      <c r="D29" s="109" t="s">
        <v>52</v>
      </c>
      <c r="E29" s="125"/>
      <c r="J29" s="110"/>
      <c r="K29"/>
    </row>
    <row r="30" spans="1:11" hidden="1" x14ac:dyDescent="0.2">
      <c r="A30"/>
      <c r="C30" s="109"/>
      <c r="D30" s="109" t="s">
        <v>53</v>
      </c>
      <c r="E30" s="125"/>
      <c r="J30" s="110"/>
      <c r="K30"/>
    </row>
    <row r="31" spans="1:11" hidden="1" x14ac:dyDescent="0.2">
      <c r="A31"/>
      <c r="C31" s="109"/>
      <c r="D31" s="109" t="s">
        <v>54</v>
      </c>
      <c r="E31" s="125"/>
      <c r="J31" s="110"/>
      <c r="K31"/>
    </row>
    <row r="32" spans="1:11" hidden="1" x14ac:dyDescent="0.2">
      <c r="A32"/>
      <c r="C32" s="109"/>
      <c r="D32" s="109" t="s">
        <v>55</v>
      </c>
      <c r="E32" s="125"/>
      <c r="J32" s="110"/>
      <c r="K32"/>
    </row>
    <row r="33" spans="1:11" hidden="1" x14ac:dyDescent="0.2">
      <c r="A33"/>
      <c r="C33" s="109"/>
      <c r="D33" s="109" t="s">
        <v>56</v>
      </c>
      <c r="E33" s="125"/>
      <c r="J33" s="110"/>
      <c r="K33"/>
    </row>
    <row r="34" spans="1:11" hidden="1" x14ac:dyDescent="0.2">
      <c r="A34"/>
      <c r="C34" s="109"/>
      <c r="D34" s="109" t="s">
        <v>57</v>
      </c>
      <c r="E34" s="125"/>
      <c r="J34" s="110"/>
      <c r="K34"/>
    </row>
    <row r="35" spans="1:11" hidden="1" x14ac:dyDescent="0.2">
      <c r="A35"/>
      <c r="C35" s="109"/>
      <c r="D35" s="109" t="s">
        <v>1417</v>
      </c>
      <c r="E35" s="125"/>
      <c r="J35" s="110"/>
      <c r="K35"/>
    </row>
    <row r="36" spans="1:11" hidden="1" x14ac:dyDescent="0.2">
      <c r="A36"/>
      <c r="C36" s="109"/>
      <c r="D36" s="109" t="s">
        <v>42</v>
      </c>
      <c r="E36" s="125"/>
      <c r="J36" s="110"/>
      <c r="K36"/>
    </row>
    <row r="37" spans="1:11" hidden="1" x14ac:dyDescent="0.2">
      <c r="A37"/>
      <c r="C37" s="109"/>
      <c r="D37" s="109" t="s">
        <v>58</v>
      </c>
      <c r="E37" s="125"/>
      <c r="J37" s="110"/>
      <c r="K37"/>
    </row>
    <row r="38" spans="1:11" hidden="1" x14ac:dyDescent="0.2">
      <c r="A38"/>
      <c r="C38" s="109"/>
      <c r="D38" s="109" t="s">
        <v>59</v>
      </c>
      <c r="E38" s="125"/>
      <c r="J38" s="110"/>
      <c r="K38"/>
    </row>
    <row r="39" spans="1:11" hidden="1" x14ac:dyDescent="0.2">
      <c r="A39"/>
      <c r="C39" s="109"/>
      <c r="D39" s="109" t="s">
        <v>44</v>
      </c>
      <c r="E39" s="125"/>
      <c r="J39" s="110"/>
      <c r="K39"/>
    </row>
    <row r="40" spans="1:11" hidden="1" x14ac:dyDescent="0.2">
      <c r="A40"/>
      <c r="C40" s="109"/>
      <c r="D40" s="109" t="s">
        <v>60</v>
      </c>
      <c r="E40" s="125"/>
      <c r="J40" s="110"/>
      <c r="K40"/>
    </row>
    <row r="41" spans="1:11" ht="3.95" customHeight="1" x14ac:dyDescent="0.2">
      <c r="A41"/>
      <c r="C41" s="117"/>
      <c r="E41" s="125"/>
      <c r="J41" s="113"/>
      <c r="K41"/>
    </row>
    <row r="42" spans="1:11" x14ac:dyDescent="0.2">
      <c r="B42" s="109" t="s">
        <v>713</v>
      </c>
      <c r="C42" s="117"/>
      <c r="D42" s="781"/>
      <c r="E42" s="125" t="s">
        <v>1418</v>
      </c>
      <c r="J42" s="110"/>
    </row>
    <row r="43" spans="1:11" ht="5.0999999999999996" customHeight="1" x14ac:dyDescent="0.2">
      <c r="C43" s="117"/>
      <c r="E43" s="125"/>
      <c r="J43" s="113"/>
    </row>
    <row r="44" spans="1:11" x14ac:dyDescent="0.2">
      <c r="B44" s="116" t="s">
        <v>710</v>
      </c>
      <c r="C44" s="117"/>
      <c r="E44" s="125"/>
      <c r="J44" s="113"/>
    </row>
    <row r="45" spans="1:11" ht="5.0999999999999996" customHeight="1" x14ac:dyDescent="0.2">
      <c r="B45" s="108"/>
      <c r="C45" s="117"/>
      <c r="E45" s="125"/>
      <c r="J45" s="113"/>
    </row>
    <row r="46" spans="1:11" x14ac:dyDescent="0.2">
      <c r="B46" s="109" t="s">
        <v>1723</v>
      </c>
      <c r="C46" s="117"/>
      <c r="D46" s="649" t="s">
        <v>1834</v>
      </c>
      <c r="E46" s="645" t="s">
        <v>1836</v>
      </c>
      <c r="J46" s="110"/>
    </row>
    <row r="47" spans="1:11" ht="3.95" customHeight="1" x14ac:dyDescent="0.2">
      <c r="C47" s="117"/>
      <c r="E47" s="125"/>
      <c r="J47" s="110"/>
    </row>
    <row r="48" spans="1:11" x14ac:dyDescent="0.2">
      <c r="B48" s="109" t="s">
        <v>715</v>
      </c>
      <c r="C48" s="117"/>
      <c r="D48" s="122" t="s">
        <v>479</v>
      </c>
      <c r="E48" s="126"/>
      <c r="J48" s="110"/>
    </row>
    <row r="49" spans="2:10" ht="3.95" customHeight="1" x14ac:dyDescent="0.2">
      <c r="C49" s="117"/>
      <c r="E49" s="126"/>
      <c r="J49" s="110"/>
    </row>
    <row r="50" spans="2:10" x14ac:dyDescent="0.2">
      <c r="B50" s="109" t="s">
        <v>716</v>
      </c>
      <c r="C50" s="117"/>
      <c r="D50" s="145"/>
      <c r="E50" s="125"/>
      <c r="F50" s="109"/>
      <c r="J50" s="110"/>
    </row>
    <row r="51" spans="2:10" ht="3.95" customHeight="1" x14ac:dyDescent="0.2">
      <c r="C51" s="117"/>
      <c r="D51" s="123"/>
      <c r="E51" s="125"/>
      <c r="F51" s="109"/>
      <c r="J51" s="113"/>
    </row>
    <row r="52" spans="2:10" x14ac:dyDescent="0.2">
      <c r="B52" s="109" t="s">
        <v>717</v>
      </c>
      <c r="C52" s="117"/>
      <c r="D52" s="145"/>
      <c r="E52" s="125"/>
      <c r="F52" s="109"/>
      <c r="J52" s="110"/>
    </row>
    <row r="53" spans="2:10" ht="3.95" customHeight="1" x14ac:dyDescent="0.2">
      <c r="C53" s="117"/>
      <c r="D53" s="123"/>
      <c r="E53" s="125"/>
      <c r="F53" s="109"/>
      <c r="J53" s="113"/>
    </row>
    <row r="54" spans="2:10" x14ac:dyDescent="0.2">
      <c r="B54" s="109" t="s">
        <v>718</v>
      </c>
      <c r="C54" s="117"/>
      <c r="D54" s="145"/>
      <c r="E54" s="125"/>
      <c r="F54" s="109"/>
      <c r="J54" s="110"/>
    </row>
    <row r="55" spans="2:10" ht="3.95" customHeight="1" x14ac:dyDescent="0.2">
      <c r="C55" s="117"/>
      <c r="D55" s="123"/>
      <c r="E55" s="125"/>
      <c r="F55" s="109"/>
      <c r="J55" s="113"/>
    </row>
    <row r="56" spans="2:10" x14ac:dyDescent="0.2">
      <c r="B56" s="109" t="s">
        <v>719</v>
      </c>
      <c r="C56" s="117"/>
      <c r="D56" s="145"/>
      <c r="E56" s="125"/>
      <c r="F56" s="109"/>
      <c r="J56" s="110"/>
    </row>
    <row r="57" spans="2:10" ht="3.95" customHeight="1" x14ac:dyDescent="0.2">
      <c r="C57" s="117"/>
      <c r="D57" s="123"/>
      <c r="E57" s="125"/>
      <c r="F57" s="109"/>
      <c r="J57" s="113"/>
    </row>
    <row r="58" spans="2:10" x14ac:dyDescent="0.2">
      <c r="B58" s="109" t="s">
        <v>720</v>
      </c>
      <c r="C58" s="117"/>
      <c r="D58" s="146"/>
      <c r="E58" s="125" t="s">
        <v>436</v>
      </c>
      <c r="J58" s="110"/>
    </row>
    <row r="59" spans="2:10" ht="3.95" customHeight="1" x14ac:dyDescent="0.2">
      <c r="C59" s="117"/>
      <c r="D59" s="123"/>
      <c r="E59" s="125"/>
      <c r="J59" s="113"/>
    </row>
    <row r="60" spans="2:10" x14ac:dyDescent="0.2">
      <c r="B60" s="109" t="s">
        <v>4</v>
      </c>
      <c r="C60" s="117"/>
      <c r="D60" s="151"/>
      <c r="E60" s="125"/>
      <c r="F60" s="109"/>
      <c r="J60" s="110"/>
    </row>
    <row r="61" spans="2:10" ht="3.95" customHeight="1" x14ac:dyDescent="0.2">
      <c r="C61" s="117"/>
      <c r="D61" s="123"/>
      <c r="E61" s="125"/>
      <c r="F61" s="109"/>
      <c r="J61" s="113"/>
    </row>
    <row r="62" spans="2:10" x14ac:dyDescent="0.2">
      <c r="B62" s="124" t="s">
        <v>216</v>
      </c>
      <c r="C62" s="117"/>
      <c r="D62" s="146"/>
      <c r="E62" s="125" t="s">
        <v>437</v>
      </c>
      <c r="J62" s="110"/>
    </row>
    <row r="63" spans="2:10" ht="3.95" customHeight="1" x14ac:dyDescent="0.2">
      <c r="B63" s="124"/>
      <c r="C63" s="117"/>
      <c r="D63" s="123"/>
      <c r="E63" s="125"/>
      <c r="J63" s="113"/>
    </row>
    <row r="64" spans="2:10" x14ac:dyDescent="0.2">
      <c r="B64" s="116" t="s">
        <v>721</v>
      </c>
      <c r="C64" s="117"/>
      <c r="E64" s="125"/>
      <c r="J64" s="110"/>
    </row>
    <row r="65" spans="2:10" ht="5.0999999999999996" customHeight="1" x14ac:dyDescent="0.2">
      <c r="B65" s="108"/>
      <c r="C65" s="117"/>
      <c r="E65" s="125"/>
      <c r="J65" s="110"/>
    </row>
    <row r="66" spans="2:10" x14ac:dyDescent="0.2">
      <c r="B66" s="109" t="s">
        <v>1577</v>
      </c>
      <c r="C66" s="166"/>
      <c r="D66" s="792"/>
      <c r="E66" s="821" t="s">
        <v>2109</v>
      </c>
      <c r="J66" s="110"/>
    </row>
    <row r="67" spans="2:10" ht="5.0999999999999996" customHeight="1" x14ac:dyDescent="0.2"/>
    <row r="68" spans="2:10" x14ac:dyDescent="0.2">
      <c r="B68" s="109" t="s">
        <v>2108</v>
      </c>
      <c r="C68" s="166"/>
      <c r="D68" s="792"/>
      <c r="E68" s="1029" t="s">
        <v>2110</v>
      </c>
    </row>
    <row r="69" spans="2:10" x14ac:dyDescent="0.2">
      <c r="E69" s="1029"/>
    </row>
    <row r="70" spans="2:10" x14ac:dyDescent="0.2">
      <c r="E70" s="1029" t="s">
        <v>2113</v>
      </c>
    </row>
    <row r="71" spans="2:10" x14ac:dyDescent="0.2">
      <c r="E71" s="1029"/>
    </row>
  </sheetData>
  <sheetProtection password="CCCE" sheet="1" objects="1" scenarios="1"/>
  <mergeCells count="5">
    <mergeCell ref="D4:E4"/>
    <mergeCell ref="D5:E5"/>
    <mergeCell ref="D6:E6"/>
    <mergeCell ref="E68:E69"/>
    <mergeCell ref="E70:E71"/>
  </mergeCells>
  <phoneticPr fontId="12" type="noConversion"/>
  <dataValidations xWindow="538" yWindow="346" count="3">
    <dataValidation type="decimal" operator="greaterThan" allowBlank="1" showInputMessage="1" showErrorMessage="1" errorTitle="Vermogen" error="Alleen numerieke waarden invoeren." sqref="D66 D68">
      <formula1>0</formula1>
    </dataValidation>
    <dataValidation type="whole" allowBlank="1" showInputMessage="1" showErrorMessage="1" errorTitle="Bouwjaar" error="Jaartallen invullen tussen 1500 en 2050." sqref="D60">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s>
  <pageMargins left="0.5" right="0.12" top="0.37" bottom="0.25" header="0.2" footer="0.19"/>
  <pageSetup paperSize="9" scale="52" orientation="landscape" horizontalDpi="429496729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100200">
    <tabColor indexed="55"/>
    <pageSetUpPr fitToPage="1"/>
  </sheetPr>
  <dimension ref="A1:K73"/>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885</v>
      </c>
    </row>
    <row r="2" spans="1:11" x14ac:dyDescent="0.2">
      <c r="B2" s="109" t="s">
        <v>1542</v>
      </c>
      <c r="C2" s="107"/>
      <c r="D2" s="107" t="s">
        <v>886</v>
      </c>
      <c r="E2" s="107"/>
      <c r="F2" s="111"/>
      <c r="G2" s="112"/>
      <c r="H2" s="112"/>
    </row>
    <row r="3" spans="1:11" ht="6.75" customHeight="1" x14ac:dyDescent="0.2">
      <c r="F3" s="113"/>
      <c r="J3" s="110"/>
    </row>
    <row r="4" spans="1:11" ht="23.25" customHeight="1" x14ac:dyDescent="0.2">
      <c r="B4" s="103" t="s">
        <v>791</v>
      </c>
      <c r="C4" s="105"/>
      <c r="D4" s="1018" t="s">
        <v>747</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ht="22.5" x14ac:dyDescent="0.2">
      <c r="B9" s="109" t="s">
        <v>711</v>
      </c>
      <c r="C9" s="117"/>
      <c r="D9" s="783" t="str">
        <f>IF(ISBLANK(Voorblad!B$16),"",(Voorblad!B$16))</f>
        <v>51B12</v>
      </c>
      <c r="E9" s="125" t="s">
        <v>746</v>
      </c>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B12" s="466"/>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7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649" t="s">
        <v>1834</v>
      </c>
      <c r="E45" s="645"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4</v>
      </c>
      <c r="C57" s="117"/>
      <c r="D57" s="151"/>
      <c r="E57" s="125"/>
      <c r="F57" s="109"/>
      <c r="J57" s="110"/>
    </row>
    <row r="58" spans="2:10" ht="3.95" customHeight="1" x14ac:dyDescent="0.2">
      <c r="C58" s="117"/>
      <c r="D58" s="123"/>
      <c r="E58" s="125"/>
      <c r="F58" s="109"/>
      <c r="J58" s="113"/>
    </row>
    <row r="59" spans="2:10" x14ac:dyDescent="0.2">
      <c r="B59" s="124" t="s">
        <v>216</v>
      </c>
      <c r="C59" s="117"/>
      <c r="D59" s="146"/>
      <c r="E59" s="125" t="s">
        <v>245</v>
      </c>
      <c r="J59" s="110"/>
    </row>
    <row r="60" spans="2:10" ht="3.95" customHeight="1" x14ac:dyDescent="0.2">
      <c r="B60" s="124"/>
      <c r="C60" s="117"/>
      <c r="D60" s="123"/>
      <c r="E60" s="125"/>
      <c r="J60" s="113"/>
    </row>
    <row r="61" spans="2:10" x14ac:dyDescent="0.2">
      <c r="B61" s="116" t="s">
        <v>721</v>
      </c>
      <c r="C61" s="117"/>
      <c r="E61" s="125"/>
      <c r="J61" s="110"/>
    </row>
    <row r="62" spans="2:10" ht="5.0999999999999996" customHeight="1" x14ac:dyDescent="0.2">
      <c r="B62" s="108"/>
      <c r="C62" s="117"/>
      <c r="E62" s="125"/>
      <c r="J62" s="110"/>
    </row>
    <row r="63" spans="2:10" x14ac:dyDescent="0.2">
      <c r="B63" s="109" t="s">
        <v>232</v>
      </c>
      <c r="C63" s="166" t="s">
        <v>1139</v>
      </c>
      <c r="D63" s="785"/>
      <c r="E63" s="127"/>
      <c r="J63" s="110"/>
    </row>
    <row r="64" spans="2:10" hidden="1" x14ac:dyDescent="0.2">
      <c r="C64" s="166"/>
      <c r="D64" s="107" t="s">
        <v>887</v>
      </c>
    </row>
    <row r="65" spans="1:11" hidden="1" x14ac:dyDescent="0.2">
      <c r="C65" s="166"/>
      <c r="D65" s="107" t="s">
        <v>888</v>
      </c>
    </row>
    <row r="66" spans="1:11" ht="3.75" customHeight="1" x14ac:dyDescent="0.2">
      <c r="C66" s="166"/>
    </row>
    <row r="67" spans="1:11" x14ac:dyDescent="0.2">
      <c r="A67"/>
      <c r="B67"/>
      <c r="C67" s="169"/>
      <c r="D67" s="128"/>
      <c r="E67" s="153" t="s">
        <v>579</v>
      </c>
      <c r="J67"/>
      <c r="K67"/>
    </row>
    <row r="68" spans="1:11" ht="3.75" customHeight="1" x14ac:dyDescent="0.2">
      <c r="A68"/>
      <c r="B68"/>
      <c r="C68" s="169"/>
      <c r="D68" s="128"/>
      <c r="E68" s="142"/>
      <c r="I68" s="141"/>
      <c r="J68"/>
      <c r="K68"/>
    </row>
    <row r="69" spans="1:11" x14ac:dyDescent="0.2">
      <c r="A69"/>
      <c r="B69"/>
      <c r="C69" s="169"/>
      <c r="D69" s="128"/>
      <c r="E69" s="153" t="s">
        <v>580</v>
      </c>
      <c r="J69"/>
      <c r="K69"/>
    </row>
    <row r="70" spans="1:11" ht="3.75" customHeight="1" x14ac:dyDescent="0.2">
      <c r="A70"/>
      <c r="B70"/>
      <c r="C70" s="169"/>
      <c r="D70" s="128"/>
      <c r="E70" s="128"/>
      <c r="J70"/>
      <c r="K70"/>
    </row>
    <row r="71" spans="1:11" x14ac:dyDescent="0.2">
      <c r="B71" s="109" t="s">
        <v>1577</v>
      </c>
      <c r="C71" s="166"/>
      <c r="D71" s="799"/>
    </row>
    <row r="72" spans="1:11" x14ac:dyDescent="0.2">
      <c r="C72" s="166"/>
    </row>
    <row r="73" spans="1:11" x14ac:dyDescent="0.2">
      <c r="C73" s="166"/>
    </row>
  </sheetData>
  <sheetProtection password="CCCE" sheet="1" objects="1" scenarios="1"/>
  <mergeCells count="2">
    <mergeCell ref="D4:E4"/>
    <mergeCell ref="D5:E5"/>
  </mergeCells>
  <phoneticPr fontId="12" type="noConversion"/>
  <dataValidations xWindow="538" yWindow="315" count="4">
    <dataValidation type="decimal" operator="greaterThan" allowBlank="1" showInputMessage="1" showErrorMessage="1" errorTitle="Vermogen" error="Alleen numerieke waarden invoeren." sqref="D71">
      <formula1>0</formula1>
    </dataValidation>
    <dataValidation type="list" allowBlank="1" showInputMessage="1" showErrorMessage="1" sqref="D63">
      <formula1>$D$64:$D$65</formula1>
    </dataValidation>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89" orientation="landscape" horizontalDpi="429496729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500100">
    <tabColor indexed="55"/>
    <pageSetUpPr fitToPage="1"/>
  </sheetPr>
  <dimension ref="A1:K62"/>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466</v>
      </c>
    </row>
    <row r="2" spans="1:11" x14ac:dyDescent="0.2">
      <c r="B2" s="109" t="s">
        <v>99</v>
      </c>
      <c r="C2" s="107"/>
      <c r="D2" s="107" t="s">
        <v>18</v>
      </c>
      <c r="E2" s="107"/>
      <c r="F2" s="111"/>
      <c r="G2" s="112"/>
      <c r="H2" s="112"/>
    </row>
    <row r="3" spans="1:11" ht="6.75" customHeight="1" x14ac:dyDescent="0.2">
      <c r="F3" s="113"/>
      <c r="J3" s="110"/>
    </row>
    <row r="4" spans="1:11" ht="23.25" customHeight="1" x14ac:dyDescent="0.2">
      <c r="B4" s="103" t="s">
        <v>791</v>
      </c>
      <c r="C4" s="105"/>
      <c r="D4" s="1018" t="s">
        <v>380</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118" t="e">
        <f>IF(ISBLANK(#REF!),"",(#REF!))</f>
        <v>#REF!</v>
      </c>
      <c r="E9" s="125"/>
      <c r="J9" s="110"/>
    </row>
    <row r="10" spans="1:11" ht="3.95" customHeight="1" x14ac:dyDescent="0.2">
      <c r="C10" s="117"/>
      <c r="D10" s="121"/>
      <c r="E10" s="125"/>
      <c r="J10" s="113"/>
    </row>
    <row r="11" spans="1:11" x14ac:dyDescent="0.2">
      <c r="B11" s="109" t="s">
        <v>712</v>
      </c>
      <c r="C11" s="117"/>
      <c r="D11" s="118" t="e">
        <f>IF(ISBLANK(#REF!),"",(#REF!))</f>
        <v>#REF!</v>
      </c>
      <c r="E11" s="125"/>
      <c r="J11" s="110"/>
    </row>
    <row r="12" spans="1:11" ht="3.95" customHeight="1" x14ac:dyDescent="0.2">
      <c r="C12" s="117"/>
      <c r="E12" s="125"/>
      <c r="J12" s="113"/>
    </row>
    <row r="13" spans="1:11" x14ac:dyDescent="0.2">
      <c r="A13"/>
      <c r="B13" s="109" t="s">
        <v>2</v>
      </c>
      <c r="C13" s="117"/>
      <c r="D13" s="145"/>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145"/>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714</v>
      </c>
      <c r="C45" s="117"/>
      <c r="D45" s="145"/>
      <c r="E45" s="125" t="s">
        <v>442</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4</v>
      </c>
      <c r="C57" s="117"/>
      <c r="D57" s="151"/>
      <c r="E57" s="125"/>
      <c r="F57" s="109"/>
      <c r="J57" s="110"/>
    </row>
    <row r="58" spans="2:10" ht="3.95" customHeight="1" x14ac:dyDescent="0.2">
      <c r="C58" s="117"/>
      <c r="D58" s="123"/>
      <c r="E58" s="125"/>
      <c r="F58" s="109"/>
      <c r="J58" s="113"/>
    </row>
    <row r="59" spans="2:10" x14ac:dyDescent="0.2">
      <c r="B59" s="124" t="s">
        <v>216</v>
      </c>
      <c r="C59" s="117"/>
      <c r="D59" s="146"/>
      <c r="E59" s="125"/>
      <c r="J59" s="110"/>
    </row>
    <row r="60" spans="2:10" ht="3.95" customHeight="1" x14ac:dyDescent="0.2">
      <c r="B60" s="124"/>
      <c r="C60" s="117"/>
      <c r="D60" s="123"/>
      <c r="E60" s="125"/>
      <c r="J60" s="113"/>
    </row>
    <row r="61" spans="2:10" x14ac:dyDescent="0.2">
      <c r="B61" s="116" t="s">
        <v>721</v>
      </c>
      <c r="C61" s="117"/>
      <c r="E61" s="125"/>
      <c r="J61" s="110"/>
    </row>
    <row r="62" spans="2:10" ht="5.0999999999999996" customHeight="1" x14ac:dyDescent="0.2">
      <c r="B62" s="108"/>
      <c r="C62" s="117"/>
      <c r="E62" s="125"/>
      <c r="J62" s="110"/>
    </row>
  </sheetData>
  <sheetProtection password="CCCE" sheet="1" objects="1" scenarios="1"/>
  <mergeCells count="2">
    <mergeCell ref="D4:E4"/>
    <mergeCell ref="D5:E5"/>
  </mergeCells>
  <phoneticPr fontId="12" type="noConversion"/>
  <dataValidations xWindow="538" yWindow="303" count="2">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89" orientation="landscape" horizontalDpi="429496729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500200">
    <tabColor indexed="55"/>
    <pageSetUpPr fitToPage="1"/>
  </sheetPr>
  <dimension ref="A1:K62"/>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467</v>
      </c>
    </row>
    <row r="2" spans="1:11" x14ac:dyDescent="0.2">
      <c r="B2" s="109" t="s">
        <v>99</v>
      </c>
      <c r="C2" s="107"/>
      <c r="D2" s="107" t="s">
        <v>19</v>
      </c>
      <c r="E2" s="107"/>
      <c r="F2" s="111"/>
      <c r="G2" s="112"/>
      <c r="H2" s="112"/>
    </row>
    <row r="3" spans="1:11" ht="6.75" customHeight="1" x14ac:dyDescent="0.2">
      <c r="F3" s="113"/>
      <c r="J3" s="110"/>
    </row>
    <row r="4" spans="1:11" ht="23.25" customHeight="1" x14ac:dyDescent="0.2">
      <c r="B4" s="103" t="s">
        <v>791</v>
      </c>
      <c r="C4" s="105"/>
      <c r="D4" s="1018" t="s">
        <v>380</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118" t="e">
        <f>IF(ISBLANK(#REF!),"",(#REF!))</f>
        <v>#REF!</v>
      </c>
      <c r="E9" s="125"/>
      <c r="J9" s="110"/>
    </row>
    <row r="10" spans="1:11" ht="3.95" customHeight="1" x14ac:dyDescent="0.2">
      <c r="C10" s="117"/>
      <c r="D10" s="121"/>
      <c r="E10" s="125"/>
      <c r="J10" s="113"/>
    </row>
    <row r="11" spans="1:11" x14ac:dyDescent="0.2">
      <c r="B11" s="109" t="s">
        <v>712</v>
      </c>
      <c r="C11" s="117"/>
      <c r="D11" s="118" t="e">
        <f>IF(ISBLANK(#REF!),"",(#REF!))</f>
        <v>#REF!</v>
      </c>
      <c r="E11" s="125"/>
      <c r="J11" s="110"/>
    </row>
    <row r="12" spans="1:11" ht="3.95" customHeight="1" x14ac:dyDescent="0.2">
      <c r="C12" s="117"/>
      <c r="E12" s="125"/>
      <c r="J12" s="113"/>
    </row>
    <row r="13" spans="1:11" x14ac:dyDescent="0.2">
      <c r="A13"/>
      <c r="B13" s="109" t="s">
        <v>2</v>
      </c>
      <c r="C13" s="117"/>
      <c r="D13" s="145"/>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145"/>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714</v>
      </c>
      <c r="C45" s="117"/>
      <c r="D45" s="145"/>
      <c r="E45" s="125" t="s">
        <v>442</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4</v>
      </c>
      <c r="C57" s="117"/>
      <c r="D57" s="151"/>
      <c r="E57" s="125"/>
      <c r="F57" s="109"/>
      <c r="J57" s="110"/>
    </row>
    <row r="58" spans="2:10" ht="3.95" customHeight="1" x14ac:dyDescent="0.2">
      <c r="C58" s="117"/>
      <c r="D58" s="123"/>
      <c r="E58" s="125"/>
      <c r="F58" s="109"/>
      <c r="J58" s="113"/>
    </row>
    <row r="59" spans="2:10" x14ac:dyDescent="0.2">
      <c r="B59" s="124" t="s">
        <v>216</v>
      </c>
      <c r="C59" s="117"/>
      <c r="D59" s="146"/>
      <c r="E59" s="125"/>
      <c r="J59" s="110"/>
    </row>
    <row r="60" spans="2:10" ht="3.95" customHeight="1" x14ac:dyDescent="0.2">
      <c r="B60" s="124"/>
      <c r="C60" s="117"/>
      <c r="D60" s="123"/>
      <c r="E60" s="125"/>
      <c r="J60" s="113"/>
    </row>
    <row r="61" spans="2:10" x14ac:dyDescent="0.2">
      <c r="B61" s="116" t="s">
        <v>721</v>
      </c>
      <c r="C61" s="117"/>
      <c r="E61" s="125"/>
      <c r="J61" s="110"/>
    </row>
    <row r="62" spans="2:10" ht="5.0999999999999996" customHeight="1" x14ac:dyDescent="0.2">
      <c r="B62" s="108"/>
      <c r="C62" s="117"/>
      <c r="E62" s="125"/>
      <c r="J62" s="110"/>
    </row>
  </sheetData>
  <sheetProtection password="CCCE" sheet="1" objects="1" scenarios="1"/>
  <mergeCells count="2">
    <mergeCell ref="D4:E4"/>
    <mergeCell ref="D5:E5"/>
  </mergeCells>
  <phoneticPr fontId="12" type="noConversion"/>
  <dataValidations xWindow="538" yWindow="302" count="2">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89" orientation="landscape" horizontalDpi="429496729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500300">
    <tabColor indexed="55"/>
    <pageSetUpPr fitToPage="1"/>
  </sheetPr>
  <dimension ref="B1:J4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889</v>
      </c>
    </row>
    <row r="2" spans="2:10" x14ac:dyDescent="0.2">
      <c r="B2" s="109" t="s">
        <v>1551</v>
      </c>
      <c r="C2" s="107"/>
      <c r="D2" s="107" t="s">
        <v>890</v>
      </c>
      <c r="E2" s="107"/>
      <c r="F2" s="111"/>
      <c r="G2" s="112"/>
      <c r="H2" s="112"/>
    </row>
    <row r="3" spans="2:10" ht="6.75" customHeight="1" x14ac:dyDescent="0.2">
      <c r="F3" s="113"/>
      <c r="J3" s="110"/>
    </row>
    <row r="4" spans="2:10" ht="23.25" customHeight="1" x14ac:dyDescent="0.2">
      <c r="B4" s="103" t="s">
        <v>791</v>
      </c>
      <c r="C4" s="105"/>
      <c r="D4" s="1018" t="s">
        <v>748</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5"/>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1723</v>
      </c>
      <c r="C15" s="117"/>
      <c r="D15" s="665" t="s">
        <v>1834</v>
      </c>
      <c r="E15" s="664" t="s">
        <v>1836</v>
      </c>
      <c r="J15" s="110"/>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E18" s="126"/>
      <c r="J18" s="110"/>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718</v>
      </c>
      <c r="C23" s="117"/>
      <c r="D23" s="145"/>
      <c r="E23" s="125" t="s">
        <v>1302</v>
      </c>
      <c r="F23" s="109"/>
      <c r="J23" s="110"/>
    </row>
    <row r="24" spans="2:10" ht="3.95" customHeight="1" x14ac:dyDescent="0.2">
      <c r="C24" s="117"/>
      <c r="D24" s="123"/>
      <c r="E24" s="125"/>
      <c r="F24" s="109"/>
      <c r="J24" s="113"/>
    </row>
    <row r="25" spans="2:10" x14ac:dyDescent="0.2">
      <c r="B25" s="109" t="s">
        <v>719</v>
      </c>
      <c r="C25" s="117"/>
      <c r="D25" s="145"/>
      <c r="E25" s="125" t="s">
        <v>1303</v>
      </c>
      <c r="F25" s="109"/>
      <c r="J25" s="110"/>
    </row>
    <row r="26" spans="2:10" ht="3.95" customHeight="1" x14ac:dyDescent="0.2">
      <c r="C26" s="117"/>
      <c r="D26" s="123"/>
      <c r="E26" s="125"/>
      <c r="F26" s="109"/>
      <c r="J26" s="113"/>
    </row>
    <row r="27" spans="2:10" x14ac:dyDescent="0.2">
      <c r="B27" s="109" t="s">
        <v>720</v>
      </c>
      <c r="C27" s="117"/>
      <c r="D27" s="146"/>
      <c r="E27" s="125" t="s">
        <v>436</v>
      </c>
      <c r="J27" s="110"/>
    </row>
    <row r="28" spans="2:10" ht="3.95" customHeight="1" x14ac:dyDescent="0.2">
      <c r="C28" s="117"/>
      <c r="D28" s="123"/>
      <c r="E28" s="125"/>
      <c r="F28" s="109"/>
      <c r="J28" s="113"/>
    </row>
    <row r="29" spans="2:10" x14ac:dyDescent="0.2">
      <c r="B29" s="109" t="s">
        <v>4</v>
      </c>
      <c r="C29" s="166"/>
      <c r="D29" s="151"/>
      <c r="E29" s="125"/>
      <c r="F29" s="109"/>
      <c r="J29" s="110"/>
    </row>
    <row r="30" spans="2:10" ht="3.95" customHeight="1" x14ac:dyDescent="0.2">
      <c r="C30" s="166"/>
      <c r="D30" s="123"/>
      <c r="E30" s="125"/>
      <c r="F30" s="109"/>
      <c r="J30" s="113"/>
    </row>
    <row r="31" spans="2:10" x14ac:dyDescent="0.2">
      <c r="B31" s="124" t="s">
        <v>216</v>
      </c>
      <c r="C31" s="166"/>
      <c r="D31" s="146"/>
      <c r="E31" s="125" t="s">
        <v>1393</v>
      </c>
      <c r="J31" s="110"/>
    </row>
    <row r="32" spans="2:10" ht="3.95" customHeight="1" x14ac:dyDescent="0.2">
      <c r="B32" s="124"/>
      <c r="C32" s="166"/>
      <c r="D32" s="123"/>
      <c r="E32" s="125"/>
      <c r="J32" s="113"/>
    </row>
    <row r="33" spans="2:10" x14ac:dyDescent="0.2">
      <c r="B33" s="109" t="s">
        <v>837</v>
      </c>
      <c r="C33" s="166"/>
      <c r="D33" s="782"/>
      <c r="E33" s="125" t="s">
        <v>1392</v>
      </c>
      <c r="F33" s="109"/>
      <c r="J33" s="113"/>
    </row>
    <row r="34" spans="2:10" ht="5.0999999999999996" customHeight="1" x14ac:dyDescent="0.2">
      <c r="C34" s="166"/>
      <c r="E34" s="125"/>
      <c r="F34" s="109"/>
      <c r="J34" s="113"/>
    </row>
    <row r="35" spans="2:10" x14ac:dyDescent="0.2">
      <c r="B35" s="116" t="s">
        <v>721</v>
      </c>
      <c r="C35" s="166"/>
      <c r="E35" s="125"/>
      <c r="J35" s="110"/>
    </row>
    <row r="36" spans="2:10" ht="5.0999999999999996" customHeight="1" x14ac:dyDescent="0.2">
      <c r="B36" s="108"/>
      <c r="C36" s="166"/>
      <c r="E36" s="125"/>
      <c r="J36" s="110"/>
    </row>
    <row r="37" spans="2:10" x14ac:dyDescent="0.2">
      <c r="B37" s="109" t="s">
        <v>1140</v>
      </c>
      <c r="C37" s="166" t="s">
        <v>1139</v>
      </c>
      <c r="D37" s="785"/>
      <c r="E37" s="127"/>
      <c r="J37" s="110"/>
    </row>
    <row r="38" spans="2:10" hidden="1" x14ac:dyDescent="0.2">
      <c r="C38" s="167"/>
      <c r="D38" s="107" t="s">
        <v>14</v>
      </c>
    </row>
    <row r="39" spans="2:10" hidden="1" x14ac:dyDescent="0.2">
      <c r="C39" s="167"/>
      <c r="D39" s="107" t="s">
        <v>1410</v>
      </c>
    </row>
    <row r="40" spans="2:10" x14ac:dyDescent="0.2">
      <c r="C40" s="167"/>
    </row>
    <row r="41" spans="2:10" x14ac:dyDescent="0.2">
      <c r="C41" s="167"/>
    </row>
  </sheetData>
  <sheetProtection password="CCCE" sheet="1" objects="1" scenarios="1"/>
  <mergeCells count="2">
    <mergeCell ref="D4:E4"/>
    <mergeCell ref="D5:E5"/>
  </mergeCells>
  <phoneticPr fontId="12" type="noConversion"/>
  <dataValidations count="3">
    <dataValidation type="list" allowBlank="1" showInputMessage="1" showErrorMessage="1" sqref="D37">
      <formula1>$D$38:$D$39</formula1>
    </dataValidation>
    <dataValidation type="decimal" operator="greaterThan" allowBlank="1" showInputMessage="1" showErrorMessage="1" errorTitle="Oppervlakte" error="Alleen numerieke waarden invullen." sqref="D33">
      <formula1>0</formula1>
    </dataValidation>
    <dataValidation type="whole" allowBlank="1" showInputMessage="1" showErrorMessage="1" errorTitle="Bouwjaar" error="Jaartallen invullen tussen 1500 en 2050." sqref="D29">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700100">
    <tabColor indexed="55"/>
    <pageSetUpPr fitToPage="1"/>
  </sheetPr>
  <dimension ref="B1:J3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893</v>
      </c>
    </row>
    <row r="2" spans="2:10" x14ac:dyDescent="0.2">
      <c r="B2" s="109" t="s">
        <v>119</v>
      </c>
      <c r="C2" s="107"/>
      <c r="D2" s="107" t="s">
        <v>894</v>
      </c>
      <c r="E2" s="107"/>
      <c r="F2" s="111"/>
      <c r="G2" s="112"/>
      <c r="H2" s="112"/>
    </row>
    <row r="3" spans="2:10" ht="6.75" customHeight="1" x14ac:dyDescent="0.2">
      <c r="F3" s="113"/>
      <c r="J3" s="110"/>
    </row>
    <row r="4" spans="2:10" ht="23.25" customHeight="1" x14ac:dyDescent="0.2">
      <c r="B4" s="103" t="s">
        <v>791</v>
      </c>
      <c r="C4" s="105"/>
      <c r="D4" s="1018" t="s">
        <v>1395</v>
      </c>
      <c r="E4" s="1018"/>
      <c r="F4" s="131"/>
      <c r="J4" s="113"/>
    </row>
    <row r="5" spans="2:10" ht="23.25" customHeight="1" x14ac:dyDescent="0.2">
      <c r="B5" s="104" t="s">
        <v>741</v>
      </c>
      <c r="C5" s="103"/>
      <c r="D5" s="1019" t="s">
        <v>1397</v>
      </c>
      <c r="E5" s="1019"/>
      <c r="F5"/>
      <c r="J5" s="113"/>
    </row>
    <row r="6" spans="2:10" ht="23.25" customHeight="1" x14ac:dyDescent="0.2">
      <c r="B6" s="104" t="s">
        <v>741</v>
      </c>
      <c r="C6" s="103"/>
      <c r="D6" s="1019" t="s">
        <v>1326</v>
      </c>
      <c r="E6" s="1019"/>
      <c r="F6"/>
      <c r="J6" s="113"/>
    </row>
    <row r="7" spans="2:10" ht="5.0999999999999996" customHeight="1" x14ac:dyDescent="0.2">
      <c r="C7" s="114"/>
      <c r="D7" s="112"/>
      <c r="E7" s="108"/>
      <c r="F7" s="115"/>
      <c r="J7" s="113"/>
    </row>
    <row r="8" spans="2:10" x14ac:dyDescent="0.2">
      <c r="B8" s="116" t="s">
        <v>1</v>
      </c>
      <c r="C8" s="117"/>
      <c r="J8" s="110"/>
    </row>
    <row r="9" spans="2:10" ht="5.0999999999999996" customHeight="1" x14ac:dyDescent="0.2">
      <c r="B9" s="108"/>
      <c r="C9" s="117"/>
      <c r="J9" s="110"/>
    </row>
    <row r="10" spans="2:10" x14ac:dyDescent="0.2">
      <c r="B10" s="109" t="s">
        <v>711</v>
      </c>
      <c r="C10" s="117"/>
      <c r="D10" s="783" t="str">
        <f>IF(ISBLANK(Voorblad!B$16),"",(Voorblad!B$16))</f>
        <v>51B12</v>
      </c>
      <c r="E10" s="120"/>
      <c r="J10" s="110"/>
    </row>
    <row r="11" spans="2:10" ht="3.95" customHeight="1" x14ac:dyDescent="0.2">
      <c r="C11" s="117"/>
      <c r="D11" s="121"/>
      <c r="E11" s="125"/>
      <c r="J11" s="113"/>
    </row>
    <row r="12" spans="2:10" x14ac:dyDescent="0.2">
      <c r="B12" s="109" t="s">
        <v>712</v>
      </c>
      <c r="C12" s="117"/>
      <c r="D12" s="783" t="str">
        <f>IF(ISBLANK(Voorblad!B$17),"",(Voorblad!B$17))</f>
        <v>248</v>
      </c>
      <c r="E12" s="125"/>
      <c r="J12" s="110"/>
    </row>
    <row r="13" spans="2:10" ht="5.0999999999999996" customHeight="1" x14ac:dyDescent="0.2">
      <c r="C13" s="117"/>
      <c r="E13" s="125"/>
      <c r="J13" s="113"/>
    </row>
    <row r="14" spans="2:10" x14ac:dyDescent="0.2">
      <c r="B14" s="116" t="s">
        <v>710</v>
      </c>
      <c r="C14" s="117"/>
      <c r="E14" s="125"/>
      <c r="J14" s="113"/>
    </row>
    <row r="15" spans="2:10" ht="5.0999999999999996" customHeight="1" x14ac:dyDescent="0.2">
      <c r="B15" s="108"/>
      <c r="C15" s="117"/>
      <c r="E15" s="125"/>
      <c r="J15" s="113"/>
    </row>
    <row r="16" spans="2:10" x14ac:dyDescent="0.2">
      <c r="B16" s="109" t="s">
        <v>715</v>
      </c>
      <c r="C16" s="117"/>
      <c r="D16" s="122" t="s">
        <v>479</v>
      </c>
      <c r="E16" s="126"/>
      <c r="J16" s="110"/>
    </row>
    <row r="17" spans="2:10" ht="3.95" customHeight="1" x14ac:dyDescent="0.2">
      <c r="C17" s="117"/>
      <c r="E17" s="126"/>
      <c r="J17" s="110"/>
    </row>
    <row r="18" spans="2:10" x14ac:dyDescent="0.2">
      <c r="B18" s="109" t="s">
        <v>720</v>
      </c>
      <c r="C18" s="117"/>
      <c r="D18" s="146"/>
      <c r="E18" s="125" t="s">
        <v>436</v>
      </c>
      <c r="J18" s="110"/>
    </row>
    <row r="19" spans="2:10" ht="3.95" customHeight="1" x14ac:dyDescent="0.2">
      <c r="C19" s="117"/>
      <c r="D19" s="123"/>
      <c r="E19" s="125"/>
      <c r="J19" s="113"/>
    </row>
    <row r="20" spans="2:10" x14ac:dyDescent="0.2">
      <c r="B20" s="109" t="s">
        <v>4</v>
      </c>
      <c r="C20" s="117"/>
      <c r="D20" s="151"/>
      <c r="E20" s="125"/>
      <c r="F20" s="109"/>
      <c r="J20" s="110"/>
    </row>
    <row r="21" spans="2:10" ht="3.95" customHeight="1" x14ac:dyDescent="0.2">
      <c r="C21" s="117"/>
      <c r="D21" s="123"/>
      <c r="E21" s="125"/>
      <c r="F21" s="109"/>
      <c r="J21" s="113"/>
    </row>
    <row r="22" spans="2:10" x14ac:dyDescent="0.2">
      <c r="B22" s="124" t="s">
        <v>216</v>
      </c>
      <c r="C22" s="117"/>
      <c r="D22" s="146"/>
      <c r="E22" s="125" t="s">
        <v>437</v>
      </c>
      <c r="J22" s="110"/>
    </row>
    <row r="23" spans="2:10" ht="3.95" customHeight="1" x14ac:dyDescent="0.2">
      <c r="B23" s="124"/>
      <c r="C23" s="117"/>
      <c r="D23" s="123"/>
      <c r="E23" s="125"/>
      <c r="J23" s="113"/>
    </row>
    <row r="24" spans="2:10" x14ac:dyDescent="0.2">
      <c r="B24" s="116" t="s">
        <v>721</v>
      </c>
      <c r="C24" s="117"/>
      <c r="E24" s="125"/>
      <c r="J24" s="110"/>
    </row>
    <row r="25" spans="2:10" ht="5.0999999999999996" customHeight="1" x14ac:dyDescent="0.2">
      <c r="B25" s="108"/>
      <c r="C25" s="117"/>
      <c r="E25" s="125"/>
      <c r="J25" s="110"/>
    </row>
    <row r="26" spans="2:10" x14ac:dyDescent="0.2">
      <c r="B26" s="109" t="s">
        <v>1327</v>
      </c>
      <c r="C26" s="166" t="s">
        <v>1139</v>
      </c>
      <c r="D26" s="781"/>
      <c r="E26" s="125" t="s">
        <v>1328</v>
      </c>
      <c r="J26" s="113"/>
    </row>
    <row r="27" spans="2:10" hidden="1" x14ac:dyDescent="0.2">
      <c r="C27" s="117"/>
      <c r="D27" s="107" t="s">
        <v>895</v>
      </c>
      <c r="E27" s="125"/>
      <c r="J27" s="113"/>
    </row>
    <row r="28" spans="2:10" hidden="1" x14ac:dyDescent="0.2">
      <c r="C28" s="117"/>
      <c r="D28" s="107" t="s">
        <v>896</v>
      </c>
      <c r="E28" s="125"/>
      <c r="J28" s="113"/>
    </row>
    <row r="29" spans="2:10" ht="3.95" customHeight="1" x14ac:dyDescent="0.2">
      <c r="C29" s="117"/>
      <c r="E29" s="125"/>
      <c r="J29" s="113"/>
    </row>
    <row r="30" spans="2:10" x14ac:dyDescent="0.2">
      <c r="C30" s="109"/>
      <c r="E30" s="162" t="s">
        <v>451</v>
      </c>
    </row>
    <row r="31" spans="2:10" ht="3.75" customHeight="1" x14ac:dyDescent="0.2">
      <c r="E31" s="143"/>
      <c r="I31" s="141"/>
    </row>
    <row r="32" spans="2:10" x14ac:dyDescent="0.2">
      <c r="E32" s="162" t="s">
        <v>452</v>
      </c>
    </row>
    <row r="33" spans="2:10" ht="3.75" customHeight="1" x14ac:dyDescent="0.2">
      <c r="E33" s="144"/>
      <c r="I33" s="141"/>
    </row>
    <row r="34" spans="2:10" x14ac:dyDescent="0.2">
      <c r="B34" s="109" t="s">
        <v>843</v>
      </c>
      <c r="C34" s="117"/>
      <c r="D34" s="149"/>
      <c r="E34" s="125"/>
      <c r="J34" s="113"/>
    </row>
    <row r="35" spans="2:10" ht="3.95" customHeight="1" x14ac:dyDescent="0.2">
      <c r="C35" s="117"/>
      <c r="D35" s="133"/>
      <c r="E35" s="125"/>
      <c r="J35" s="113"/>
    </row>
    <row r="36" spans="2:10" x14ac:dyDescent="0.2">
      <c r="B36" s="109" t="s">
        <v>844</v>
      </c>
      <c r="C36" s="117"/>
      <c r="D36" s="149"/>
      <c r="E36" s="125"/>
      <c r="J36" s="113"/>
    </row>
  </sheetData>
  <sheetProtection password="CCCE" sheet="1" objects="1" scenarios="1"/>
  <mergeCells count="3">
    <mergeCell ref="D4:E4"/>
    <mergeCell ref="D5:E5"/>
    <mergeCell ref="D6:E6"/>
  </mergeCells>
  <phoneticPr fontId="12" type="noConversion"/>
  <dataValidations xWindow="391" yWindow="527" count="4">
    <dataValidation type="list" allowBlank="1" showInputMessage="1" showErrorMessage="1" sqref="D26">
      <formula1>$D$27:$D$28</formula1>
    </dataValidation>
    <dataValidation type="decimal" operator="greaterThanOrEqual" allowBlank="1" showInputMessage="1" showErrorMessage="1" errorTitle="Meetkoppelingen ondergronds" error="Alleen numerieke waarden invullen." sqref="D34">
      <formula1>0</formula1>
    </dataValidation>
    <dataValidation type="decimal" operator="greaterThanOrEqual" allowBlank="1" showInputMessage="1" showErrorMessage="1" errorTitle="Meetkoppelingen bovengronds" error="Alleen numerieke waarden invullen." sqref="D36">
      <formula1>0</formula1>
    </dataValidation>
    <dataValidation type="whole" allowBlank="1" showInputMessage="1" showErrorMessage="1" errorTitle="Bouwjaar" error="Jaartallen invullen tussen 1500 en 2050." sqref="D20">
      <formula1>1500</formula1>
      <formula2>2050</formula2>
    </dataValidation>
  </dataValidations>
  <pageMargins left="0.5" right="0.12" top="0.37" bottom="0.25" header="0.2" footer="0.19"/>
  <pageSetup paperSize="8" scale="75" orientation="landscape"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2100100">
    <tabColor indexed="55"/>
    <pageSetUpPr fitToPage="1"/>
  </sheetPr>
  <dimension ref="A1:K94"/>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1552</v>
      </c>
    </row>
    <row r="2" spans="1:11" x14ac:dyDescent="0.2">
      <c r="B2" s="109" t="s">
        <v>2186</v>
      </c>
      <c r="C2" s="107"/>
      <c r="D2" s="107" t="s">
        <v>1555</v>
      </c>
      <c r="E2" s="107"/>
      <c r="F2" s="111"/>
      <c r="G2" s="112"/>
      <c r="H2" s="112"/>
    </row>
    <row r="3" spans="1:11" ht="6.75" customHeight="1" x14ac:dyDescent="0.2">
      <c r="F3" s="113"/>
      <c r="J3" s="110"/>
    </row>
    <row r="4" spans="1:11" ht="33.75" customHeight="1" x14ac:dyDescent="0.2">
      <c r="B4" s="103" t="s">
        <v>791</v>
      </c>
      <c r="C4" s="105"/>
      <c r="D4" s="1018" t="s">
        <v>2187</v>
      </c>
      <c r="E4" s="1018"/>
      <c r="F4" s="131"/>
      <c r="J4" s="113"/>
    </row>
    <row r="5" spans="1:11" ht="35.25" customHeight="1" x14ac:dyDescent="0.2">
      <c r="B5" s="104" t="s">
        <v>741</v>
      </c>
      <c r="C5" s="103"/>
      <c r="D5" s="1020" t="s">
        <v>2212</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667" t="s">
        <v>1834</v>
      </c>
      <c r="E45" s="666"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row r="65" spans="2:10" x14ac:dyDescent="0.2">
      <c r="B65" s="109" t="s">
        <v>1579</v>
      </c>
      <c r="C65" s="166"/>
      <c r="D65" s="816"/>
      <c r="E65" s="837" t="s">
        <v>2189</v>
      </c>
      <c r="J65" s="113"/>
    </row>
    <row r="66" spans="2:10" hidden="1" x14ac:dyDescent="0.2">
      <c r="C66" s="117"/>
      <c r="D66" s="107" t="s">
        <v>14</v>
      </c>
      <c r="E66" s="125"/>
      <c r="J66" s="113"/>
    </row>
    <row r="67" spans="2:10" hidden="1" x14ac:dyDescent="0.2">
      <c r="C67" s="117"/>
      <c r="D67" s="107" t="s">
        <v>481</v>
      </c>
      <c r="E67" s="125"/>
      <c r="J67" s="113"/>
    </row>
    <row r="68" spans="2:10" ht="3.95" customHeight="1" x14ac:dyDescent="0.2"/>
    <row r="69" spans="2:10" x14ac:dyDescent="0.2">
      <c r="B69" s="109" t="s">
        <v>2188</v>
      </c>
      <c r="C69" s="166" t="s">
        <v>1139</v>
      </c>
      <c r="D69" s="781"/>
    </row>
    <row r="70" spans="2:10" hidden="1" x14ac:dyDescent="0.2">
      <c r="D70" s="107" t="s">
        <v>2190</v>
      </c>
    </row>
    <row r="71" spans="2:10" hidden="1" x14ac:dyDescent="0.2">
      <c r="D71" s="107" t="s">
        <v>2191</v>
      </c>
    </row>
    <row r="72" spans="2:10" hidden="1" x14ac:dyDescent="0.2">
      <c r="D72" s="107" t="s">
        <v>1478</v>
      </c>
    </row>
    <row r="73" spans="2:10" ht="3.95" customHeight="1" x14ac:dyDescent="0.2"/>
    <row r="74" spans="2:10" x14ac:dyDescent="0.2">
      <c r="B74" s="109" t="s">
        <v>2192</v>
      </c>
      <c r="C74" s="166" t="s">
        <v>1139</v>
      </c>
      <c r="D74" s="781"/>
      <c r="E74" s="762" t="s">
        <v>2199</v>
      </c>
    </row>
    <row r="75" spans="2:10" hidden="1" x14ac:dyDescent="0.2">
      <c r="D75" s="838" t="s">
        <v>1478</v>
      </c>
      <c r="E75" s="762"/>
    </row>
    <row r="76" spans="2:10" hidden="1" x14ac:dyDescent="0.2">
      <c r="D76" s="838" t="s">
        <v>2193</v>
      </c>
      <c r="E76" s="762"/>
    </row>
    <row r="77" spans="2:10" hidden="1" x14ac:dyDescent="0.2">
      <c r="D77" s="838" t="s">
        <v>2194</v>
      </c>
      <c r="E77" s="762"/>
    </row>
    <row r="78" spans="2:10" hidden="1" x14ac:dyDescent="0.2">
      <c r="D78" s="838" t="s">
        <v>2195</v>
      </c>
      <c r="E78" s="762"/>
    </row>
    <row r="79" spans="2:10" hidden="1" x14ac:dyDescent="0.2">
      <c r="D79" s="838" t="s">
        <v>2196</v>
      </c>
      <c r="E79" s="762"/>
    </row>
    <row r="80" spans="2:10" hidden="1" x14ac:dyDescent="0.2">
      <c r="D80" s="838" t="s">
        <v>2197</v>
      </c>
      <c r="E80" s="762"/>
    </row>
    <row r="81" spans="2:5" ht="3.95" customHeight="1" x14ac:dyDescent="0.2">
      <c r="E81" s="762"/>
    </row>
    <row r="82" spans="2:5" x14ac:dyDescent="0.2">
      <c r="B82" s="109" t="s">
        <v>2198</v>
      </c>
      <c r="D82" s="151"/>
      <c r="E82" s="762" t="s">
        <v>2200</v>
      </c>
    </row>
    <row r="83" spans="2:5" ht="3.95" customHeight="1" x14ac:dyDescent="0.2">
      <c r="E83" s="762"/>
    </row>
    <row r="84" spans="2:5" x14ac:dyDescent="0.2">
      <c r="B84" s="109" t="s">
        <v>2201</v>
      </c>
      <c r="D84" s="151"/>
      <c r="E84" s="762" t="s">
        <v>2202</v>
      </c>
    </row>
    <row r="85" spans="2:5" ht="3.95" customHeight="1" x14ac:dyDescent="0.2">
      <c r="E85" s="762"/>
    </row>
    <row r="86" spans="2:5" x14ac:dyDescent="0.2">
      <c r="B86" s="109" t="s">
        <v>2203</v>
      </c>
      <c r="C86" s="166" t="s">
        <v>1139</v>
      </c>
      <c r="D86" s="781"/>
      <c r="E86" s="762" t="s">
        <v>2204</v>
      </c>
    </row>
    <row r="87" spans="2:5" hidden="1" x14ac:dyDescent="0.2">
      <c r="D87" s="107" t="s">
        <v>14</v>
      </c>
      <c r="E87" s="762"/>
    </row>
    <row r="88" spans="2:5" hidden="1" x14ac:dyDescent="0.2">
      <c r="D88" s="107" t="s">
        <v>1410</v>
      </c>
      <c r="E88" s="762"/>
    </row>
    <row r="89" spans="2:5" ht="3.95" customHeight="1" x14ac:dyDescent="0.2">
      <c r="E89" s="762"/>
    </row>
    <row r="90" spans="2:5" x14ac:dyDescent="0.2">
      <c r="B90" s="109" t="s">
        <v>2205</v>
      </c>
      <c r="D90" s="145"/>
      <c r="E90" s="762"/>
    </row>
    <row r="91" spans="2:5" ht="3.95" customHeight="1" x14ac:dyDescent="0.2">
      <c r="E91" s="762"/>
    </row>
    <row r="92" spans="2:5" x14ac:dyDescent="0.2">
      <c r="B92" s="109" t="s">
        <v>2206</v>
      </c>
      <c r="D92" s="145"/>
      <c r="E92" s="762" t="s">
        <v>2207</v>
      </c>
    </row>
    <row r="93" spans="2:5" x14ac:dyDescent="0.2">
      <c r="E93" s="762" t="s">
        <v>2209</v>
      </c>
    </row>
    <row r="94" spans="2:5" x14ac:dyDescent="0.2">
      <c r="E94" s="762" t="s">
        <v>2208</v>
      </c>
    </row>
  </sheetData>
  <sheetProtection password="CCCE" sheet="1" objects="1" scenarios="1"/>
  <mergeCells count="2">
    <mergeCell ref="D4:E4"/>
    <mergeCell ref="D5:E5"/>
  </mergeCells>
  <phoneticPr fontId="12" type="noConversion"/>
  <dataValidations xWindow="538" yWindow="303" count="6">
    <dataValidation type="decimal" operator="greaterThan" allowBlank="1" showInputMessage="1" showErrorMessage="1" errorTitle="Vermogen transformator" error="Alleen numerieke waarden invullen." sqref="D65">
      <formula1>0</formula1>
    </dataValidation>
    <dataValidation type="whole" allowBlank="1" showInputMessage="1" showErrorMessage="1" errorTitle="Bouwjaar" error="Jaartallen invullen tussen 1500 en 2050." sqref="D59 D82 D84">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69">
      <formula1>$D$70:$D$72</formula1>
    </dataValidation>
    <dataValidation type="list" allowBlank="1" showInputMessage="1" showErrorMessage="1" sqref="D74">
      <formula1>$D$75:$D$80</formula1>
    </dataValidation>
    <dataValidation type="list" allowBlank="1" showInputMessage="1" showErrorMessage="1" sqref="D86">
      <formula1>_</formula1>
    </dataValidation>
  </dataValidations>
  <pageMargins left="0.5" right="0.12" top="0.37" bottom="0.25" header="0.2" footer="0.19"/>
  <pageSetup paperSize="9" scale="50" orientation="landscape" horizontalDpi="429496729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2200100">
    <tabColor indexed="55"/>
    <pageSetUpPr fitToPage="1"/>
  </sheetPr>
  <dimension ref="B1:J24"/>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740</v>
      </c>
    </row>
    <row r="2" spans="2:10" x14ac:dyDescent="0.2">
      <c r="B2" s="109" t="s">
        <v>2014</v>
      </c>
      <c r="C2" s="107"/>
      <c r="D2" s="107" t="s">
        <v>201</v>
      </c>
      <c r="E2" s="107"/>
      <c r="F2" s="111"/>
      <c r="G2" s="112"/>
      <c r="H2" s="112"/>
    </row>
    <row r="3" spans="2:10" ht="6.75" customHeight="1" x14ac:dyDescent="0.2">
      <c r="F3" s="113"/>
      <c r="J3" s="110"/>
    </row>
    <row r="4" spans="2:10" ht="23.25" customHeight="1" x14ac:dyDescent="0.2">
      <c r="B4" s="103" t="s">
        <v>791</v>
      </c>
      <c r="C4" s="105"/>
      <c r="D4" s="1019" t="s">
        <v>202</v>
      </c>
      <c r="E4" s="1019"/>
      <c r="F4" s="131"/>
      <c r="J4" s="113"/>
    </row>
    <row r="5" spans="2:10" ht="23.25" customHeight="1" x14ac:dyDescent="0.2">
      <c r="B5" s="104" t="s">
        <v>741</v>
      </c>
      <c r="C5" s="103"/>
      <c r="D5" s="1019" t="s">
        <v>79</v>
      </c>
      <c r="E5" s="1019"/>
      <c r="F5"/>
      <c r="J5" s="113"/>
    </row>
    <row r="6" spans="2:10" ht="3.95" customHeight="1" x14ac:dyDescent="0.2">
      <c r="C6" s="114"/>
      <c r="D6" s="112"/>
      <c r="E6" s="108"/>
      <c r="F6" s="115"/>
      <c r="J6" s="113"/>
    </row>
    <row r="7" spans="2:10" x14ac:dyDescent="0.2">
      <c r="B7" s="116" t="s">
        <v>1</v>
      </c>
      <c r="C7" s="117"/>
      <c r="J7" s="110"/>
    </row>
    <row r="8" spans="2:10" ht="3.95"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3.95" customHeight="1" x14ac:dyDescent="0.2">
      <c r="C12" s="117"/>
      <c r="E12" s="125"/>
      <c r="J12" s="113"/>
    </row>
    <row r="13" spans="2:10" x14ac:dyDescent="0.2">
      <c r="B13" s="116" t="s">
        <v>710</v>
      </c>
      <c r="C13" s="117"/>
      <c r="E13" s="125"/>
      <c r="J13" s="113"/>
    </row>
    <row r="14" spans="2:10" ht="3.95" customHeight="1" x14ac:dyDescent="0.2">
      <c r="B14" s="108"/>
      <c r="C14" s="117"/>
      <c r="E14" s="125"/>
      <c r="J14" s="113"/>
    </row>
    <row r="15" spans="2:10" x14ac:dyDescent="0.2">
      <c r="B15" s="109" t="s">
        <v>715</v>
      </c>
      <c r="C15" s="117"/>
      <c r="D15" s="122" t="s">
        <v>479</v>
      </c>
      <c r="E15" s="126"/>
      <c r="J15" s="110"/>
    </row>
    <row r="16" spans="2:10" ht="3.95" customHeight="1" x14ac:dyDescent="0.2">
      <c r="C16" s="117"/>
      <c r="E16" s="126"/>
      <c r="J16" s="110"/>
    </row>
    <row r="17" spans="2:10" x14ac:dyDescent="0.2">
      <c r="B17" s="109" t="s">
        <v>4</v>
      </c>
      <c r="C17" s="117"/>
      <c r="D17" s="151"/>
      <c r="E17" s="125"/>
      <c r="F17" s="109"/>
      <c r="J17" s="110"/>
    </row>
    <row r="18" spans="2:10" ht="3.95" customHeight="1" x14ac:dyDescent="0.2">
      <c r="C18" s="117"/>
      <c r="D18" s="123"/>
      <c r="E18" s="125"/>
      <c r="F18" s="109"/>
      <c r="J18" s="113"/>
    </row>
    <row r="19" spans="2:10" x14ac:dyDescent="0.2">
      <c r="B19" s="109" t="s">
        <v>2015</v>
      </c>
      <c r="C19" s="166" t="s">
        <v>1139</v>
      </c>
      <c r="D19" s="781"/>
      <c r="E19" s="776" t="s">
        <v>2071</v>
      </c>
      <c r="J19" s="110"/>
    </row>
    <row r="20" spans="2:10" hidden="1" x14ac:dyDescent="0.2">
      <c r="D20" s="107" t="s">
        <v>2016</v>
      </c>
    </row>
    <row r="21" spans="2:10" hidden="1" x14ac:dyDescent="0.2">
      <c r="D21" s="107" t="s">
        <v>2017</v>
      </c>
    </row>
    <row r="22" spans="2:10" hidden="1" x14ac:dyDescent="0.2">
      <c r="D22" s="107" t="s">
        <v>2018</v>
      </c>
    </row>
    <row r="23" spans="2:10" hidden="1" x14ac:dyDescent="0.2">
      <c r="D23" s="107" t="s">
        <v>2019</v>
      </c>
    </row>
    <row r="24" spans="2:10" x14ac:dyDescent="0.2">
      <c r="E24" s="762" t="s">
        <v>2070</v>
      </c>
    </row>
  </sheetData>
  <sheetProtection password="CCCE" sheet="1" objects="1" scenarios="1"/>
  <mergeCells count="2">
    <mergeCell ref="D4:E4"/>
    <mergeCell ref="D5:E5"/>
  </mergeCells>
  <phoneticPr fontId="12" type="noConversion"/>
  <dataValidations count="2">
    <dataValidation type="whole" allowBlank="1" showInputMessage="1" showErrorMessage="1" errorTitle="Bouwjaar" error="Jaartallen invullen tussen 1500 en 2050." sqref="D17">
      <formula1>1500</formula1>
      <formula2>2050</formula2>
    </dataValidation>
    <dataValidation type="list" allowBlank="1" showInputMessage="1" showErrorMessage="1" sqref="D19">
      <formula1>$D$20:$D$23</formula1>
    </dataValidation>
  </dataValidations>
  <pageMargins left="0.5" right="0.12" top="0.37" bottom="0.25" header="0.2" footer="0.19"/>
  <pageSetup paperSize="8" scale="75" orientation="landscape"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3200100">
    <tabColor indexed="55"/>
    <pageSetUpPr fitToPage="1"/>
  </sheetPr>
  <dimension ref="B1:J27"/>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205</v>
      </c>
    </row>
    <row r="2" spans="2:10" x14ac:dyDescent="0.2">
      <c r="B2" s="109" t="s">
        <v>2496</v>
      </c>
      <c r="C2" s="107"/>
      <c r="D2" s="107" t="s">
        <v>206</v>
      </c>
      <c r="E2" s="107"/>
      <c r="F2" s="111"/>
      <c r="G2" s="112"/>
      <c r="H2" s="112"/>
    </row>
    <row r="3" spans="2:10" ht="6.75" customHeight="1" x14ac:dyDescent="0.2">
      <c r="F3" s="113"/>
      <c r="J3" s="110"/>
    </row>
    <row r="4" spans="2:10" ht="23.25" customHeight="1" x14ac:dyDescent="0.2">
      <c r="B4" s="103" t="s">
        <v>791</v>
      </c>
      <c r="C4" s="105"/>
      <c r="D4" s="1018" t="s">
        <v>1332</v>
      </c>
      <c r="E4" s="1018"/>
      <c r="F4" s="131"/>
      <c r="J4" s="113"/>
    </row>
    <row r="5" spans="2:10" ht="23.25" customHeight="1" x14ac:dyDescent="0.2">
      <c r="B5" s="104" t="s">
        <v>741</v>
      </c>
      <c r="C5" s="103"/>
      <c r="D5" s="1019" t="s">
        <v>606</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715</v>
      </c>
      <c r="C15" s="117"/>
      <c r="D15" s="122" t="s">
        <v>479</v>
      </c>
      <c r="E15" s="126"/>
      <c r="J15" s="110"/>
    </row>
    <row r="16" spans="2:10" ht="3.95" customHeight="1" x14ac:dyDescent="0.2">
      <c r="C16" s="117"/>
      <c r="E16" s="126"/>
      <c r="J16" s="110"/>
    </row>
    <row r="17" spans="2:10" x14ac:dyDescent="0.2">
      <c r="B17" s="124" t="s">
        <v>216</v>
      </c>
      <c r="C17" s="117"/>
      <c r="D17" s="146"/>
      <c r="E17" s="125" t="s">
        <v>437</v>
      </c>
      <c r="J17" s="110"/>
    </row>
    <row r="18" spans="2:10" ht="3.95" customHeight="1" x14ac:dyDescent="0.2">
      <c r="B18" s="124"/>
      <c r="C18" s="117"/>
      <c r="D18" s="123"/>
      <c r="E18" s="125"/>
      <c r="J18" s="113"/>
    </row>
    <row r="19" spans="2:10" x14ac:dyDescent="0.2">
      <c r="B19" s="116" t="s">
        <v>721</v>
      </c>
      <c r="C19" s="117"/>
      <c r="E19" s="125"/>
      <c r="J19" s="110"/>
    </row>
    <row r="20" spans="2:10" ht="5.0999999999999996" customHeight="1" x14ac:dyDescent="0.2">
      <c r="B20" s="108"/>
      <c r="C20" s="117"/>
      <c r="E20" s="125"/>
      <c r="J20" s="110"/>
    </row>
    <row r="21" spans="2:10" x14ac:dyDescent="0.2">
      <c r="B21" s="109" t="s">
        <v>207</v>
      </c>
      <c r="C21" s="166" t="s">
        <v>1139</v>
      </c>
      <c r="D21" s="785"/>
      <c r="E21" s="125" t="s">
        <v>1022</v>
      </c>
      <c r="J21" s="113"/>
    </row>
    <row r="22" spans="2:10" hidden="1" x14ac:dyDescent="0.2">
      <c r="C22" s="117"/>
      <c r="D22" s="134" t="s">
        <v>14</v>
      </c>
      <c r="E22" s="125"/>
      <c r="J22" s="113"/>
    </row>
    <row r="23" spans="2:10" hidden="1" x14ac:dyDescent="0.2">
      <c r="C23" s="117"/>
      <c r="D23" s="134" t="s">
        <v>208</v>
      </c>
      <c r="E23" s="125"/>
      <c r="J23" s="113"/>
    </row>
    <row r="24" spans="2:10" ht="3.95" customHeight="1" x14ac:dyDescent="0.2"/>
    <row r="25" spans="2:10" x14ac:dyDescent="0.2">
      <c r="B25" s="109" t="s">
        <v>2498</v>
      </c>
      <c r="D25" s="909"/>
      <c r="E25" s="762" t="s">
        <v>2497</v>
      </c>
    </row>
    <row r="26" spans="2:10" ht="3.95" customHeight="1" x14ac:dyDescent="0.2"/>
    <row r="27" spans="2:10" x14ac:dyDescent="0.2">
      <c r="B27" s="109" t="s">
        <v>2499</v>
      </c>
      <c r="D27" s="909"/>
    </row>
  </sheetData>
  <sheetProtection algorithmName="SHA-512" hashValue="xmDDN+QxssBLtkPVLXM4NGP7sFapNjxEAYx3ozPhSh5NVPp8T9L9wEpQIodY11LqI9VkC607XHJgH6TTubNgHA==" saltValue="0GgoGPGAg77njOOTp/eAVw==" spinCount="100000" sheet="1" objects="1" scenarios="1"/>
  <mergeCells count="2">
    <mergeCell ref="D4:E4"/>
    <mergeCell ref="D5:E5"/>
  </mergeCells>
  <phoneticPr fontId="12" type="noConversion"/>
  <dataValidations count="1">
    <dataValidation type="list" allowBlank="1" showInputMessage="1" showErrorMessage="1" sqref="D21">
      <formula1>$D$22:$D$23</formula1>
    </dataValidation>
  </dataValidations>
  <pageMargins left="0.5" right="0.12" top="0.37" bottom="0.25" header="0.2" footer="0.19"/>
  <pageSetup paperSize="9" scale="50" orientation="landscape" horizontalDpi="429496729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3300100">
    <tabColor indexed="55"/>
    <pageSetUpPr fitToPage="1"/>
  </sheetPr>
  <dimension ref="B1:J25"/>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t="s">
        <v>672</v>
      </c>
      <c r="D1" s="130" t="s">
        <v>1414</v>
      </c>
    </row>
    <row r="2" spans="2:10" x14ac:dyDescent="0.2">
      <c r="B2" s="109" t="s">
        <v>99</v>
      </c>
      <c r="C2" s="107"/>
      <c r="D2" s="107" t="s">
        <v>21</v>
      </c>
      <c r="E2" s="107"/>
      <c r="F2" s="111"/>
      <c r="G2" s="112"/>
      <c r="H2" s="112"/>
    </row>
    <row r="3" spans="2:10" ht="6.75" customHeight="1" x14ac:dyDescent="0.2">
      <c r="F3" s="113"/>
      <c r="J3" s="110"/>
    </row>
    <row r="4" spans="2:10" ht="23.25" customHeight="1" x14ac:dyDescent="0.2">
      <c r="B4" s="103" t="s">
        <v>791</v>
      </c>
      <c r="C4" s="105"/>
      <c r="D4" s="1018" t="s">
        <v>380</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3.95" customHeight="1" x14ac:dyDescent="0.2">
      <c r="C10" s="117"/>
      <c r="D10" s="121"/>
      <c r="E10" s="125"/>
      <c r="J10" s="113"/>
    </row>
    <row r="11" spans="2:10" x14ac:dyDescent="0.2">
      <c r="B11" s="109" t="s">
        <v>712</v>
      </c>
      <c r="C11" s="117"/>
      <c r="D11" s="118" t="e">
        <f>IF(ISBLANK(#REF!),"",(#REF!))</f>
        <v>#REF!</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714</v>
      </c>
      <c r="C15" s="117"/>
      <c r="D15" s="145"/>
      <c r="E15" s="125" t="s">
        <v>15</v>
      </c>
      <c r="J15" s="110"/>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D18" s="123"/>
      <c r="E18" s="125"/>
      <c r="F18" s="109"/>
      <c r="J18" s="113"/>
    </row>
    <row r="19" spans="2:10" x14ac:dyDescent="0.2">
      <c r="B19" s="109" t="s">
        <v>720</v>
      </c>
      <c r="C19" s="117"/>
      <c r="D19" s="146"/>
      <c r="E19" s="125" t="s">
        <v>436</v>
      </c>
      <c r="J19" s="110"/>
    </row>
    <row r="20" spans="2:10" ht="3.95" customHeight="1" x14ac:dyDescent="0.2">
      <c r="C20" s="117"/>
      <c r="D20" s="123"/>
      <c r="E20" s="125"/>
      <c r="J20" s="113"/>
    </row>
    <row r="21" spans="2:10" x14ac:dyDescent="0.2">
      <c r="B21" s="109" t="s">
        <v>4</v>
      </c>
      <c r="C21" s="117"/>
      <c r="D21" s="151"/>
      <c r="E21" s="125"/>
      <c r="F21" s="109"/>
      <c r="J21" s="110"/>
    </row>
    <row r="22" spans="2:10" ht="3.95" customHeight="1" x14ac:dyDescent="0.2">
      <c r="C22" s="117"/>
      <c r="D22" s="123"/>
      <c r="E22" s="125"/>
      <c r="F22" s="109"/>
      <c r="J22" s="113"/>
    </row>
    <row r="23" spans="2:10" x14ac:dyDescent="0.2">
      <c r="B23" s="124" t="s">
        <v>216</v>
      </c>
      <c r="C23" s="117"/>
      <c r="D23" s="146"/>
      <c r="E23" s="125" t="s">
        <v>437</v>
      </c>
      <c r="J23" s="110"/>
    </row>
    <row r="24" spans="2:10" ht="3.95" customHeight="1" x14ac:dyDescent="0.2">
      <c r="C24" s="117"/>
      <c r="D24" s="123"/>
      <c r="E24" s="125"/>
      <c r="F24" s="109"/>
      <c r="J24" s="113"/>
    </row>
    <row r="25" spans="2:10" x14ac:dyDescent="0.2">
      <c r="B25" s="116" t="s">
        <v>721</v>
      </c>
      <c r="C25" s="117"/>
      <c r="E25" s="125"/>
      <c r="J25" s="110"/>
    </row>
  </sheetData>
  <sheetProtection password="CCCE" sheet="1" objects="1" scenarios="1"/>
  <mergeCells count="2">
    <mergeCell ref="D4:E4"/>
    <mergeCell ref="D5:E5"/>
  </mergeCells>
  <phoneticPr fontId="12" type="noConversion"/>
  <dataValidations count="1">
    <dataValidation type="whole" allowBlank="1" showInputMessage="1" showErrorMessage="1" errorTitle="Bouwjaar" error="Jaartallen invullen tussen 1500 en 2050." sqref="D21">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3500100">
    <tabColor indexed="55"/>
    <pageSetUpPr fitToPage="1"/>
  </sheetPr>
  <dimension ref="A1:K6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203</v>
      </c>
    </row>
    <row r="2" spans="1:11" x14ac:dyDescent="0.2">
      <c r="B2" s="109" t="s">
        <v>1538</v>
      </c>
      <c r="C2" s="107"/>
      <c r="D2" s="107" t="s">
        <v>204</v>
      </c>
      <c r="E2" s="107"/>
      <c r="F2" s="111"/>
      <c r="G2" s="112"/>
      <c r="H2" s="112"/>
    </row>
    <row r="3" spans="1:11" ht="6.75" customHeight="1" x14ac:dyDescent="0.2">
      <c r="F3" s="113"/>
      <c r="J3" s="110"/>
    </row>
    <row r="4" spans="1:11" ht="23.25" customHeight="1" x14ac:dyDescent="0.2">
      <c r="B4" s="103" t="s">
        <v>791</v>
      </c>
      <c r="C4" s="105"/>
      <c r="D4" s="1018" t="s">
        <v>1331</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724" t="s">
        <v>1834</v>
      </c>
      <c r="E45" s="739"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4</v>
      </c>
      <c r="C57" s="117"/>
      <c r="D57" s="151"/>
      <c r="E57" s="125"/>
      <c r="F57" s="109"/>
      <c r="J57" s="110"/>
    </row>
    <row r="58" spans="2:10" ht="3.95" customHeight="1" x14ac:dyDescent="0.2">
      <c r="C58" s="117"/>
      <c r="D58" s="123"/>
      <c r="E58" s="125"/>
      <c r="F58" s="109"/>
      <c r="J58" s="113"/>
    </row>
    <row r="59" spans="2:10" x14ac:dyDescent="0.2">
      <c r="B59" s="124" t="s">
        <v>216</v>
      </c>
      <c r="C59" s="117"/>
      <c r="D59" s="146"/>
      <c r="E59" s="125" t="s">
        <v>437</v>
      </c>
      <c r="J59" s="110"/>
    </row>
    <row r="60" spans="2:10" ht="3.95" customHeight="1" x14ac:dyDescent="0.2">
      <c r="B60" s="124"/>
      <c r="C60" s="117"/>
      <c r="D60" s="123"/>
      <c r="E60" s="125"/>
      <c r="J60" s="113"/>
    </row>
    <row r="61" spans="2:10" x14ac:dyDescent="0.2">
      <c r="B61" s="116" t="s">
        <v>721</v>
      </c>
      <c r="C61" s="117"/>
      <c r="E61" s="125"/>
      <c r="J61" s="110"/>
    </row>
    <row r="62" spans="2:10" ht="5.0999999999999996" customHeight="1" x14ac:dyDescent="0.2">
      <c r="B62" s="108"/>
      <c r="C62" s="117"/>
      <c r="E62" s="125"/>
      <c r="J62" s="110"/>
    </row>
    <row r="63" spans="2:10" x14ac:dyDescent="0.2">
      <c r="B63" s="109" t="s">
        <v>845</v>
      </c>
      <c r="C63" s="117"/>
      <c r="D63" s="785"/>
      <c r="E63" s="125"/>
      <c r="J63" s="113"/>
    </row>
    <row r="64" spans="2:10" ht="3.75" customHeight="1" x14ac:dyDescent="0.2">
      <c r="D64" s="138"/>
    </row>
    <row r="65" spans="2:10" x14ac:dyDescent="0.2">
      <c r="B65" s="109" t="s">
        <v>846</v>
      </c>
      <c r="C65" s="117"/>
      <c r="D65" s="785"/>
      <c r="E65" s="125"/>
      <c r="J65" s="113"/>
    </row>
  </sheetData>
  <sheetProtection password="CCCE" sheet="1" objects="1" scenarios="1"/>
  <mergeCells count="2">
    <mergeCell ref="D4:E4"/>
    <mergeCell ref="D5:E5"/>
  </mergeCells>
  <phoneticPr fontId="12" type="noConversion"/>
  <dataValidations xWindow="539" yWindow="302" count="4">
    <dataValidation type="decimal" operator="greaterThanOrEqual" allowBlank="1" showInputMessage="1" showErrorMessage="1" errorTitle="Aantal accu's" error="Alleen numerieke waarden invullen." sqref="D63">
      <formula1>0</formula1>
    </dataValidation>
    <dataValidation type="decimal" operator="greaterThanOrEqual" allowBlank="1" showInputMessage="1" showErrorMessage="1" errorTitle="Aantal verlichtingsarmaturen" error="Alleen numerieke waarden invullen." sqref="D65">
      <formula1>0</formula1>
    </dataValidation>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10100">
    <tabColor indexed="55"/>
    <pageSetUpPr fitToPage="1"/>
  </sheetPr>
  <dimension ref="A1:K204"/>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82"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s="676"/>
      <c r="B1" s="681" t="s">
        <v>449</v>
      </c>
      <c r="C1" s="695"/>
      <c r="D1" s="696" t="s">
        <v>1292</v>
      </c>
      <c r="E1" s="676"/>
    </row>
    <row r="2" spans="1:11" x14ac:dyDescent="0.2">
      <c r="A2" s="676"/>
      <c r="B2" s="731" t="s">
        <v>2215</v>
      </c>
      <c r="C2" s="680"/>
      <c r="D2" s="680" t="s">
        <v>22</v>
      </c>
      <c r="E2" s="680"/>
      <c r="F2" s="111"/>
      <c r="G2" s="112"/>
      <c r="H2" s="112"/>
    </row>
    <row r="3" spans="1:11" ht="6.75" customHeight="1" x14ac:dyDescent="0.2">
      <c r="A3" s="676"/>
      <c r="B3" s="676"/>
      <c r="C3" s="676"/>
      <c r="D3" s="676"/>
      <c r="E3" s="676"/>
      <c r="F3" s="113"/>
      <c r="J3" s="110"/>
    </row>
    <row r="4" spans="1:11" ht="23.25" customHeight="1" x14ac:dyDescent="0.2">
      <c r="A4" s="676"/>
      <c r="B4" s="677" t="s">
        <v>791</v>
      </c>
      <c r="C4" s="679"/>
      <c r="D4" s="1022" t="s">
        <v>1864</v>
      </c>
      <c r="E4" s="1022"/>
      <c r="F4" s="131"/>
      <c r="J4" s="113"/>
    </row>
    <row r="5" spans="1:11" ht="23.25" customHeight="1" x14ac:dyDescent="0.2">
      <c r="A5" s="676"/>
      <c r="B5" s="678" t="s">
        <v>741</v>
      </c>
      <c r="C5" s="677"/>
      <c r="D5" s="1023" t="s">
        <v>79</v>
      </c>
      <c r="E5" s="1023"/>
      <c r="F5"/>
      <c r="J5" s="113"/>
    </row>
    <row r="6" spans="1:11" ht="5.0999999999999996" customHeight="1" x14ac:dyDescent="0.2">
      <c r="A6" s="676"/>
      <c r="B6" s="676"/>
      <c r="C6" s="684"/>
      <c r="D6" s="683"/>
      <c r="E6" s="681"/>
      <c r="F6" s="115"/>
      <c r="J6" s="113"/>
    </row>
    <row r="7" spans="1:11" x14ac:dyDescent="0.2">
      <c r="A7" s="676"/>
      <c r="B7" s="685" t="s">
        <v>1</v>
      </c>
      <c r="C7" s="686"/>
      <c r="D7" s="676"/>
      <c r="E7" s="676"/>
      <c r="J7" s="110"/>
    </row>
    <row r="8" spans="1:11" ht="5.0999999999999996" customHeight="1" x14ac:dyDescent="0.2">
      <c r="A8" s="676"/>
      <c r="B8" s="681"/>
      <c r="C8" s="686"/>
      <c r="D8" s="676"/>
      <c r="E8" s="676"/>
      <c r="J8" s="110"/>
    </row>
    <row r="9" spans="1:11" x14ac:dyDescent="0.2">
      <c r="A9" s="676"/>
      <c r="B9" s="682" t="s">
        <v>711</v>
      </c>
      <c r="C9" s="686"/>
      <c r="D9" s="791" t="str">
        <f>IF(ISBLANK(Voorblad!B$16),"",(Voorblad!B$16))</f>
        <v>51B12</v>
      </c>
      <c r="E9" s="687"/>
      <c r="J9" s="110"/>
    </row>
    <row r="10" spans="1:11" ht="3.95" customHeight="1" x14ac:dyDescent="0.2">
      <c r="A10" s="676"/>
      <c r="B10" s="676"/>
      <c r="C10" s="686"/>
      <c r="D10" s="688"/>
      <c r="E10" s="692"/>
      <c r="J10" s="113"/>
    </row>
    <row r="11" spans="1:11" x14ac:dyDescent="0.2">
      <c r="A11" s="676"/>
      <c r="B11" s="682" t="s">
        <v>712</v>
      </c>
      <c r="C11" s="686"/>
      <c r="D11" s="791" t="str">
        <f>IF(ISBLANK(Voorblad!B$17),"",(Voorblad!B$17))</f>
        <v>248</v>
      </c>
      <c r="E11" s="692"/>
      <c r="J11" s="110"/>
    </row>
    <row r="12" spans="1:11" ht="3.95" customHeight="1" x14ac:dyDescent="0.2">
      <c r="A12" s="676"/>
      <c r="B12" s="676"/>
      <c r="C12" s="686"/>
      <c r="D12" s="676"/>
      <c r="E12" s="692"/>
      <c r="J12" s="113"/>
    </row>
    <row r="13" spans="1:11" x14ac:dyDescent="0.2">
      <c r="A13" s="676"/>
      <c r="B13" s="682" t="s">
        <v>2</v>
      </c>
      <c r="C13" s="166" t="s">
        <v>1139</v>
      </c>
      <c r="D13" s="780"/>
      <c r="E13" s="692"/>
      <c r="J13" s="110"/>
      <c r="K13"/>
    </row>
    <row r="14" spans="1:11" ht="12.75" hidden="1" customHeight="1" x14ac:dyDescent="0.2">
      <c r="A14" s="676"/>
      <c r="B14" s="676"/>
      <c r="C14" s="682"/>
      <c r="D14" s="682" t="s">
        <v>41</v>
      </c>
      <c r="E14" s="692"/>
      <c r="J14" s="110"/>
      <c r="K14"/>
    </row>
    <row r="15" spans="1:11" ht="12.75" hidden="1" customHeight="1" x14ac:dyDescent="0.2">
      <c r="A15" s="676"/>
      <c r="B15" s="676"/>
      <c r="C15" s="682"/>
      <c r="D15" s="682" t="s">
        <v>34</v>
      </c>
      <c r="E15" s="692"/>
      <c r="J15" s="110"/>
      <c r="K15"/>
    </row>
    <row r="16" spans="1:11" ht="12.75" hidden="1" customHeight="1" x14ac:dyDescent="0.2">
      <c r="A16" s="676"/>
      <c r="B16" s="676"/>
      <c r="C16" s="682"/>
      <c r="D16" s="682" t="s">
        <v>40</v>
      </c>
      <c r="E16" s="692"/>
      <c r="J16" s="110"/>
      <c r="K16"/>
    </row>
    <row r="17" spans="1:11" ht="12.75" hidden="1" customHeight="1" x14ac:dyDescent="0.2">
      <c r="A17" s="676"/>
      <c r="B17" s="676"/>
      <c r="C17" s="682"/>
      <c r="D17" s="682" t="s">
        <v>45</v>
      </c>
      <c r="E17" s="692"/>
      <c r="J17" s="110"/>
      <c r="K17"/>
    </row>
    <row r="18" spans="1:11" ht="12.75" hidden="1" customHeight="1" x14ac:dyDescent="0.2">
      <c r="A18" s="676"/>
      <c r="B18" s="676"/>
      <c r="C18" s="682"/>
      <c r="D18" s="682" t="s">
        <v>46</v>
      </c>
      <c r="E18" s="692"/>
      <c r="J18" s="110"/>
      <c r="K18"/>
    </row>
    <row r="19" spans="1:11" ht="12.75" hidden="1" customHeight="1" x14ac:dyDescent="0.2">
      <c r="A19" s="676"/>
      <c r="B19" s="676"/>
      <c r="C19" s="682"/>
      <c r="D19" s="682" t="s">
        <v>47</v>
      </c>
      <c r="E19" s="692"/>
      <c r="J19" s="110"/>
      <c r="K19"/>
    </row>
    <row r="20" spans="1:11" ht="12.75" hidden="1" customHeight="1" x14ac:dyDescent="0.2">
      <c r="A20" s="676"/>
      <c r="B20" s="676"/>
      <c r="C20" s="682"/>
      <c r="D20" s="682" t="s">
        <v>48</v>
      </c>
      <c r="E20" s="692"/>
      <c r="J20" s="110"/>
      <c r="K20"/>
    </row>
    <row r="21" spans="1:11" ht="12.75" hidden="1" customHeight="1" x14ac:dyDescent="0.2">
      <c r="A21" s="676"/>
      <c r="B21" s="676"/>
      <c r="C21" s="682"/>
      <c r="D21" s="682" t="s">
        <v>49</v>
      </c>
      <c r="E21" s="692"/>
      <c r="J21" s="110"/>
      <c r="K21"/>
    </row>
    <row r="22" spans="1:11" ht="12.75" hidden="1" customHeight="1" x14ac:dyDescent="0.2">
      <c r="A22" s="676"/>
      <c r="B22" s="676"/>
      <c r="C22" s="682"/>
      <c r="D22" s="682" t="s">
        <v>50</v>
      </c>
      <c r="E22" s="692"/>
      <c r="J22" s="110"/>
      <c r="K22"/>
    </row>
    <row r="23" spans="1:11" ht="12.75" hidden="1" customHeight="1" x14ac:dyDescent="0.2">
      <c r="A23" s="676"/>
      <c r="B23" s="676"/>
      <c r="C23" s="682"/>
      <c r="D23" s="682" t="s">
        <v>51</v>
      </c>
      <c r="E23" s="692"/>
      <c r="J23" s="110"/>
      <c r="K23"/>
    </row>
    <row r="24" spans="1:11" ht="12.75" hidden="1" customHeight="1" x14ac:dyDescent="0.2">
      <c r="A24" s="676"/>
      <c r="B24" s="676"/>
      <c r="C24" s="682"/>
      <c r="D24" s="682" t="s">
        <v>1015</v>
      </c>
      <c r="E24" s="692"/>
      <c r="J24" s="110"/>
      <c r="K24"/>
    </row>
    <row r="25" spans="1:11" ht="12.75" hidden="1" customHeight="1" x14ac:dyDescent="0.2">
      <c r="A25" s="676"/>
      <c r="B25" s="676"/>
      <c r="C25" s="682"/>
      <c r="D25" s="682" t="s">
        <v>43</v>
      </c>
      <c r="E25" s="692"/>
      <c r="J25" s="110"/>
      <c r="K25"/>
    </row>
    <row r="26" spans="1:11" ht="12.75" hidden="1" customHeight="1" x14ac:dyDescent="0.2">
      <c r="A26" s="676"/>
      <c r="B26" s="676"/>
      <c r="C26" s="682"/>
      <c r="D26" s="682" t="s">
        <v>501</v>
      </c>
      <c r="E26" s="692"/>
      <c r="J26" s="110"/>
      <c r="K26"/>
    </row>
    <row r="27" spans="1:11" ht="12.75" hidden="1" customHeight="1" x14ac:dyDescent="0.2">
      <c r="A27" s="676"/>
      <c r="B27" s="676"/>
      <c r="C27" s="682"/>
      <c r="D27" s="682" t="s">
        <v>675</v>
      </c>
      <c r="E27" s="692"/>
      <c r="J27" s="110"/>
      <c r="K27"/>
    </row>
    <row r="28" spans="1:11" ht="12.75" hidden="1" customHeight="1" x14ac:dyDescent="0.2">
      <c r="A28" s="676"/>
      <c r="B28" s="676"/>
      <c r="C28" s="682"/>
      <c r="D28" s="682" t="s">
        <v>52</v>
      </c>
      <c r="E28" s="692"/>
      <c r="J28" s="110"/>
      <c r="K28"/>
    </row>
    <row r="29" spans="1:11" ht="12.75" hidden="1" customHeight="1" x14ac:dyDescent="0.2">
      <c r="A29" s="676"/>
      <c r="B29" s="676"/>
      <c r="C29" s="682"/>
      <c r="D29" s="682" t="s">
        <v>53</v>
      </c>
      <c r="E29" s="692"/>
      <c r="J29" s="110"/>
      <c r="K29"/>
    </row>
    <row r="30" spans="1:11" ht="12.75" hidden="1" customHeight="1" x14ac:dyDescent="0.2">
      <c r="A30" s="676"/>
      <c r="B30" s="676"/>
      <c r="C30" s="682"/>
      <c r="D30" s="682" t="s">
        <v>54</v>
      </c>
      <c r="E30" s="692"/>
      <c r="J30" s="110"/>
      <c r="K30"/>
    </row>
    <row r="31" spans="1:11" ht="12.75" hidden="1" customHeight="1" x14ac:dyDescent="0.2">
      <c r="A31" s="676"/>
      <c r="B31" s="676"/>
      <c r="C31" s="682"/>
      <c r="D31" s="682" t="s">
        <v>55</v>
      </c>
      <c r="E31" s="692"/>
      <c r="J31" s="110"/>
      <c r="K31"/>
    </row>
    <row r="32" spans="1:11" ht="12.75" hidden="1" customHeight="1" x14ac:dyDescent="0.2">
      <c r="A32" s="676"/>
      <c r="B32" s="676"/>
      <c r="C32" s="682"/>
      <c r="D32" s="682" t="s">
        <v>56</v>
      </c>
      <c r="E32" s="692"/>
      <c r="J32" s="110"/>
      <c r="K32"/>
    </row>
    <row r="33" spans="1:11" ht="12.75" hidden="1" customHeight="1" x14ac:dyDescent="0.2">
      <c r="A33" s="676"/>
      <c r="B33" s="676"/>
      <c r="C33" s="682"/>
      <c r="D33" s="682" t="s">
        <v>57</v>
      </c>
      <c r="E33" s="692"/>
      <c r="J33" s="110"/>
      <c r="K33"/>
    </row>
    <row r="34" spans="1:11" ht="12.75" hidden="1" customHeight="1" x14ac:dyDescent="0.2">
      <c r="A34" s="676"/>
      <c r="B34" s="676"/>
      <c r="C34" s="682"/>
      <c r="D34" s="682" t="s">
        <v>1417</v>
      </c>
      <c r="E34" s="692"/>
      <c r="J34" s="110"/>
      <c r="K34"/>
    </row>
    <row r="35" spans="1:11" ht="12.75" hidden="1" customHeight="1" x14ac:dyDescent="0.2">
      <c r="A35" s="676"/>
      <c r="B35" s="676"/>
      <c r="C35" s="682"/>
      <c r="D35" s="682" t="s">
        <v>42</v>
      </c>
      <c r="E35" s="692"/>
      <c r="J35" s="110"/>
      <c r="K35"/>
    </row>
    <row r="36" spans="1:11" ht="12.75" hidden="1" customHeight="1" x14ac:dyDescent="0.2">
      <c r="A36" s="676"/>
      <c r="B36" s="676"/>
      <c r="C36" s="682"/>
      <c r="D36" s="682" t="s">
        <v>58</v>
      </c>
      <c r="E36" s="692"/>
      <c r="J36" s="110"/>
      <c r="K36"/>
    </row>
    <row r="37" spans="1:11" ht="12.75" hidden="1" customHeight="1" x14ac:dyDescent="0.2">
      <c r="A37" s="676"/>
      <c r="B37" s="676"/>
      <c r="C37" s="682"/>
      <c r="D37" s="682" t="s">
        <v>59</v>
      </c>
      <c r="E37" s="692"/>
      <c r="J37" s="110"/>
      <c r="K37"/>
    </row>
    <row r="38" spans="1:11" ht="12.75" hidden="1" customHeight="1" x14ac:dyDescent="0.2">
      <c r="A38" s="676"/>
      <c r="B38" s="676"/>
      <c r="C38" s="682"/>
      <c r="D38" s="682" t="s">
        <v>44</v>
      </c>
      <c r="E38" s="692"/>
      <c r="J38" s="110"/>
      <c r="K38"/>
    </row>
    <row r="39" spans="1:11" ht="12.75" hidden="1" customHeight="1" x14ac:dyDescent="0.2">
      <c r="A39" s="676"/>
      <c r="B39" s="676"/>
      <c r="C39" s="682"/>
      <c r="D39" s="682" t="s">
        <v>60</v>
      </c>
      <c r="E39" s="692"/>
      <c r="J39" s="110"/>
      <c r="K39"/>
    </row>
    <row r="40" spans="1:11" ht="3.95" customHeight="1" x14ac:dyDescent="0.2">
      <c r="A40" s="676"/>
      <c r="B40" s="676"/>
      <c r="C40" s="686"/>
      <c r="D40" s="676"/>
      <c r="E40" s="692"/>
      <c r="J40" s="113"/>
      <c r="K40"/>
    </row>
    <row r="41" spans="1:11" x14ac:dyDescent="0.2">
      <c r="A41" s="676"/>
      <c r="B41" s="682" t="s">
        <v>713</v>
      </c>
      <c r="C41" s="686"/>
      <c r="D41" s="780"/>
      <c r="E41" s="692" t="s">
        <v>33</v>
      </c>
      <c r="J41" s="110"/>
    </row>
    <row r="42" spans="1:11" ht="5.0999999999999996" customHeight="1" x14ac:dyDescent="0.2">
      <c r="A42" s="676"/>
      <c r="B42" s="676"/>
      <c r="C42" s="686"/>
      <c r="D42" s="676"/>
      <c r="E42" s="692"/>
      <c r="J42" s="113"/>
    </row>
    <row r="43" spans="1:11" x14ac:dyDescent="0.2">
      <c r="A43" s="676"/>
      <c r="B43" s="685" t="s">
        <v>710</v>
      </c>
      <c r="C43" s="686"/>
      <c r="D43" s="676"/>
      <c r="E43" s="692"/>
      <c r="J43" s="113"/>
    </row>
    <row r="44" spans="1:11" ht="5.0999999999999996" customHeight="1" x14ac:dyDescent="0.2">
      <c r="A44" s="676"/>
      <c r="B44" s="681"/>
      <c r="C44" s="686"/>
      <c r="D44" s="676"/>
      <c r="E44" s="692"/>
      <c r="J44" s="113"/>
    </row>
    <row r="45" spans="1:11" x14ac:dyDescent="0.2">
      <c r="A45" s="676"/>
      <c r="B45" s="682" t="s">
        <v>1723</v>
      </c>
      <c r="C45" s="686"/>
      <c r="D45" s="708" t="s">
        <v>1834</v>
      </c>
      <c r="E45" s="692" t="s">
        <v>1836</v>
      </c>
      <c r="J45" s="110"/>
    </row>
    <row r="46" spans="1:11" x14ac:dyDescent="0.2">
      <c r="A46" s="833"/>
      <c r="B46" s="731"/>
      <c r="C46" s="735"/>
      <c r="D46" s="724"/>
      <c r="E46" s="739" t="s">
        <v>2226</v>
      </c>
      <c r="J46" s="110"/>
    </row>
    <row r="47" spans="1:11" ht="3.95" customHeight="1" x14ac:dyDescent="0.2">
      <c r="A47" s="676"/>
      <c r="B47" s="676"/>
      <c r="C47" s="686"/>
      <c r="D47" s="676"/>
      <c r="E47" s="692"/>
      <c r="J47" s="110"/>
    </row>
    <row r="48" spans="1:11" x14ac:dyDescent="0.2">
      <c r="A48" s="676"/>
      <c r="B48" s="682" t="s">
        <v>715</v>
      </c>
      <c r="C48" s="686"/>
      <c r="D48" s="689" t="s">
        <v>479</v>
      </c>
      <c r="E48" s="693"/>
      <c r="J48" s="110"/>
    </row>
    <row r="49" spans="1:10" ht="3.95" customHeight="1" x14ac:dyDescent="0.2">
      <c r="A49" s="676"/>
      <c r="B49" s="676"/>
      <c r="C49" s="686"/>
      <c r="D49" s="676"/>
      <c r="E49" s="693"/>
      <c r="J49" s="110"/>
    </row>
    <row r="50" spans="1:10" x14ac:dyDescent="0.2">
      <c r="B50" s="682" t="s">
        <v>716</v>
      </c>
      <c r="C50" s="686"/>
      <c r="D50" s="699"/>
      <c r="E50" s="692"/>
      <c r="F50" s="109"/>
      <c r="J50" s="110"/>
    </row>
    <row r="51" spans="1:10" ht="3.95" customHeight="1" x14ac:dyDescent="0.2">
      <c r="B51" s="676"/>
      <c r="C51" s="686"/>
      <c r="D51" s="690"/>
      <c r="E51" s="692"/>
      <c r="F51" s="109"/>
      <c r="J51" s="113"/>
    </row>
    <row r="52" spans="1:10" x14ac:dyDescent="0.2">
      <c r="B52" s="682" t="s">
        <v>717</v>
      </c>
      <c r="C52" s="686"/>
      <c r="D52" s="699"/>
      <c r="E52" s="692"/>
      <c r="F52" s="109"/>
      <c r="J52" s="110"/>
    </row>
    <row r="53" spans="1:10" ht="3.95" customHeight="1" x14ac:dyDescent="0.2">
      <c r="B53" s="676"/>
      <c r="C53" s="686"/>
      <c r="D53" s="690"/>
      <c r="E53" s="692"/>
      <c r="F53" s="109"/>
      <c r="J53" s="113"/>
    </row>
    <row r="54" spans="1:10" x14ac:dyDescent="0.2">
      <c r="B54" s="682" t="s">
        <v>719</v>
      </c>
      <c r="C54" s="686"/>
      <c r="D54" s="699"/>
      <c r="E54" s="692"/>
      <c r="F54" s="109"/>
      <c r="J54" s="110"/>
    </row>
    <row r="55" spans="1:10" ht="3.95" customHeight="1" x14ac:dyDescent="0.2">
      <c r="B55" s="676"/>
      <c r="C55" s="686"/>
      <c r="D55" s="690"/>
      <c r="E55" s="692"/>
      <c r="F55" s="109"/>
      <c r="J55" s="113"/>
    </row>
    <row r="56" spans="1:10" x14ac:dyDescent="0.2">
      <c r="B56" s="682" t="s">
        <v>720</v>
      </c>
      <c r="C56" s="686"/>
      <c r="D56" s="700"/>
      <c r="E56" s="692" t="s">
        <v>436</v>
      </c>
      <c r="J56" s="110"/>
    </row>
    <row r="57" spans="1:10" ht="3.95" customHeight="1" x14ac:dyDescent="0.2">
      <c r="B57" s="676"/>
      <c r="C57" s="686"/>
      <c r="D57" s="690"/>
      <c r="E57" s="692"/>
      <c r="J57" s="113"/>
    </row>
    <row r="58" spans="1:10" x14ac:dyDescent="0.2">
      <c r="B58" s="682" t="s">
        <v>4</v>
      </c>
      <c r="C58" s="686"/>
      <c r="D58" s="701"/>
      <c r="E58" s="692"/>
      <c r="F58" s="109"/>
      <c r="J58" s="110"/>
    </row>
    <row r="59" spans="1:10" ht="3.95" customHeight="1" x14ac:dyDescent="0.2">
      <c r="B59" s="676"/>
      <c r="C59" s="686"/>
      <c r="D59" s="690"/>
      <c r="E59" s="692"/>
      <c r="F59" s="109"/>
      <c r="J59" s="113"/>
    </row>
    <row r="60" spans="1:10" x14ac:dyDescent="0.2">
      <c r="B60" s="691" t="s">
        <v>216</v>
      </c>
      <c r="C60" s="686"/>
      <c r="D60" s="700"/>
      <c r="E60" s="692" t="s">
        <v>437</v>
      </c>
      <c r="J60" s="110"/>
    </row>
    <row r="61" spans="1:10" ht="3.95" customHeight="1" x14ac:dyDescent="0.2">
      <c r="B61" s="691"/>
      <c r="C61" s="686"/>
      <c r="D61" s="690"/>
      <c r="E61" s="692"/>
      <c r="J61" s="113"/>
    </row>
    <row r="62" spans="1:10" x14ac:dyDescent="0.2">
      <c r="B62" s="685" t="s">
        <v>721</v>
      </c>
      <c r="C62" s="686"/>
      <c r="D62" s="676"/>
      <c r="E62" s="692"/>
      <c r="J62" s="110"/>
    </row>
    <row r="63" spans="1:10" ht="5.0999999999999996" customHeight="1" x14ac:dyDescent="0.2">
      <c r="B63" s="685"/>
      <c r="C63" s="686"/>
      <c r="D63" s="676"/>
      <c r="E63" s="692"/>
      <c r="J63" s="110"/>
    </row>
    <row r="64" spans="1:10" x14ac:dyDescent="0.2">
      <c r="B64" s="682" t="s">
        <v>23</v>
      </c>
      <c r="C64" s="166" t="s">
        <v>1139</v>
      </c>
      <c r="D64" s="804"/>
      <c r="E64" s="694" t="s">
        <v>28</v>
      </c>
      <c r="J64" s="110"/>
    </row>
    <row r="65" spans="2:10" ht="12.75" hidden="1" customHeight="1" x14ac:dyDescent="0.2">
      <c r="B65" s="676"/>
      <c r="C65" s="686"/>
      <c r="D65" s="698" t="s">
        <v>14</v>
      </c>
      <c r="E65" s="694"/>
      <c r="J65" s="110"/>
    </row>
    <row r="66" spans="2:10" ht="12.75" hidden="1" customHeight="1" x14ac:dyDescent="0.2">
      <c r="B66" s="676"/>
      <c r="C66" s="686"/>
      <c r="D66" s="698" t="s">
        <v>1410</v>
      </c>
      <c r="E66" s="694"/>
      <c r="J66" s="110"/>
    </row>
    <row r="67" spans="2:10" ht="3.95" customHeight="1" x14ac:dyDescent="0.2">
      <c r="B67" s="676"/>
      <c r="C67" s="686"/>
      <c r="D67" s="697"/>
      <c r="E67" s="693"/>
      <c r="J67" s="113"/>
    </row>
    <row r="68" spans="2:10" x14ac:dyDescent="0.2">
      <c r="B68" s="682" t="s">
        <v>24</v>
      </c>
      <c r="C68" s="166" t="s">
        <v>1139</v>
      </c>
      <c r="D68" s="804"/>
      <c r="E68" s="694" t="s">
        <v>29</v>
      </c>
    </row>
    <row r="69" spans="2:10" ht="12.75" hidden="1" customHeight="1" x14ac:dyDescent="0.2">
      <c r="B69" s="680"/>
      <c r="C69" s="676"/>
      <c r="D69" s="698" t="s">
        <v>14</v>
      </c>
      <c r="E69" s="676"/>
    </row>
    <row r="70" spans="2:10" ht="12.75" hidden="1" customHeight="1" x14ac:dyDescent="0.2">
      <c r="B70" s="676"/>
      <c r="C70" s="676"/>
      <c r="D70" s="698" t="s">
        <v>1410</v>
      </c>
      <c r="E70" s="676"/>
    </row>
    <row r="71" spans="2:10" ht="3.75" customHeight="1" x14ac:dyDescent="0.2">
      <c r="B71" s="676"/>
      <c r="C71" s="676"/>
      <c r="D71" s="676"/>
      <c r="E71" s="676"/>
    </row>
    <row r="72" spans="2:10" x14ac:dyDescent="0.2">
      <c r="B72" s="682" t="s">
        <v>25</v>
      </c>
      <c r="C72" s="166" t="s">
        <v>1139</v>
      </c>
      <c r="D72" s="804"/>
      <c r="E72" s="694" t="s">
        <v>30</v>
      </c>
    </row>
    <row r="73" spans="2:10" ht="12.75" hidden="1" customHeight="1" x14ac:dyDescent="0.2">
      <c r="B73" s="676"/>
      <c r="C73" s="676"/>
      <c r="D73" s="698" t="s">
        <v>14</v>
      </c>
      <c r="E73" s="676"/>
    </row>
    <row r="74" spans="2:10" ht="12.75" hidden="1" customHeight="1" x14ac:dyDescent="0.2">
      <c r="B74" s="676"/>
      <c r="C74" s="676"/>
      <c r="D74" s="698" t="s">
        <v>1410</v>
      </c>
      <c r="E74" s="676"/>
    </row>
    <row r="75" spans="2:10" ht="3.75" customHeight="1" x14ac:dyDescent="0.2">
      <c r="B75" s="676"/>
      <c r="C75" s="676"/>
      <c r="D75" s="676"/>
      <c r="E75" s="676"/>
    </row>
    <row r="76" spans="2:10" x14ac:dyDescent="0.2">
      <c r="B76" s="682" t="s">
        <v>26</v>
      </c>
      <c r="C76" s="166" t="s">
        <v>1139</v>
      </c>
      <c r="D76" s="804"/>
      <c r="E76" s="694" t="s">
        <v>31</v>
      </c>
    </row>
    <row r="77" spans="2:10" ht="12.75" hidden="1" customHeight="1" x14ac:dyDescent="0.2">
      <c r="B77" s="676"/>
      <c r="C77" s="676"/>
      <c r="D77" s="698" t="s">
        <v>14</v>
      </c>
      <c r="E77" s="676"/>
    </row>
    <row r="78" spans="2:10" ht="12.75" hidden="1" customHeight="1" x14ac:dyDescent="0.2">
      <c r="B78" s="676"/>
      <c r="C78" s="676"/>
      <c r="D78" s="698" t="s">
        <v>1410</v>
      </c>
      <c r="E78" s="676"/>
    </row>
    <row r="79" spans="2:10" ht="3.75" customHeight="1" x14ac:dyDescent="0.2">
      <c r="B79" s="676"/>
      <c r="C79" s="676"/>
      <c r="D79" s="676"/>
      <c r="E79" s="676"/>
    </row>
    <row r="80" spans="2:10" x14ac:dyDescent="0.2">
      <c r="B80" s="682" t="s">
        <v>27</v>
      </c>
      <c r="C80" s="166" t="s">
        <v>1139</v>
      </c>
      <c r="D80" s="804"/>
      <c r="E80" s="694" t="s">
        <v>32</v>
      </c>
    </row>
    <row r="81" spans="2:10" ht="12.75" hidden="1" customHeight="1" x14ac:dyDescent="0.2">
      <c r="B81" s="676"/>
      <c r="C81" s="676"/>
      <c r="D81" s="698" t="s">
        <v>14</v>
      </c>
      <c r="E81" s="676"/>
    </row>
    <row r="82" spans="2:10" ht="12.75" hidden="1" customHeight="1" x14ac:dyDescent="0.2">
      <c r="B82" s="676"/>
      <c r="C82" s="676"/>
      <c r="D82" s="698" t="s">
        <v>1410</v>
      </c>
      <c r="E82" s="676"/>
    </row>
    <row r="83" spans="2:10" ht="3.75" customHeight="1" x14ac:dyDescent="0.2">
      <c r="B83" s="676"/>
      <c r="C83" s="676"/>
      <c r="D83" s="676"/>
      <c r="E83" s="676"/>
    </row>
    <row r="84" spans="2:10" x14ac:dyDescent="0.2">
      <c r="B84" s="682" t="s">
        <v>1865</v>
      </c>
      <c r="C84" s="686"/>
      <c r="D84" s="810"/>
      <c r="E84" s="692" t="s">
        <v>1866</v>
      </c>
    </row>
    <row r="85" spans="2:10" ht="3.75" customHeight="1" x14ac:dyDescent="0.2">
      <c r="B85" s="681"/>
      <c r="C85" s="686"/>
      <c r="D85" s="676"/>
      <c r="E85" s="692"/>
    </row>
    <row r="86" spans="2:10" ht="12.75" customHeight="1" x14ac:dyDescent="0.2">
      <c r="B86" s="682" t="s">
        <v>1867</v>
      </c>
      <c r="C86" s="166" t="s">
        <v>1139</v>
      </c>
      <c r="D86" s="810"/>
      <c r="E86" s="692" t="s">
        <v>1868</v>
      </c>
    </row>
    <row r="87" spans="2:10" ht="3.75" customHeight="1" x14ac:dyDescent="0.2">
      <c r="B87" s="681"/>
      <c r="C87" s="686"/>
      <c r="D87" s="676"/>
      <c r="E87" s="692"/>
    </row>
    <row r="88" spans="2:10" ht="12.75" customHeight="1" x14ac:dyDescent="0.2">
      <c r="B88" s="682" t="s">
        <v>1869</v>
      </c>
      <c r="C88" s="686"/>
      <c r="D88" s="810"/>
      <c r="E88" s="692" t="s">
        <v>1870</v>
      </c>
    </row>
    <row r="89" spans="2:10" ht="3.75" customHeight="1" x14ac:dyDescent="0.2">
      <c r="B89" s="681"/>
      <c r="C89" s="686"/>
      <c r="D89" s="676"/>
      <c r="E89" s="692"/>
    </row>
    <row r="90" spans="2:10" ht="12.75" customHeight="1" x14ac:dyDescent="0.2">
      <c r="B90" s="682" t="s">
        <v>1871</v>
      </c>
      <c r="C90" s="166" t="s">
        <v>1139</v>
      </c>
      <c r="D90" s="804"/>
      <c r="E90" s="692"/>
    </row>
    <row r="91" spans="2:10" ht="12.75" hidden="1" customHeight="1" x14ac:dyDescent="0.2">
      <c r="B91" s="681"/>
      <c r="C91" s="686"/>
      <c r="D91" s="680" t="s">
        <v>1872</v>
      </c>
      <c r="E91" s="692"/>
      <c r="J91" s="110"/>
    </row>
    <row r="92" spans="2:10" ht="12.75" hidden="1" customHeight="1" x14ac:dyDescent="0.2">
      <c r="B92" s="681"/>
      <c r="C92" s="686"/>
      <c r="D92" s="680" t="s">
        <v>1873</v>
      </c>
      <c r="E92" s="692"/>
      <c r="J92" s="110"/>
    </row>
    <row r="93" spans="2:10" ht="12.75" hidden="1" customHeight="1" x14ac:dyDescent="0.2">
      <c r="B93" s="681"/>
      <c r="C93" s="686"/>
      <c r="D93" s="680" t="s">
        <v>1874</v>
      </c>
      <c r="E93" s="692"/>
      <c r="J93" s="110"/>
    </row>
    <row r="94" spans="2:10" ht="12.75" hidden="1" customHeight="1" x14ac:dyDescent="0.2">
      <c r="B94" s="681"/>
      <c r="C94" s="686"/>
      <c r="D94" s="680" t="s">
        <v>1875</v>
      </c>
      <c r="E94" s="692"/>
      <c r="J94" s="113"/>
    </row>
    <row r="95" spans="2:10" ht="12.75" hidden="1" customHeight="1" x14ac:dyDescent="0.2">
      <c r="B95" s="681"/>
      <c r="C95" s="686"/>
      <c r="D95" s="680" t="s">
        <v>1876</v>
      </c>
      <c r="E95" s="692"/>
    </row>
    <row r="96" spans="2:10" ht="12.75" hidden="1" customHeight="1" x14ac:dyDescent="0.2">
      <c r="B96" s="681"/>
      <c r="C96" s="686"/>
      <c r="D96" s="680" t="s">
        <v>1877</v>
      </c>
      <c r="E96" s="692"/>
    </row>
    <row r="97" spans="2:5" ht="3.75" customHeight="1" x14ac:dyDescent="0.2">
      <c r="B97" s="704"/>
      <c r="C97" s="705"/>
      <c r="D97" s="703"/>
      <c r="E97" s="706"/>
    </row>
    <row r="98" spans="2:5" x14ac:dyDescent="0.2">
      <c r="B98" s="682" t="s">
        <v>1878</v>
      </c>
      <c r="C98" s="686"/>
      <c r="D98" s="810"/>
      <c r="E98" s="692" t="s">
        <v>1879</v>
      </c>
    </row>
    <row r="99" spans="2:5" ht="3.75" customHeight="1" x14ac:dyDescent="0.2">
      <c r="B99" s="681"/>
      <c r="C99" s="686"/>
      <c r="D99" s="676"/>
      <c r="E99" s="692"/>
    </row>
    <row r="100" spans="2:5" x14ac:dyDescent="0.2">
      <c r="B100" s="682" t="s">
        <v>1880</v>
      </c>
      <c r="C100" s="686"/>
      <c r="D100" s="810"/>
      <c r="E100" s="692" t="s">
        <v>1881</v>
      </c>
    </row>
    <row r="101" spans="2:5" ht="3.75" customHeight="1" x14ac:dyDescent="0.2">
      <c r="B101" s="681"/>
      <c r="C101" s="686"/>
      <c r="D101" s="676"/>
      <c r="E101" s="692"/>
    </row>
    <row r="102" spans="2:5" x14ac:dyDescent="0.2">
      <c r="B102" s="682" t="s">
        <v>1882</v>
      </c>
      <c r="C102" s="166" t="s">
        <v>1139</v>
      </c>
      <c r="D102" s="804"/>
      <c r="E102" s="692"/>
    </row>
    <row r="103" spans="2:5" hidden="1" x14ac:dyDescent="0.2">
      <c r="B103" s="676"/>
      <c r="C103" s="686"/>
      <c r="D103" s="698" t="s">
        <v>14</v>
      </c>
      <c r="E103" s="692"/>
    </row>
    <row r="104" spans="2:5" hidden="1" x14ac:dyDescent="0.2">
      <c r="B104" s="676"/>
      <c r="C104" s="686"/>
      <c r="D104" s="698" t="s">
        <v>1410</v>
      </c>
      <c r="E104" s="692"/>
    </row>
    <row r="105" spans="2:5" ht="3.75" customHeight="1" x14ac:dyDescent="0.2">
      <c r="B105" s="681"/>
      <c r="C105" s="686"/>
      <c r="D105" s="676"/>
      <c r="E105" s="692"/>
    </row>
    <row r="106" spans="2:5" x14ac:dyDescent="0.2">
      <c r="B106" s="682" t="s">
        <v>1883</v>
      </c>
      <c r="C106" s="166" t="s">
        <v>1139</v>
      </c>
      <c r="D106" s="804"/>
      <c r="E106" s="692"/>
    </row>
    <row r="107" spans="2:5" hidden="1" x14ac:dyDescent="0.2">
      <c r="B107" s="676"/>
      <c r="C107" s="686"/>
      <c r="D107" s="698" t="s">
        <v>14</v>
      </c>
      <c r="E107" s="692"/>
    </row>
    <row r="108" spans="2:5" hidden="1" x14ac:dyDescent="0.2">
      <c r="B108" s="676"/>
      <c r="C108" s="686"/>
      <c r="D108" s="698" t="s">
        <v>1410</v>
      </c>
      <c r="E108" s="692"/>
    </row>
    <row r="109" spans="2:5" ht="3.75" customHeight="1" x14ac:dyDescent="0.2">
      <c r="B109" s="681"/>
      <c r="C109" s="686"/>
      <c r="D109" s="676"/>
      <c r="E109" s="692"/>
    </row>
    <row r="110" spans="2:5" x14ac:dyDescent="0.2">
      <c r="B110" s="682" t="s">
        <v>1884</v>
      </c>
      <c r="C110" s="166" t="s">
        <v>1139</v>
      </c>
      <c r="D110" s="804"/>
      <c r="E110" s="692"/>
    </row>
    <row r="111" spans="2:5" hidden="1" x14ac:dyDescent="0.2">
      <c r="B111" s="676"/>
      <c r="C111" s="686"/>
      <c r="D111" s="698" t="s">
        <v>14</v>
      </c>
      <c r="E111" s="692"/>
    </row>
    <row r="112" spans="2:5" hidden="1" x14ac:dyDescent="0.2">
      <c r="B112" s="676"/>
      <c r="C112" s="686"/>
      <c r="D112" s="698" t="s">
        <v>1410</v>
      </c>
      <c r="E112" s="692"/>
    </row>
    <row r="113" spans="2:5" ht="3.75" customHeight="1" x14ac:dyDescent="0.2">
      <c r="B113" s="681"/>
      <c r="C113" s="686"/>
      <c r="D113" s="676"/>
      <c r="E113" s="692"/>
    </row>
    <row r="114" spans="2:5" x14ac:dyDescent="0.2">
      <c r="B114" s="682" t="s">
        <v>1885</v>
      </c>
      <c r="C114" s="166" t="s">
        <v>1139</v>
      </c>
      <c r="D114" s="804"/>
      <c r="E114" s="692"/>
    </row>
    <row r="115" spans="2:5" hidden="1" x14ac:dyDescent="0.2">
      <c r="B115" s="676"/>
      <c r="C115" s="686"/>
      <c r="D115" s="698" t="s">
        <v>14</v>
      </c>
      <c r="E115" s="692"/>
    </row>
    <row r="116" spans="2:5" hidden="1" x14ac:dyDescent="0.2">
      <c r="B116" s="676"/>
      <c r="C116" s="686"/>
      <c r="D116" s="698" t="s">
        <v>1410</v>
      </c>
      <c r="E116" s="692"/>
    </row>
    <row r="117" spans="2:5" ht="3.75" customHeight="1" x14ac:dyDescent="0.2">
      <c r="B117" s="681"/>
      <c r="C117" s="686"/>
      <c r="D117" s="676"/>
      <c r="E117" s="692"/>
    </row>
    <row r="118" spans="2:5" x14ac:dyDescent="0.2">
      <c r="B118" s="682" t="s">
        <v>1886</v>
      </c>
      <c r="C118" s="166" t="s">
        <v>1139</v>
      </c>
      <c r="D118" s="804"/>
      <c r="E118" s="692"/>
    </row>
    <row r="119" spans="2:5" hidden="1" x14ac:dyDescent="0.2">
      <c r="B119" s="676"/>
      <c r="C119" s="686"/>
      <c r="D119" s="698" t="s">
        <v>14</v>
      </c>
      <c r="E119" s="692"/>
    </row>
    <row r="120" spans="2:5" hidden="1" x14ac:dyDescent="0.2">
      <c r="B120" s="676"/>
      <c r="C120" s="686"/>
      <c r="D120" s="698" t="s">
        <v>1410</v>
      </c>
      <c r="E120" s="692"/>
    </row>
    <row r="121" spans="2:5" ht="3.75" customHeight="1" x14ac:dyDescent="0.2">
      <c r="B121" s="681"/>
      <c r="C121" s="686"/>
      <c r="D121" s="676"/>
      <c r="E121" s="692"/>
    </row>
    <row r="122" spans="2:5" x14ac:dyDescent="0.2">
      <c r="B122" s="682" t="s">
        <v>1887</v>
      </c>
      <c r="C122" s="166" t="s">
        <v>1139</v>
      </c>
      <c r="D122" s="804"/>
      <c r="E122" s="692"/>
    </row>
    <row r="123" spans="2:5" hidden="1" x14ac:dyDescent="0.2">
      <c r="B123" s="676"/>
      <c r="C123" s="686"/>
      <c r="D123" s="698" t="s">
        <v>14</v>
      </c>
      <c r="E123" s="692"/>
    </row>
    <row r="124" spans="2:5" hidden="1" x14ac:dyDescent="0.2">
      <c r="B124" s="676"/>
      <c r="C124" s="686"/>
      <c r="D124" s="698" t="s">
        <v>1410</v>
      </c>
      <c r="E124" s="692"/>
    </row>
    <row r="125" spans="2:5" ht="3.75" customHeight="1" x14ac:dyDescent="0.2">
      <c r="B125" s="681"/>
      <c r="C125" s="686"/>
      <c r="D125" s="676"/>
      <c r="E125" s="692"/>
    </row>
    <row r="126" spans="2:5" x14ac:dyDescent="0.2">
      <c r="B126" s="682" t="s">
        <v>1888</v>
      </c>
      <c r="C126" s="166" t="s">
        <v>1139</v>
      </c>
      <c r="D126" s="804"/>
      <c r="E126" s="692"/>
    </row>
    <row r="127" spans="2:5" hidden="1" x14ac:dyDescent="0.2">
      <c r="B127" s="676"/>
      <c r="C127" s="686"/>
      <c r="D127" s="698" t="s">
        <v>14</v>
      </c>
      <c r="E127" s="692"/>
    </row>
    <row r="128" spans="2:5" hidden="1" x14ac:dyDescent="0.2">
      <c r="B128" s="676"/>
      <c r="C128" s="686"/>
      <c r="D128" s="698" t="s">
        <v>1410</v>
      </c>
      <c r="E128" s="692"/>
    </row>
    <row r="129" spans="2:5" ht="3.75" customHeight="1" x14ac:dyDescent="0.2">
      <c r="B129" s="681"/>
      <c r="C129" s="686"/>
      <c r="D129" s="676"/>
      <c r="E129" s="692"/>
    </row>
    <row r="130" spans="2:5" x14ac:dyDescent="0.2">
      <c r="B130" s="682" t="s">
        <v>1889</v>
      </c>
      <c r="C130" s="166" t="s">
        <v>1139</v>
      </c>
      <c r="D130" s="804"/>
      <c r="E130" s="692"/>
    </row>
    <row r="131" spans="2:5" hidden="1" x14ac:dyDescent="0.2">
      <c r="B131" s="676"/>
      <c r="C131" s="686"/>
      <c r="D131" s="698" t="s">
        <v>14</v>
      </c>
      <c r="E131" s="692"/>
    </row>
    <row r="132" spans="2:5" hidden="1" x14ac:dyDescent="0.2">
      <c r="B132" s="676"/>
      <c r="C132" s="686"/>
      <c r="D132" s="698" t="s">
        <v>1410</v>
      </c>
      <c r="E132" s="692"/>
    </row>
    <row r="133" spans="2:5" ht="3.75" customHeight="1" x14ac:dyDescent="0.2">
      <c r="B133" s="681"/>
      <c r="C133" s="686"/>
      <c r="D133" s="676"/>
      <c r="E133" s="692"/>
    </row>
    <row r="134" spans="2:5" x14ac:dyDescent="0.2">
      <c r="B134" s="682" t="s">
        <v>1890</v>
      </c>
      <c r="C134" s="166" t="s">
        <v>1139</v>
      </c>
      <c r="D134" s="804"/>
      <c r="E134" s="692"/>
    </row>
    <row r="135" spans="2:5" hidden="1" x14ac:dyDescent="0.2">
      <c r="B135" s="676"/>
      <c r="C135" s="686"/>
      <c r="D135" s="698" t="s">
        <v>14</v>
      </c>
      <c r="E135" s="692"/>
    </row>
    <row r="136" spans="2:5" hidden="1" x14ac:dyDescent="0.2">
      <c r="B136" s="676"/>
      <c r="C136" s="686"/>
      <c r="D136" s="698" t="s">
        <v>1410</v>
      </c>
      <c r="E136" s="692"/>
    </row>
    <row r="137" spans="2:5" ht="3.75" customHeight="1" x14ac:dyDescent="0.2">
      <c r="B137" s="681"/>
      <c r="C137" s="686"/>
      <c r="D137" s="676"/>
      <c r="E137" s="692"/>
    </row>
    <row r="138" spans="2:5" x14ac:dyDescent="0.2">
      <c r="B138" s="682" t="s">
        <v>1891</v>
      </c>
      <c r="C138" s="166" t="s">
        <v>1139</v>
      </c>
      <c r="D138" s="804"/>
      <c r="E138" s="692"/>
    </row>
    <row r="139" spans="2:5" hidden="1" x14ac:dyDescent="0.2">
      <c r="B139" s="676"/>
      <c r="C139" s="686"/>
      <c r="D139" s="698" t="s">
        <v>14</v>
      </c>
      <c r="E139" s="692"/>
    </row>
    <row r="140" spans="2:5" hidden="1" x14ac:dyDescent="0.2">
      <c r="B140" s="676"/>
      <c r="C140" s="686"/>
      <c r="D140" s="698" t="s">
        <v>1410</v>
      </c>
      <c r="E140" s="692"/>
    </row>
    <row r="141" spans="2:5" ht="3.75" customHeight="1" x14ac:dyDescent="0.2">
      <c r="B141" s="681"/>
      <c r="C141" s="686"/>
      <c r="D141" s="676"/>
      <c r="E141" s="692"/>
    </row>
    <row r="142" spans="2:5" x14ac:dyDescent="0.2">
      <c r="B142" s="682" t="s">
        <v>1892</v>
      </c>
      <c r="C142" s="166" t="s">
        <v>1139</v>
      </c>
      <c r="D142" s="804"/>
      <c r="E142" s="692"/>
    </row>
    <row r="143" spans="2:5" hidden="1" x14ac:dyDescent="0.2">
      <c r="B143" s="676"/>
      <c r="C143" s="686"/>
      <c r="D143" s="698" t="s">
        <v>14</v>
      </c>
      <c r="E143" s="692"/>
    </row>
    <row r="144" spans="2:5" hidden="1" x14ac:dyDescent="0.2">
      <c r="B144" s="676"/>
      <c r="C144" s="686"/>
      <c r="D144" s="698" t="s">
        <v>1410</v>
      </c>
      <c r="E144" s="692"/>
    </row>
    <row r="145" spans="2:5" ht="3.75" customHeight="1" x14ac:dyDescent="0.2">
      <c r="B145" s="681"/>
      <c r="C145" s="686"/>
      <c r="D145" s="676"/>
      <c r="E145" s="692"/>
    </row>
    <row r="146" spans="2:5" x14ac:dyDescent="0.2">
      <c r="B146" s="682" t="s">
        <v>1893</v>
      </c>
      <c r="C146" s="166" t="s">
        <v>1139</v>
      </c>
      <c r="D146" s="804"/>
      <c r="E146" s="692"/>
    </row>
    <row r="147" spans="2:5" hidden="1" x14ac:dyDescent="0.2">
      <c r="B147" s="676"/>
      <c r="C147" s="686"/>
      <c r="D147" s="698" t="s">
        <v>14</v>
      </c>
      <c r="E147" s="692"/>
    </row>
    <row r="148" spans="2:5" hidden="1" x14ac:dyDescent="0.2">
      <c r="B148" s="676"/>
      <c r="C148" s="686"/>
      <c r="D148" s="698" t="s">
        <v>1410</v>
      </c>
      <c r="E148" s="692"/>
    </row>
    <row r="149" spans="2:5" ht="3.75" customHeight="1" x14ac:dyDescent="0.2">
      <c r="B149" s="681"/>
      <c r="C149" s="686"/>
      <c r="D149" s="676"/>
      <c r="E149" s="692"/>
    </row>
    <row r="150" spans="2:5" x14ac:dyDescent="0.2">
      <c r="B150" s="682" t="s">
        <v>1894</v>
      </c>
      <c r="C150" s="166" t="s">
        <v>1139</v>
      </c>
      <c r="D150" s="804"/>
      <c r="E150" s="692"/>
    </row>
    <row r="151" spans="2:5" hidden="1" x14ac:dyDescent="0.2">
      <c r="B151" s="676"/>
      <c r="C151" s="686"/>
      <c r="D151" s="698" t="s">
        <v>14</v>
      </c>
      <c r="E151" s="692"/>
    </row>
    <row r="152" spans="2:5" hidden="1" x14ac:dyDescent="0.2">
      <c r="B152" s="676"/>
      <c r="C152" s="686"/>
      <c r="D152" s="698" t="s">
        <v>1410</v>
      </c>
      <c r="E152" s="692"/>
    </row>
    <row r="153" spans="2:5" ht="3.75" customHeight="1" x14ac:dyDescent="0.2">
      <c r="B153" s="681"/>
      <c r="C153" s="686"/>
      <c r="D153" s="676"/>
      <c r="E153" s="692"/>
    </row>
    <row r="154" spans="2:5" x14ac:dyDescent="0.2">
      <c r="B154" s="682" t="s">
        <v>1895</v>
      </c>
      <c r="C154" s="166" t="s">
        <v>1139</v>
      </c>
      <c r="D154" s="804"/>
      <c r="E154" s="694"/>
    </row>
    <row r="155" spans="2:5" hidden="1" x14ac:dyDescent="0.2">
      <c r="B155" s="676"/>
      <c r="C155" s="686"/>
      <c r="D155" s="698" t="s">
        <v>14</v>
      </c>
      <c r="E155" s="694"/>
    </row>
    <row r="156" spans="2:5" hidden="1" x14ac:dyDescent="0.2">
      <c r="B156" s="676"/>
      <c r="C156" s="686"/>
      <c r="D156" s="698" t="s">
        <v>1410</v>
      </c>
      <c r="E156" s="694"/>
    </row>
    <row r="157" spans="2:5" ht="3.75" customHeight="1" x14ac:dyDescent="0.2">
      <c r="B157" s="676"/>
      <c r="C157" s="686"/>
      <c r="D157" s="697"/>
      <c r="E157" s="693"/>
    </row>
    <row r="158" spans="2:5" x14ac:dyDescent="0.2">
      <c r="B158" s="682" t="s">
        <v>1896</v>
      </c>
      <c r="C158" s="166" t="s">
        <v>1139</v>
      </c>
      <c r="D158" s="804"/>
      <c r="E158" s="676"/>
    </row>
    <row r="159" spans="2:5" hidden="1" x14ac:dyDescent="0.2">
      <c r="B159" s="676"/>
      <c r="C159" s="676"/>
      <c r="D159" s="709" t="s">
        <v>1897</v>
      </c>
      <c r="E159" s="676"/>
    </row>
    <row r="160" spans="2:5" hidden="1" x14ac:dyDescent="0.2">
      <c r="B160" s="676"/>
      <c r="C160" s="676"/>
      <c r="D160" s="709" t="s">
        <v>1898</v>
      </c>
      <c r="E160" s="676"/>
    </row>
    <row r="161" spans="2:4" hidden="1" x14ac:dyDescent="0.2">
      <c r="B161" s="676"/>
      <c r="C161" s="676"/>
      <c r="D161" s="709" t="s">
        <v>1899</v>
      </c>
    </row>
    <row r="162" spans="2:4" hidden="1" x14ac:dyDescent="0.2">
      <c r="B162" s="676"/>
      <c r="C162" s="676"/>
      <c r="D162" s="709" t="s">
        <v>1900</v>
      </c>
    </row>
    <row r="163" spans="2:4" hidden="1" x14ac:dyDescent="0.2">
      <c r="B163" s="676"/>
      <c r="C163" s="676"/>
      <c r="D163" s="709" t="s">
        <v>1901</v>
      </c>
    </row>
    <row r="164" spans="2:4" hidden="1" x14ac:dyDescent="0.2">
      <c r="B164" s="676"/>
      <c r="C164" s="676"/>
      <c r="D164" s="709" t="s">
        <v>1902</v>
      </c>
    </row>
    <row r="165" spans="2:4" hidden="1" x14ac:dyDescent="0.2">
      <c r="B165" s="676"/>
      <c r="C165" s="676"/>
      <c r="D165" s="709" t="s">
        <v>1903</v>
      </c>
    </row>
    <row r="166" spans="2:4" hidden="1" x14ac:dyDescent="0.2">
      <c r="B166" s="676"/>
      <c r="C166" s="676"/>
      <c r="D166" s="709" t="s">
        <v>1904</v>
      </c>
    </row>
    <row r="167" spans="2:4" hidden="1" x14ac:dyDescent="0.2">
      <c r="B167" s="676"/>
      <c r="C167" s="676"/>
      <c r="D167" s="709" t="s">
        <v>1905</v>
      </c>
    </row>
    <row r="168" spans="2:4" hidden="1" x14ac:dyDescent="0.2">
      <c r="B168" s="676"/>
      <c r="C168" s="676"/>
      <c r="D168" s="709" t="s">
        <v>1906</v>
      </c>
    </row>
    <row r="169" spans="2:4" hidden="1" x14ac:dyDescent="0.2">
      <c r="B169" s="676"/>
      <c r="C169" s="676"/>
      <c r="D169" s="709" t="s">
        <v>1907</v>
      </c>
    </row>
    <row r="170" spans="2:4" hidden="1" x14ac:dyDescent="0.2">
      <c r="B170" s="676"/>
      <c r="C170" s="676"/>
      <c r="D170" s="709" t="s">
        <v>1908</v>
      </c>
    </row>
    <row r="171" spans="2:4" ht="3.75" customHeight="1" x14ac:dyDescent="0.2">
      <c r="B171" s="702"/>
      <c r="C171" s="702"/>
      <c r="D171" s="709"/>
    </row>
    <row r="172" spans="2:4" x14ac:dyDescent="0.2">
      <c r="B172" s="682" t="s">
        <v>1909</v>
      </c>
      <c r="C172" s="166" t="s">
        <v>1139</v>
      </c>
      <c r="D172" s="804"/>
    </row>
    <row r="173" spans="2:4" hidden="1" x14ac:dyDescent="0.2">
      <c r="B173" s="676"/>
      <c r="C173" s="676"/>
      <c r="D173" s="709" t="s">
        <v>1897</v>
      </c>
    </row>
    <row r="174" spans="2:4" hidden="1" x14ac:dyDescent="0.2">
      <c r="B174" s="676"/>
      <c r="C174" s="676"/>
      <c r="D174" s="709" t="s">
        <v>1898</v>
      </c>
    </row>
    <row r="175" spans="2:4" hidden="1" x14ac:dyDescent="0.2">
      <c r="B175" s="676"/>
      <c r="C175" s="676"/>
      <c r="D175" s="709" t="s">
        <v>1899</v>
      </c>
    </row>
    <row r="176" spans="2:4" hidden="1" x14ac:dyDescent="0.2">
      <c r="B176" s="676"/>
      <c r="C176" s="676"/>
      <c r="D176" s="709" t="s">
        <v>1900</v>
      </c>
    </row>
    <row r="177" spans="2:4" hidden="1" x14ac:dyDescent="0.2">
      <c r="B177" s="676"/>
      <c r="C177" s="676"/>
      <c r="D177" s="709" t="s">
        <v>1901</v>
      </c>
    </row>
    <row r="178" spans="2:4" hidden="1" x14ac:dyDescent="0.2">
      <c r="B178" s="676"/>
      <c r="C178" s="676"/>
      <c r="D178" s="709" t="s">
        <v>1902</v>
      </c>
    </row>
    <row r="179" spans="2:4" hidden="1" x14ac:dyDescent="0.2">
      <c r="B179" s="676"/>
      <c r="C179" s="676"/>
      <c r="D179" s="709" t="s">
        <v>1903</v>
      </c>
    </row>
    <row r="180" spans="2:4" hidden="1" x14ac:dyDescent="0.2">
      <c r="B180" s="676"/>
      <c r="C180" s="676"/>
      <c r="D180" s="709" t="s">
        <v>1904</v>
      </c>
    </row>
    <row r="181" spans="2:4" hidden="1" x14ac:dyDescent="0.2">
      <c r="B181" s="676"/>
      <c r="C181" s="676"/>
      <c r="D181" s="709" t="s">
        <v>1905</v>
      </c>
    </row>
    <row r="182" spans="2:4" hidden="1" x14ac:dyDescent="0.2">
      <c r="B182" s="676"/>
      <c r="C182" s="676"/>
      <c r="D182" s="709" t="s">
        <v>1906</v>
      </c>
    </row>
    <row r="183" spans="2:4" hidden="1" x14ac:dyDescent="0.2">
      <c r="B183" s="676"/>
      <c r="C183" s="676"/>
      <c r="D183" s="709" t="s">
        <v>1907</v>
      </c>
    </row>
    <row r="184" spans="2:4" hidden="1" x14ac:dyDescent="0.2">
      <c r="B184" s="676"/>
      <c r="C184" s="676"/>
      <c r="D184" s="709" t="s">
        <v>1910</v>
      </c>
    </row>
    <row r="185" spans="2:4" hidden="1" x14ac:dyDescent="0.2">
      <c r="B185" s="676"/>
      <c r="C185" s="676"/>
      <c r="D185" s="709" t="s">
        <v>1908</v>
      </c>
    </row>
    <row r="186" spans="2:4" ht="3.75" customHeight="1" x14ac:dyDescent="0.2">
      <c r="B186" s="702"/>
      <c r="C186" s="702"/>
      <c r="D186" s="709"/>
    </row>
    <row r="187" spans="2:4" x14ac:dyDescent="0.2">
      <c r="B187" s="682" t="s">
        <v>1911</v>
      </c>
      <c r="C187" s="166" t="s">
        <v>1139</v>
      </c>
      <c r="D187" s="804"/>
    </row>
    <row r="188" spans="2:4" hidden="1" x14ac:dyDescent="0.2">
      <c r="B188" s="676"/>
      <c r="C188" s="676"/>
      <c r="D188" s="709" t="s">
        <v>1897</v>
      </c>
    </row>
    <row r="189" spans="2:4" hidden="1" x14ac:dyDescent="0.2">
      <c r="B189" s="676"/>
      <c r="C189" s="676"/>
      <c r="D189" s="709" t="s">
        <v>1898</v>
      </c>
    </row>
    <row r="190" spans="2:4" hidden="1" x14ac:dyDescent="0.2">
      <c r="B190" s="676"/>
      <c r="C190" s="676"/>
      <c r="D190" s="709" t="s">
        <v>1899</v>
      </c>
    </row>
    <row r="191" spans="2:4" hidden="1" x14ac:dyDescent="0.2">
      <c r="B191" s="676"/>
      <c r="C191" s="676"/>
      <c r="D191" s="709" t="s">
        <v>1900</v>
      </c>
    </row>
    <row r="192" spans="2:4" hidden="1" x14ac:dyDescent="0.2">
      <c r="B192" s="676"/>
      <c r="C192" s="676"/>
      <c r="D192" s="709" t="s">
        <v>1901</v>
      </c>
    </row>
    <row r="193" spans="2:5" hidden="1" x14ac:dyDescent="0.2">
      <c r="B193" s="676"/>
      <c r="C193" s="676"/>
      <c r="D193" s="709" t="s">
        <v>1902</v>
      </c>
      <c r="E193" s="676"/>
    </row>
    <row r="194" spans="2:5" hidden="1" x14ac:dyDescent="0.2">
      <c r="B194" s="676"/>
      <c r="C194" s="676"/>
      <c r="D194" s="709" t="s">
        <v>1903</v>
      </c>
      <c r="E194" s="676"/>
    </row>
    <row r="195" spans="2:5" hidden="1" x14ac:dyDescent="0.2">
      <c r="B195" s="676"/>
      <c r="C195" s="676"/>
      <c r="D195" s="709" t="s">
        <v>1904</v>
      </c>
      <c r="E195" s="676"/>
    </row>
    <row r="196" spans="2:5" hidden="1" x14ac:dyDescent="0.2">
      <c r="B196" s="676"/>
      <c r="C196" s="676"/>
      <c r="D196" s="709" t="s">
        <v>1905</v>
      </c>
      <c r="E196" s="676"/>
    </row>
    <row r="197" spans="2:5" hidden="1" x14ac:dyDescent="0.2">
      <c r="B197" s="676"/>
      <c r="C197" s="676"/>
      <c r="D197" s="709" t="s">
        <v>1912</v>
      </c>
      <c r="E197" s="676"/>
    </row>
    <row r="198" spans="2:5" hidden="1" x14ac:dyDescent="0.2">
      <c r="B198" s="676"/>
      <c r="C198" s="676"/>
      <c r="D198" s="709" t="s">
        <v>1907</v>
      </c>
      <c r="E198" s="676"/>
    </row>
    <row r="199" spans="2:5" hidden="1" x14ac:dyDescent="0.2">
      <c r="B199" s="676"/>
      <c r="C199" s="676"/>
      <c r="D199" s="709" t="s">
        <v>1913</v>
      </c>
      <c r="E199" s="676"/>
    </row>
    <row r="200" spans="2:5" ht="3.75" customHeight="1" x14ac:dyDescent="0.2">
      <c r="B200" s="702"/>
      <c r="C200" s="702"/>
      <c r="D200" s="709"/>
      <c r="E200" s="702"/>
    </row>
    <row r="201" spans="2:5" x14ac:dyDescent="0.2">
      <c r="B201" s="682" t="s">
        <v>1914</v>
      </c>
      <c r="C201" s="166" t="s">
        <v>1139</v>
      </c>
      <c r="D201" s="804"/>
      <c r="E201" s="707" t="s">
        <v>1915</v>
      </c>
    </row>
    <row r="202" spans="2:5" hidden="1" x14ac:dyDescent="0.2">
      <c r="B202" s="676"/>
      <c r="C202" s="676"/>
      <c r="D202" s="710" t="s">
        <v>1877</v>
      </c>
      <c r="E202" s="676"/>
    </row>
    <row r="203" spans="2:5" hidden="1" x14ac:dyDescent="0.2">
      <c r="B203" s="676"/>
      <c r="C203" s="676"/>
      <c r="D203" s="710" t="s">
        <v>1916</v>
      </c>
      <c r="E203" s="676"/>
    </row>
    <row r="204" spans="2:5" hidden="1" x14ac:dyDescent="0.2">
      <c r="B204" s="676"/>
      <c r="C204" s="676"/>
      <c r="D204" s="710" t="s">
        <v>1917</v>
      </c>
      <c r="E204" s="676"/>
    </row>
  </sheetData>
  <sheetProtection password="CCCE" sheet="1" objects="1" scenarios="1"/>
  <mergeCells count="2">
    <mergeCell ref="D4:E4"/>
    <mergeCell ref="D5:E5"/>
  </mergeCells>
  <phoneticPr fontId="12" type="noConversion"/>
  <dataValidations xWindow="538" yWindow="303" count="28">
    <dataValidation type="list" allowBlank="1" showInputMessage="1" showErrorMessage="1" sqref="D64">
      <formula1>$D$65:$D$66</formula1>
    </dataValidation>
    <dataValidation type="list" allowBlank="1" showInputMessage="1" showErrorMessage="1" sqref="D86">
      <formula1>$D$87:$D$90</formula1>
    </dataValidation>
    <dataValidation type="list" allowBlank="1" showInputMessage="1" showErrorMessage="1" sqref="D80">
      <formula1>$D$81:$D$82</formula1>
    </dataValidation>
    <dataValidation type="list" allowBlank="1" showInputMessage="1" showErrorMessage="1" sqref="D76">
      <formula1>$D$77:$D$78</formula1>
    </dataValidation>
    <dataValidation type="list" allowBlank="1" showInputMessage="1" showErrorMessage="1" sqref="D72">
      <formula1>$D$73:$D$74</formula1>
    </dataValidation>
    <dataValidation type="list" allowBlank="1" showInputMessage="1" showErrorMessage="1" sqref="D68">
      <formula1>$D$69:$D$70</formula1>
    </dataValidation>
    <dataValidation type="list" allowBlank="1" showInputMessage="1" showErrorMessage="1" sqref="D91">
      <formula1>$D$92:$D$93</formula1>
    </dataValidation>
    <dataValidation type="whole" allowBlank="1" showInputMessage="1" showErrorMessage="1" errorTitle="Bouwjaar" error="Jaartallen invullen tussen 1500 en 2050." sqref="D58">
      <formula1>1500</formula1>
      <formula2>2050</formula2>
    </dataValidation>
    <dataValidation type="list" allowBlank="1" showInputMessage="1" showErrorMessage="1" sqref="D90">
      <formula1>$D$91:$D$96</formula1>
    </dataValidation>
    <dataValidation type="list" allowBlank="1" showInputMessage="1" showErrorMessage="1" sqref="D102">
      <formula1>$D$103:$D$104</formula1>
    </dataValidation>
    <dataValidation type="list" allowBlank="1" showInputMessage="1" showErrorMessage="1" sqref="D106">
      <formula1>$D$107:$D$108</formula1>
    </dataValidation>
    <dataValidation type="list" allowBlank="1" showInputMessage="1" showErrorMessage="1" sqref="D110">
      <formula1>$D$111:$D$112</formula1>
    </dataValidation>
    <dataValidation type="list" allowBlank="1" showInputMessage="1" showErrorMessage="1" sqref="D114">
      <formula1>$D$115:$D$116</formula1>
    </dataValidation>
    <dataValidation type="list" allowBlank="1" showInputMessage="1" showErrorMessage="1" sqref="D118">
      <formula1>$D$119:$D$120</formula1>
    </dataValidation>
    <dataValidation type="list" allowBlank="1" showInputMessage="1" showErrorMessage="1" sqref="D122">
      <formula1>$D$123:$D$124</formula1>
    </dataValidation>
    <dataValidation type="list" allowBlank="1" showInputMessage="1" showErrorMessage="1" sqref="D126">
      <formula1>$D$127:$D$128</formula1>
    </dataValidation>
    <dataValidation type="list" allowBlank="1" showInputMessage="1" showErrorMessage="1" sqref="D130">
      <formula1>$D$131:$D$132</formula1>
    </dataValidation>
    <dataValidation type="list" allowBlank="1" showInputMessage="1" showErrorMessage="1" sqref="D134">
      <formula1>$D$135:$D$136</formula1>
    </dataValidation>
    <dataValidation type="list" allowBlank="1" showInputMessage="1" showErrorMessage="1" sqref="D138">
      <formula1>$D$139:$D$140</formula1>
    </dataValidation>
    <dataValidation type="list" allowBlank="1" showInputMessage="1" showErrorMessage="1" sqref="D142">
      <formula1>$D$143:$D$144</formula1>
    </dataValidation>
    <dataValidation type="list" allowBlank="1" showInputMessage="1" showErrorMessage="1" sqref="D146">
      <formula1>$D$147:$D$148</formula1>
    </dataValidation>
    <dataValidation type="list" allowBlank="1" showInputMessage="1" showErrorMessage="1" sqref="D150">
      <formula1>$D$151:$D$152</formula1>
    </dataValidation>
    <dataValidation type="list" allowBlank="1" showInputMessage="1" showErrorMessage="1" sqref="D154">
      <formula1>$D$155:$D$156</formula1>
    </dataValidation>
    <dataValidation type="list" allowBlank="1" showInputMessage="1" showErrorMessage="1" sqref="D158">
      <formula1>$D$159:$D$170</formula1>
    </dataValidation>
    <dataValidation type="list" allowBlank="1" showInputMessage="1" showErrorMessage="1" sqref="D172">
      <formula1>$D$173:$D$185</formula1>
    </dataValidation>
    <dataValidation type="list" allowBlank="1" showInputMessage="1" showErrorMessage="1" sqref="D187">
      <formula1>$D$188:$D$199</formula1>
    </dataValidation>
    <dataValidation type="list" allowBlank="1" showInputMessage="1" showErrorMessage="1" sqref="D201">
      <formula1>$D$202:$D$204</formula1>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12001">
    <tabColor indexed="55"/>
    <pageSetUpPr fitToPage="1"/>
  </sheetPr>
  <dimension ref="A1:K6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82"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1553</v>
      </c>
    </row>
    <row r="2" spans="1:11" x14ac:dyDescent="0.2">
      <c r="B2" s="109" t="s">
        <v>1544</v>
      </c>
      <c r="C2" s="107"/>
      <c r="D2" s="107" t="s">
        <v>1554</v>
      </c>
      <c r="E2" s="107"/>
      <c r="F2" s="111"/>
      <c r="G2" s="112"/>
      <c r="H2" s="112"/>
    </row>
    <row r="3" spans="1:11" ht="6.75" customHeight="1" x14ac:dyDescent="0.2">
      <c r="F3" s="113"/>
      <c r="J3" s="110"/>
    </row>
    <row r="4" spans="1:11" ht="23.25" customHeight="1" x14ac:dyDescent="0.2">
      <c r="B4" s="103" t="s">
        <v>791</v>
      </c>
      <c r="C4" s="105"/>
      <c r="D4" s="1018" t="s">
        <v>1556</v>
      </c>
      <c r="E4" s="1018"/>
      <c r="F4" s="131"/>
      <c r="J4" s="113"/>
    </row>
    <row r="5" spans="1:11" ht="23.25" customHeight="1" x14ac:dyDescent="0.2">
      <c r="B5" s="104" t="s">
        <v>741</v>
      </c>
      <c r="C5" s="103"/>
      <c r="D5" s="1020" t="s">
        <v>1479</v>
      </c>
      <c r="E5" s="1019"/>
      <c r="F5"/>
      <c r="J5" s="113"/>
    </row>
    <row r="6" spans="1:11" ht="23.25" customHeight="1" x14ac:dyDescent="0.2">
      <c r="B6" s="104" t="s">
        <v>741</v>
      </c>
      <c r="C6" s="103"/>
      <c r="D6" s="1019" t="s">
        <v>1436</v>
      </c>
      <c r="E6" s="1019"/>
      <c r="F6"/>
      <c r="J6" s="113"/>
    </row>
    <row r="7" spans="1:11" ht="5.0999999999999996" customHeight="1" x14ac:dyDescent="0.2">
      <c r="C7" s="114"/>
      <c r="D7" s="112"/>
      <c r="E7" s="108"/>
      <c r="F7" s="115"/>
      <c r="J7" s="113"/>
    </row>
    <row r="8" spans="1:11" x14ac:dyDescent="0.2">
      <c r="B8" s="116" t="s">
        <v>1</v>
      </c>
      <c r="C8" s="117"/>
      <c r="J8" s="110"/>
    </row>
    <row r="9" spans="1:11" ht="5.0999999999999996" customHeight="1" x14ac:dyDescent="0.2">
      <c r="B9" s="108"/>
      <c r="C9" s="117"/>
      <c r="J9" s="110"/>
    </row>
    <row r="10" spans="1:11" x14ac:dyDescent="0.2">
      <c r="B10" s="109" t="s">
        <v>711</v>
      </c>
      <c r="C10" s="117"/>
      <c r="D10" s="783" t="str">
        <f>IF(ISBLANK(Voorblad!B$16),"",(Voorblad!B$16))</f>
        <v>51B12</v>
      </c>
      <c r="E10" s="120"/>
      <c r="J10" s="110"/>
    </row>
    <row r="11" spans="1:11" ht="3.95" customHeight="1" x14ac:dyDescent="0.2">
      <c r="C11" s="117"/>
      <c r="D11" s="121"/>
      <c r="E11" s="125"/>
      <c r="J11" s="113"/>
    </row>
    <row r="12" spans="1:11" x14ac:dyDescent="0.2">
      <c r="B12" s="109" t="s">
        <v>712</v>
      </c>
      <c r="C12" s="117"/>
      <c r="D12" s="783" t="str">
        <f>IF(ISBLANK(Voorblad!B$17),"",(Voorblad!B$17))</f>
        <v>248</v>
      </c>
      <c r="E12" s="125"/>
      <c r="J12" s="110"/>
    </row>
    <row r="13" spans="1:11" ht="3.95" customHeight="1" x14ac:dyDescent="0.2">
      <c r="C13" s="117"/>
      <c r="E13" s="125"/>
      <c r="J13" s="113"/>
    </row>
    <row r="14" spans="1:11" x14ac:dyDescent="0.2">
      <c r="A14"/>
      <c r="B14" s="109" t="s">
        <v>2</v>
      </c>
      <c r="C14" s="166" t="s">
        <v>1139</v>
      </c>
      <c r="D14" s="800"/>
      <c r="E14" s="125"/>
      <c r="J14" s="110"/>
      <c r="K14"/>
    </row>
    <row r="15" spans="1:11" hidden="1" x14ac:dyDescent="0.2">
      <c r="A15"/>
      <c r="C15" s="109"/>
      <c r="D15" s="109" t="s">
        <v>41</v>
      </c>
      <c r="E15" s="125"/>
      <c r="J15" s="110"/>
      <c r="K15"/>
    </row>
    <row r="16" spans="1:11" hidden="1" x14ac:dyDescent="0.2">
      <c r="A16"/>
      <c r="C16" s="109"/>
      <c r="D16" s="109" t="s">
        <v>34</v>
      </c>
      <c r="E16" s="125"/>
      <c r="J16" s="110"/>
      <c r="K16"/>
    </row>
    <row r="17" spans="1:11" hidden="1" x14ac:dyDescent="0.2">
      <c r="A17"/>
      <c r="C17" s="109"/>
      <c r="D17" s="109" t="s">
        <v>40</v>
      </c>
      <c r="E17" s="125"/>
      <c r="J17" s="110"/>
      <c r="K17"/>
    </row>
    <row r="18" spans="1:11" hidden="1" x14ac:dyDescent="0.2">
      <c r="A18"/>
      <c r="C18" s="109"/>
      <c r="D18" s="109" t="s">
        <v>45</v>
      </c>
      <c r="E18" s="125"/>
      <c r="J18" s="110"/>
      <c r="K18"/>
    </row>
    <row r="19" spans="1:11" hidden="1" x14ac:dyDescent="0.2">
      <c r="A19"/>
      <c r="C19" s="109"/>
      <c r="D19" s="109" t="s">
        <v>46</v>
      </c>
      <c r="E19" s="125"/>
      <c r="J19" s="110"/>
      <c r="K19"/>
    </row>
    <row r="20" spans="1:11" hidden="1" x14ac:dyDescent="0.2">
      <c r="A20"/>
      <c r="C20" s="109"/>
      <c r="D20" s="109" t="s">
        <v>47</v>
      </c>
      <c r="E20" s="125"/>
      <c r="J20" s="110"/>
      <c r="K20"/>
    </row>
    <row r="21" spans="1:11" hidden="1" x14ac:dyDescent="0.2">
      <c r="A21"/>
      <c r="C21" s="109"/>
      <c r="D21" s="109" t="s">
        <v>48</v>
      </c>
      <c r="E21" s="125"/>
      <c r="J21" s="110"/>
      <c r="K21"/>
    </row>
    <row r="22" spans="1:11" hidden="1" x14ac:dyDescent="0.2">
      <c r="A22"/>
      <c r="C22" s="109"/>
      <c r="D22" s="109" t="s">
        <v>49</v>
      </c>
      <c r="E22" s="125"/>
      <c r="J22" s="110"/>
      <c r="K22"/>
    </row>
    <row r="23" spans="1:11" hidden="1" x14ac:dyDescent="0.2">
      <c r="A23"/>
      <c r="C23" s="109"/>
      <c r="D23" s="109" t="s">
        <v>50</v>
      </c>
      <c r="E23" s="125"/>
      <c r="J23" s="110"/>
      <c r="K23"/>
    </row>
    <row r="24" spans="1:11" hidden="1" x14ac:dyDescent="0.2">
      <c r="A24"/>
      <c r="C24" s="109"/>
      <c r="D24" s="109" t="s">
        <v>51</v>
      </c>
      <c r="E24" s="125"/>
      <c r="J24" s="110"/>
      <c r="K24"/>
    </row>
    <row r="25" spans="1:11" hidden="1" x14ac:dyDescent="0.2">
      <c r="A25"/>
      <c r="C25" s="109"/>
      <c r="D25" s="109" t="s">
        <v>1015</v>
      </c>
      <c r="E25" s="125"/>
      <c r="J25" s="110"/>
      <c r="K25"/>
    </row>
    <row r="26" spans="1:11" hidden="1" x14ac:dyDescent="0.2">
      <c r="A26"/>
      <c r="C26" s="109"/>
      <c r="D26" s="109" t="s">
        <v>43</v>
      </c>
      <c r="E26" s="125"/>
      <c r="J26" s="110"/>
      <c r="K26"/>
    </row>
    <row r="27" spans="1:11" hidden="1" x14ac:dyDescent="0.2">
      <c r="A27"/>
      <c r="C27" s="109"/>
      <c r="D27" s="109" t="s">
        <v>501</v>
      </c>
      <c r="E27" s="125"/>
      <c r="J27" s="110"/>
      <c r="K27"/>
    </row>
    <row r="28" spans="1:11" hidden="1" x14ac:dyDescent="0.2">
      <c r="A28"/>
      <c r="C28" s="109"/>
      <c r="D28" s="109" t="s">
        <v>675</v>
      </c>
      <c r="E28" s="125"/>
      <c r="J28" s="110"/>
      <c r="K28"/>
    </row>
    <row r="29" spans="1:11" hidden="1" x14ac:dyDescent="0.2">
      <c r="A29"/>
      <c r="C29" s="109"/>
      <c r="D29" s="109" t="s">
        <v>52</v>
      </c>
      <c r="E29" s="125"/>
      <c r="J29" s="110"/>
      <c r="K29"/>
    </row>
    <row r="30" spans="1:11" hidden="1" x14ac:dyDescent="0.2">
      <c r="A30"/>
      <c r="C30" s="109"/>
      <c r="D30" s="109" t="s">
        <v>53</v>
      </c>
      <c r="E30" s="125"/>
      <c r="J30" s="110"/>
      <c r="K30"/>
    </row>
    <row r="31" spans="1:11" hidden="1" x14ac:dyDescent="0.2">
      <c r="A31"/>
      <c r="C31" s="109"/>
      <c r="D31" s="109" t="s">
        <v>54</v>
      </c>
      <c r="E31" s="125"/>
      <c r="J31" s="110"/>
      <c r="K31"/>
    </row>
    <row r="32" spans="1:11" hidden="1" x14ac:dyDescent="0.2">
      <c r="A32"/>
      <c r="C32" s="109"/>
      <c r="D32" s="109" t="s">
        <v>55</v>
      </c>
      <c r="E32" s="125"/>
      <c r="J32" s="110"/>
      <c r="K32"/>
    </row>
    <row r="33" spans="1:11" hidden="1" x14ac:dyDescent="0.2">
      <c r="A33"/>
      <c r="C33" s="109"/>
      <c r="D33" s="109" t="s">
        <v>56</v>
      </c>
      <c r="E33" s="125"/>
      <c r="J33" s="110"/>
      <c r="K33"/>
    </row>
    <row r="34" spans="1:11" hidden="1" x14ac:dyDescent="0.2">
      <c r="A34"/>
      <c r="C34" s="109"/>
      <c r="D34" s="109" t="s">
        <v>57</v>
      </c>
      <c r="E34" s="125"/>
      <c r="J34" s="110"/>
      <c r="K34"/>
    </row>
    <row r="35" spans="1:11" hidden="1" x14ac:dyDescent="0.2">
      <c r="A35"/>
      <c r="C35" s="109"/>
      <c r="D35" s="109" t="s">
        <v>1417</v>
      </c>
      <c r="E35" s="125"/>
      <c r="J35" s="110"/>
      <c r="K35"/>
    </row>
    <row r="36" spans="1:11" hidden="1" x14ac:dyDescent="0.2">
      <c r="A36"/>
      <c r="C36" s="109"/>
      <c r="D36" s="109" t="s">
        <v>42</v>
      </c>
      <c r="E36" s="125"/>
      <c r="J36" s="110"/>
      <c r="K36"/>
    </row>
    <row r="37" spans="1:11" hidden="1" x14ac:dyDescent="0.2">
      <c r="A37"/>
      <c r="C37" s="109"/>
      <c r="D37" s="109" t="s">
        <v>58</v>
      </c>
      <c r="E37" s="125"/>
      <c r="J37" s="110"/>
      <c r="K37"/>
    </row>
    <row r="38" spans="1:11" hidden="1" x14ac:dyDescent="0.2">
      <c r="A38"/>
      <c r="C38" s="109"/>
      <c r="D38" s="109" t="s">
        <v>59</v>
      </c>
      <c r="E38" s="125"/>
      <c r="J38" s="110"/>
      <c r="K38"/>
    </row>
    <row r="39" spans="1:11" hidden="1" x14ac:dyDescent="0.2">
      <c r="A39"/>
      <c r="C39" s="109"/>
      <c r="D39" s="109" t="s">
        <v>44</v>
      </c>
      <c r="E39" s="125"/>
      <c r="J39" s="110"/>
      <c r="K39"/>
    </row>
    <row r="40" spans="1:11" hidden="1" x14ac:dyDescent="0.2">
      <c r="A40"/>
      <c r="C40" s="109"/>
      <c r="D40" s="109" t="s">
        <v>60</v>
      </c>
      <c r="E40" s="125"/>
      <c r="J40" s="110"/>
      <c r="K40"/>
    </row>
    <row r="41" spans="1:11" ht="3.95" customHeight="1" x14ac:dyDescent="0.2">
      <c r="A41"/>
      <c r="C41" s="117"/>
      <c r="E41" s="125"/>
      <c r="J41" s="113"/>
      <c r="K41"/>
    </row>
    <row r="42" spans="1:11" x14ac:dyDescent="0.2">
      <c r="B42" s="109" t="s">
        <v>713</v>
      </c>
      <c r="C42" s="117"/>
      <c r="D42" s="800"/>
      <c r="E42" s="125" t="s">
        <v>1418</v>
      </c>
      <c r="J42" s="110"/>
    </row>
    <row r="43" spans="1:11" ht="5.0999999999999996" customHeight="1" x14ac:dyDescent="0.2">
      <c r="C43" s="117"/>
      <c r="E43" s="125"/>
      <c r="J43" s="113"/>
    </row>
    <row r="44" spans="1:11" x14ac:dyDescent="0.2">
      <c r="B44" s="116" t="s">
        <v>710</v>
      </c>
      <c r="C44" s="117"/>
      <c r="E44" s="125"/>
      <c r="J44" s="113"/>
    </row>
    <row r="45" spans="1:11" ht="5.0999999999999996" customHeight="1" x14ac:dyDescent="0.2">
      <c r="B45" s="108"/>
      <c r="C45" s="117"/>
      <c r="E45" s="125"/>
      <c r="J45" s="113"/>
    </row>
    <row r="46" spans="1:11" x14ac:dyDescent="0.2">
      <c r="B46" s="109" t="s">
        <v>1723</v>
      </c>
      <c r="C46" s="117"/>
      <c r="D46" s="669" t="s">
        <v>1834</v>
      </c>
      <c r="E46" s="668" t="s">
        <v>1836</v>
      </c>
      <c r="J46" s="110"/>
    </row>
    <row r="47" spans="1:11" ht="3.95" customHeight="1" x14ac:dyDescent="0.2">
      <c r="C47" s="117"/>
      <c r="E47" s="125"/>
      <c r="J47" s="110"/>
    </row>
    <row r="48" spans="1:11" x14ac:dyDescent="0.2">
      <c r="B48" s="109" t="s">
        <v>715</v>
      </c>
      <c r="C48" s="117"/>
      <c r="D48" s="122" t="s">
        <v>479</v>
      </c>
      <c r="E48" s="126"/>
      <c r="J48" s="110"/>
    </row>
    <row r="49" spans="2:10" ht="3.95" customHeight="1" x14ac:dyDescent="0.2">
      <c r="C49" s="117"/>
      <c r="E49" s="126"/>
      <c r="J49" s="110"/>
    </row>
    <row r="50" spans="2:10" x14ac:dyDescent="0.2">
      <c r="B50" s="109" t="s">
        <v>716</v>
      </c>
      <c r="C50" s="117"/>
      <c r="D50" s="145"/>
      <c r="E50" s="125"/>
      <c r="F50" s="109"/>
      <c r="J50" s="110"/>
    </row>
    <row r="51" spans="2:10" ht="3.95" customHeight="1" x14ac:dyDescent="0.2">
      <c r="C51" s="117"/>
      <c r="D51" s="123"/>
      <c r="E51" s="125"/>
      <c r="F51" s="109"/>
      <c r="J51" s="113"/>
    </row>
    <row r="52" spans="2:10" x14ac:dyDescent="0.2">
      <c r="B52" s="109" t="s">
        <v>717</v>
      </c>
      <c r="C52" s="117"/>
      <c r="D52" s="145"/>
      <c r="E52" s="125"/>
      <c r="F52" s="109"/>
      <c r="J52" s="110"/>
    </row>
    <row r="53" spans="2:10" ht="3.95" customHeight="1" x14ac:dyDescent="0.2">
      <c r="C53" s="117"/>
      <c r="D53" s="123"/>
      <c r="E53" s="125"/>
      <c r="F53" s="109"/>
      <c r="J53" s="113"/>
    </row>
    <row r="54" spans="2:10" x14ac:dyDescent="0.2">
      <c r="B54" s="109" t="s">
        <v>720</v>
      </c>
      <c r="C54" s="117"/>
      <c r="D54" s="146"/>
      <c r="E54" s="125" t="s">
        <v>436</v>
      </c>
      <c r="J54" s="110"/>
    </row>
    <row r="55" spans="2:10" ht="3.95" customHeight="1" x14ac:dyDescent="0.2">
      <c r="C55" s="117"/>
      <c r="D55" s="123"/>
      <c r="E55" s="125"/>
      <c r="J55" s="113"/>
    </row>
    <row r="56" spans="2:10" x14ac:dyDescent="0.2">
      <c r="B56" s="109" t="s">
        <v>4</v>
      </c>
      <c r="C56" s="117"/>
      <c r="D56" s="151"/>
      <c r="E56" s="125"/>
      <c r="F56" s="109"/>
      <c r="J56" s="110"/>
    </row>
    <row r="57" spans="2:10" ht="3.95" customHeight="1" x14ac:dyDescent="0.2">
      <c r="C57" s="117"/>
      <c r="D57" s="123"/>
      <c r="E57" s="125"/>
      <c r="F57" s="109"/>
      <c r="J57" s="113"/>
    </row>
    <row r="58" spans="2:10" x14ac:dyDescent="0.2">
      <c r="B58" s="124" t="s">
        <v>216</v>
      </c>
      <c r="C58" s="117"/>
      <c r="D58" s="146"/>
      <c r="E58" s="125" t="s">
        <v>437</v>
      </c>
      <c r="J58" s="110"/>
    </row>
    <row r="59" spans="2:10" ht="3.95" customHeight="1" x14ac:dyDescent="0.2">
      <c r="B59" s="124"/>
      <c r="C59" s="117"/>
      <c r="D59" s="123"/>
      <c r="E59" s="125"/>
      <c r="J59" s="113"/>
    </row>
    <row r="60" spans="2:10" x14ac:dyDescent="0.2">
      <c r="B60" s="116" t="s">
        <v>721</v>
      </c>
      <c r="C60" s="117"/>
      <c r="E60" s="125"/>
      <c r="J60" s="110"/>
    </row>
    <row r="61" spans="2:10" ht="5.0999999999999996" customHeight="1" x14ac:dyDescent="0.2">
      <c r="B61" s="108"/>
      <c r="C61" s="117"/>
      <c r="E61" s="125"/>
      <c r="J61" s="110"/>
    </row>
    <row r="62" spans="2:10" x14ac:dyDescent="0.2">
      <c r="B62" s="109" t="s">
        <v>1557</v>
      </c>
      <c r="C62" s="166" t="s">
        <v>1139</v>
      </c>
      <c r="D62" s="811"/>
      <c r="E62" s="127" t="s">
        <v>246</v>
      </c>
      <c r="J62" s="110"/>
    </row>
    <row r="63" spans="2:10" hidden="1" x14ac:dyDescent="0.2">
      <c r="C63" s="117"/>
      <c r="D63" s="107" t="s">
        <v>1478</v>
      </c>
      <c r="E63" s="127"/>
      <c r="J63" s="110"/>
    </row>
    <row r="64" spans="2:10" hidden="1" x14ac:dyDescent="0.2">
      <c r="C64" s="117"/>
      <c r="D64" s="134" t="s">
        <v>943</v>
      </c>
      <c r="E64" s="127"/>
      <c r="J64" s="110"/>
    </row>
    <row r="65" spans="3:10" hidden="1" x14ac:dyDescent="0.2">
      <c r="C65" s="117"/>
      <c r="D65" s="134" t="s">
        <v>944</v>
      </c>
      <c r="E65" s="127"/>
      <c r="J65" s="110"/>
    </row>
    <row r="66" spans="3:10" ht="3.95" customHeight="1" x14ac:dyDescent="0.2">
      <c r="C66" s="117"/>
      <c r="D66" s="133"/>
      <c r="E66" s="126"/>
      <c r="J66" s="113"/>
    </row>
  </sheetData>
  <sheetProtection password="CCCE" sheet="1" objects="1" scenarios="1"/>
  <mergeCells count="3">
    <mergeCell ref="D4:E4"/>
    <mergeCell ref="D5:E5"/>
    <mergeCell ref="D6:E6"/>
  </mergeCells>
  <phoneticPr fontId="12" type="noConversion"/>
  <dataValidations xWindow="538" yWindow="303" count="3">
    <dataValidation type="list" allowBlank="1" showInputMessage="1" showErrorMessage="1" sqref="D62">
      <formula1>$D$63:$D$65</formula1>
    </dataValidation>
    <dataValidation type="whole" allowBlank="1" showInputMessage="1" showErrorMessage="1" errorTitle="Bouwjaar" error="Jaartallen invullen tussen 1500 en 2050." sqref="D56">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s>
  <pageMargins left="0.5" right="0.12" top="0.37" bottom="0.25" header="0.2" footer="0.19"/>
  <pageSetup paperSize="9" scale="52" orientation="landscape" horizontalDpi="429496729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30100">
    <tabColor indexed="55"/>
    <pageSetUpPr fitToPage="1"/>
  </sheetPr>
  <dimension ref="A1:K58"/>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209</v>
      </c>
    </row>
    <row r="2" spans="1:11" x14ac:dyDescent="0.2">
      <c r="B2" s="109" t="s">
        <v>2218</v>
      </c>
      <c r="C2" s="107"/>
      <c r="D2" s="107" t="s">
        <v>210</v>
      </c>
      <c r="E2" s="107"/>
      <c r="F2" s="111"/>
      <c r="G2" s="112"/>
      <c r="H2" s="112"/>
    </row>
    <row r="3" spans="1:11" ht="6.75" customHeight="1" x14ac:dyDescent="0.2">
      <c r="F3" s="113"/>
      <c r="J3" s="110"/>
    </row>
    <row r="4" spans="1:11" ht="23.25" customHeight="1" x14ac:dyDescent="0.2">
      <c r="B4" s="103" t="s">
        <v>791</v>
      </c>
      <c r="C4" s="105"/>
      <c r="D4" s="1018" t="s">
        <v>685</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66"/>
      <c r="E44" s="125"/>
      <c r="J44" s="113"/>
    </row>
    <row r="45" spans="1:11" x14ac:dyDescent="0.2">
      <c r="B45" s="109" t="s">
        <v>1723</v>
      </c>
      <c r="C45" s="166" t="s">
        <v>1139</v>
      </c>
      <c r="D45" s="671" t="s">
        <v>1834</v>
      </c>
      <c r="E45" s="670" t="s">
        <v>1836</v>
      </c>
      <c r="J45" s="110"/>
    </row>
    <row r="46" spans="1:11" ht="12.75" customHeight="1" x14ac:dyDescent="0.2">
      <c r="C46" s="166"/>
      <c r="D46" s="724"/>
      <c r="E46" s="739" t="s">
        <v>2227</v>
      </c>
      <c r="J46" s="110"/>
    </row>
    <row r="47" spans="1:11" ht="3.95" customHeight="1" x14ac:dyDescent="0.2">
      <c r="C47" s="166"/>
      <c r="E47" s="125"/>
      <c r="J47" s="110"/>
    </row>
    <row r="48" spans="1:11" x14ac:dyDescent="0.2">
      <c r="B48" s="109" t="s">
        <v>715</v>
      </c>
      <c r="C48" s="166"/>
      <c r="D48" s="122" t="s">
        <v>479</v>
      </c>
      <c r="E48" s="126"/>
      <c r="J48" s="110"/>
    </row>
    <row r="49" spans="2:10" ht="3.95" customHeight="1" x14ac:dyDescent="0.2">
      <c r="C49" s="166"/>
      <c r="E49" s="126"/>
      <c r="J49" s="110"/>
    </row>
    <row r="50" spans="2:10" x14ac:dyDescent="0.2">
      <c r="B50" s="109" t="s">
        <v>716</v>
      </c>
      <c r="C50" s="166"/>
      <c r="D50" s="145"/>
      <c r="E50" s="125"/>
      <c r="F50" s="109"/>
      <c r="J50" s="110"/>
    </row>
    <row r="51" spans="2:10" ht="3.95" customHeight="1" x14ac:dyDescent="0.2">
      <c r="C51" s="166"/>
      <c r="D51" s="123"/>
      <c r="E51" s="125"/>
      <c r="F51" s="109"/>
      <c r="J51" s="113"/>
    </row>
    <row r="52" spans="2:10" x14ac:dyDescent="0.2">
      <c r="B52" s="109" t="s">
        <v>720</v>
      </c>
      <c r="C52" s="117"/>
      <c r="D52" s="146"/>
      <c r="E52" s="125" t="s">
        <v>436</v>
      </c>
      <c r="J52" s="110"/>
    </row>
    <row r="53" spans="2:10" ht="3.95" customHeight="1" x14ac:dyDescent="0.2">
      <c r="C53" s="117"/>
      <c r="D53" s="123"/>
      <c r="E53" s="125"/>
      <c r="J53" s="113"/>
    </row>
    <row r="54" spans="2:10" x14ac:dyDescent="0.2">
      <c r="B54" s="109" t="s">
        <v>4</v>
      </c>
      <c r="C54" s="117"/>
      <c r="D54" s="151"/>
      <c r="E54" s="125"/>
      <c r="F54" s="109"/>
      <c r="J54" s="110"/>
    </row>
    <row r="55" spans="2:10" ht="3.95" customHeight="1" x14ac:dyDescent="0.2">
      <c r="C55" s="117"/>
      <c r="D55" s="123"/>
      <c r="E55" s="125"/>
      <c r="F55" s="109"/>
      <c r="J55" s="113"/>
    </row>
    <row r="56" spans="2:10" x14ac:dyDescent="0.2">
      <c r="B56" s="116" t="s">
        <v>721</v>
      </c>
      <c r="C56" s="117"/>
      <c r="E56" s="125"/>
      <c r="J56" s="110"/>
    </row>
    <row r="57" spans="2:10" ht="5.0999999999999996" customHeight="1" x14ac:dyDescent="0.2">
      <c r="B57" s="108"/>
      <c r="C57" s="117"/>
      <c r="E57" s="125"/>
      <c r="J57" s="110"/>
    </row>
    <row r="58" spans="2:10" x14ac:dyDescent="0.2">
      <c r="B58" s="109" t="s">
        <v>693</v>
      </c>
      <c r="C58" s="117"/>
      <c r="D58" s="785"/>
      <c r="E58" s="127"/>
      <c r="J58" s="110"/>
    </row>
  </sheetData>
  <sheetProtection password="CCCE" sheet="1" objects="1" scenarios="1"/>
  <mergeCells count="2">
    <mergeCell ref="D4:E4"/>
    <mergeCell ref="D5:E5"/>
  </mergeCells>
  <phoneticPr fontId="12" type="noConversion"/>
  <dataValidations xWindow="538" yWindow="302" count="3">
    <dataValidation type="decimal" operator="greaterThan" allowBlank="1" showInputMessage="1" showErrorMessage="1" errorTitle="Slanglengte" error="Alleen numerieke waarden invullen." sqref="D58">
      <formula1>0</formula1>
    </dataValidation>
    <dataValidation type="whole" allowBlank="1" showInputMessage="1" showErrorMessage="1" errorTitle="Bouwjaar" error="Jaartallen invullen tussen 1500 en 2050." sqref="D54">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8" scale="75" orientation="landscape"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30200">
    <tabColor indexed="55"/>
    <pageSetUpPr fitToPage="1"/>
  </sheetPr>
  <dimension ref="A1:K5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733</v>
      </c>
    </row>
    <row r="2" spans="1:11" x14ac:dyDescent="0.2">
      <c r="B2" s="109" t="s">
        <v>2168</v>
      </c>
      <c r="C2" s="107"/>
      <c r="D2" s="107" t="s">
        <v>520</v>
      </c>
      <c r="E2" s="107"/>
      <c r="F2" s="111"/>
      <c r="G2" s="112"/>
      <c r="H2" s="112"/>
    </row>
    <row r="3" spans="1:11" ht="6.75" customHeight="1" x14ac:dyDescent="0.2">
      <c r="F3" s="113"/>
      <c r="J3" s="110"/>
    </row>
    <row r="4" spans="1:11" ht="23.25" customHeight="1" x14ac:dyDescent="0.2">
      <c r="B4" s="103" t="s">
        <v>791</v>
      </c>
      <c r="C4" s="105"/>
      <c r="D4" s="1018" t="s">
        <v>686</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836"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673" t="s">
        <v>1834</v>
      </c>
      <c r="E45" s="672"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D48" s="123"/>
      <c r="E48" s="125"/>
      <c r="F48" s="109"/>
      <c r="J48" s="113"/>
    </row>
    <row r="49" spans="2:10" x14ac:dyDescent="0.2">
      <c r="B49" s="109" t="s">
        <v>720</v>
      </c>
      <c r="C49" s="117"/>
      <c r="D49" s="146"/>
      <c r="E49" s="836" t="s">
        <v>2169</v>
      </c>
      <c r="J49" s="110"/>
    </row>
    <row r="50" spans="2:10" ht="3.95" customHeight="1" x14ac:dyDescent="0.2">
      <c r="C50" s="117"/>
      <c r="D50" s="123"/>
      <c r="E50" s="125"/>
      <c r="J50" s="113"/>
    </row>
    <row r="51" spans="2:10" x14ac:dyDescent="0.2">
      <c r="B51" s="109" t="s">
        <v>4</v>
      </c>
      <c r="C51" s="117"/>
      <c r="D51" s="151"/>
      <c r="E51" s="125"/>
      <c r="F51" s="109"/>
      <c r="J51" s="110"/>
    </row>
    <row r="52" spans="2:10" ht="3.95" customHeight="1" x14ac:dyDescent="0.2">
      <c r="C52" s="117"/>
      <c r="D52" s="123"/>
      <c r="E52" s="125"/>
      <c r="F52" s="109"/>
      <c r="J52" s="113"/>
    </row>
    <row r="53" spans="2:10" x14ac:dyDescent="0.2">
      <c r="B53" s="124" t="s">
        <v>216</v>
      </c>
      <c r="C53" s="117"/>
      <c r="D53" s="146"/>
      <c r="E53" s="125" t="s">
        <v>437</v>
      </c>
      <c r="J53" s="110"/>
    </row>
    <row r="54" spans="2:10" ht="3.95" customHeight="1" x14ac:dyDescent="0.2">
      <c r="C54" s="117"/>
      <c r="D54" s="123"/>
      <c r="E54" s="125"/>
      <c r="F54" s="109"/>
      <c r="J54" s="113"/>
    </row>
    <row r="55" spans="2:10" x14ac:dyDescent="0.2">
      <c r="B55" s="116" t="s">
        <v>721</v>
      </c>
      <c r="C55" s="117"/>
      <c r="E55" s="125"/>
      <c r="J55" s="110"/>
    </row>
  </sheetData>
  <sheetProtection password="CCCE" sheet="1" objects="1" scenarios="1"/>
  <mergeCells count="2">
    <mergeCell ref="D4:E4"/>
    <mergeCell ref="D5:E5"/>
  </mergeCells>
  <phoneticPr fontId="12" type="noConversion"/>
  <dataValidations xWindow="538" yWindow="303" count="2">
    <dataValidation type="whole" allowBlank="1" showInputMessage="1" showErrorMessage="1" errorTitle="Bouwjaar" error="Jaartallen invullen tussen 1500 en 2050." sqref="D51">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67" orientation="landscape" horizontalDpi="429496729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30300">
    <tabColor indexed="55"/>
    <pageSetUpPr fitToPage="1"/>
  </sheetPr>
  <dimension ref="A1:K171"/>
  <sheetViews>
    <sheetView showGridLines="0" showRowColHeaders="0" topLeftCell="A86"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521</v>
      </c>
    </row>
    <row r="2" spans="1:11" x14ac:dyDescent="0.2">
      <c r="B2" s="109" t="s">
        <v>1966</v>
      </c>
      <c r="C2" s="107"/>
      <c r="D2" s="107" t="s">
        <v>522</v>
      </c>
      <c r="E2" s="107"/>
      <c r="F2" s="111"/>
      <c r="G2" s="112"/>
      <c r="H2" s="112"/>
    </row>
    <row r="3" spans="1:11" ht="6.75" customHeight="1" x14ac:dyDescent="0.2">
      <c r="F3" s="113"/>
      <c r="J3" s="110"/>
    </row>
    <row r="4" spans="1:11" ht="23.25" customHeight="1" x14ac:dyDescent="0.2">
      <c r="B4" s="103" t="s">
        <v>791</v>
      </c>
      <c r="C4" s="105"/>
      <c r="D4" s="1018" t="s">
        <v>687</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t="12.75" hidden="1" customHeight="1" x14ac:dyDescent="0.2">
      <c r="A14"/>
      <c r="C14" s="109"/>
      <c r="D14" s="109" t="s">
        <v>41</v>
      </c>
      <c r="E14" s="125"/>
      <c r="J14" s="110"/>
      <c r="K14"/>
    </row>
    <row r="15" spans="1:11" ht="12.75" hidden="1" customHeight="1" x14ac:dyDescent="0.2">
      <c r="A15"/>
      <c r="C15" s="109"/>
      <c r="D15" s="109" t="s">
        <v>34</v>
      </c>
      <c r="E15" s="125"/>
      <c r="J15" s="110"/>
      <c r="K15"/>
    </row>
    <row r="16" spans="1:11" ht="12.75" hidden="1" customHeight="1" x14ac:dyDescent="0.2">
      <c r="A16"/>
      <c r="C16" s="109"/>
      <c r="D16" s="109" t="s">
        <v>40</v>
      </c>
      <c r="E16" s="125"/>
      <c r="J16" s="110"/>
      <c r="K16"/>
    </row>
    <row r="17" spans="1:11" ht="12.75" hidden="1" customHeight="1" x14ac:dyDescent="0.2">
      <c r="A17"/>
      <c r="C17" s="109"/>
      <c r="D17" s="109" t="s">
        <v>45</v>
      </c>
      <c r="E17" s="125"/>
      <c r="J17" s="110"/>
      <c r="K17"/>
    </row>
    <row r="18" spans="1:11" ht="12.75" hidden="1" customHeight="1" x14ac:dyDescent="0.2">
      <c r="A18"/>
      <c r="C18" s="109"/>
      <c r="D18" s="109" t="s">
        <v>46</v>
      </c>
      <c r="E18" s="125"/>
      <c r="J18" s="110"/>
      <c r="K18"/>
    </row>
    <row r="19" spans="1:11" ht="12.75" hidden="1" customHeight="1" x14ac:dyDescent="0.2">
      <c r="A19"/>
      <c r="C19" s="109"/>
      <c r="D19" s="109" t="s">
        <v>47</v>
      </c>
      <c r="E19" s="125"/>
      <c r="J19" s="110"/>
      <c r="K19"/>
    </row>
    <row r="20" spans="1:11" ht="12.75" hidden="1" customHeight="1" x14ac:dyDescent="0.2">
      <c r="A20"/>
      <c r="C20" s="109"/>
      <c r="D20" s="109" t="s">
        <v>48</v>
      </c>
      <c r="E20" s="125"/>
      <c r="J20" s="110"/>
      <c r="K20"/>
    </row>
    <row r="21" spans="1:11" ht="12.75" hidden="1" customHeight="1" x14ac:dyDescent="0.2">
      <c r="A21"/>
      <c r="C21" s="109"/>
      <c r="D21" s="109" t="s">
        <v>49</v>
      </c>
      <c r="E21" s="125"/>
      <c r="J21" s="110"/>
      <c r="K21"/>
    </row>
    <row r="22" spans="1:11" ht="12.75" hidden="1" customHeight="1" x14ac:dyDescent="0.2">
      <c r="A22"/>
      <c r="C22" s="109"/>
      <c r="D22" s="109" t="s">
        <v>50</v>
      </c>
      <c r="E22" s="125"/>
      <c r="J22" s="110"/>
      <c r="K22"/>
    </row>
    <row r="23" spans="1:11" ht="12.75" hidden="1" customHeight="1" x14ac:dyDescent="0.2">
      <c r="A23"/>
      <c r="C23" s="109"/>
      <c r="D23" s="109" t="s">
        <v>51</v>
      </c>
      <c r="E23" s="125"/>
      <c r="J23" s="110"/>
      <c r="K23"/>
    </row>
    <row r="24" spans="1:11" ht="12.75" hidden="1" customHeight="1" x14ac:dyDescent="0.2">
      <c r="A24"/>
      <c r="C24" s="109"/>
      <c r="D24" s="109" t="s">
        <v>1015</v>
      </c>
      <c r="E24" s="125"/>
      <c r="J24" s="110"/>
      <c r="K24"/>
    </row>
    <row r="25" spans="1:11" ht="12.75" hidden="1" customHeight="1" x14ac:dyDescent="0.2">
      <c r="A25"/>
      <c r="C25" s="109"/>
      <c r="D25" s="109" t="s">
        <v>43</v>
      </c>
      <c r="E25" s="125"/>
      <c r="J25" s="110"/>
      <c r="K25"/>
    </row>
    <row r="26" spans="1:11" ht="12.75" hidden="1" customHeight="1" x14ac:dyDescent="0.2">
      <c r="A26"/>
      <c r="C26" s="109"/>
      <c r="D26" s="109" t="s">
        <v>501</v>
      </c>
      <c r="E26" s="125"/>
      <c r="J26" s="110"/>
      <c r="K26"/>
    </row>
    <row r="27" spans="1:11" ht="12.75" hidden="1" customHeight="1" x14ac:dyDescent="0.2">
      <c r="A27"/>
      <c r="C27" s="109"/>
      <c r="D27" s="109" t="s">
        <v>675</v>
      </c>
      <c r="E27" s="125"/>
      <c r="J27" s="110"/>
      <c r="K27"/>
    </row>
    <row r="28" spans="1:11" ht="12.75" hidden="1" customHeight="1" x14ac:dyDescent="0.2">
      <c r="A28"/>
      <c r="C28" s="109"/>
      <c r="D28" s="109" t="s">
        <v>52</v>
      </c>
      <c r="E28" s="125"/>
      <c r="J28" s="110"/>
      <c r="K28"/>
    </row>
    <row r="29" spans="1:11" ht="12.75" hidden="1" customHeight="1" x14ac:dyDescent="0.2">
      <c r="A29"/>
      <c r="C29" s="109"/>
      <c r="D29" s="109" t="s">
        <v>53</v>
      </c>
      <c r="E29" s="125"/>
      <c r="J29" s="110"/>
      <c r="K29"/>
    </row>
    <row r="30" spans="1:11" ht="12.75" hidden="1" customHeight="1" x14ac:dyDescent="0.2">
      <c r="A30"/>
      <c r="C30" s="109"/>
      <c r="D30" s="109" t="s">
        <v>54</v>
      </c>
      <c r="E30" s="125"/>
      <c r="J30" s="110"/>
      <c r="K30"/>
    </row>
    <row r="31" spans="1:11" ht="12.75" hidden="1" customHeight="1" x14ac:dyDescent="0.2">
      <c r="A31"/>
      <c r="C31" s="109"/>
      <c r="D31" s="109" t="s">
        <v>55</v>
      </c>
      <c r="E31" s="125"/>
      <c r="J31" s="110"/>
      <c r="K31"/>
    </row>
    <row r="32" spans="1:11" ht="12.75" hidden="1" customHeight="1" x14ac:dyDescent="0.2">
      <c r="A32"/>
      <c r="C32" s="109"/>
      <c r="D32" s="109" t="s">
        <v>56</v>
      </c>
      <c r="E32" s="125"/>
      <c r="J32" s="110"/>
      <c r="K32"/>
    </row>
    <row r="33" spans="1:11" ht="12.75" hidden="1" customHeight="1" x14ac:dyDescent="0.2">
      <c r="A33"/>
      <c r="C33" s="109"/>
      <c r="D33" s="109" t="s">
        <v>57</v>
      </c>
      <c r="E33" s="125"/>
      <c r="J33" s="110"/>
      <c r="K33"/>
    </row>
    <row r="34" spans="1:11" ht="12.75" hidden="1" customHeight="1" x14ac:dyDescent="0.2">
      <c r="A34"/>
      <c r="C34" s="109"/>
      <c r="D34" s="109" t="s">
        <v>1417</v>
      </c>
      <c r="E34" s="125"/>
      <c r="J34" s="110"/>
      <c r="K34"/>
    </row>
    <row r="35" spans="1:11" ht="12.75" hidden="1" customHeight="1" x14ac:dyDescent="0.2">
      <c r="A35"/>
      <c r="C35" s="109"/>
      <c r="D35" s="109" t="s">
        <v>42</v>
      </c>
      <c r="E35" s="125"/>
      <c r="J35" s="110"/>
      <c r="K35"/>
    </row>
    <row r="36" spans="1:11" ht="12.75" hidden="1" customHeight="1" x14ac:dyDescent="0.2">
      <c r="A36"/>
      <c r="C36" s="109"/>
      <c r="D36" s="109" t="s">
        <v>58</v>
      </c>
      <c r="E36" s="125"/>
      <c r="J36" s="110"/>
      <c r="K36"/>
    </row>
    <row r="37" spans="1:11" ht="12.75" hidden="1" customHeight="1" x14ac:dyDescent="0.2">
      <c r="A37"/>
      <c r="C37" s="109"/>
      <c r="D37" s="109" t="s">
        <v>59</v>
      </c>
      <c r="E37" s="125"/>
      <c r="J37" s="110"/>
      <c r="K37"/>
    </row>
    <row r="38" spans="1:11" ht="12.75" hidden="1" customHeight="1" x14ac:dyDescent="0.2">
      <c r="A38"/>
      <c r="C38" s="109"/>
      <c r="D38" s="109" t="s">
        <v>44</v>
      </c>
      <c r="E38" s="125"/>
      <c r="J38" s="110"/>
      <c r="K38"/>
    </row>
    <row r="39" spans="1:11" ht="12.75" hidden="1" customHeight="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3.95" customHeight="1" x14ac:dyDescent="0.2">
      <c r="C42" s="117"/>
      <c r="E42" s="125"/>
      <c r="J42" s="113"/>
    </row>
    <row r="43" spans="1:11" x14ac:dyDescent="0.2">
      <c r="B43" s="116" t="s">
        <v>710</v>
      </c>
      <c r="C43" s="117"/>
      <c r="E43" s="125"/>
      <c r="J43" s="113"/>
    </row>
    <row r="44" spans="1:11" ht="3.95" customHeight="1" x14ac:dyDescent="0.2">
      <c r="B44" s="108"/>
      <c r="C44" s="117"/>
      <c r="E44" s="125"/>
      <c r="J44" s="113"/>
    </row>
    <row r="45" spans="1:11" x14ac:dyDescent="0.2">
      <c r="B45" s="109" t="s">
        <v>1723</v>
      </c>
      <c r="C45" s="117"/>
      <c r="D45" s="675" t="s">
        <v>1834</v>
      </c>
      <c r="E45" s="674"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t="s">
        <v>1967</v>
      </c>
      <c r="F49" s="109"/>
      <c r="J49" s="110"/>
    </row>
    <row r="50" spans="2:10" ht="3.95" customHeight="1" x14ac:dyDescent="0.2">
      <c r="C50" s="117"/>
      <c r="D50" s="123"/>
      <c r="E50" s="125"/>
      <c r="F50" s="109"/>
      <c r="J50" s="113"/>
    </row>
    <row r="51" spans="2:10" x14ac:dyDescent="0.2">
      <c r="B51" s="109" t="s">
        <v>717</v>
      </c>
      <c r="C51" s="117"/>
      <c r="D51" s="145"/>
      <c r="E51" s="125" t="s">
        <v>1968</v>
      </c>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3.95" customHeight="1" x14ac:dyDescent="0.2">
      <c r="B64" s="108"/>
      <c r="C64" s="117"/>
      <c r="E64" s="125"/>
      <c r="J64" s="110"/>
    </row>
    <row r="65" spans="2:10" x14ac:dyDescent="0.2">
      <c r="B65" s="109" t="s">
        <v>523</v>
      </c>
      <c r="C65" s="166" t="s">
        <v>1139</v>
      </c>
      <c r="D65" s="781"/>
      <c r="E65" s="126"/>
      <c r="J65" s="113"/>
    </row>
    <row r="66" spans="2:10" ht="12.75" hidden="1" customHeight="1" x14ac:dyDescent="0.2">
      <c r="C66" s="166"/>
      <c r="D66" s="107" t="s">
        <v>524</v>
      </c>
      <c r="E66" s="125"/>
      <c r="J66" s="113"/>
    </row>
    <row r="67" spans="2:10" ht="12.75" hidden="1" customHeight="1" x14ac:dyDescent="0.2">
      <c r="C67" s="166"/>
      <c r="D67" s="107" t="s">
        <v>1969</v>
      </c>
      <c r="E67" s="746"/>
      <c r="J67" s="113"/>
    </row>
    <row r="68" spans="2:10" ht="12.75" hidden="1" customHeight="1" x14ac:dyDescent="0.2">
      <c r="C68" s="166"/>
      <c r="D68" s="107" t="s">
        <v>1668</v>
      </c>
      <c r="E68" s="125"/>
      <c r="J68" s="113"/>
    </row>
    <row r="69" spans="2:10" ht="12.75" hidden="1" customHeight="1" x14ac:dyDescent="0.2">
      <c r="C69" s="166"/>
      <c r="D69" s="107" t="s">
        <v>525</v>
      </c>
      <c r="E69" s="125"/>
      <c r="J69" s="113"/>
    </row>
    <row r="70" spans="2:10" ht="12.75" hidden="1" customHeight="1" x14ac:dyDescent="0.2">
      <c r="C70" s="166"/>
      <c r="D70" s="107" t="s">
        <v>526</v>
      </c>
      <c r="E70" s="125"/>
      <c r="J70" s="113"/>
    </row>
    <row r="71" spans="2:10" ht="12.75" hidden="1" customHeight="1" x14ac:dyDescent="0.2">
      <c r="C71" s="166"/>
      <c r="D71" s="107" t="s">
        <v>1970</v>
      </c>
      <c r="E71" s="746"/>
      <c r="J71" s="113"/>
    </row>
    <row r="72" spans="2:10" ht="12.75" hidden="1" customHeight="1" x14ac:dyDescent="0.2">
      <c r="C72" s="166"/>
      <c r="D72" s="107" t="s">
        <v>1971</v>
      </c>
      <c r="E72" s="746"/>
      <c r="J72" s="113"/>
    </row>
    <row r="73" spans="2:10" ht="12.75" hidden="1" customHeight="1" x14ac:dyDescent="0.2">
      <c r="C73" s="166"/>
      <c r="D73" s="107" t="s">
        <v>1972</v>
      </c>
      <c r="E73" s="746"/>
      <c r="J73" s="113"/>
    </row>
    <row r="74" spans="2:10" ht="3.75" customHeight="1" x14ac:dyDescent="0.2">
      <c r="C74" s="166"/>
      <c r="E74" s="125"/>
      <c r="J74" s="113"/>
    </row>
    <row r="75" spans="2:10" ht="22.5" x14ac:dyDescent="0.2">
      <c r="C75" s="167"/>
      <c r="E75" s="163" t="s">
        <v>694</v>
      </c>
    </row>
    <row r="76" spans="2:10" ht="3.75" customHeight="1" x14ac:dyDescent="0.2">
      <c r="C76" s="167"/>
      <c r="E76" s="142"/>
      <c r="I76" s="141"/>
    </row>
    <row r="77" spans="2:10" x14ac:dyDescent="0.2">
      <c r="C77" s="167"/>
      <c r="E77" s="163" t="s">
        <v>1973</v>
      </c>
      <c r="I77" s="141"/>
    </row>
    <row r="78" spans="2:10" ht="3.95" customHeight="1" x14ac:dyDescent="0.2">
      <c r="C78" s="167"/>
      <c r="E78" s="346"/>
      <c r="I78" s="141"/>
    </row>
    <row r="79" spans="2:10" ht="22.5" x14ac:dyDescent="0.2">
      <c r="C79" s="167"/>
      <c r="E79" s="163" t="s">
        <v>1669</v>
      </c>
      <c r="I79" s="141"/>
    </row>
    <row r="80" spans="2:10" ht="3.75" customHeight="1" x14ac:dyDescent="0.2">
      <c r="C80" s="167"/>
      <c r="E80" s="346"/>
      <c r="I80" s="141"/>
    </row>
    <row r="81" spans="2:9" ht="22.5" x14ac:dyDescent="0.2">
      <c r="C81" s="168"/>
      <c r="E81" s="163" t="s">
        <v>695</v>
      </c>
    </row>
    <row r="82" spans="2:9" ht="3.75" customHeight="1" x14ac:dyDescent="0.2">
      <c r="C82" s="167"/>
      <c r="E82" s="143"/>
      <c r="I82" s="141"/>
    </row>
    <row r="83" spans="2:9" ht="22.5" x14ac:dyDescent="0.2">
      <c r="C83" s="167"/>
      <c r="E83" s="163" t="s">
        <v>696</v>
      </c>
    </row>
    <row r="84" spans="2:9" ht="3.95" customHeight="1" x14ac:dyDescent="0.2">
      <c r="C84" s="167"/>
      <c r="E84" s="346"/>
      <c r="I84" s="749"/>
    </row>
    <row r="85" spans="2:9" x14ac:dyDescent="0.2">
      <c r="C85" s="167"/>
      <c r="E85" s="163" t="s">
        <v>1976</v>
      </c>
    </row>
    <row r="86" spans="2:9" ht="3.95" customHeight="1" x14ac:dyDescent="0.2">
      <c r="C86" s="167"/>
      <c r="E86" s="143"/>
    </row>
    <row r="87" spans="2:9" ht="22.5" x14ac:dyDescent="0.2">
      <c r="C87" s="167"/>
      <c r="E87" s="163" t="s">
        <v>1975</v>
      </c>
    </row>
    <row r="88" spans="2:9" ht="3.95" customHeight="1" x14ac:dyDescent="0.2">
      <c r="C88" s="167"/>
      <c r="E88" s="143"/>
    </row>
    <row r="89" spans="2:9" ht="12.75" customHeight="1" x14ac:dyDescent="0.2">
      <c r="C89" s="167"/>
      <c r="E89" s="163" t="s">
        <v>1974</v>
      </c>
    </row>
    <row r="90" spans="2:9" ht="3.95" customHeight="1" x14ac:dyDescent="0.2">
      <c r="C90" s="167"/>
      <c r="E90" s="750"/>
    </row>
    <row r="91" spans="2:9" ht="22.5" x14ac:dyDescent="0.2">
      <c r="B91" s="109" t="s">
        <v>1989</v>
      </c>
      <c r="C91" s="166" t="s">
        <v>1139</v>
      </c>
      <c r="D91" s="781"/>
      <c r="E91" s="751" t="s">
        <v>1994</v>
      </c>
    </row>
    <row r="92" spans="2:9" ht="12.75" hidden="1" customHeight="1" x14ac:dyDescent="0.2">
      <c r="C92" s="167"/>
      <c r="D92" s="107" t="s">
        <v>1990</v>
      </c>
      <c r="E92" s="346"/>
    </row>
    <row r="93" spans="2:9" ht="12.75" hidden="1" customHeight="1" x14ac:dyDescent="0.2">
      <c r="C93" s="167"/>
      <c r="D93" s="107" t="s">
        <v>1991</v>
      </c>
      <c r="E93" s="346"/>
    </row>
    <row r="94" spans="2:9" ht="12.75" hidden="1" customHeight="1" x14ac:dyDescent="0.2">
      <c r="C94" s="167"/>
      <c r="D94" s="107" t="s">
        <v>1992</v>
      </c>
      <c r="E94" s="346"/>
    </row>
    <row r="95" spans="2:9" ht="12.75" hidden="1" customHeight="1" x14ac:dyDescent="0.2">
      <c r="C95" s="167"/>
      <c r="D95" s="107" t="s">
        <v>1993</v>
      </c>
      <c r="E95" s="346"/>
    </row>
    <row r="96" spans="2:9" ht="3.95" customHeight="1" x14ac:dyDescent="0.2">
      <c r="C96" s="167"/>
      <c r="E96" s="346"/>
    </row>
    <row r="97" spans="2:5" ht="12.75" customHeight="1" x14ac:dyDescent="0.2">
      <c r="B97" s="109" t="s">
        <v>1995</v>
      </c>
      <c r="C97" s="166" t="s">
        <v>1139</v>
      </c>
      <c r="D97" s="781"/>
      <c r="E97" s="751" t="s">
        <v>1996</v>
      </c>
    </row>
    <row r="98" spans="2:5" ht="12.75" hidden="1" customHeight="1" x14ac:dyDescent="0.2">
      <c r="C98" s="167"/>
      <c r="D98" s="107" t="s">
        <v>14</v>
      </c>
      <c r="E98" s="346"/>
    </row>
    <row r="99" spans="2:5" ht="12.75" hidden="1" customHeight="1" x14ac:dyDescent="0.2">
      <c r="C99" s="167"/>
      <c r="D99" s="107" t="s">
        <v>1410</v>
      </c>
      <c r="E99" s="346"/>
    </row>
    <row r="100" spans="2:5" ht="3.95" customHeight="1" x14ac:dyDescent="0.2">
      <c r="C100" s="167"/>
      <c r="E100" s="346"/>
    </row>
    <row r="101" spans="2:5" ht="12.75" customHeight="1" x14ac:dyDescent="0.2">
      <c r="B101" s="109" t="s">
        <v>1997</v>
      </c>
      <c r="C101" s="166" t="s">
        <v>1139</v>
      </c>
      <c r="D101" s="781"/>
      <c r="E101" s="751" t="s">
        <v>1998</v>
      </c>
    </row>
    <row r="102" spans="2:5" ht="12.75" hidden="1" customHeight="1" x14ac:dyDescent="0.2">
      <c r="C102" s="167"/>
      <c r="D102" s="107" t="s">
        <v>14</v>
      </c>
      <c r="E102" s="346"/>
    </row>
    <row r="103" spans="2:5" ht="12.75" hidden="1" customHeight="1" x14ac:dyDescent="0.2">
      <c r="C103" s="167"/>
      <c r="D103" s="107" t="s">
        <v>1410</v>
      </c>
      <c r="E103" s="346"/>
    </row>
    <row r="104" spans="2:5" ht="3.95" customHeight="1" x14ac:dyDescent="0.2">
      <c r="C104" s="167"/>
      <c r="E104" s="346"/>
    </row>
    <row r="105" spans="2:5" ht="12.75" customHeight="1" x14ac:dyDescent="0.2">
      <c r="B105" s="109" t="s">
        <v>1999</v>
      </c>
      <c r="C105" s="166" t="s">
        <v>1139</v>
      </c>
      <c r="D105" s="781"/>
      <c r="E105" s="751" t="s">
        <v>2000</v>
      </c>
    </row>
    <row r="106" spans="2:5" ht="12.75" hidden="1" customHeight="1" x14ac:dyDescent="0.2">
      <c r="C106" s="167"/>
      <c r="D106" s="107" t="s">
        <v>14</v>
      </c>
      <c r="E106" s="346"/>
    </row>
    <row r="107" spans="2:5" ht="12.75" hidden="1" customHeight="1" x14ac:dyDescent="0.2">
      <c r="C107" s="167"/>
      <c r="D107" s="107" t="s">
        <v>1410</v>
      </c>
      <c r="E107" s="346"/>
    </row>
    <row r="108" spans="2:5" ht="3.95" customHeight="1" x14ac:dyDescent="0.2">
      <c r="C108" s="167"/>
      <c r="E108" s="346"/>
    </row>
    <row r="109" spans="2:5" ht="12.75" customHeight="1" x14ac:dyDescent="0.2">
      <c r="B109" s="109" t="s">
        <v>2004</v>
      </c>
      <c r="C109" s="167"/>
      <c r="D109" s="149"/>
      <c r="E109" s="346"/>
    </row>
    <row r="110" spans="2:5" ht="3.95" customHeight="1" x14ac:dyDescent="0.2">
      <c r="C110" s="167"/>
      <c r="E110" s="346"/>
    </row>
    <row r="111" spans="2:5" ht="12.75" customHeight="1" x14ac:dyDescent="0.2">
      <c r="B111" s="109" t="s">
        <v>2003</v>
      </c>
      <c r="C111" s="167"/>
      <c r="D111" s="149"/>
      <c r="E111" s="346"/>
    </row>
    <row r="112" spans="2:5" ht="3.95" customHeight="1" x14ac:dyDescent="0.2">
      <c r="C112" s="167"/>
      <c r="E112" s="346"/>
    </row>
    <row r="113" spans="2:10" ht="12.75" customHeight="1" x14ac:dyDescent="0.2">
      <c r="B113" s="109" t="s">
        <v>2002</v>
      </c>
      <c r="C113" s="167"/>
      <c r="D113" s="149"/>
      <c r="E113" s="346"/>
    </row>
    <row r="114" spans="2:10" ht="3.95" customHeight="1" x14ac:dyDescent="0.2">
      <c r="C114" s="167"/>
      <c r="E114" s="346"/>
    </row>
    <row r="115" spans="2:10" ht="12.75" customHeight="1" x14ac:dyDescent="0.2">
      <c r="B115" s="109" t="s">
        <v>2001</v>
      </c>
      <c r="C115" s="167"/>
      <c r="D115" s="149"/>
      <c r="E115" s="346"/>
    </row>
    <row r="116" spans="2:10" ht="3.95" customHeight="1" x14ac:dyDescent="0.2">
      <c r="C116" s="167"/>
      <c r="E116" s="346"/>
    </row>
    <row r="117" spans="2:10" ht="22.5" x14ac:dyDescent="0.2">
      <c r="B117" s="109" t="s">
        <v>527</v>
      </c>
      <c r="C117" s="166" t="s">
        <v>1139</v>
      </c>
      <c r="D117" s="781"/>
      <c r="E117" s="746" t="s">
        <v>1110</v>
      </c>
      <c r="J117" s="113"/>
    </row>
    <row r="118" spans="2:10" hidden="1" x14ac:dyDescent="0.2">
      <c r="C118" s="166"/>
      <c r="D118" s="107" t="s">
        <v>528</v>
      </c>
      <c r="E118" s="746"/>
      <c r="I118" s="749"/>
      <c r="J118" s="113"/>
    </row>
    <row r="119" spans="2:10" hidden="1" x14ac:dyDescent="0.2">
      <c r="C119" s="166"/>
      <c r="D119" s="109" t="s">
        <v>1304</v>
      </c>
      <c r="E119" s="746"/>
      <c r="I119" s="749"/>
      <c r="J119" s="113"/>
    </row>
    <row r="120" spans="2:10" hidden="1" x14ac:dyDescent="0.2">
      <c r="C120" s="166"/>
      <c r="D120" s="107" t="s">
        <v>529</v>
      </c>
      <c r="E120" s="746"/>
      <c r="I120" s="749"/>
      <c r="J120" s="113"/>
    </row>
    <row r="121" spans="2:10" hidden="1" x14ac:dyDescent="0.2">
      <c r="C121" s="166"/>
      <c r="D121" s="107" t="s">
        <v>530</v>
      </c>
      <c r="E121" s="746"/>
      <c r="I121" s="749"/>
      <c r="J121" s="113"/>
    </row>
    <row r="122" spans="2:10" hidden="1" x14ac:dyDescent="0.2">
      <c r="C122" s="166"/>
      <c r="D122" s="107" t="s">
        <v>531</v>
      </c>
      <c r="E122" s="746"/>
      <c r="I122" s="749"/>
      <c r="J122" s="113"/>
    </row>
    <row r="123" spans="2:10" hidden="1" x14ac:dyDescent="0.2">
      <c r="C123" s="166"/>
      <c r="D123" s="109" t="s">
        <v>1670</v>
      </c>
      <c r="E123" s="746"/>
      <c r="I123" s="749"/>
      <c r="J123" s="113"/>
    </row>
    <row r="124" spans="2:10" hidden="1" x14ac:dyDescent="0.2">
      <c r="C124" s="166"/>
      <c r="D124" s="107" t="s">
        <v>500</v>
      </c>
      <c r="E124" s="746"/>
      <c r="I124" s="749"/>
      <c r="J124" s="113"/>
    </row>
    <row r="125" spans="2:10" hidden="1" x14ac:dyDescent="0.2">
      <c r="C125" s="166"/>
      <c r="D125" s="109" t="s">
        <v>2005</v>
      </c>
      <c r="E125" s="746"/>
      <c r="I125" s="749"/>
      <c r="J125" s="113"/>
    </row>
    <row r="126" spans="2:10" hidden="1" x14ac:dyDescent="0.2">
      <c r="C126" s="166"/>
      <c r="D126" s="109" t="s">
        <v>2006</v>
      </c>
      <c r="E126" s="746"/>
      <c r="I126" s="749"/>
      <c r="J126" s="113"/>
    </row>
    <row r="127" spans="2:10" hidden="1" x14ac:dyDescent="0.2">
      <c r="C127" s="166"/>
      <c r="D127" s="109" t="s">
        <v>2007</v>
      </c>
      <c r="E127" s="746"/>
      <c r="I127" s="749"/>
      <c r="J127" s="113"/>
    </row>
    <row r="128" spans="2:10" ht="3.75" customHeight="1" x14ac:dyDescent="0.2">
      <c r="C128" s="166"/>
      <c r="E128" s="746"/>
      <c r="J128" s="113"/>
    </row>
    <row r="129" spans="2:10" ht="22.5" x14ac:dyDescent="0.2">
      <c r="C129" s="166"/>
      <c r="E129" s="163" t="s">
        <v>2008</v>
      </c>
      <c r="J129" s="113"/>
    </row>
    <row r="130" spans="2:10" ht="3.75" customHeight="1" x14ac:dyDescent="0.2">
      <c r="C130" s="167"/>
    </row>
    <row r="131" spans="2:10" x14ac:dyDescent="0.2">
      <c r="E131" s="163" t="s">
        <v>697</v>
      </c>
    </row>
    <row r="132" spans="2:10" ht="3.95" customHeight="1" x14ac:dyDescent="0.2">
      <c r="C132" s="167"/>
      <c r="E132" s="346"/>
    </row>
    <row r="133" spans="2:10" ht="22.5" x14ac:dyDescent="0.2">
      <c r="C133" s="167"/>
      <c r="E133" s="163" t="s">
        <v>2009</v>
      </c>
    </row>
    <row r="134" spans="2:10" ht="3.95" customHeight="1" x14ac:dyDescent="0.2">
      <c r="C134" s="167"/>
      <c r="E134" s="346"/>
    </row>
    <row r="135" spans="2:10" ht="12.75" customHeight="1" x14ac:dyDescent="0.2">
      <c r="C135" s="167"/>
      <c r="E135" s="163" t="s">
        <v>2010</v>
      </c>
    </row>
    <row r="136" spans="2:10" ht="3.95" customHeight="1" x14ac:dyDescent="0.2">
      <c r="C136" s="167"/>
      <c r="E136" s="346"/>
    </row>
    <row r="137" spans="2:10" ht="12.75" customHeight="1" x14ac:dyDescent="0.2">
      <c r="C137" s="167"/>
      <c r="E137" s="163" t="s">
        <v>2011</v>
      </c>
    </row>
    <row r="138" spans="2:10" ht="3.95" customHeight="1" x14ac:dyDescent="0.2">
      <c r="C138" s="167"/>
      <c r="E138" s="346"/>
    </row>
    <row r="139" spans="2:10" ht="12.75" customHeight="1" x14ac:dyDescent="0.2">
      <c r="C139" s="167"/>
      <c r="E139" s="163" t="s">
        <v>2012</v>
      </c>
    </row>
    <row r="140" spans="2:10" ht="3.95" customHeight="1" x14ac:dyDescent="0.2">
      <c r="C140" s="167"/>
      <c r="E140" s="346"/>
    </row>
    <row r="141" spans="2:10" ht="12.75" customHeight="1" x14ac:dyDescent="0.2">
      <c r="C141" s="167"/>
      <c r="E141" s="163" t="s">
        <v>2013</v>
      </c>
    </row>
    <row r="142" spans="2:10" ht="3.95" customHeight="1" x14ac:dyDescent="0.2">
      <c r="C142" s="167"/>
      <c r="E142" s="346"/>
    </row>
    <row r="143" spans="2:10" ht="12.75" customHeight="1" x14ac:dyDescent="0.2">
      <c r="B143" s="109" t="s">
        <v>1977</v>
      </c>
      <c r="C143" s="167"/>
      <c r="D143" s="149"/>
      <c r="E143" s="746" t="s">
        <v>1978</v>
      </c>
    </row>
    <row r="144" spans="2:10" ht="3.95" customHeight="1" x14ac:dyDescent="0.2">
      <c r="C144" s="167"/>
      <c r="E144" s="346"/>
    </row>
    <row r="145" spans="2:5" ht="12.75" customHeight="1" x14ac:dyDescent="0.2">
      <c r="B145" s="109" t="s">
        <v>1979</v>
      </c>
      <c r="C145" s="167"/>
      <c r="D145" s="165"/>
      <c r="E145" s="346"/>
    </row>
    <row r="146" spans="2:5" ht="3.95" customHeight="1" x14ac:dyDescent="0.2">
      <c r="C146" s="167"/>
      <c r="E146" s="346"/>
    </row>
    <row r="147" spans="2:5" ht="12.75" customHeight="1" x14ac:dyDescent="0.2">
      <c r="B147" s="109" t="s">
        <v>1980</v>
      </c>
      <c r="C147" s="166" t="s">
        <v>1139</v>
      </c>
      <c r="D147" s="781"/>
      <c r="E147" s="346"/>
    </row>
    <row r="148" spans="2:5" ht="12.75" hidden="1" customHeight="1" x14ac:dyDescent="0.2">
      <c r="C148" s="167"/>
      <c r="D148" s="107" t="s">
        <v>14</v>
      </c>
      <c r="E148" s="346"/>
    </row>
    <row r="149" spans="2:5" ht="12.75" hidden="1" customHeight="1" x14ac:dyDescent="0.2">
      <c r="C149" s="167"/>
      <c r="D149" s="107" t="s">
        <v>1410</v>
      </c>
      <c r="E149" s="346"/>
    </row>
    <row r="150" spans="2:5" ht="3.95" customHeight="1" x14ac:dyDescent="0.2">
      <c r="C150" s="167"/>
      <c r="E150" s="346"/>
    </row>
    <row r="151" spans="2:5" ht="12.75" customHeight="1" x14ac:dyDescent="0.2">
      <c r="B151" s="109" t="s">
        <v>1981</v>
      </c>
      <c r="C151" s="166" t="s">
        <v>1139</v>
      </c>
      <c r="D151" s="781"/>
      <c r="E151" s="346"/>
    </row>
    <row r="152" spans="2:5" ht="12.75" hidden="1" customHeight="1" x14ac:dyDescent="0.2">
      <c r="C152" s="167"/>
      <c r="D152" s="107" t="s">
        <v>1982</v>
      </c>
      <c r="E152" s="346"/>
    </row>
    <row r="153" spans="2:5" ht="12.75" hidden="1" customHeight="1" x14ac:dyDescent="0.2">
      <c r="C153" s="167"/>
      <c r="D153" s="107" t="s">
        <v>1983</v>
      </c>
      <c r="E153" s="346"/>
    </row>
    <row r="154" spans="2:5" ht="12.75" hidden="1" customHeight="1" x14ac:dyDescent="0.2">
      <c r="C154" s="167"/>
      <c r="D154" s="107" t="s">
        <v>1984</v>
      </c>
      <c r="E154" s="346"/>
    </row>
    <row r="155" spans="2:5" ht="3.95" customHeight="1" x14ac:dyDescent="0.2">
      <c r="C155" s="167"/>
      <c r="E155" s="346"/>
    </row>
    <row r="156" spans="2:5" ht="12.75" customHeight="1" x14ac:dyDescent="0.2">
      <c r="C156" s="167"/>
      <c r="E156" s="163" t="s">
        <v>1985</v>
      </c>
    </row>
    <row r="157" spans="2:5" ht="3.95" customHeight="1" x14ac:dyDescent="0.2">
      <c r="C157" s="167"/>
      <c r="E157" s="346"/>
    </row>
    <row r="158" spans="2:5" ht="12.75" customHeight="1" x14ac:dyDescent="0.2">
      <c r="C158" s="167"/>
      <c r="E158" s="163" t="s">
        <v>1986</v>
      </c>
    </row>
    <row r="159" spans="2:5" ht="3.95" customHeight="1" x14ac:dyDescent="0.2">
      <c r="C159" s="167"/>
      <c r="E159" s="346"/>
    </row>
    <row r="160" spans="2:5" ht="12.75" customHeight="1" x14ac:dyDescent="0.2">
      <c r="C160" s="167"/>
      <c r="E160" s="163" t="s">
        <v>1987</v>
      </c>
    </row>
    <row r="161" spans="2:10" ht="3.95" customHeight="1" x14ac:dyDescent="0.2">
      <c r="C161" s="167"/>
      <c r="E161" s="346"/>
    </row>
    <row r="162" spans="2:10" ht="22.5" x14ac:dyDescent="0.2">
      <c r="B162" s="109" t="s">
        <v>1949</v>
      </c>
      <c r="C162" s="167"/>
      <c r="D162" s="798"/>
      <c r="E162" s="751" t="s">
        <v>1988</v>
      </c>
    </row>
    <row r="163" spans="2:10" ht="3.95" customHeight="1" x14ac:dyDescent="0.2">
      <c r="C163" s="167"/>
      <c r="E163" s="751"/>
    </row>
    <row r="164" spans="2:10" x14ac:dyDescent="0.2">
      <c r="B164" s="109" t="s">
        <v>1951</v>
      </c>
      <c r="C164" s="167"/>
      <c r="D164" s="782"/>
      <c r="E164" s="751" t="s">
        <v>2072</v>
      </c>
    </row>
    <row r="165" spans="2:10" ht="12.75" customHeight="1" x14ac:dyDescent="0.2">
      <c r="C165" s="167"/>
      <c r="E165" s="751" t="s">
        <v>2073</v>
      </c>
    </row>
    <row r="166" spans="2:10" ht="12.75" customHeight="1" x14ac:dyDescent="0.2">
      <c r="C166" s="167"/>
      <c r="E166" s="751" t="s">
        <v>2074</v>
      </c>
    </row>
    <row r="167" spans="2:10" ht="3.95" customHeight="1" x14ac:dyDescent="0.2">
      <c r="C167" s="167"/>
      <c r="E167" s="346"/>
    </row>
    <row r="168" spans="2:10" ht="12.75" customHeight="1" x14ac:dyDescent="0.2">
      <c r="B168" s="109" t="s">
        <v>1854</v>
      </c>
      <c r="C168" s="166" t="s">
        <v>1139</v>
      </c>
      <c r="D168" s="781"/>
      <c r="E168" s="346"/>
    </row>
    <row r="169" spans="2:10" ht="12.75" hidden="1" customHeight="1" x14ac:dyDescent="0.2">
      <c r="C169" s="167"/>
      <c r="D169" s="107" t="s">
        <v>14</v>
      </c>
      <c r="E169" s="346"/>
    </row>
    <row r="170" spans="2:10" ht="12.75" hidden="1" customHeight="1" x14ac:dyDescent="0.2">
      <c r="C170" s="167"/>
      <c r="D170" s="107" t="s">
        <v>1410</v>
      </c>
      <c r="E170" s="346"/>
    </row>
    <row r="171" spans="2:10" ht="3.95" customHeight="1" x14ac:dyDescent="0.2">
      <c r="C171" s="166"/>
      <c r="E171" s="125"/>
      <c r="J171" s="113"/>
    </row>
  </sheetData>
  <sheetProtection password="CCCE" sheet="1" objects="1" scenarios="1"/>
  <mergeCells count="2">
    <mergeCell ref="D4:E4"/>
    <mergeCell ref="D5:E5"/>
  </mergeCells>
  <phoneticPr fontId="12" type="noConversion"/>
  <dataValidations xWindow="538" yWindow="302" count="11">
    <dataValidation type="list" allowBlank="1" showInputMessage="1" showErrorMessage="1" sqref="D168">
      <formula1>$D$169:$D$170</formula1>
    </dataValidation>
    <dataValidation type="list" allowBlank="1" showInputMessage="1" showErrorMessage="1" sqref="D65">
      <formula1>$D$66:$D$73</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147">
      <formula1>$D$148:$D$149</formula1>
    </dataValidation>
    <dataValidation type="list" allowBlank="1" showInputMessage="1" showErrorMessage="1" sqref="D151">
      <formula1>$D$152:$D$154</formula1>
    </dataValidation>
    <dataValidation type="list" allowBlank="1" showInputMessage="1" showErrorMessage="1" sqref="D91">
      <formula1>$D$92:$D$95</formula1>
    </dataValidation>
    <dataValidation type="list" allowBlank="1" showInputMessage="1" showErrorMessage="1" sqref="D97">
      <formula1>$D$98:$D$99</formula1>
    </dataValidation>
    <dataValidation type="list" allowBlank="1" showInputMessage="1" showErrorMessage="1" sqref="D101">
      <formula1>$D$102:$D$103</formula1>
    </dataValidation>
    <dataValidation type="list" allowBlank="1" showInputMessage="1" showErrorMessage="1" sqref="D105">
      <formula1>$D$106:$D$107</formula1>
    </dataValidation>
    <dataValidation type="list" allowBlank="1" showInputMessage="1" showErrorMessage="1" sqref="D117">
      <formula1>$D$118:$D$127</formula1>
    </dataValidation>
  </dataValidations>
  <pageMargins left="0.5" right="0.12" top="0.37" bottom="0.25" header="0.2" footer="0.19"/>
  <pageSetup paperSize="9" scale="52" orientation="landscape" horizontalDpi="429496729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30301">
    <tabColor indexed="55"/>
    <pageSetUpPr fitToPage="1"/>
  </sheetPr>
  <dimension ref="A1:K187"/>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532</v>
      </c>
    </row>
    <row r="2" spans="1:11" x14ac:dyDescent="0.2">
      <c r="B2" s="109" t="s">
        <v>1966</v>
      </c>
      <c r="C2" s="107"/>
      <c r="D2" s="107" t="s">
        <v>533</v>
      </c>
      <c r="E2" s="107"/>
      <c r="F2" s="111"/>
      <c r="G2" s="112"/>
      <c r="H2" s="112"/>
    </row>
    <row r="3" spans="1:11" ht="6.75" customHeight="1" x14ac:dyDescent="0.2">
      <c r="F3" s="113"/>
      <c r="J3" s="110"/>
    </row>
    <row r="4" spans="1:11" ht="23.25" customHeight="1" x14ac:dyDescent="0.2">
      <c r="B4" s="103" t="s">
        <v>791</v>
      </c>
      <c r="C4" s="105"/>
      <c r="D4" s="1018" t="s">
        <v>688</v>
      </c>
      <c r="E4" s="1018"/>
      <c r="F4" s="131"/>
      <c r="J4" s="113"/>
    </row>
    <row r="5" spans="1:11" ht="23.25" customHeight="1" x14ac:dyDescent="0.2">
      <c r="B5" s="104" t="s">
        <v>741</v>
      </c>
      <c r="C5" s="103"/>
      <c r="D5" s="1019" t="s">
        <v>79</v>
      </c>
      <c r="E5" s="1019"/>
      <c r="F5"/>
      <c r="J5" s="113"/>
    </row>
    <row r="6" spans="1:11" ht="3.95" customHeight="1" x14ac:dyDescent="0.2">
      <c r="C6" s="114"/>
      <c r="D6" s="112"/>
      <c r="E6" s="108"/>
      <c r="F6" s="115"/>
      <c r="J6" s="113"/>
    </row>
    <row r="7" spans="1:11" x14ac:dyDescent="0.2">
      <c r="B7" s="116" t="s">
        <v>1</v>
      </c>
      <c r="C7" s="117"/>
      <c r="J7" s="110"/>
    </row>
    <row r="8" spans="1:11" ht="3.95"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2020</v>
      </c>
      <c r="J41" s="110"/>
    </row>
    <row r="42" spans="1:11" ht="3.95" customHeight="1" x14ac:dyDescent="0.2">
      <c r="C42" s="117"/>
      <c r="E42" s="125"/>
      <c r="J42" s="113"/>
    </row>
    <row r="43" spans="1:11" x14ac:dyDescent="0.2">
      <c r="B43" s="116" t="s">
        <v>710</v>
      </c>
      <c r="C43" s="117"/>
      <c r="E43" s="746"/>
      <c r="J43" s="113"/>
    </row>
    <row r="44" spans="1:11" ht="3.95" customHeight="1" x14ac:dyDescent="0.2">
      <c r="B44" s="108"/>
      <c r="C44" s="117"/>
      <c r="E44" s="746"/>
      <c r="J44" s="113"/>
    </row>
    <row r="45" spans="1:11" x14ac:dyDescent="0.2">
      <c r="B45" s="109" t="s">
        <v>1723</v>
      </c>
      <c r="C45" s="117"/>
      <c r="D45" s="724" t="s">
        <v>1834</v>
      </c>
      <c r="E45" s="739" t="s">
        <v>1836</v>
      </c>
      <c r="J45" s="110"/>
    </row>
    <row r="46" spans="1:11" ht="3.95" customHeight="1" x14ac:dyDescent="0.2">
      <c r="C46" s="117"/>
      <c r="E46" s="746"/>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746" t="s">
        <v>1967</v>
      </c>
      <c r="F49" s="109"/>
      <c r="J49" s="110"/>
    </row>
    <row r="50" spans="2:10" ht="3.95" customHeight="1" x14ac:dyDescent="0.2">
      <c r="C50" s="117"/>
      <c r="D50" s="123"/>
      <c r="E50" s="746"/>
      <c r="F50" s="109"/>
      <c r="J50" s="113"/>
    </row>
    <row r="51" spans="2:10" x14ac:dyDescent="0.2">
      <c r="B51" s="109" t="s">
        <v>717</v>
      </c>
      <c r="C51" s="117"/>
      <c r="D51" s="145"/>
      <c r="E51" s="746" t="s">
        <v>1968</v>
      </c>
      <c r="F51" s="109"/>
      <c r="J51" s="110"/>
    </row>
    <row r="52" spans="2:10" ht="3.95" customHeight="1" x14ac:dyDescent="0.2">
      <c r="C52" s="117"/>
      <c r="D52" s="123"/>
      <c r="E52" s="746"/>
      <c r="F52" s="109"/>
      <c r="J52" s="113"/>
    </row>
    <row r="53" spans="2:10" x14ac:dyDescent="0.2">
      <c r="B53" s="109" t="s">
        <v>718</v>
      </c>
      <c r="C53" s="117"/>
      <c r="D53" s="145"/>
      <c r="E53" s="746"/>
      <c r="F53" s="109"/>
      <c r="J53" s="110"/>
    </row>
    <row r="54" spans="2:10" ht="3.95" customHeight="1" x14ac:dyDescent="0.2">
      <c r="C54" s="117"/>
      <c r="D54" s="123"/>
      <c r="E54" s="746"/>
      <c r="F54" s="109"/>
      <c r="J54" s="113"/>
    </row>
    <row r="55" spans="2:10" x14ac:dyDescent="0.2">
      <c r="B55" s="109" t="s">
        <v>719</v>
      </c>
      <c r="C55" s="117"/>
      <c r="D55" s="145"/>
      <c r="E55" s="746"/>
      <c r="F55" s="109"/>
      <c r="J55" s="110"/>
    </row>
    <row r="56" spans="2:10" ht="3.95" customHeight="1" x14ac:dyDescent="0.2">
      <c r="C56" s="117"/>
      <c r="D56" s="123"/>
      <c r="E56" s="746"/>
      <c r="F56" s="109"/>
      <c r="J56" s="113"/>
    </row>
    <row r="57" spans="2:10" x14ac:dyDescent="0.2">
      <c r="B57" s="109" t="s">
        <v>720</v>
      </c>
      <c r="C57" s="117"/>
      <c r="D57" s="146"/>
      <c r="E57" s="746" t="s">
        <v>436</v>
      </c>
      <c r="J57" s="110"/>
    </row>
    <row r="58" spans="2:10" ht="3.95" customHeight="1" x14ac:dyDescent="0.2">
      <c r="C58" s="117"/>
      <c r="D58" s="123"/>
      <c r="E58" s="746"/>
      <c r="J58" s="113"/>
    </row>
    <row r="59" spans="2:10" x14ac:dyDescent="0.2">
      <c r="B59" s="109" t="s">
        <v>4</v>
      </c>
      <c r="C59" s="117"/>
      <c r="D59" s="151"/>
      <c r="E59" s="746"/>
      <c r="F59" s="109"/>
      <c r="J59" s="110"/>
    </row>
    <row r="60" spans="2:10" ht="3.95" customHeight="1" x14ac:dyDescent="0.2">
      <c r="C60" s="117"/>
      <c r="D60" s="123"/>
      <c r="E60" s="746"/>
      <c r="F60" s="109"/>
      <c r="J60" s="113"/>
    </row>
    <row r="61" spans="2:10" x14ac:dyDescent="0.2">
      <c r="B61" s="124" t="s">
        <v>216</v>
      </c>
      <c r="C61" s="117"/>
      <c r="D61" s="146"/>
      <c r="E61" s="746" t="s">
        <v>437</v>
      </c>
      <c r="J61" s="110"/>
    </row>
    <row r="62" spans="2:10" ht="3.95" customHeight="1" x14ac:dyDescent="0.2">
      <c r="B62" s="124"/>
      <c r="C62" s="117"/>
      <c r="D62" s="123"/>
      <c r="E62" s="746"/>
      <c r="J62" s="113"/>
    </row>
    <row r="63" spans="2:10" x14ac:dyDescent="0.2">
      <c r="B63" s="116" t="s">
        <v>721</v>
      </c>
      <c r="C63" s="117"/>
      <c r="E63" s="746"/>
      <c r="F63" s="109"/>
      <c r="J63" s="110"/>
    </row>
    <row r="64" spans="2:10" ht="3.95" customHeight="1" x14ac:dyDescent="0.2">
      <c r="B64" s="108"/>
      <c r="C64" s="117"/>
      <c r="E64" s="746"/>
      <c r="F64" s="109"/>
      <c r="J64" s="113"/>
    </row>
    <row r="65" spans="2:10" x14ac:dyDescent="0.2">
      <c r="B65" s="109" t="s">
        <v>523</v>
      </c>
      <c r="C65" s="166" t="s">
        <v>1139</v>
      </c>
      <c r="D65" s="781"/>
      <c r="E65" s="126"/>
      <c r="J65" s="110"/>
    </row>
    <row r="66" spans="2:10" ht="12.75" hidden="1" customHeight="1" x14ac:dyDescent="0.2">
      <c r="C66" s="166"/>
      <c r="D66" s="107" t="s">
        <v>524</v>
      </c>
      <c r="E66" s="746"/>
      <c r="J66" s="110"/>
    </row>
    <row r="67" spans="2:10" ht="12.75" hidden="1" customHeight="1" x14ac:dyDescent="0.2">
      <c r="C67" s="166"/>
      <c r="D67" s="107" t="s">
        <v>1969</v>
      </c>
      <c r="E67" s="746"/>
      <c r="J67" s="113"/>
    </row>
    <row r="68" spans="2:10" ht="12.75" hidden="1" customHeight="1" x14ac:dyDescent="0.2">
      <c r="C68" s="166"/>
      <c r="D68" s="107" t="s">
        <v>1668</v>
      </c>
      <c r="E68" s="746"/>
      <c r="J68" s="113"/>
    </row>
    <row r="69" spans="2:10" ht="12.75" hidden="1" customHeight="1" x14ac:dyDescent="0.2">
      <c r="C69" s="166"/>
      <c r="D69" s="107" t="s">
        <v>525</v>
      </c>
      <c r="E69" s="746"/>
      <c r="J69" s="113"/>
    </row>
    <row r="70" spans="2:10" ht="12.75" hidden="1" customHeight="1" x14ac:dyDescent="0.2">
      <c r="C70" s="166"/>
      <c r="D70" s="107" t="s">
        <v>526</v>
      </c>
      <c r="E70" s="746"/>
      <c r="J70" s="113"/>
    </row>
    <row r="71" spans="2:10" ht="12.75" hidden="1" customHeight="1" x14ac:dyDescent="0.2">
      <c r="C71" s="166"/>
      <c r="D71" s="107" t="s">
        <v>1970</v>
      </c>
      <c r="E71" s="746"/>
      <c r="J71" s="113"/>
    </row>
    <row r="72" spans="2:10" ht="12.75" hidden="1" customHeight="1" x14ac:dyDescent="0.2">
      <c r="C72" s="166"/>
      <c r="D72" s="107" t="s">
        <v>1971</v>
      </c>
      <c r="E72" s="746"/>
    </row>
    <row r="73" spans="2:10" ht="12.75" hidden="1" customHeight="1" x14ac:dyDescent="0.2">
      <c r="C73" s="166"/>
      <c r="D73" s="107" t="s">
        <v>1972</v>
      </c>
      <c r="E73" s="746"/>
      <c r="I73" s="141"/>
    </row>
    <row r="74" spans="2:10" ht="3.95" customHeight="1" x14ac:dyDescent="0.2">
      <c r="C74" s="166"/>
      <c r="E74" s="746"/>
    </row>
    <row r="75" spans="2:10" ht="12.75" customHeight="1" x14ac:dyDescent="0.2">
      <c r="C75" s="167"/>
      <c r="E75" s="163" t="s">
        <v>694</v>
      </c>
      <c r="I75" s="141"/>
    </row>
    <row r="76" spans="2:10" ht="3.95" customHeight="1" x14ac:dyDescent="0.2">
      <c r="C76" s="167"/>
      <c r="E76" s="142"/>
    </row>
    <row r="77" spans="2:10" ht="12.75" customHeight="1" x14ac:dyDescent="0.2">
      <c r="C77" s="167"/>
      <c r="E77" s="163" t="s">
        <v>1973</v>
      </c>
      <c r="J77" s="113"/>
    </row>
    <row r="78" spans="2:10" ht="3.95" customHeight="1" x14ac:dyDescent="0.2">
      <c r="C78" s="167"/>
      <c r="E78" s="346"/>
      <c r="J78" s="113"/>
    </row>
    <row r="79" spans="2:10" ht="12.75" customHeight="1" x14ac:dyDescent="0.2">
      <c r="C79" s="167"/>
      <c r="E79" s="163" t="s">
        <v>1669</v>
      </c>
      <c r="J79" s="113"/>
    </row>
    <row r="80" spans="2:10" ht="3.95" customHeight="1" x14ac:dyDescent="0.2">
      <c r="C80" s="167"/>
      <c r="E80" s="346"/>
      <c r="J80" s="113"/>
    </row>
    <row r="81" spans="2:10" ht="12.75" customHeight="1" x14ac:dyDescent="0.2">
      <c r="C81" s="168"/>
      <c r="E81" s="163" t="s">
        <v>695</v>
      </c>
      <c r="J81" s="113"/>
    </row>
    <row r="82" spans="2:10" ht="3.95" customHeight="1" x14ac:dyDescent="0.2">
      <c r="C82" s="167"/>
      <c r="E82" s="143"/>
      <c r="J82" s="113"/>
    </row>
    <row r="83" spans="2:10" ht="12.75" customHeight="1" x14ac:dyDescent="0.2">
      <c r="C83" s="167"/>
      <c r="E83" s="163" t="s">
        <v>696</v>
      </c>
      <c r="J83" s="113"/>
    </row>
    <row r="84" spans="2:10" ht="3.95" customHeight="1" x14ac:dyDescent="0.2">
      <c r="C84" s="167"/>
      <c r="E84" s="346"/>
      <c r="J84" s="113"/>
    </row>
    <row r="85" spans="2:10" ht="12.75" customHeight="1" x14ac:dyDescent="0.2">
      <c r="C85" s="167"/>
      <c r="E85" s="163" t="s">
        <v>1976</v>
      </c>
      <c r="J85" s="113"/>
    </row>
    <row r="86" spans="2:10" ht="3.95" customHeight="1" x14ac:dyDescent="0.2">
      <c r="C86" s="167"/>
      <c r="E86" s="143"/>
      <c r="J86" s="113"/>
    </row>
    <row r="87" spans="2:10" ht="12.75" customHeight="1" x14ac:dyDescent="0.2">
      <c r="C87" s="167"/>
      <c r="E87" s="163" t="s">
        <v>1975</v>
      </c>
    </row>
    <row r="88" spans="2:10" ht="3.95" customHeight="1" x14ac:dyDescent="0.2">
      <c r="C88" s="167"/>
      <c r="E88" s="143"/>
    </row>
    <row r="89" spans="2:10" ht="12.75" customHeight="1" x14ac:dyDescent="0.2">
      <c r="C89" s="167"/>
      <c r="E89" s="163" t="s">
        <v>1974</v>
      </c>
      <c r="F89" s="109"/>
      <c r="J89" s="110"/>
    </row>
    <row r="90" spans="2:10" ht="3.95" customHeight="1" x14ac:dyDescent="0.2">
      <c r="C90" s="167"/>
      <c r="E90" s="750"/>
    </row>
    <row r="91" spans="2:10" ht="22.5" x14ac:dyDescent="0.2">
      <c r="B91" s="109" t="s">
        <v>1989</v>
      </c>
      <c r="C91" s="166" t="s">
        <v>1139</v>
      </c>
      <c r="D91" s="781"/>
      <c r="E91" s="751" t="s">
        <v>1994</v>
      </c>
    </row>
    <row r="92" spans="2:10" ht="12.75" hidden="1" customHeight="1" x14ac:dyDescent="0.2">
      <c r="C92" s="167"/>
      <c r="D92" s="107" t="s">
        <v>1990</v>
      </c>
      <c r="E92" s="346"/>
    </row>
    <row r="93" spans="2:10" ht="12.75" hidden="1" customHeight="1" x14ac:dyDescent="0.2">
      <c r="C93" s="167"/>
      <c r="D93" s="107" t="s">
        <v>1991</v>
      </c>
      <c r="E93" s="346"/>
    </row>
    <row r="94" spans="2:10" ht="12.75" hidden="1" customHeight="1" x14ac:dyDescent="0.2">
      <c r="C94" s="167"/>
      <c r="D94" s="107" t="s">
        <v>1992</v>
      </c>
      <c r="E94" s="346"/>
    </row>
    <row r="95" spans="2:10" ht="12.75" hidden="1" customHeight="1" x14ac:dyDescent="0.2">
      <c r="C95" s="167"/>
      <c r="D95" s="107" t="s">
        <v>1993</v>
      </c>
      <c r="E95" s="346"/>
    </row>
    <row r="96" spans="2:10" ht="5.0999999999999996" customHeight="1" x14ac:dyDescent="0.2">
      <c r="C96" s="167"/>
      <c r="E96" s="346"/>
    </row>
    <row r="97" spans="2:5" x14ac:dyDescent="0.2">
      <c r="B97" s="109" t="s">
        <v>1995</v>
      </c>
      <c r="C97" s="166" t="s">
        <v>1139</v>
      </c>
      <c r="D97" s="781"/>
      <c r="E97" s="751" t="s">
        <v>1996</v>
      </c>
    </row>
    <row r="98" spans="2:5" ht="12.75" hidden="1" customHeight="1" x14ac:dyDescent="0.2">
      <c r="C98" s="167"/>
      <c r="D98" s="107" t="s">
        <v>14</v>
      </c>
      <c r="E98" s="346"/>
    </row>
    <row r="99" spans="2:5" ht="12.75" hidden="1" customHeight="1" x14ac:dyDescent="0.2">
      <c r="C99" s="167"/>
      <c r="D99" s="107" t="s">
        <v>1410</v>
      </c>
      <c r="E99" s="346"/>
    </row>
    <row r="100" spans="2:5" ht="5.0999999999999996" customHeight="1" x14ac:dyDescent="0.2">
      <c r="C100" s="167"/>
      <c r="E100" s="346"/>
    </row>
    <row r="101" spans="2:5" x14ac:dyDescent="0.2">
      <c r="B101" s="109" t="s">
        <v>1997</v>
      </c>
      <c r="C101" s="166" t="s">
        <v>1139</v>
      </c>
      <c r="D101" s="781"/>
      <c r="E101" s="751" t="s">
        <v>1998</v>
      </c>
    </row>
    <row r="102" spans="2:5" ht="12.75" hidden="1" customHeight="1" x14ac:dyDescent="0.2">
      <c r="C102" s="167"/>
      <c r="D102" s="107" t="s">
        <v>14</v>
      </c>
      <c r="E102" s="346"/>
    </row>
    <row r="103" spans="2:5" ht="12.75" hidden="1" customHeight="1" x14ac:dyDescent="0.2">
      <c r="C103" s="167"/>
      <c r="D103" s="107" t="s">
        <v>1410</v>
      </c>
      <c r="E103" s="346"/>
    </row>
    <row r="104" spans="2:5" ht="3.95" customHeight="1" x14ac:dyDescent="0.2">
      <c r="C104" s="167"/>
      <c r="E104" s="346"/>
    </row>
    <row r="105" spans="2:5" ht="12.75" customHeight="1" x14ac:dyDescent="0.2">
      <c r="B105" s="109" t="s">
        <v>1999</v>
      </c>
      <c r="C105" s="166" t="s">
        <v>1139</v>
      </c>
      <c r="D105" s="781"/>
      <c r="E105" s="751" t="s">
        <v>2000</v>
      </c>
    </row>
    <row r="106" spans="2:5" ht="12.75" hidden="1" customHeight="1" x14ac:dyDescent="0.2">
      <c r="C106" s="167"/>
      <c r="D106" s="107" t="s">
        <v>14</v>
      </c>
      <c r="E106" s="346"/>
    </row>
    <row r="107" spans="2:5" ht="12.75" hidden="1" customHeight="1" x14ac:dyDescent="0.2">
      <c r="C107" s="167"/>
      <c r="D107" s="107" t="s">
        <v>1410</v>
      </c>
      <c r="E107" s="346"/>
    </row>
    <row r="108" spans="2:5" ht="3.95" customHeight="1" x14ac:dyDescent="0.2">
      <c r="C108" s="167"/>
      <c r="E108" s="346"/>
    </row>
    <row r="109" spans="2:5" ht="12.75" customHeight="1" x14ac:dyDescent="0.2">
      <c r="B109" s="109" t="s">
        <v>2004</v>
      </c>
      <c r="C109" s="167"/>
      <c r="D109" s="149"/>
      <c r="E109" s="346"/>
    </row>
    <row r="110" spans="2:5" ht="3.95" customHeight="1" x14ac:dyDescent="0.2">
      <c r="C110" s="167"/>
      <c r="E110" s="346"/>
    </row>
    <row r="111" spans="2:5" ht="12.75" customHeight="1" x14ac:dyDescent="0.2">
      <c r="B111" s="109" t="s">
        <v>2003</v>
      </c>
      <c r="C111" s="167"/>
      <c r="D111" s="149"/>
      <c r="E111" s="346"/>
    </row>
    <row r="112" spans="2:5" ht="3.95" customHeight="1" x14ac:dyDescent="0.2">
      <c r="C112" s="167"/>
      <c r="E112" s="346"/>
    </row>
    <row r="113" spans="2:5" ht="12.75" customHeight="1" x14ac:dyDescent="0.2">
      <c r="B113" s="109" t="s">
        <v>2002</v>
      </c>
      <c r="C113" s="167"/>
      <c r="D113" s="149"/>
      <c r="E113" s="346"/>
    </row>
    <row r="114" spans="2:5" ht="3.95" customHeight="1" x14ac:dyDescent="0.2">
      <c r="C114" s="167"/>
      <c r="E114" s="346"/>
    </row>
    <row r="115" spans="2:5" ht="12.75" customHeight="1" x14ac:dyDescent="0.2">
      <c r="B115" s="109" t="s">
        <v>2001</v>
      </c>
      <c r="C115" s="167"/>
      <c r="D115" s="149"/>
      <c r="E115" s="346"/>
    </row>
    <row r="116" spans="2:5" ht="3.95" customHeight="1" x14ac:dyDescent="0.2">
      <c r="C116" s="167"/>
      <c r="E116" s="346"/>
    </row>
    <row r="117" spans="2:5" ht="22.5" x14ac:dyDescent="0.2">
      <c r="B117" s="109" t="s">
        <v>527</v>
      </c>
      <c r="C117" s="166" t="s">
        <v>1139</v>
      </c>
      <c r="D117" s="781"/>
      <c r="E117" s="746" t="s">
        <v>1110</v>
      </c>
    </row>
    <row r="118" spans="2:5" ht="12.75" hidden="1" customHeight="1" x14ac:dyDescent="0.2">
      <c r="C118" s="166"/>
      <c r="D118" s="107" t="s">
        <v>528</v>
      </c>
      <c r="E118" s="746"/>
    </row>
    <row r="119" spans="2:5" ht="12.75" hidden="1" customHeight="1" x14ac:dyDescent="0.2">
      <c r="C119" s="166"/>
      <c r="D119" s="109" t="s">
        <v>1304</v>
      </c>
      <c r="E119" s="746"/>
    </row>
    <row r="120" spans="2:5" ht="12.75" hidden="1" customHeight="1" x14ac:dyDescent="0.2">
      <c r="C120" s="166"/>
      <c r="D120" s="107" t="s">
        <v>529</v>
      </c>
      <c r="E120" s="746"/>
    </row>
    <row r="121" spans="2:5" ht="12.75" hidden="1" customHeight="1" x14ac:dyDescent="0.2">
      <c r="C121" s="166"/>
      <c r="D121" s="107" t="s">
        <v>530</v>
      </c>
      <c r="E121" s="746"/>
    </row>
    <row r="122" spans="2:5" ht="12.75" hidden="1" customHeight="1" x14ac:dyDescent="0.2">
      <c r="C122" s="166"/>
      <c r="D122" s="107" t="s">
        <v>531</v>
      </c>
      <c r="E122" s="746"/>
    </row>
    <row r="123" spans="2:5" ht="12.75" hidden="1" customHeight="1" x14ac:dyDescent="0.2">
      <c r="C123" s="166"/>
      <c r="D123" s="109" t="s">
        <v>1670</v>
      </c>
      <c r="E123" s="746"/>
    </row>
    <row r="124" spans="2:5" ht="12.75" hidden="1" customHeight="1" x14ac:dyDescent="0.2">
      <c r="C124" s="166"/>
      <c r="D124" s="107" t="s">
        <v>500</v>
      </c>
      <c r="E124" s="746"/>
    </row>
    <row r="125" spans="2:5" ht="12.75" hidden="1" customHeight="1" x14ac:dyDescent="0.2">
      <c r="C125" s="166"/>
      <c r="D125" s="109" t="s">
        <v>2005</v>
      </c>
      <c r="E125" s="746"/>
    </row>
    <row r="126" spans="2:5" ht="12.75" hidden="1" customHeight="1" x14ac:dyDescent="0.2">
      <c r="C126" s="166"/>
      <c r="D126" s="109" t="s">
        <v>2006</v>
      </c>
      <c r="E126" s="746"/>
    </row>
    <row r="127" spans="2:5" ht="12.75" hidden="1" customHeight="1" x14ac:dyDescent="0.2">
      <c r="C127" s="166"/>
      <c r="D127" s="109" t="s">
        <v>2007</v>
      </c>
      <c r="E127" s="746"/>
    </row>
    <row r="128" spans="2:5" ht="3.95" customHeight="1" x14ac:dyDescent="0.2">
      <c r="C128" s="166"/>
      <c r="E128" s="746"/>
    </row>
    <row r="129" spans="2:5" ht="12.75" customHeight="1" x14ac:dyDescent="0.2">
      <c r="C129" s="166"/>
      <c r="E129" s="163" t="s">
        <v>2008</v>
      </c>
    </row>
    <row r="130" spans="2:5" ht="3.95" customHeight="1" x14ac:dyDescent="0.2">
      <c r="C130" s="167"/>
    </row>
    <row r="131" spans="2:5" ht="12.75" customHeight="1" x14ac:dyDescent="0.2">
      <c r="E131" s="163" t="s">
        <v>697</v>
      </c>
    </row>
    <row r="132" spans="2:5" ht="3.95" customHeight="1" x14ac:dyDescent="0.2">
      <c r="C132" s="167"/>
      <c r="E132" s="346"/>
    </row>
    <row r="133" spans="2:5" ht="12.75" customHeight="1" x14ac:dyDescent="0.2">
      <c r="C133" s="167"/>
      <c r="E133" s="163" t="s">
        <v>2009</v>
      </c>
    </row>
    <row r="134" spans="2:5" ht="3.95" customHeight="1" x14ac:dyDescent="0.2">
      <c r="C134" s="167"/>
      <c r="E134" s="346"/>
    </row>
    <row r="135" spans="2:5" ht="12.75" customHeight="1" x14ac:dyDescent="0.2">
      <c r="C135" s="167"/>
      <c r="E135" s="163" t="s">
        <v>2010</v>
      </c>
    </row>
    <row r="136" spans="2:5" ht="3.95" customHeight="1" x14ac:dyDescent="0.2">
      <c r="C136" s="167"/>
      <c r="E136" s="346"/>
    </row>
    <row r="137" spans="2:5" ht="12.75" customHeight="1" x14ac:dyDescent="0.2">
      <c r="C137" s="167"/>
      <c r="E137" s="163" t="s">
        <v>2011</v>
      </c>
    </row>
    <row r="138" spans="2:5" ht="3.95" customHeight="1" x14ac:dyDescent="0.2">
      <c r="C138" s="167"/>
      <c r="E138" s="346"/>
    </row>
    <row r="139" spans="2:5" ht="12.75" customHeight="1" x14ac:dyDescent="0.2">
      <c r="C139" s="167"/>
      <c r="E139" s="163" t="s">
        <v>2012</v>
      </c>
    </row>
    <row r="140" spans="2:5" ht="3.95" customHeight="1" x14ac:dyDescent="0.2">
      <c r="C140" s="167"/>
      <c r="E140" s="346"/>
    </row>
    <row r="141" spans="2:5" ht="12.75" customHeight="1" x14ac:dyDescent="0.2">
      <c r="C141" s="167"/>
      <c r="E141" s="163" t="s">
        <v>2013</v>
      </c>
    </row>
    <row r="142" spans="2:5" ht="3.95" customHeight="1" x14ac:dyDescent="0.2">
      <c r="C142" s="167"/>
      <c r="E142" s="346"/>
    </row>
    <row r="143" spans="2:5" ht="12.75" customHeight="1" x14ac:dyDescent="0.2">
      <c r="B143" s="109" t="s">
        <v>1977</v>
      </c>
      <c r="C143" s="167"/>
      <c r="D143" s="149"/>
      <c r="E143" s="746" t="s">
        <v>1978</v>
      </c>
    </row>
    <row r="144" spans="2:5" ht="3.95" customHeight="1" x14ac:dyDescent="0.2">
      <c r="C144" s="167"/>
      <c r="E144" s="346"/>
    </row>
    <row r="145" spans="2:5" ht="12.75" customHeight="1" x14ac:dyDescent="0.2">
      <c r="B145" s="109" t="s">
        <v>1979</v>
      </c>
      <c r="C145" s="167"/>
      <c r="D145" s="165"/>
      <c r="E145" s="346"/>
    </row>
    <row r="146" spans="2:5" ht="3.95" customHeight="1" x14ac:dyDescent="0.2">
      <c r="C146" s="167"/>
      <c r="E146" s="346"/>
    </row>
    <row r="147" spans="2:5" ht="12.75" customHeight="1" x14ac:dyDescent="0.2">
      <c r="B147" s="109" t="s">
        <v>1980</v>
      </c>
      <c r="C147" s="166" t="s">
        <v>1139</v>
      </c>
      <c r="D147" s="781"/>
      <c r="E147" s="346"/>
    </row>
    <row r="148" spans="2:5" ht="12.75" hidden="1" customHeight="1" x14ac:dyDescent="0.2">
      <c r="C148" s="167"/>
      <c r="D148" s="107" t="s">
        <v>14</v>
      </c>
      <c r="E148" s="346"/>
    </row>
    <row r="149" spans="2:5" ht="12.75" hidden="1" customHeight="1" x14ac:dyDescent="0.2">
      <c r="C149" s="167"/>
      <c r="D149" s="107" t="s">
        <v>1410</v>
      </c>
      <c r="E149" s="346"/>
    </row>
    <row r="150" spans="2:5" ht="3.95" customHeight="1" x14ac:dyDescent="0.2">
      <c r="C150" s="167"/>
      <c r="E150" s="346"/>
    </row>
    <row r="151" spans="2:5" ht="12.75" customHeight="1" x14ac:dyDescent="0.2">
      <c r="B151" s="109" t="s">
        <v>1981</v>
      </c>
      <c r="C151" s="166" t="s">
        <v>1139</v>
      </c>
      <c r="D151" s="781"/>
      <c r="E151" s="346"/>
    </row>
    <row r="152" spans="2:5" ht="12.75" hidden="1" customHeight="1" x14ac:dyDescent="0.2">
      <c r="C152" s="167"/>
      <c r="D152" s="107" t="s">
        <v>1982</v>
      </c>
      <c r="E152" s="346"/>
    </row>
    <row r="153" spans="2:5" ht="12.75" hidden="1" customHeight="1" x14ac:dyDescent="0.2">
      <c r="C153" s="167"/>
      <c r="D153" s="107" t="s">
        <v>1983</v>
      </c>
      <c r="E153" s="346"/>
    </row>
    <row r="154" spans="2:5" ht="12.75" hidden="1" customHeight="1" x14ac:dyDescent="0.2">
      <c r="C154" s="167"/>
      <c r="D154" s="107" t="s">
        <v>1984</v>
      </c>
      <c r="E154" s="346"/>
    </row>
    <row r="155" spans="2:5" ht="3.95" customHeight="1" x14ac:dyDescent="0.2">
      <c r="C155" s="167"/>
      <c r="E155" s="346"/>
    </row>
    <row r="156" spans="2:5" ht="12.75" customHeight="1" x14ac:dyDescent="0.2">
      <c r="C156" s="167"/>
      <c r="E156" s="163" t="s">
        <v>1985</v>
      </c>
    </row>
    <row r="157" spans="2:5" ht="3.95" customHeight="1" x14ac:dyDescent="0.2">
      <c r="C157" s="167"/>
      <c r="E157" s="346"/>
    </row>
    <row r="158" spans="2:5" ht="12.75" customHeight="1" x14ac:dyDescent="0.2">
      <c r="C158" s="167"/>
      <c r="E158" s="163" t="s">
        <v>1986</v>
      </c>
    </row>
    <row r="159" spans="2:5" ht="3.95" customHeight="1" x14ac:dyDescent="0.2">
      <c r="C159" s="167"/>
      <c r="E159" s="346"/>
    </row>
    <row r="160" spans="2:5" ht="12.75" customHeight="1" x14ac:dyDescent="0.2">
      <c r="C160" s="167"/>
      <c r="E160" s="163" t="s">
        <v>1987</v>
      </c>
    </row>
    <row r="161" spans="2:5" ht="3.95" customHeight="1" x14ac:dyDescent="0.2">
      <c r="C161" s="167"/>
      <c r="E161" s="346"/>
    </row>
    <row r="162" spans="2:5" ht="12.75" customHeight="1" x14ac:dyDescent="0.2">
      <c r="B162" s="109" t="s">
        <v>1949</v>
      </c>
      <c r="C162" s="167"/>
      <c r="D162" s="798"/>
      <c r="E162" s="751" t="s">
        <v>1988</v>
      </c>
    </row>
    <row r="163" spans="2:5" ht="3.95" customHeight="1" x14ac:dyDescent="0.2">
      <c r="C163" s="167"/>
      <c r="E163" s="751"/>
    </row>
    <row r="164" spans="2:5" ht="12.75" customHeight="1" x14ac:dyDescent="0.2">
      <c r="B164" s="109" t="s">
        <v>1951</v>
      </c>
      <c r="C164" s="167"/>
      <c r="D164" s="782"/>
      <c r="E164" s="751" t="s">
        <v>2072</v>
      </c>
    </row>
    <row r="165" spans="2:5" ht="12.75" customHeight="1" x14ac:dyDescent="0.2">
      <c r="C165" s="167"/>
      <c r="E165" s="751" t="s">
        <v>2075</v>
      </c>
    </row>
    <row r="166" spans="2:5" ht="12.75" customHeight="1" x14ac:dyDescent="0.2">
      <c r="C166" s="167"/>
      <c r="E166" s="751" t="s">
        <v>2074</v>
      </c>
    </row>
    <row r="167" spans="2:5" ht="3.95" customHeight="1" x14ac:dyDescent="0.2">
      <c r="C167" s="167"/>
      <c r="E167" s="346"/>
    </row>
    <row r="168" spans="2:5" ht="12.75" customHeight="1" x14ac:dyDescent="0.2">
      <c r="B168" s="109" t="s">
        <v>1854</v>
      </c>
      <c r="C168" s="166" t="s">
        <v>1139</v>
      </c>
      <c r="D168" s="781"/>
      <c r="E168" s="346"/>
    </row>
    <row r="169" spans="2:5" ht="12.75" customHeight="1" x14ac:dyDescent="0.2"/>
    <row r="170" spans="2:5" ht="12.75" customHeight="1" x14ac:dyDescent="0.2"/>
    <row r="171" spans="2:5" ht="12.75" customHeight="1" x14ac:dyDescent="0.2"/>
    <row r="172" spans="2:5" ht="12.75" customHeight="1" x14ac:dyDescent="0.2"/>
    <row r="173" spans="2:5" ht="12.75" customHeight="1" x14ac:dyDescent="0.2"/>
    <row r="174" spans="2:5" ht="12.75" customHeight="1" x14ac:dyDescent="0.2"/>
    <row r="175" spans="2:5" ht="12.75" customHeight="1" x14ac:dyDescent="0.2"/>
    <row r="176" spans="2:5"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sheetData>
  <sheetProtection password="CCCE" sheet="1" objects="1" scenarios="1"/>
  <mergeCells count="2">
    <mergeCell ref="D4:E4"/>
    <mergeCell ref="D5:E5"/>
  </mergeCells>
  <phoneticPr fontId="12" type="noConversion"/>
  <dataValidations xWindow="538" yWindow="302" count="11">
    <dataValidation type="list" allowBlank="1" showInputMessage="1" showErrorMessage="1" sqref="D168">
      <formula1>$D$169:$D$170</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117">
      <formula1>$D$118:$D$127</formula1>
    </dataValidation>
    <dataValidation type="list" allowBlank="1" showInputMessage="1" showErrorMessage="1" sqref="D105">
      <formula1>$D$106:$D$107</formula1>
    </dataValidation>
    <dataValidation type="list" allowBlank="1" showInputMessage="1" showErrorMessage="1" sqref="D101">
      <formula1>$D$102:$D$103</formula1>
    </dataValidation>
    <dataValidation type="list" allowBlank="1" showInputMessage="1" showErrorMessage="1" sqref="D97">
      <formula1>$D$98:$D$99</formula1>
    </dataValidation>
    <dataValidation type="list" allowBlank="1" showInputMessage="1" showErrorMessage="1" sqref="D91">
      <formula1>$D$92:$D$95</formula1>
    </dataValidation>
    <dataValidation type="list" allowBlank="1" showInputMessage="1" showErrorMessage="1" sqref="D151">
      <formula1>$D$152:$D$154</formula1>
    </dataValidation>
    <dataValidation type="list" allowBlank="1" showInputMessage="1" showErrorMessage="1" sqref="D147">
      <formula1>$D$148:$D$149</formula1>
    </dataValidation>
    <dataValidation type="list" allowBlank="1" showInputMessage="1" showErrorMessage="1" sqref="D65">
      <formula1>$D$66:$D$73</formula1>
    </dataValidation>
  </dataValidations>
  <pageMargins left="0.5" right="0.12" top="0.37" bottom="0.25" header="0.2" footer="0.19"/>
  <pageSetup paperSize="9" scale="83" orientation="landscape" horizontalDpi="429496729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30400">
    <tabColor indexed="55"/>
    <pageSetUpPr fitToPage="1"/>
  </sheetPr>
  <dimension ref="B1:J81"/>
  <sheetViews>
    <sheetView showGridLines="0" showRowColHeaders="0" workbookViewId="0">
      <selection activeCell="B1" sqref="B1"/>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2076</v>
      </c>
    </row>
    <row r="2" spans="2:10" x14ac:dyDescent="0.2">
      <c r="B2" s="109" t="s">
        <v>2021</v>
      </c>
      <c r="C2" s="107"/>
      <c r="D2" s="107" t="s">
        <v>2077</v>
      </c>
      <c r="E2" s="107"/>
      <c r="F2" s="111"/>
      <c r="G2" s="112"/>
      <c r="H2" s="112"/>
    </row>
    <row r="3" spans="2:10" ht="6.75" customHeight="1" x14ac:dyDescent="0.2">
      <c r="F3" s="113"/>
      <c r="J3" s="110"/>
    </row>
    <row r="4" spans="2:10" ht="45.75" customHeight="1" x14ac:dyDescent="0.2">
      <c r="B4" s="103" t="s">
        <v>791</v>
      </c>
      <c r="C4" s="105"/>
      <c r="D4" s="1018" t="s">
        <v>2022</v>
      </c>
      <c r="E4" s="1018"/>
      <c r="F4" s="131"/>
      <c r="J4" s="113"/>
    </row>
    <row r="5" spans="2:10" ht="23.25" customHeight="1" x14ac:dyDescent="0.2">
      <c r="B5" s="104" t="s">
        <v>741</v>
      </c>
      <c r="C5" s="103"/>
      <c r="D5" s="1019" t="s">
        <v>79</v>
      </c>
      <c r="E5" s="1019"/>
      <c r="F5" s="503"/>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752"/>
      <c r="J10" s="113"/>
    </row>
    <row r="11" spans="2:10" x14ac:dyDescent="0.2">
      <c r="B11" s="109" t="s">
        <v>712</v>
      </c>
      <c r="C11" s="117"/>
      <c r="D11" s="783" t="str">
        <f>IF(ISBLANK(Voorblad!B$17),"",(Voorblad!B$17))</f>
        <v>248</v>
      </c>
      <c r="E11" s="752"/>
      <c r="J11" s="110"/>
    </row>
    <row r="12" spans="2:10" ht="3.95" customHeight="1" x14ac:dyDescent="0.2">
      <c r="C12" s="117"/>
      <c r="E12" s="752"/>
      <c r="J12" s="113"/>
    </row>
    <row r="13" spans="2:10" ht="12.75" customHeight="1" x14ac:dyDescent="0.2">
      <c r="B13" s="109" t="s">
        <v>2</v>
      </c>
      <c r="C13" s="166" t="s">
        <v>1139</v>
      </c>
      <c r="D13" s="781"/>
      <c r="E13" s="753"/>
      <c r="J13" s="113"/>
    </row>
    <row r="14" spans="2:10" ht="12.75" hidden="1" customHeight="1" x14ac:dyDescent="0.2">
      <c r="C14" s="109"/>
      <c r="D14" s="109" t="s">
        <v>41</v>
      </c>
      <c r="E14" s="753"/>
      <c r="J14" s="113"/>
    </row>
    <row r="15" spans="2:10" ht="12.75" hidden="1" customHeight="1" x14ac:dyDescent="0.2">
      <c r="C15" s="109"/>
      <c r="D15" s="109" t="s">
        <v>34</v>
      </c>
      <c r="E15" s="753"/>
      <c r="J15" s="113"/>
    </row>
    <row r="16" spans="2:10" ht="12.75" hidden="1" customHeight="1" x14ac:dyDescent="0.2">
      <c r="C16" s="109"/>
      <c r="D16" s="109" t="s">
        <v>40</v>
      </c>
      <c r="E16" s="753"/>
      <c r="J16" s="113"/>
    </row>
    <row r="17" spans="3:10" ht="12.75" hidden="1" customHeight="1" x14ac:dyDescent="0.2">
      <c r="C17" s="109"/>
      <c r="D17" s="109" t="s">
        <v>45</v>
      </c>
      <c r="E17" s="753"/>
      <c r="J17" s="113"/>
    </row>
    <row r="18" spans="3:10" ht="12.75" hidden="1" customHeight="1" x14ac:dyDescent="0.2">
      <c r="C18" s="109"/>
      <c r="D18" s="109" t="s">
        <v>46</v>
      </c>
      <c r="E18" s="753"/>
      <c r="J18" s="113"/>
    </row>
    <row r="19" spans="3:10" ht="12.75" hidden="1" customHeight="1" x14ac:dyDescent="0.2">
      <c r="C19" s="109"/>
      <c r="D19" s="109" t="s">
        <v>47</v>
      </c>
      <c r="E19" s="753"/>
      <c r="J19" s="113"/>
    </row>
    <row r="20" spans="3:10" ht="12.75" hidden="1" customHeight="1" x14ac:dyDescent="0.2">
      <c r="C20" s="109"/>
      <c r="D20" s="109" t="s">
        <v>48</v>
      </c>
      <c r="E20" s="753"/>
      <c r="J20" s="113"/>
    </row>
    <row r="21" spans="3:10" ht="12.75" hidden="1" customHeight="1" x14ac:dyDescent="0.2">
      <c r="C21" s="109"/>
      <c r="D21" s="109" t="s">
        <v>49</v>
      </c>
      <c r="E21" s="753"/>
      <c r="J21" s="113"/>
    </row>
    <row r="22" spans="3:10" ht="12.75" hidden="1" customHeight="1" x14ac:dyDescent="0.2">
      <c r="C22" s="109"/>
      <c r="D22" s="109" t="s">
        <v>50</v>
      </c>
      <c r="E22" s="753"/>
      <c r="J22" s="113"/>
    </row>
    <row r="23" spans="3:10" ht="12.75" hidden="1" customHeight="1" x14ac:dyDescent="0.2">
      <c r="C23" s="109"/>
      <c r="D23" s="109" t="s">
        <v>51</v>
      </c>
      <c r="E23" s="753"/>
      <c r="J23" s="113"/>
    </row>
    <row r="24" spans="3:10" ht="12.75" hidden="1" customHeight="1" x14ac:dyDescent="0.2">
      <c r="C24" s="109"/>
      <c r="D24" s="109" t="s">
        <v>1015</v>
      </c>
      <c r="E24" s="753"/>
      <c r="J24" s="113"/>
    </row>
    <row r="25" spans="3:10" ht="12.75" hidden="1" customHeight="1" x14ac:dyDescent="0.2">
      <c r="C25" s="109"/>
      <c r="D25" s="109" t="s">
        <v>43</v>
      </c>
      <c r="E25" s="753"/>
      <c r="J25" s="113"/>
    </row>
    <row r="26" spans="3:10" ht="12.75" hidden="1" customHeight="1" x14ac:dyDescent="0.2">
      <c r="C26" s="109"/>
      <c r="D26" s="109" t="s">
        <v>501</v>
      </c>
      <c r="E26" s="753"/>
      <c r="J26" s="113"/>
    </row>
    <row r="27" spans="3:10" ht="12.75" hidden="1" customHeight="1" x14ac:dyDescent="0.2">
      <c r="C27" s="109"/>
      <c r="D27" s="109" t="s">
        <v>675</v>
      </c>
      <c r="E27" s="753"/>
      <c r="J27" s="113"/>
    </row>
    <row r="28" spans="3:10" ht="12.75" hidden="1" customHeight="1" x14ac:dyDescent="0.2">
      <c r="C28" s="109"/>
      <c r="D28" s="109" t="s">
        <v>52</v>
      </c>
      <c r="E28" s="753"/>
      <c r="J28" s="113"/>
    </row>
    <row r="29" spans="3:10" ht="12.75" hidden="1" customHeight="1" x14ac:dyDescent="0.2">
      <c r="C29" s="109"/>
      <c r="D29" s="109" t="s">
        <v>53</v>
      </c>
      <c r="E29" s="753"/>
      <c r="J29" s="113"/>
    </row>
    <row r="30" spans="3:10" ht="12.75" hidden="1" customHeight="1" x14ac:dyDescent="0.2">
      <c r="C30" s="109"/>
      <c r="D30" s="109" t="s">
        <v>54</v>
      </c>
      <c r="E30" s="753"/>
      <c r="J30" s="113"/>
    </row>
    <row r="31" spans="3:10" ht="12.75" hidden="1" customHeight="1" x14ac:dyDescent="0.2">
      <c r="C31" s="109"/>
      <c r="D31" s="109" t="s">
        <v>55</v>
      </c>
      <c r="E31" s="753"/>
      <c r="J31" s="113"/>
    </row>
    <row r="32" spans="3:10" ht="12.75" hidden="1" customHeight="1" x14ac:dyDescent="0.2">
      <c r="C32" s="109"/>
      <c r="D32" s="109" t="s">
        <v>56</v>
      </c>
      <c r="E32" s="753"/>
      <c r="J32" s="113"/>
    </row>
    <row r="33" spans="2:10" ht="12.75" hidden="1" customHeight="1" x14ac:dyDescent="0.2">
      <c r="C33" s="109"/>
      <c r="D33" s="109" t="s">
        <v>57</v>
      </c>
      <c r="E33" s="753"/>
      <c r="J33" s="113"/>
    </row>
    <row r="34" spans="2:10" ht="12.75" hidden="1" customHeight="1" x14ac:dyDescent="0.2">
      <c r="C34" s="109"/>
      <c r="D34" s="109" t="s">
        <v>1417</v>
      </c>
      <c r="E34" s="753"/>
      <c r="J34" s="113"/>
    </row>
    <row r="35" spans="2:10" ht="12.75" hidden="1" customHeight="1" x14ac:dyDescent="0.2">
      <c r="C35" s="109"/>
      <c r="D35" s="109" t="s">
        <v>42</v>
      </c>
      <c r="E35" s="753"/>
      <c r="J35" s="113"/>
    </row>
    <row r="36" spans="2:10" ht="12.75" hidden="1" customHeight="1" x14ac:dyDescent="0.2">
      <c r="C36" s="109"/>
      <c r="D36" s="109" t="s">
        <v>58</v>
      </c>
      <c r="E36" s="753"/>
      <c r="J36" s="113"/>
    </row>
    <row r="37" spans="2:10" ht="12.75" hidden="1" customHeight="1" x14ac:dyDescent="0.2">
      <c r="C37" s="109"/>
      <c r="D37" s="109" t="s">
        <v>59</v>
      </c>
      <c r="E37" s="753"/>
      <c r="J37" s="113"/>
    </row>
    <row r="38" spans="2:10" ht="12.75" hidden="1" customHeight="1" x14ac:dyDescent="0.2">
      <c r="C38" s="109"/>
      <c r="D38" s="109" t="s">
        <v>44</v>
      </c>
      <c r="E38" s="753"/>
      <c r="J38" s="113"/>
    </row>
    <row r="39" spans="2:10" ht="12.75" hidden="1" customHeight="1" x14ac:dyDescent="0.2">
      <c r="C39" s="109"/>
      <c r="D39" s="109" t="s">
        <v>60</v>
      </c>
      <c r="E39" s="753"/>
      <c r="J39" s="113"/>
    </row>
    <row r="40" spans="2:10" ht="3.95" customHeight="1" x14ac:dyDescent="0.2">
      <c r="C40" s="117"/>
      <c r="E40" s="753"/>
      <c r="J40" s="113"/>
    </row>
    <row r="41" spans="2:10" ht="12.75" customHeight="1" x14ac:dyDescent="0.2">
      <c r="B41" s="109" t="s">
        <v>713</v>
      </c>
      <c r="C41" s="117"/>
      <c r="D41" s="781"/>
      <c r="E41" s="753" t="s">
        <v>1418</v>
      </c>
      <c r="J41" s="113"/>
    </row>
    <row r="42" spans="2:10" ht="3.95" customHeight="1" x14ac:dyDescent="0.2">
      <c r="C42" s="117"/>
      <c r="E42" s="753"/>
      <c r="J42" s="113"/>
    </row>
    <row r="43" spans="2:10" x14ac:dyDescent="0.2">
      <c r="B43" s="116" t="s">
        <v>710</v>
      </c>
      <c r="C43" s="117"/>
      <c r="E43" s="752"/>
      <c r="J43" s="113"/>
    </row>
    <row r="44" spans="2:10" ht="5.0999999999999996" customHeight="1" x14ac:dyDescent="0.2">
      <c r="B44" s="108"/>
      <c r="C44" s="117"/>
      <c r="E44" s="752"/>
      <c r="J44" s="113"/>
    </row>
    <row r="45" spans="2:10" x14ac:dyDescent="0.2">
      <c r="B45" s="109" t="s">
        <v>1723</v>
      </c>
      <c r="C45" s="166" t="s">
        <v>1139</v>
      </c>
      <c r="D45" s="724" t="s">
        <v>1834</v>
      </c>
      <c r="E45" s="739" t="s">
        <v>1836</v>
      </c>
      <c r="J45" s="110"/>
    </row>
    <row r="46" spans="2:10" ht="5.0999999999999996" customHeight="1" x14ac:dyDescent="0.2">
      <c r="B46" s="108"/>
      <c r="C46" s="117"/>
      <c r="E46" s="752"/>
      <c r="J46" s="113"/>
    </row>
    <row r="47" spans="2:10" x14ac:dyDescent="0.2">
      <c r="B47" s="109" t="s">
        <v>715</v>
      </c>
      <c r="C47" s="117"/>
      <c r="D47" s="122" t="s">
        <v>479</v>
      </c>
      <c r="E47" s="126"/>
      <c r="J47" s="110"/>
    </row>
    <row r="48" spans="2:10" ht="3.95" customHeight="1" x14ac:dyDescent="0.2">
      <c r="C48" s="117"/>
      <c r="D48" s="123"/>
      <c r="E48" s="752"/>
      <c r="F48" s="109"/>
      <c r="J48" s="113"/>
    </row>
    <row r="49" spans="2:10" x14ac:dyDescent="0.2">
      <c r="B49" s="109" t="s">
        <v>716</v>
      </c>
      <c r="C49" s="117"/>
      <c r="D49" s="145"/>
      <c r="E49" s="752"/>
      <c r="F49" s="109"/>
      <c r="J49" s="110"/>
    </row>
    <row r="50" spans="2:10" ht="3.95" customHeight="1" x14ac:dyDescent="0.2">
      <c r="C50" s="117"/>
      <c r="D50" s="123"/>
      <c r="E50" s="752"/>
      <c r="F50" s="109"/>
      <c r="J50" s="113"/>
    </row>
    <row r="51" spans="2:10" x14ac:dyDescent="0.2">
      <c r="B51" s="109" t="s">
        <v>717</v>
      </c>
      <c r="C51" s="117"/>
      <c r="D51" s="145"/>
      <c r="E51" s="752"/>
      <c r="F51" s="109"/>
      <c r="J51" s="110"/>
    </row>
    <row r="52" spans="2:10" ht="3.95" customHeight="1" x14ac:dyDescent="0.2">
      <c r="C52" s="117"/>
      <c r="D52" s="123"/>
      <c r="E52" s="752"/>
      <c r="F52" s="109"/>
      <c r="J52" s="113"/>
    </row>
    <row r="53" spans="2:10" x14ac:dyDescent="0.2">
      <c r="B53" s="109" t="s">
        <v>718</v>
      </c>
      <c r="C53" s="117"/>
      <c r="D53" s="145"/>
      <c r="E53" s="752"/>
      <c r="F53" s="109"/>
      <c r="J53" s="110"/>
    </row>
    <row r="54" spans="2:10" ht="3.95" customHeight="1" x14ac:dyDescent="0.2">
      <c r="C54" s="117"/>
      <c r="D54" s="123"/>
      <c r="E54" s="752"/>
      <c r="F54" s="109"/>
      <c r="J54" s="113"/>
    </row>
    <row r="55" spans="2:10" ht="12.75" customHeight="1" x14ac:dyDescent="0.2">
      <c r="B55" s="109" t="s">
        <v>719</v>
      </c>
      <c r="C55" s="117"/>
      <c r="D55" s="145"/>
      <c r="E55" s="753"/>
      <c r="F55" s="109"/>
      <c r="J55" s="113"/>
    </row>
    <row r="56" spans="2:10" ht="3.95" customHeight="1" x14ac:dyDescent="0.2">
      <c r="C56" s="117"/>
      <c r="D56" s="123"/>
      <c r="E56" s="753"/>
      <c r="F56" s="109"/>
      <c r="J56" s="113"/>
    </row>
    <row r="57" spans="2:10" x14ac:dyDescent="0.2">
      <c r="B57" s="109" t="s">
        <v>720</v>
      </c>
      <c r="C57" s="117"/>
      <c r="D57" s="146"/>
      <c r="E57" s="752" t="s">
        <v>436</v>
      </c>
      <c r="J57" s="110"/>
    </row>
    <row r="58" spans="2:10" ht="3.95" customHeight="1" x14ac:dyDescent="0.2">
      <c r="C58" s="117"/>
      <c r="D58" s="123"/>
      <c r="E58" s="752"/>
      <c r="J58" s="113"/>
    </row>
    <row r="59" spans="2:10" x14ac:dyDescent="0.2">
      <c r="B59" s="109" t="s">
        <v>4</v>
      </c>
      <c r="C59" s="117"/>
      <c r="D59" s="151"/>
      <c r="E59" s="752"/>
      <c r="F59" s="109"/>
      <c r="J59" s="110"/>
    </row>
    <row r="60" spans="2:10" ht="3.95" customHeight="1" x14ac:dyDescent="0.2">
      <c r="C60" s="117"/>
      <c r="D60" s="123"/>
      <c r="E60" s="752"/>
      <c r="F60" s="109"/>
      <c r="J60" s="113"/>
    </row>
    <row r="61" spans="2:10" x14ac:dyDescent="0.2">
      <c r="B61" s="124" t="s">
        <v>216</v>
      </c>
      <c r="C61" s="117"/>
      <c r="D61" s="146"/>
      <c r="E61" s="752" t="s">
        <v>437</v>
      </c>
      <c r="J61" s="110"/>
    </row>
    <row r="62" spans="2:10" ht="3.95" customHeight="1" x14ac:dyDescent="0.2">
      <c r="B62" s="124"/>
      <c r="C62" s="117"/>
      <c r="D62" s="123"/>
      <c r="E62" s="752"/>
      <c r="J62" s="113"/>
    </row>
    <row r="63" spans="2:10" x14ac:dyDescent="0.2">
      <c r="B63" s="116" t="s">
        <v>721</v>
      </c>
      <c r="C63" s="117"/>
      <c r="E63" s="752"/>
      <c r="J63" s="110"/>
    </row>
    <row r="64" spans="2:10" ht="5.0999999999999996" customHeight="1" x14ac:dyDescent="0.2">
      <c r="B64" s="108"/>
      <c r="C64" s="117"/>
      <c r="E64" s="752"/>
      <c r="J64" s="110"/>
    </row>
    <row r="65" spans="2:9" ht="33.75" x14ac:dyDescent="0.2">
      <c r="B65" s="109" t="s">
        <v>2023</v>
      </c>
      <c r="C65" s="166" t="s">
        <v>1139</v>
      </c>
      <c r="D65" s="804"/>
      <c r="E65" s="813" t="s">
        <v>2028</v>
      </c>
      <c r="F65" s="812"/>
    </row>
    <row r="66" spans="2:9" hidden="1" x14ac:dyDescent="0.2">
      <c r="D66" s="107" t="s">
        <v>2024</v>
      </c>
    </row>
    <row r="67" spans="2:9" hidden="1" x14ac:dyDescent="0.2">
      <c r="D67" s="107" t="s">
        <v>2025</v>
      </c>
    </row>
    <row r="68" spans="2:9" hidden="1" x14ac:dyDescent="0.2">
      <c r="D68" s="107" t="s">
        <v>2026</v>
      </c>
    </row>
    <row r="69" spans="2:9" hidden="1" x14ac:dyDescent="0.2">
      <c r="D69" s="107" t="s">
        <v>2027</v>
      </c>
    </row>
    <row r="70" spans="2:9" ht="3.95" customHeight="1" x14ac:dyDescent="0.2"/>
    <row r="71" spans="2:9" ht="22.5" x14ac:dyDescent="0.2">
      <c r="E71" s="758" t="s">
        <v>2029</v>
      </c>
    </row>
    <row r="72" spans="2:9" ht="3.95" customHeight="1" x14ac:dyDescent="0.2">
      <c r="E72" s="757"/>
      <c r="I72" s="749"/>
    </row>
    <row r="73" spans="2:9" ht="22.5" x14ac:dyDescent="0.2">
      <c r="E73" s="758" t="s">
        <v>2030</v>
      </c>
    </row>
    <row r="74" spans="2:9" ht="3.95" customHeight="1" x14ac:dyDescent="0.2">
      <c r="E74" s="757"/>
      <c r="I74" s="749"/>
    </row>
    <row r="75" spans="2:9" ht="22.5" x14ac:dyDescent="0.2">
      <c r="E75" s="758" t="s">
        <v>2031</v>
      </c>
    </row>
    <row r="76" spans="2:9" ht="3.95" customHeight="1" x14ac:dyDescent="0.2">
      <c r="E76" s="757"/>
      <c r="I76" s="749"/>
    </row>
    <row r="77" spans="2:9" ht="22.5" x14ac:dyDescent="0.2">
      <c r="E77" s="758" t="s">
        <v>2032</v>
      </c>
    </row>
    <row r="78" spans="2:9" ht="3.95" customHeight="1" x14ac:dyDescent="0.2"/>
    <row r="79" spans="2:9" x14ac:dyDescent="0.2">
      <c r="B79" s="109" t="s">
        <v>2033</v>
      </c>
      <c r="D79" s="785"/>
      <c r="E79" s="755" t="s">
        <v>2035</v>
      </c>
    </row>
    <row r="80" spans="2:9" ht="3.95" customHeight="1" x14ac:dyDescent="0.2">
      <c r="E80" s="756"/>
    </row>
    <row r="81" spans="2:5" x14ac:dyDescent="0.2">
      <c r="B81" s="109" t="s">
        <v>2034</v>
      </c>
      <c r="D81" s="785"/>
      <c r="E81" s="755" t="s">
        <v>2036</v>
      </c>
    </row>
  </sheetData>
  <sheetProtection password="CCCE" sheet="1" objects="1" scenarios="1"/>
  <mergeCells count="2">
    <mergeCell ref="D4:E4"/>
    <mergeCell ref="D5:E5"/>
  </mergeCells>
  <dataValidations count="3">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65">
      <formula1>$D$66:$D$69</formula1>
    </dataValidation>
  </dataValidations>
  <pageMargins left="0.5" right="0.12" top="0.37" bottom="0.25" header="0.2" footer="0.19"/>
  <pageSetup paperSize="9" scale="52" orientation="landscape" horizontalDpi="429496729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210100">
    <tabColor indexed="55"/>
    <pageSetUpPr fitToPage="1"/>
  </sheetPr>
  <dimension ref="B1:J32"/>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468</v>
      </c>
    </row>
    <row r="2" spans="2:10" x14ac:dyDescent="0.2">
      <c r="B2" s="109" t="s">
        <v>99</v>
      </c>
      <c r="C2" s="107"/>
      <c r="D2" s="107" t="s">
        <v>35</v>
      </c>
      <c r="E2" s="107"/>
      <c r="F2" s="111"/>
      <c r="G2" s="112"/>
      <c r="H2" s="112"/>
    </row>
    <row r="3" spans="2:10" ht="6.75" customHeight="1" x14ac:dyDescent="0.2">
      <c r="F3" s="113"/>
      <c r="J3" s="110"/>
    </row>
    <row r="4" spans="2:10" ht="23.25" customHeight="1" x14ac:dyDescent="0.2">
      <c r="B4" s="103" t="s">
        <v>791</v>
      </c>
      <c r="C4" s="105"/>
      <c r="D4" s="1018" t="s">
        <v>380</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3.95" customHeight="1" x14ac:dyDescent="0.2">
      <c r="C10" s="117"/>
      <c r="D10" s="121"/>
      <c r="E10" s="125"/>
      <c r="J10" s="113"/>
    </row>
    <row r="11" spans="2:10" x14ac:dyDescent="0.2">
      <c r="B11" s="109" t="s">
        <v>712</v>
      </c>
      <c r="C11" s="117"/>
      <c r="D11" s="118" t="e">
        <f>IF(ISBLANK(#REF!),"",(#REF!))</f>
        <v>#REF!</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714</v>
      </c>
      <c r="C15" s="117"/>
      <c r="D15" s="145"/>
      <c r="E15" s="125" t="s">
        <v>15</v>
      </c>
      <c r="J15" s="110"/>
    </row>
    <row r="16" spans="2:10" ht="5.0999999999999996" customHeight="1" x14ac:dyDescent="0.2">
      <c r="B16" s="108"/>
      <c r="C16" s="117"/>
      <c r="E16" s="125"/>
      <c r="J16" s="113"/>
    </row>
    <row r="17" spans="2:10" x14ac:dyDescent="0.2">
      <c r="B17" s="109" t="s">
        <v>715</v>
      </c>
      <c r="C17" s="117"/>
      <c r="D17" s="122" t="s">
        <v>479</v>
      </c>
      <c r="E17" s="126"/>
      <c r="J17" s="110"/>
    </row>
    <row r="18" spans="2:10" ht="3.95" customHeight="1" x14ac:dyDescent="0.2">
      <c r="C18" s="117"/>
      <c r="D18" s="123"/>
      <c r="E18" s="125"/>
      <c r="F18" s="109"/>
      <c r="J18" s="113"/>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718</v>
      </c>
      <c r="C23" s="117"/>
      <c r="D23" s="145"/>
      <c r="E23" s="125"/>
      <c r="F23" s="109"/>
      <c r="J23" s="110"/>
    </row>
    <row r="24" spans="2:10" ht="3.95" customHeight="1" x14ac:dyDescent="0.2">
      <c r="C24" s="117"/>
      <c r="D24" s="123"/>
      <c r="E24" s="125"/>
      <c r="F24" s="109"/>
      <c r="J24" s="113"/>
    </row>
    <row r="25" spans="2:10" x14ac:dyDescent="0.2">
      <c r="B25" s="109" t="s">
        <v>720</v>
      </c>
      <c r="C25" s="117"/>
      <c r="D25" s="146"/>
      <c r="E25" s="125" t="s">
        <v>436</v>
      </c>
      <c r="J25" s="110"/>
    </row>
    <row r="26" spans="2:10" ht="3.95" customHeight="1" x14ac:dyDescent="0.2">
      <c r="C26" s="117"/>
      <c r="D26" s="123"/>
      <c r="E26" s="125"/>
      <c r="J26" s="113"/>
    </row>
    <row r="27" spans="2:10" x14ac:dyDescent="0.2">
      <c r="B27" s="109" t="s">
        <v>4</v>
      </c>
      <c r="C27" s="117"/>
      <c r="D27" s="151"/>
      <c r="E27" s="125"/>
      <c r="F27" s="109"/>
      <c r="J27" s="110"/>
    </row>
    <row r="28" spans="2:10" ht="3.95" customHeight="1" x14ac:dyDescent="0.2">
      <c r="C28" s="117"/>
      <c r="D28" s="123"/>
      <c r="E28" s="125"/>
      <c r="F28" s="109"/>
      <c r="J28" s="113"/>
    </row>
    <row r="29" spans="2:10" x14ac:dyDescent="0.2">
      <c r="B29" s="124" t="s">
        <v>216</v>
      </c>
      <c r="C29" s="117"/>
      <c r="D29" s="146"/>
      <c r="E29" s="125" t="s">
        <v>437</v>
      </c>
      <c r="J29" s="110"/>
    </row>
    <row r="30" spans="2:10" ht="3.95" customHeight="1" x14ac:dyDescent="0.2">
      <c r="B30" s="124"/>
      <c r="C30" s="117"/>
      <c r="D30" s="123"/>
      <c r="E30" s="125"/>
      <c r="J30" s="113"/>
    </row>
    <row r="31" spans="2:10" x14ac:dyDescent="0.2">
      <c r="B31" s="116" t="s">
        <v>721</v>
      </c>
      <c r="C31" s="117"/>
      <c r="E31" s="125"/>
      <c r="J31" s="110"/>
    </row>
    <row r="32" spans="2:10" ht="5.0999999999999996" customHeight="1" x14ac:dyDescent="0.2">
      <c r="B32" s="108"/>
      <c r="C32" s="117"/>
      <c r="E32" s="125"/>
      <c r="J32" s="110"/>
    </row>
  </sheetData>
  <sheetProtection password="CCCE" sheet="1" objects="1" scenarios="1"/>
  <mergeCells count="2">
    <mergeCell ref="D4:E4"/>
    <mergeCell ref="D5:E5"/>
  </mergeCells>
  <phoneticPr fontId="12" type="noConversion"/>
  <dataValidations count="1">
    <dataValidation type="whole" allowBlank="1" showInputMessage="1" showErrorMessage="1" errorTitle="Bouwjaar" error="Jaartallen invullen tussen 1500 en 2050." sqref="D27">
      <formula1>1500</formula1>
      <formula2>2050</formula2>
    </dataValidation>
  </dataValidations>
  <pageMargins left="0.5" right="0.12" top="0.37" bottom="0.25" header="0.2" footer="0.19"/>
  <pageSetup paperSize="9" scale="52" orientation="landscape" horizontalDpi="429496729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220100">
    <tabColor indexed="55"/>
    <pageSetUpPr fitToPage="1"/>
  </sheetPr>
  <dimension ref="B1:J32"/>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678</v>
      </c>
    </row>
    <row r="2" spans="2:10" x14ac:dyDescent="0.2">
      <c r="B2" s="109" t="s">
        <v>99</v>
      </c>
      <c r="C2" s="107"/>
      <c r="D2" s="107" t="s">
        <v>36</v>
      </c>
      <c r="E2" s="107"/>
      <c r="F2" s="111"/>
      <c r="G2" s="112"/>
      <c r="H2" s="112"/>
    </row>
    <row r="3" spans="2:10" ht="6.75" customHeight="1" x14ac:dyDescent="0.2">
      <c r="F3" s="113"/>
      <c r="J3" s="110"/>
    </row>
    <row r="4" spans="2:10" ht="23.25" customHeight="1" x14ac:dyDescent="0.2">
      <c r="B4" s="103" t="s">
        <v>791</v>
      </c>
      <c r="C4" s="105"/>
      <c r="D4" s="1018" t="s">
        <v>380</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3.95" customHeight="1" x14ac:dyDescent="0.2">
      <c r="C10" s="117"/>
      <c r="D10" s="121"/>
      <c r="E10" s="125"/>
      <c r="J10" s="113"/>
    </row>
    <row r="11" spans="2:10" x14ac:dyDescent="0.2">
      <c r="B11" s="109" t="s">
        <v>712</v>
      </c>
      <c r="C11" s="117"/>
      <c r="D11" s="118" t="e">
        <f>IF(ISBLANK(#REF!),"",(#REF!))</f>
        <v>#REF!</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714</v>
      </c>
      <c r="C15" s="117"/>
      <c r="D15" s="145"/>
      <c r="E15" s="125" t="s">
        <v>15</v>
      </c>
      <c r="J15" s="110"/>
    </row>
    <row r="16" spans="2:10" ht="5.0999999999999996" customHeight="1" x14ac:dyDescent="0.2">
      <c r="B16" s="108"/>
      <c r="C16" s="117"/>
      <c r="E16" s="125"/>
      <c r="J16" s="113"/>
    </row>
    <row r="17" spans="2:10" x14ac:dyDescent="0.2">
      <c r="B17" s="109" t="s">
        <v>715</v>
      </c>
      <c r="C17" s="117"/>
      <c r="D17" s="122" t="s">
        <v>479</v>
      </c>
      <c r="E17" s="126"/>
      <c r="J17" s="110"/>
    </row>
    <row r="18" spans="2:10" ht="3.95" customHeight="1" x14ac:dyDescent="0.2">
      <c r="C18" s="117"/>
      <c r="D18" s="123"/>
      <c r="E18" s="125"/>
      <c r="F18" s="109"/>
      <c r="J18" s="113"/>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718</v>
      </c>
      <c r="C23" s="117"/>
      <c r="D23" s="145"/>
      <c r="E23" s="125"/>
      <c r="F23" s="109"/>
      <c r="J23" s="110"/>
    </row>
    <row r="24" spans="2:10" ht="3.95" customHeight="1" x14ac:dyDescent="0.2">
      <c r="C24" s="117"/>
      <c r="D24" s="123"/>
      <c r="E24" s="125"/>
      <c r="F24" s="109"/>
      <c r="J24" s="113"/>
    </row>
    <row r="25" spans="2:10" x14ac:dyDescent="0.2">
      <c r="B25" s="109" t="s">
        <v>720</v>
      </c>
      <c r="C25" s="117"/>
      <c r="D25" s="146"/>
      <c r="E25" s="125" t="s">
        <v>436</v>
      </c>
      <c r="J25" s="110"/>
    </row>
    <row r="26" spans="2:10" ht="3.95" customHeight="1" x14ac:dyDescent="0.2">
      <c r="C26" s="117"/>
      <c r="D26" s="123"/>
      <c r="E26" s="125"/>
      <c r="J26" s="113"/>
    </row>
    <row r="27" spans="2:10" x14ac:dyDescent="0.2">
      <c r="B27" s="109" t="s">
        <v>4</v>
      </c>
      <c r="C27" s="117"/>
      <c r="D27" s="151"/>
      <c r="E27" s="125"/>
      <c r="F27" s="109"/>
      <c r="J27" s="110"/>
    </row>
    <row r="28" spans="2:10" ht="3.95" customHeight="1" x14ac:dyDescent="0.2">
      <c r="C28" s="117"/>
      <c r="D28" s="123"/>
      <c r="E28" s="125"/>
      <c r="F28" s="109"/>
      <c r="J28" s="113"/>
    </row>
    <row r="29" spans="2:10" x14ac:dyDescent="0.2">
      <c r="B29" s="124" t="s">
        <v>216</v>
      </c>
      <c r="C29" s="117"/>
      <c r="D29" s="146"/>
      <c r="E29" s="125" t="s">
        <v>437</v>
      </c>
      <c r="J29" s="110"/>
    </row>
    <row r="30" spans="2:10" ht="3.95" customHeight="1" x14ac:dyDescent="0.2">
      <c r="B30" s="124"/>
      <c r="C30" s="117"/>
      <c r="D30" s="123"/>
      <c r="E30" s="125"/>
      <c r="J30" s="113"/>
    </row>
    <row r="31" spans="2:10" x14ac:dyDescent="0.2">
      <c r="B31" s="116" t="s">
        <v>721</v>
      </c>
      <c r="C31" s="117"/>
      <c r="E31" s="125"/>
      <c r="J31" s="110"/>
    </row>
    <row r="32" spans="2:10" ht="5.0999999999999996" customHeight="1" x14ac:dyDescent="0.2">
      <c r="B32" s="108"/>
      <c r="C32" s="117"/>
      <c r="E32" s="125"/>
      <c r="J32" s="110"/>
    </row>
  </sheetData>
  <sheetProtection password="CCCE" sheet="1" objects="1" scenarios="1"/>
  <mergeCells count="2">
    <mergeCell ref="D4:E4"/>
    <mergeCell ref="D5:E5"/>
  </mergeCells>
  <phoneticPr fontId="12" type="noConversion"/>
  <dataValidations count="1">
    <dataValidation type="whole" allowBlank="1" showInputMessage="1" showErrorMessage="1" errorTitle="Bouwjaar" error="Jaartallen invullen tussen 1500 en 2050." sqref="D27">
      <formula1>1500</formula1>
      <formula2>2050</formula2>
    </dataValidation>
  </dataValidations>
  <pageMargins left="0.5" right="0.12" top="0.37" bottom="0.25" header="0.2" footer="0.19"/>
  <pageSetup paperSize="9" scale="52" orientation="landscape" horizontalDpi="429496729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300100">
    <tabColor indexed="55"/>
    <pageSetUpPr fitToPage="1"/>
  </sheetPr>
  <dimension ref="B1:J2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945</v>
      </c>
    </row>
    <row r="2" spans="2:10" x14ac:dyDescent="0.2">
      <c r="B2" s="109" t="s">
        <v>120</v>
      </c>
      <c r="C2" s="107"/>
      <c r="D2" s="107" t="s">
        <v>946</v>
      </c>
      <c r="E2" s="107"/>
      <c r="F2" s="111"/>
      <c r="G2" s="112"/>
      <c r="H2" s="112"/>
    </row>
    <row r="3" spans="2:10" ht="6.75" customHeight="1" x14ac:dyDescent="0.2">
      <c r="F3" s="113"/>
      <c r="J3" s="110"/>
    </row>
    <row r="4" spans="2:10" ht="23.25" customHeight="1" x14ac:dyDescent="0.2">
      <c r="B4" s="103" t="s">
        <v>791</v>
      </c>
      <c r="C4" s="105"/>
      <c r="D4" s="1018" t="s">
        <v>691</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715</v>
      </c>
      <c r="C15" s="117"/>
      <c r="D15" s="122" t="s">
        <v>479</v>
      </c>
      <c r="E15" s="126"/>
      <c r="J15" s="110"/>
    </row>
    <row r="16" spans="2:10" ht="3.95" customHeight="1" x14ac:dyDescent="0.2">
      <c r="C16" s="117"/>
      <c r="D16" s="123"/>
      <c r="E16" s="125"/>
      <c r="F16" s="109"/>
      <c r="J16" s="113"/>
    </row>
    <row r="17" spans="2:10" x14ac:dyDescent="0.2">
      <c r="B17" s="109" t="s">
        <v>720</v>
      </c>
      <c r="C17" s="117"/>
      <c r="D17" s="146"/>
      <c r="E17" s="125" t="s">
        <v>436</v>
      </c>
      <c r="J17" s="110"/>
    </row>
    <row r="18" spans="2:10" ht="3.95" customHeight="1" x14ac:dyDescent="0.2">
      <c r="C18" s="117"/>
      <c r="D18" s="123"/>
      <c r="E18" s="125"/>
      <c r="J18" s="113"/>
    </row>
    <row r="19" spans="2:10" x14ac:dyDescent="0.2">
      <c r="B19" s="109" t="s">
        <v>4</v>
      </c>
      <c r="C19" s="117"/>
      <c r="D19" s="151"/>
      <c r="E19" s="125"/>
      <c r="F19" s="109"/>
      <c r="J19" s="110"/>
    </row>
    <row r="20" spans="2:10" ht="3.95" customHeight="1" x14ac:dyDescent="0.2">
      <c r="C20" s="117"/>
      <c r="D20" s="123"/>
      <c r="E20" s="125"/>
      <c r="F20" s="109"/>
      <c r="J20" s="113"/>
    </row>
    <row r="21" spans="2:10" x14ac:dyDescent="0.2">
      <c r="B21" s="124" t="s">
        <v>216</v>
      </c>
      <c r="C21" s="117"/>
      <c r="D21" s="146"/>
      <c r="E21" s="125" t="s">
        <v>437</v>
      </c>
      <c r="J21" s="110"/>
    </row>
    <row r="22" spans="2:10" ht="3.95" customHeight="1" x14ac:dyDescent="0.2">
      <c r="B22" s="124"/>
      <c r="C22" s="117"/>
      <c r="D22" s="123"/>
      <c r="E22" s="125"/>
      <c r="J22" s="113"/>
    </row>
    <row r="23" spans="2:10" x14ac:dyDescent="0.2">
      <c r="B23" s="116" t="s">
        <v>721</v>
      </c>
      <c r="C23" s="117"/>
      <c r="E23" s="125"/>
      <c r="J23" s="110"/>
    </row>
    <row r="24" spans="2:10" ht="5.0999999999999996" customHeight="1" x14ac:dyDescent="0.2">
      <c r="B24" s="108"/>
      <c r="C24" s="117"/>
      <c r="E24" s="125"/>
      <c r="J24" s="110"/>
    </row>
    <row r="25" spans="2:10" x14ac:dyDescent="0.2">
      <c r="B25" s="109" t="s">
        <v>698</v>
      </c>
      <c r="C25" s="117"/>
      <c r="D25" s="785"/>
      <c r="E25" s="125" t="s">
        <v>667</v>
      </c>
      <c r="J25" s="113"/>
    </row>
  </sheetData>
  <sheetProtection password="CCCE" sheet="1" objects="1" scenarios="1"/>
  <mergeCells count="2">
    <mergeCell ref="D4:E4"/>
    <mergeCell ref="D5:E5"/>
  </mergeCells>
  <phoneticPr fontId="12" type="noConversion"/>
  <dataValidations count="2">
    <dataValidation type="decimal" operator="greaterThanOrEqual" allowBlank="1" showInputMessage="1" showErrorMessage="1" errorTitle="Aantal lichtweringen" error="Alleen numerieke waarden invullen." sqref="D25">
      <formula1>0</formula1>
    </dataValidation>
    <dataValidation type="whole" allowBlank="1" showInputMessage="1" showErrorMessage="1" errorTitle="Bouwjaar" error="Jaartallen invullen tussen 1500 en 2050." sqref="D19">
      <formula1>1500</formula1>
      <formula2>2050</formula2>
    </dataValidation>
  </dataValidations>
  <pageMargins left="0.5" right="0.12" top="0.37" bottom="0.25" header="0.2" footer="0.19"/>
  <pageSetup paperSize="9" scale="52" orientation="landscape" horizontalDpi="429496729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350100">
    <tabColor indexed="55"/>
    <pageSetUpPr fitToPage="1"/>
  </sheetPr>
  <dimension ref="A1:K73"/>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735</v>
      </c>
    </row>
    <row r="2" spans="1:11" x14ac:dyDescent="0.2">
      <c r="B2" s="109" t="s">
        <v>1540</v>
      </c>
      <c r="C2" s="107"/>
      <c r="D2" s="107" t="s">
        <v>503</v>
      </c>
      <c r="E2" s="107"/>
      <c r="F2" s="111"/>
      <c r="G2" s="112"/>
      <c r="H2" s="112"/>
    </row>
    <row r="3" spans="1:11" ht="6.75" customHeight="1" x14ac:dyDescent="0.2">
      <c r="F3" s="113"/>
      <c r="J3" s="110"/>
    </row>
    <row r="4" spans="1:11" ht="23.25" customHeight="1" x14ac:dyDescent="0.2">
      <c r="B4" s="103" t="s">
        <v>791</v>
      </c>
      <c r="C4" s="105"/>
      <c r="D4" s="1018" t="s">
        <v>504</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1234</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712" t="s">
        <v>1834</v>
      </c>
      <c r="E45" s="711"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row r="65" spans="2:10" x14ac:dyDescent="0.2">
      <c r="B65" s="109" t="s">
        <v>505</v>
      </c>
      <c r="C65" s="166" t="s">
        <v>1139</v>
      </c>
      <c r="D65" s="781"/>
      <c r="E65" s="125"/>
      <c r="J65" s="113"/>
    </row>
    <row r="66" spans="2:10" hidden="1" x14ac:dyDescent="0.2">
      <c r="C66" s="117"/>
      <c r="D66" s="107" t="s">
        <v>1047</v>
      </c>
      <c r="E66" s="125"/>
      <c r="J66" s="113"/>
    </row>
    <row r="67" spans="2:10" hidden="1" x14ac:dyDescent="0.2">
      <c r="C67" s="117"/>
      <c r="D67" s="107" t="s">
        <v>506</v>
      </c>
      <c r="E67" s="125"/>
      <c r="J67" s="113"/>
    </row>
    <row r="68" spans="2:10" hidden="1" x14ac:dyDescent="0.2">
      <c r="C68" s="117"/>
      <c r="D68" s="107" t="s">
        <v>507</v>
      </c>
      <c r="E68" s="125"/>
      <c r="J68" s="113"/>
    </row>
    <row r="69" spans="2:10" hidden="1" x14ac:dyDescent="0.2">
      <c r="C69" s="117"/>
      <c r="D69" s="107" t="s">
        <v>528</v>
      </c>
      <c r="E69" s="125"/>
      <c r="J69" s="113"/>
    </row>
    <row r="70" spans="2:10" hidden="1" x14ac:dyDescent="0.2">
      <c r="C70" s="117"/>
      <c r="D70" s="107" t="s">
        <v>508</v>
      </c>
      <c r="E70" s="125"/>
      <c r="J70" s="113"/>
    </row>
    <row r="71" spans="2:10" hidden="1" x14ac:dyDescent="0.2">
      <c r="C71" s="117"/>
      <c r="D71" s="107" t="s">
        <v>509</v>
      </c>
      <c r="E71" s="125"/>
      <c r="J71" s="113"/>
    </row>
    <row r="72" spans="2:10" hidden="1" x14ac:dyDescent="0.2">
      <c r="C72" s="117"/>
      <c r="D72" s="107" t="s">
        <v>510</v>
      </c>
      <c r="E72" s="125"/>
      <c r="J72" s="113"/>
    </row>
    <row r="73" spans="2:10" ht="3.95" customHeight="1" x14ac:dyDescent="0.2">
      <c r="C73" s="117"/>
      <c r="E73" s="125"/>
      <c r="J73" s="113"/>
    </row>
  </sheetData>
  <sheetProtection password="CCCE" sheet="1" objects="1" scenarios="1"/>
  <mergeCells count="2">
    <mergeCell ref="D4:E4"/>
    <mergeCell ref="D5:E5"/>
  </mergeCells>
  <phoneticPr fontId="12" type="noConversion"/>
  <dataValidations xWindow="538" yWindow="303" count="3">
    <dataValidation type="list" allowBlank="1" showInputMessage="1" showErrorMessage="1" sqref="D65">
      <formula1>$D$66:$D$72</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2" orientation="landscape" horizontalDpi="429496729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6100100">
    <tabColor indexed="55"/>
    <pageSetUpPr fitToPage="1"/>
  </sheetPr>
  <dimension ref="A1:K74"/>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736</v>
      </c>
    </row>
    <row r="2" spans="1:11" x14ac:dyDescent="0.2">
      <c r="B2" s="109" t="s">
        <v>1542</v>
      </c>
      <c r="C2" s="107"/>
      <c r="D2" s="107" t="s">
        <v>211</v>
      </c>
      <c r="E2" s="107"/>
      <c r="F2" s="111"/>
      <c r="G2" s="112"/>
      <c r="H2" s="112"/>
    </row>
    <row r="3" spans="1:11" ht="6.75" customHeight="1" x14ac:dyDescent="0.2">
      <c r="F3" s="113"/>
      <c r="J3" s="110"/>
    </row>
    <row r="4" spans="1:11" ht="23.25" customHeight="1" x14ac:dyDescent="0.2">
      <c r="B4" s="103" t="s">
        <v>791</v>
      </c>
      <c r="C4" s="105"/>
      <c r="D4" s="1018" t="s">
        <v>670</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ht="22.5" x14ac:dyDescent="0.2">
      <c r="B41" s="109" t="s">
        <v>713</v>
      </c>
      <c r="C41" s="117"/>
      <c r="D41" s="781"/>
      <c r="E41" s="125" t="s">
        <v>1235</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66"/>
      <c r="D45" s="714" t="s">
        <v>1834</v>
      </c>
      <c r="E45" s="713"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17"/>
      <c r="E63" s="125"/>
      <c r="J63" s="110"/>
    </row>
    <row r="64" spans="2:10" ht="5.0999999999999996" customHeight="1" x14ac:dyDescent="0.2">
      <c r="B64" s="108"/>
      <c r="C64" s="117"/>
      <c r="E64" s="125"/>
      <c r="J64" s="110"/>
    </row>
    <row r="65" spans="2:10" x14ac:dyDescent="0.2">
      <c r="B65" s="109" t="s">
        <v>950</v>
      </c>
      <c r="C65" s="166" t="s">
        <v>1139</v>
      </c>
      <c r="D65" s="781"/>
      <c r="E65" s="125"/>
      <c r="J65" s="113"/>
    </row>
    <row r="66" spans="2:10" ht="18" customHeight="1" x14ac:dyDescent="0.2">
      <c r="C66" s="166"/>
      <c r="D66" s="125"/>
      <c r="E66" s="494" t="s">
        <v>1774</v>
      </c>
      <c r="H66" s="110"/>
      <c r="I66" s="113"/>
    </row>
    <row r="67" spans="2:10" hidden="1" x14ac:dyDescent="0.2">
      <c r="C67" s="117"/>
      <c r="D67" s="107" t="s">
        <v>212</v>
      </c>
      <c r="E67" s="125"/>
      <c r="J67" s="113"/>
    </row>
    <row r="68" spans="2:10" hidden="1" x14ac:dyDescent="0.2">
      <c r="C68" s="117"/>
      <c r="D68" s="107" t="s">
        <v>213</v>
      </c>
      <c r="E68" s="125"/>
      <c r="J68" s="113"/>
    </row>
    <row r="69" spans="2:10" hidden="1" x14ac:dyDescent="0.2">
      <c r="C69" s="117"/>
      <c r="D69" s="107" t="s">
        <v>1773</v>
      </c>
      <c r="E69" s="125"/>
      <c r="J69" s="113"/>
    </row>
    <row r="70" spans="2:10" hidden="1" x14ac:dyDescent="0.2">
      <c r="C70" s="117"/>
      <c r="D70" s="107" t="s">
        <v>1492</v>
      </c>
      <c r="E70" s="125"/>
      <c r="J70" s="113"/>
    </row>
    <row r="71" spans="2:10" ht="3.95" customHeight="1" x14ac:dyDescent="0.2">
      <c r="C71" s="117"/>
      <c r="E71" s="125"/>
      <c r="J71" s="113"/>
    </row>
    <row r="72" spans="2:10" x14ac:dyDescent="0.2">
      <c r="B72" s="109" t="s">
        <v>699</v>
      </c>
      <c r="C72" s="117"/>
      <c r="D72" s="785"/>
      <c r="E72" s="125"/>
      <c r="J72" s="113"/>
    </row>
    <row r="73" spans="2:10" ht="3.95" customHeight="1" x14ac:dyDescent="0.2">
      <c r="C73" s="117"/>
      <c r="D73" s="133"/>
      <c r="E73" s="125"/>
      <c r="J73" s="113"/>
    </row>
    <row r="74" spans="2:10" x14ac:dyDescent="0.2">
      <c r="B74" s="109" t="s">
        <v>700</v>
      </c>
      <c r="C74" s="117"/>
      <c r="D74" s="785"/>
      <c r="E74" s="125"/>
      <c r="J74" s="113"/>
    </row>
  </sheetData>
  <sheetProtection password="CCCE" sheet="1" objects="1" scenarios="1"/>
  <mergeCells count="2">
    <mergeCell ref="D4:E4"/>
    <mergeCell ref="D5:E5"/>
  </mergeCells>
  <phoneticPr fontId="12" type="noConversion"/>
  <dataValidations xWindow="538" yWindow="303" count="5">
    <dataValidation type="list" allowBlank="1" showInputMessage="1" showErrorMessage="1" sqref="D65">
      <formula1>$D$67:$D$70</formula1>
    </dataValidation>
    <dataValidation type="decimal" operator="greaterThan" allowBlank="1" showInputMessage="1" showErrorMessage="1" errorTitle="Maximale draagvermogen" error="Alleen numerieke waarden invullen." sqref="D72">
      <formula1>0</formula1>
    </dataValidation>
    <dataValidation type="decimal" operator="greaterThanOrEqual" allowBlank="1" showInputMessage="1" showErrorMessage="1" errorTitle="Aantal stopplaatsen" error="Alleen numerieke waarden invullen groter of gelijk aan 2." sqref="D74">
      <formula1>2</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0" orientation="landscape" horizontalDpi="429496729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6300100">
    <tabColor indexed="55"/>
    <pageSetUpPr fitToPage="1"/>
  </sheetPr>
  <dimension ref="A1:K6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737</v>
      </c>
    </row>
    <row r="2" spans="1:11" x14ac:dyDescent="0.2">
      <c r="B2" s="109" t="s">
        <v>1538</v>
      </c>
      <c r="C2" s="107"/>
      <c r="D2" s="107" t="s">
        <v>214</v>
      </c>
      <c r="E2" s="107"/>
      <c r="F2" s="111"/>
      <c r="G2" s="112"/>
      <c r="H2" s="112"/>
    </row>
    <row r="3" spans="1:11" ht="6.75" customHeight="1" x14ac:dyDescent="0.2">
      <c r="F3" s="113"/>
      <c r="J3" s="110"/>
    </row>
    <row r="4" spans="1:11" ht="23.25" customHeight="1" x14ac:dyDescent="0.2">
      <c r="B4" s="103" t="s">
        <v>791</v>
      </c>
      <c r="C4" s="105"/>
      <c r="D4" s="1018" t="s">
        <v>671</v>
      </c>
      <c r="E4" s="1018"/>
      <c r="F4" s="131"/>
      <c r="J4" s="113"/>
    </row>
    <row r="5" spans="1:11" ht="23.25" customHeight="1" x14ac:dyDescent="0.2">
      <c r="B5" s="104" t="s">
        <v>741</v>
      </c>
      <c r="C5" s="103"/>
      <c r="D5" s="1020" t="s">
        <v>1580</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9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716" t="s">
        <v>1834</v>
      </c>
      <c r="E45" s="715"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x14ac:dyDescent="0.2">
      <c r="B49" s="109" t="s">
        <v>716</v>
      </c>
      <c r="C49" s="117"/>
      <c r="D49" s="145"/>
      <c r="E49" s="125"/>
      <c r="F49" s="109"/>
      <c r="J49" s="110"/>
    </row>
    <row r="50" spans="2:10" ht="3.95" customHeight="1" x14ac:dyDescent="0.2">
      <c r="C50" s="117"/>
      <c r="D50" s="123"/>
      <c r="E50" s="125"/>
      <c r="F50" s="109"/>
      <c r="J50" s="113"/>
    </row>
    <row r="51" spans="2:10" x14ac:dyDescent="0.2">
      <c r="B51" s="109" t="s">
        <v>717</v>
      </c>
      <c r="C51" s="117"/>
      <c r="D51" s="145"/>
      <c r="E51" s="125"/>
      <c r="F51" s="109"/>
      <c r="J51" s="110"/>
    </row>
    <row r="52" spans="2:10" ht="3.95" customHeight="1" x14ac:dyDescent="0.2">
      <c r="C52" s="117"/>
      <c r="D52" s="123"/>
      <c r="E52" s="125"/>
      <c r="F52" s="109"/>
      <c r="J52" s="113"/>
    </row>
    <row r="53" spans="2:10" x14ac:dyDescent="0.2">
      <c r="B53" s="109" t="s">
        <v>718</v>
      </c>
      <c r="C53" s="117"/>
      <c r="D53" s="145"/>
      <c r="E53" s="125"/>
      <c r="F53" s="109"/>
      <c r="J53" s="110"/>
    </row>
    <row r="54" spans="2:10" ht="3.95" customHeight="1" x14ac:dyDescent="0.2">
      <c r="C54" s="117"/>
      <c r="D54" s="123"/>
      <c r="E54" s="125"/>
      <c r="F54" s="109"/>
      <c r="J54" s="113"/>
    </row>
    <row r="55" spans="2:10" x14ac:dyDescent="0.2">
      <c r="B55" s="109" t="s">
        <v>719</v>
      </c>
      <c r="C55" s="117"/>
      <c r="D55" s="145"/>
      <c r="E55" s="125"/>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66"/>
      <c r="E63" s="125"/>
      <c r="J63" s="110"/>
    </row>
    <row r="64" spans="2:10" ht="5.0999999999999996" customHeight="1" x14ac:dyDescent="0.2">
      <c r="B64" s="108"/>
      <c r="C64" s="166"/>
      <c r="E64" s="125"/>
      <c r="J64" s="110"/>
    </row>
    <row r="65" spans="2:10" x14ac:dyDescent="0.2">
      <c r="B65" s="109" t="s">
        <v>951</v>
      </c>
      <c r="C65" s="166" t="s">
        <v>1139</v>
      </c>
      <c r="D65" s="781"/>
      <c r="E65" s="125"/>
      <c r="J65" s="113"/>
    </row>
    <row r="66" spans="2:10" hidden="1" x14ac:dyDescent="0.2">
      <c r="C66" s="166"/>
      <c r="D66" s="107" t="s">
        <v>212</v>
      </c>
      <c r="E66" s="125"/>
      <c r="J66" s="113"/>
    </row>
    <row r="67" spans="2:10" hidden="1" x14ac:dyDescent="0.2">
      <c r="C67" s="166"/>
      <c r="D67" s="107" t="s">
        <v>213</v>
      </c>
      <c r="E67" s="125"/>
      <c r="J67" s="113"/>
    </row>
    <row r="68" spans="2:10" ht="3.95" customHeight="1" x14ac:dyDescent="0.2">
      <c r="C68" s="166"/>
      <c r="E68" s="125"/>
      <c r="J68" s="113"/>
    </row>
    <row r="69" spans="2:10" x14ac:dyDescent="0.2">
      <c r="B69" s="109" t="s">
        <v>699</v>
      </c>
      <c r="C69" s="166"/>
      <c r="D69" s="785"/>
      <c r="E69" s="125"/>
      <c r="J69" s="113"/>
    </row>
  </sheetData>
  <sheetProtection password="CCCE" sheet="1" objects="1" scenarios="1"/>
  <mergeCells count="2">
    <mergeCell ref="D4:E4"/>
    <mergeCell ref="D5:E5"/>
  </mergeCells>
  <phoneticPr fontId="12" type="noConversion"/>
  <dataValidations xWindow="538" yWindow="303" count="4">
    <dataValidation type="list" allowBlank="1" showInputMessage="1" showErrorMessage="1" sqref="D65">
      <formula1>$D$66:$D$67</formula1>
    </dataValidation>
    <dataValidation type="decimal" operator="greaterThan" allowBlank="1" showInputMessage="1" showErrorMessage="1" errorTitle="Maximale draagvermogen" error="Alleen numerieke waarden invullen." sqref="D69">
      <formula1>0</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0" orientation="landscape" horizontalDpi="429496729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6360100">
    <tabColor indexed="55"/>
    <pageSetUpPr fitToPage="1"/>
  </sheetPr>
  <dimension ref="A1:K7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681</v>
      </c>
    </row>
    <row r="2" spans="1:11" x14ac:dyDescent="0.2">
      <c r="B2" s="109" t="s">
        <v>1547</v>
      </c>
      <c r="C2" s="107"/>
      <c r="D2" s="107" t="s">
        <v>952</v>
      </c>
      <c r="E2" s="107"/>
      <c r="F2" s="111"/>
      <c r="G2" s="112"/>
      <c r="H2" s="112"/>
    </row>
    <row r="3" spans="1:11" ht="6.75" customHeight="1" x14ac:dyDescent="0.2">
      <c r="F3" s="113"/>
      <c r="J3" s="110"/>
    </row>
    <row r="4" spans="1:11" ht="23.25" customHeight="1" x14ac:dyDescent="0.2">
      <c r="B4" s="103" t="s">
        <v>791</v>
      </c>
      <c r="C4" s="105"/>
      <c r="D4" s="1018" t="s">
        <v>1240</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125"/>
      <c r="J10" s="113"/>
    </row>
    <row r="11" spans="1:11" x14ac:dyDescent="0.2">
      <c r="B11" s="109" t="s">
        <v>712</v>
      </c>
      <c r="C11" s="117"/>
      <c r="D11" s="783" t="str">
        <f>IF(ISBLANK(Voorblad!B$17),"",(Voorblad!B$17))</f>
        <v>248</v>
      </c>
      <c r="E11" s="125"/>
      <c r="J11" s="110"/>
    </row>
    <row r="12" spans="1:11" ht="3.95" customHeight="1" x14ac:dyDescent="0.2">
      <c r="C12" s="117"/>
      <c r="E12" s="125"/>
      <c r="J12" s="113"/>
    </row>
    <row r="13" spans="1:11" x14ac:dyDescent="0.2">
      <c r="A13"/>
      <c r="B13" s="109" t="s">
        <v>2</v>
      </c>
      <c r="C13" s="166" t="s">
        <v>1139</v>
      </c>
      <c r="D13" s="781"/>
      <c r="E13" s="125"/>
      <c r="J13" s="110"/>
      <c r="K13"/>
    </row>
    <row r="14" spans="1:11" hidden="1" x14ac:dyDescent="0.2">
      <c r="A14"/>
      <c r="C14" s="109"/>
      <c r="D14" s="109" t="s">
        <v>41</v>
      </c>
      <c r="E14" s="125"/>
      <c r="J14" s="110"/>
      <c r="K14"/>
    </row>
    <row r="15" spans="1:11" hidden="1" x14ac:dyDescent="0.2">
      <c r="A15"/>
      <c r="C15" s="109"/>
      <c r="D15" s="109" t="s">
        <v>34</v>
      </c>
      <c r="E15" s="125"/>
      <c r="J15" s="110"/>
      <c r="K15"/>
    </row>
    <row r="16" spans="1:11" hidden="1" x14ac:dyDescent="0.2">
      <c r="A16"/>
      <c r="C16" s="109"/>
      <c r="D16" s="109" t="s">
        <v>40</v>
      </c>
      <c r="E16" s="125"/>
      <c r="J16" s="110"/>
      <c r="K16"/>
    </row>
    <row r="17" spans="1:11" hidden="1" x14ac:dyDescent="0.2">
      <c r="A17"/>
      <c r="C17" s="109"/>
      <c r="D17" s="109" t="s">
        <v>45</v>
      </c>
      <c r="E17" s="125"/>
      <c r="J17" s="110"/>
      <c r="K17"/>
    </row>
    <row r="18" spans="1:11" hidden="1" x14ac:dyDescent="0.2">
      <c r="A18"/>
      <c r="C18" s="109"/>
      <c r="D18" s="109" t="s">
        <v>46</v>
      </c>
      <c r="E18" s="125"/>
      <c r="J18" s="110"/>
      <c r="K18"/>
    </row>
    <row r="19" spans="1:11" hidden="1" x14ac:dyDescent="0.2">
      <c r="A19"/>
      <c r="C19" s="109"/>
      <c r="D19" s="109" t="s">
        <v>47</v>
      </c>
      <c r="E19" s="125"/>
      <c r="J19" s="110"/>
      <c r="K19"/>
    </row>
    <row r="20" spans="1:11" hidden="1" x14ac:dyDescent="0.2">
      <c r="A20"/>
      <c r="C20" s="109"/>
      <c r="D20" s="109" t="s">
        <v>48</v>
      </c>
      <c r="E20" s="125"/>
      <c r="J20" s="110"/>
      <c r="K20"/>
    </row>
    <row r="21" spans="1:11" hidden="1" x14ac:dyDescent="0.2">
      <c r="A21"/>
      <c r="C21" s="109"/>
      <c r="D21" s="109" t="s">
        <v>49</v>
      </c>
      <c r="E21" s="125"/>
      <c r="J21" s="110"/>
      <c r="K21"/>
    </row>
    <row r="22" spans="1:11" hidden="1" x14ac:dyDescent="0.2">
      <c r="A22"/>
      <c r="C22" s="109"/>
      <c r="D22" s="109" t="s">
        <v>50</v>
      </c>
      <c r="E22" s="125"/>
      <c r="J22" s="110"/>
      <c r="K22"/>
    </row>
    <row r="23" spans="1:11" hidden="1" x14ac:dyDescent="0.2">
      <c r="A23"/>
      <c r="C23" s="109"/>
      <c r="D23" s="109" t="s">
        <v>51</v>
      </c>
      <c r="E23" s="125"/>
      <c r="J23" s="110"/>
      <c r="K23"/>
    </row>
    <row r="24" spans="1:11" hidden="1" x14ac:dyDescent="0.2">
      <c r="A24"/>
      <c r="C24" s="109"/>
      <c r="D24" s="109" t="s">
        <v>1015</v>
      </c>
      <c r="E24" s="125"/>
      <c r="J24" s="110"/>
      <c r="K24"/>
    </row>
    <row r="25" spans="1:11" hidden="1" x14ac:dyDescent="0.2">
      <c r="A25"/>
      <c r="C25" s="109"/>
      <c r="D25" s="109" t="s">
        <v>43</v>
      </c>
      <c r="E25" s="125"/>
      <c r="J25" s="110"/>
      <c r="K25"/>
    </row>
    <row r="26" spans="1:11" hidden="1" x14ac:dyDescent="0.2">
      <c r="A26"/>
      <c r="C26" s="109"/>
      <c r="D26" s="109" t="s">
        <v>501</v>
      </c>
      <c r="E26" s="125"/>
      <c r="J26" s="110"/>
      <c r="K26"/>
    </row>
    <row r="27" spans="1:11" hidden="1" x14ac:dyDescent="0.2">
      <c r="A27"/>
      <c r="C27" s="109"/>
      <c r="D27" s="109" t="s">
        <v>675</v>
      </c>
      <c r="E27" s="125"/>
      <c r="J27" s="110"/>
      <c r="K27"/>
    </row>
    <row r="28" spans="1:11" hidden="1" x14ac:dyDescent="0.2">
      <c r="A28"/>
      <c r="C28" s="109"/>
      <c r="D28" s="109" t="s">
        <v>52</v>
      </c>
      <c r="E28" s="125"/>
      <c r="J28" s="110"/>
      <c r="K28"/>
    </row>
    <row r="29" spans="1:11" hidden="1" x14ac:dyDescent="0.2">
      <c r="A29"/>
      <c r="C29" s="109"/>
      <c r="D29" s="109" t="s">
        <v>53</v>
      </c>
      <c r="E29" s="125"/>
      <c r="J29" s="110"/>
      <c r="K29"/>
    </row>
    <row r="30" spans="1:11" hidden="1" x14ac:dyDescent="0.2">
      <c r="A30"/>
      <c r="C30" s="109"/>
      <c r="D30" s="109" t="s">
        <v>54</v>
      </c>
      <c r="E30" s="125"/>
      <c r="J30" s="110"/>
      <c r="K30"/>
    </row>
    <row r="31" spans="1:11" hidden="1" x14ac:dyDescent="0.2">
      <c r="A31"/>
      <c r="C31" s="109"/>
      <c r="D31" s="109" t="s">
        <v>55</v>
      </c>
      <c r="E31" s="125"/>
      <c r="J31" s="110"/>
      <c r="K31"/>
    </row>
    <row r="32" spans="1:11" hidden="1" x14ac:dyDescent="0.2">
      <c r="A32"/>
      <c r="C32" s="109"/>
      <c r="D32" s="109" t="s">
        <v>56</v>
      </c>
      <c r="E32" s="125"/>
      <c r="J32" s="110"/>
      <c r="K32"/>
    </row>
    <row r="33" spans="1:11" hidden="1" x14ac:dyDescent="0.2">
      <c r="A33"/>
      <c r="C33" s="109"/>
      <c r="D33" s="109" t="s">
        <v>57</v>
      </c>
      <c r="E33" s="125"/>
      <c r="J33" s="110"/>
      <c r="K33"/>
    </row>
    <row r="34" spans="1:11" hidden="1" x14ac:dyDescent="0.2">
      <c r="A34"/>
      <c r="C34" s="109"/>
      <c r="D34" s="109" t="s">
        <v>1417</v>
      </c>
      <c r="E34" s="125"/>
      <c r="J34" s="110"/>
      <c r="K34"/>
    </row>
    <row r="35" spans="1:11" hidden="1" x14ac:dyDescent="0.2">
      <c r="A35"/>
      <c r="C35" s="109"/>
      <c r="D35" s="109" t="s">
        <v>42</v>
      </c>
      <c r="E35" s="125"/>
      <c r="J35" s="110"/>
      <c r="K35"/>
    </row>
    <row r="36" spans="1:11" hidden="1" x14ac:dyDescent="0.2">
      <c r="A36"/>
      <c r="C36" s="109"/>
      <c r="D36" s="109" t="s">
        <v>58</v>
      </c>
      <c r="E36" s="125"/>
      <c r="J36" s="110"/>
      <c r="K36"/>
    </row>
    <row r="37" spans="1:11" hidden="1" x14ac:dyDescent="0.2">
      <c r="A37"/>
      <c r="C37" s="109"/>
      <c r="D37" s="109" t="s">
        <v>59</v>
      </c>
      <c r="E37" s="125"/>
      <c r="J37" s="110"/>
      <c r="K37"/>
    </row>
    <row r="38" spans="1:11" hidden="1" x14ac:dyDescent="0.2">
      <c r="A38"/>
      <c r="C38" s="109"/>
      <c r="D38" s="109" t="s">
        <v>44</v>
      </c>
      <c r="E38" s="125"/>
      <c r="J38" s="110"/>
      <c r="K38"/>
    </row>
    <row r="39" spans="1:11" hidden="1" x14ac:dyDescent="0.2">
      <c r="A39"/>
      <c r="C39" s="109"/>
      <c r="D39" s="109" t="s">
        <v>60</v>
      </c>
      <c r="E39" s="125"/>
      <c r="J39" s="110"/>
      <c r="K39"/>
    </row>
    <row r="40" spans="1:11" ht="3.75" customHeight="1" x14ac:dyDescent="0.2">
      <c r="A40"/>
      <c r="C40" s="117"/>
      <c r="E40" s="125"/>
      <c r="J40" s="113"/>
      <c r="K40"/>
    </row>
    <row r="41" spans="1:11" x14ac:dyDescent="0.2">
      <c r="B41" s="109" t="s">
        <v>713</v>
      </c>
      <c r="C41" s="117"/>
      <c r="D41" s="781"/>
      <c r="E41" s="125" t="s">
        <v>1418</v>
      </c>
      <c r="J41" s="110"/>
    </row>
    <row r="42" spans="1:11" ht="5.0999999999999996" customHeight="1" x14ac:dyDescent="0.2">
      <c r="C42" s="117"/>
      <c r="E42" s="125"/>
      <c r="J42" s="113"/>
    </row>
    <row r="43" spans="1:11" x14ac:dyDescent="0.2">
      <c r="B43" s="116" t="s">
        <v>710</v>
      </c>
      <c r="C43" s="117"/>
      <c r="E43" s="125"/>
      <c r="J43" s="113"/>
    </row>
    <row r="44" spans="1:11" ht="5.0999999999999996" customHeight="1" x14ac:dyDescent="0.2">
      <c r="B44" s="108"/>
      <c r="C44" s="117"/>
      <c r="E44" s="125"/>
      <c r="J44" s="113"/>
    </row>
    <row r="45" spans="1:11" x14ac:dyDescent="0.2">
      <c r="B45" s="109" t="s">
        <v>1723</v>
      </c>
      <c r="C45" s="117"/>
      <c r="D45" s="718" t="s">
        <v>1834</v>
      </c>
      <c r="E45" s="717" t="s">
        <v>1836</v>
      </c>
      <c r="J45" s="110"/>
    </row>
    <row r="46" spans="1:11" ht="3.95" customHeight="1" x14ac:dyDescent="0.2">
      <c r="C46" s="117"/>
      <c r="E46" s="125"/>
      <c r="J46" s="110"/>
    </row>
    <row r="47" spans="1:11" x14ac:dyDescent="0.2">
      <c r="B47" s="109" t="s">
        <v>715</v>
      </c>
      <c r="C47" s="117"/>
      <c r="D47" s="122" t="s">
        <v>479</v>
      </c>
      <c r="E47" s="126"/>
      <c r="J47" s="110"/>
    </row>
    <row r="48" spans="1:11" ht="3.95" customHeight="1" x14ac:dyDescent="0.2">
      <c r="C48" s="117"/>
      <c r="E48" s="126"/>
      <c r="J48" s="110"/>
    </row>
    <row r="49" spans="2:10" ht="12.75" customHeight="1" x14ac:dyDescent="0.2">
      <c r="B49" s="109" t="s">
        <v>716</v>
      </c>
      <c r="C49" s="117"/>
      <c r="D49" s="145"/>
      <c r="E49" s="125" t="s">
        <v>828</v>
      </c>
      <c r="F49" s="109"/>
      <c r="J49" s="110"/>
    </row>
    <row r="50" spans="2:10" ht="3.95" customHeight="1" x14ac:dyDescent="0.2">
      <c r="C50" s="117"/>
      <c r="D50" s="123"/>
      <c r="E50" s="125"/>
      <c r="F50" s="109"/>
      <c r="J50" s="113"/>
    </row>
    <row r="51" spans="2:10" x14ac:dyDescent="0.2">
      <c r="B51" s="109" t="s">
        <v>717</v>
      </c>
      <c r="C51" s="117"/>
      <c r="D51" s="145"/>
      <c r="E51" s="125" t="s">
        <v>829</v>
      </c>
      <c r="F51" s="109"/>
      <c r="J51" s="110"/>
    </row>
    <row r="52" spans="2:10" ht="3.95" customHeight="1" x14ac:dyDescent="0.2">
      <c r="C52" s="117"/>
      <c r="D52" s="123"/>
      <c r="E52" s="125"/>
      <c r="F52" s="109"/>
      <c r="J52" s="113"/>
    </row>
    <row r="53" spans="2:10" x14ac:dyDescent="0.2">
      <c r="B53" s="109" t="s">
        <v>718</v>
      </c>
      <c r="C53" s="117"/>
      <c r="D53" s="145"/>
      <c r="E53" s="125" t="s">
        <v>830</v>
      </c>
      <c r="F53" s="109"/>
      <c r="J53" s="110"/>
    </row>
    <row r="54" spans="2:10" ht="3.95" customHeight="1" x14ac:dyDescent="0.2">
      <c r="C54" s="117"/>
      <c r="D54" s="123"/>
      <c r="E54" s="125"/>
      <c r="F54" s="109"/>
      <c r="J54" s="113"/>
    </row>
    <row r="55" spans="2:10" x14ac:dyDescent="0.2">
      <c r="B55" s="109" t="s">
        <v>719</v>
      </c>
      <c r="C55" s="117"/>
      <c r="D55" s="145"/>
      <c r="E55" s="125" t="s">
        <v>831</v>
      </c>
      <c r="F55" s="109"/>
      <c r="J55" s="110"/>
    </row>
    <row r="56" spans="2:10" ht="3.95" customHeight="1" x14ac:dyDescent="0.2">
      <c r="C56" s="117"/>
      <c r="D56" s="123"/>
      <c r="E56" s="125"/>
      <c r="F56" s="109"/>
      <c r="J56" s="113"/>
    </row>
    <row r="57" spans="2:10" x14ac:dyDescent="0.2">
      <c r="B57" s="109" t="s">
        <v>720</v>
      </c>
      <c r="C57" s="117"/>
      <c r="D57" s="146"/>
      <c r="E57" s="125" t="s">
        <v>436</v>
      </c>
      <c r="J57" s="110"/>
    </row>
    <row r="58" spans="2:10" ht="3.95" customHeight="1" x14ac:dyDescent="0.2">
      <c r="C58" s="117"/>
      <c r="D58" s="123"/>
      <c r="E58" s="125"/>
      <c r="J58" s="113"/>
    </row>
    <row r="59" spans="2:10" x14ac:dyDescent="0.2">
      <c r="B59" s="109" t="s">
        <v>4</v>
      </c>
      <c r="C59" s="117"/>
      <c r="D59" s="151"/>
      <c r="E59" s="125"/>
      <c r="F59" s="109"/>
      <c r="J59" s="110"/>
    </row>
    <row r="60" spans="2:10" ht="3.95" customHeight="1" x14ac:dyDescent="0.2">
      <c r="C60" s="117"/>
      <c r="D60" s="123"/>
      <c r="E60" s="125"/>
      <c r="F60" s="109"/>
      <c r="J60" s="113"/>
    </row>
    <row r="61" spans="2:10" x14ac:dyDescent="0.2">
      <c r="B61" s="124" t="s">
        <v>216</v>
      </c>
      <c r="C61" s="117"/>
      <c r="D61" s="146"/>
      <c r="E61" s="125" t="s">
        <v>437</v>
      </c>
      <c r="J61" s="110"/>
    </row>
    <row r="62" spans="2:10" ht="3.95" customHeight="1" x14ac:dyDescent="0.2">
      <c r="B62" s="124"/>
      <c r="C62" s="117"/>
      <c r="D62" s="123"/>
      <c r="E62" s="125"/>
      <c r="J62" s="113"/>
    </row>
    <row r="63" spans="2:10" x14ac:dyDescent="0.2">
      <c r="B63" s="116" t="s">
        <v>721</v>
      </c>
      <c r="C63" s="166"/>
      <c r="E63" s="125"/>
      <c r="J63" s="110"/>
    </row>
    <row r="64" spans="2:10" ht="5.0999999999999996" customHeight="1" x14ac:dyDescent="0.2">
      <c r="B64" s="108"/>
      <c r="C64" s="166"/>
      <c r="E64" s="125"/>
      <c r="J64" s="110"/>
    </row>
    <row r="65" spans="2:10" ht="3.75" customHeight="1" x14ac:dyDescent="0.2">
      <c r="C65" s="166"/>
      <c r="E65" s="125"/>
      <c r="J65" s="113"/>
    </row>
    <row r="66" spans="2:10" x14ac:dyDescent="0.2">
      <c r="B66" s="109" t="s">
        <v>701</v>
      </c>
      <c r="C66" s="166" t="s">
        <v>1139</v>
      </c>
      <c r="D66" s="785"/>
      <c r="E66" s="125"/>
      <c r="J66" s="113"/>
    </row>
    <row r="67" spans="2:10" ht="3.75" customHeight="1" x14ac:dyDescent="0.2">
      <c r="C67" s="167"/>
    </row>
    <row r="68" spans="2:10" x14ac:dyDescent="0.2">
      <c r="B68" s="109" t="s">
        <v>953</v>
      </c>
      <c r="C68" s="166" t="s">
        <v>1139</v>
      </c>
      <c r="D68" s="781"/>
    </row>
    <row r="69" spans="2:10" hidden="1" x14ac:dyDescent="0.2">
      <c r="C69" s="166"/>
      <c r="D69" s="107" t="s">
        <v>1241</v>
      </c>
    </row>
    <row r="70" spans="2:10" hidden="1" x14ac:dyDescent="0.2">
      <c r="C70" s="166"/>
      <c r="D70" s="107" t="s">
        <v>1242</v>
      </c>
    </row>
    <row r="71" spans="2:10" ht="3.75" customHeight="1" x14ac:dyDescent="0.2">
      <c r="C71" s="167"/>
    </row>
    <row r="72" spans="2:10" x14ac:dyDescent="0.2">
      <c r="E72" s="153" t="s">
        <v>818</v>
      </c>
    </row>
    <row r="73" spans="2:10" ht="3.75" customHeight="1" x14ac:dyDescent="0.2">
      <c r="E73" s="142"/>
      <c r="I73" s="141"/>
    </row>
    <row r="74" spans="2:10" x14ac:dyDescent="0.2">
      <c r="C74" s="109"/>
      <c r="E74" s="153" t="s">
        <v>819</v>
      </c>
    </row>
    <row r="75" spans="2:10" ht="3.75" customHeight="1" x14ac:dyDescent="0.2"/>
    <row r="76" spans="2:10" x14ac:dyDescent="0.2">
      <c r="B76" s="124" t="s">
        <v>1558</v>
      </c>
      <c r="C76" s="117"/>
      <c r="D76" s="814"/>
      <c r="E76" s="125" t="s">
        <v>1559</v>
      </c>
    </row>
  </sheetData>
  <sheetProtection password="CCCE" sheet="1" objects="1" scenarios="1"/>
  <mergeCells count="2">
    <mergeCell ref="D4:E4"/>
    <mergeCell ref="D5:E5"/>
  </mergeCells>
  <phoneticPr fontId="12" type="noConversion"/>
  <dataValidations xWindow="538" yWindow="302" count="4">
    <dataValidation type="list" allowBlank="1" showInputMessage="1" showErrorMessage="1" sqref="D68">
      <formula1>$D$69:$D$70</formula1>
    </dataValidation>
    <dataValidation type="decimal" operator="greaterThan" allowBlank="1" showInputMessage="1" showErrorMessage="1" errorTitle="Maximale hefvermogen" error="Alleen numerieke waarden invullen." sqref="D66">
      <formula1>0</formula1>
    </dataValidation>
    <dataValidation type="whole" allowBlank="1" showInputMessage="1" showErrorMessage="1" errorTitle="Bouwjaar" error="Jaartallen invullen tussen 1500 en 2050." sqref="D59">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s>
  <pageMargins left="0.5" right="0.12" top="0.37" bottom="0.25" header="0.2" footer="0.19"/>
  <pageSetup paperSize="9" scale="50" orientation="landscape" horizontalDpi="429496729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72220100">
    <tabColor indexed="55"/>
    <pageSetUpPr fitToPage="1"/>
  </sheetPr>
  <dimension ref="A1:K63"/>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1784</v>
      </c>
    </row>
    <row r="2" spans="1:11" x14ac:dyDescent="0.2">
      <c r="B2" s="109" t="s">
        <v>1785</v>
      </c>
      <c r="C2" s="107"/>
      <c r="D2" s="107" t="s">
        <v>1787</v>
      </c>
      <c r="E2" s="107"/>
      <c r="F2" s="111"/>
      <c r="G2" s="112"/>
      <c r="H2" s="112"/>
    </row>
    <row r="3" spans="1:11" ht="6.75" customHeight="1" x14ac:dyDescent="0.2">
      <c r="F3" s="113"/>
      <c r="J3" s="110"/>
    </row>
    <row r="4" spans="1:11" ht="23.25" customHeight="1" x14ac:dyDescent="0.2">
      <c r="B4" s="103" t="s">
        <v>791</v>
      </c>
      <c r="C4" s="105"/>
      <c r="D4" s="1018" t="s">
        <v>1786</v>
      </c>
      <c r="E4" s="1018"/>
      <c r="F4" s="131"/>
      <c r="J4" s="113"/>
    </row>
    <row r="5" spans="1:11" ht="23.25" customHeight="1" x14ac:dyDescent="0.2">
      <c r="B5" s="104" t="s">
        <v>741</v>
      </c>
      <c r="C5" s="103"/>
      <c r="D5" s="1019" t="s">
        <v>79</v>
      </c>
      <c r="E5" s="1019"/>
      <c r="F5"/>
      <c r="J5" s="113"/>
    </row>
    <row r="6" spans="1:11" ht="5.0999999999999996" customHeight="1" x14ac:dyDescent="0.2">
      <c r="C6" s="114"/>
      <c r="D6" s="112"/>
      <c r="E6" s="108"/>
      <c r="F6" s="115"/>
      <c r="J6" s="113"/>
    </row>
    <row r="7" spans="1:11" x14ac:dyDescent="0.2">
      <c r="B7" s="116" t="s">
        <v>1</v>
      </c>
      <c r="C7" s="117"/>
      <c r="J7" s="110"/>
    </row>
    <row r="8" spans="1:11" ht="5.0999999999999996" customHeight="1" x14ac:dyDescent="0.2">
      <c r="B8" s="108"/>
      <c r="C8" s="117"/>
      <c r="J8" s="110"/>
    </row>
    <row r="9" spans="1:11" x14ac:dyDescent="0.2">
      <c r="B9" s="109" t="s">
        <v>711</v>
      </c>
      <c r="C9" s="117"/>
      <c r="D9" s="783" t="str">
        <f>IF(ISBLANK(Voorblad!B$16),"",(Voorblad!B$16))</f>
        <v>51B12</v>
      </c>
      <c r="E9" s="120"/>
      <c r="J9" s="110"/>
    </row>
    <row r="10" spans="1:11" ht="3.95" customHeight="1" x14ac:dyDescent="0.2">
      <c r="C10" s="117"/>
      <c r="D10" s="121"/>
      <c r="E10" s="495"/>
      <c r="J10" s="113"/>
    </row>
    <row r="11" spans="1:11" x14ac:dyDescent="0.2">
      <c r="B11" s="109" t="s">
        <v>712</v>
      </c>
      <c r="C11" s="117"/>
      <c r="D11" s="783" t="str">
        <f>IF(ISBLANK(Voorblad!B$17),"",(Voorblad!B$17))</f>
        <v>248</v>
      </c>
      <c r="E11" s="495"/>
      <c r="J11" s="110"/>
    </row>
    <row r="12" spans="1:11" ht="3.95" customHeight="1" x14ac:dyDescent="0.2">
      <c r="C12" s="117"/>
      <c r="E12" s="495"/>
      <c r="J12" s="113"/>
    </row>
    <row r="13" spans="1:11" x14ac:dyDescent="0.2">
      <c r="A13"/>
      <c r="B13" s="109" t="s">
        <v>2</v>
      </c>
      <c r="C13" s="166" t="s">
        <v>1139</v>
      </c>
      <c r="D13" s="781"/>
      <c r="E13" s="495"/>
      <c r="J13" s="110"/>
      <c r="K13"/>
    </row>
    <row r="14" spans="1:11" hidden="1" x14ac:dyDescent="0.2">
      <c r="A14"/>
      <c r="C14" s="109"/>
      <c r="D14" s="109" t="s">
        <v>41</v>
      </c>
      <c r="E14" s="495"/>
      <c r="J14" s="110"/>
      <c r="K14"/>
    </row>
    <row r="15" spans="1:11" hidden="1" x14ac:dyDescent="0.2">
      <c r="A15"/>
      <c r="C15" s="109"/>
      <c r="D15" s="109" t="s">
        <v>34</v>
      </c>
      <c r="E15" s="495"/>
      <c r="J15" s="110"/>
      <c r="K15"/>
    </row>
    <row r="16" spans="1:11" hidden="1" x14ac:dyDescent="0.2">
      <c r="A16"/>
      <c r="C16" s="109"/>
      <c r="D16" s="109" t="s">
        <v>40</v>
      </c>
      <c r="E16" s="495"/>
      <c r="J16" s="110"/>
      <c r="K16"/>
    </row>
    <row r="17" spans="1:11" hidden="1" x14ac:dyDescent="0.2">
      <c r="A17"/>
      <c r="C17" s="109"/>
      <c r="D17" s="109" t="s">
        <v>45</v>
      </c>
      <c r="E17" s="495"/>
      <c r="J17" s="110"/>
      <c r="K17"/>
    </row>
    <row r="18" spans="1:11" hidden="1" x14ac:dyDescent="0.2">
      <c r="A18"/>
      <c r="C18" s="109"/>
      <c r="D18" s="109" t="s">
        <v>46</v>
      </c>
      <c r="E18" s="495"/>
      <c r="J18" s="110"/>
      <c r="K18"/>
    </row>
    <row r="19" spans="1:11" hidden="1" x14ac:dyDescent="0.2">
      <c r="A19"/>
      <c r="C19" s="109"/>
      <c r="D19" s="109" t="s">
        <v>47</v>
      </c>
      <c r="E19" s="495"/>
      <c r="J19" s="110"/>
      <c r="K19"/>
    </row>
    <row r="20" spans="1:11" hidden="1" x14ac:dyDescent="0.2">
      <c r="A20"/>
      <c r="C20" s="109"/>
      <c r="D20" s="109" t="s">
        <v>48</v>
      </c>
      <c r="E20" s="495"/>
      <c r="J20" s="110"/>
      <c r="K20"/>
    </row>
    <row r="21" spans="1:11" hidden="1" x14ac:dyDescent="0.2">
      <c r="A21"/>
      <c r="C21" s="109"/>
      <c r="D21" s="109" t="s">
        <v>49</v>
      </c>
      <c r="E21" s="495"/>
      <c r="J21" s="110"/>
      <c r="K21"/>
    </row>
    <row r="22" spans="1:11" hidden="1" x14ac:dyDescent="0.2">
      <c r="A22"/>
      <c r="C22" s="109"/>
      <c r="D22" s="109" t="s">
        <v>50</v>
      </c>
      <c r="E22" s="495"/>
      <c r="J22" s="110"/>
      <c r="K22"/>
    </row>
    <row r="23" spans="1:11" hidden="1" x14ac:dyDescent="0.2">
      <c r="A23"/>
      <c r="C23" s="109"/>
      <c r="D23" s="109" t="s">
        <v>51</v>
      </c>
      <c r="E23" s="495"/>
      <c r="J23" s="110"/>
      <c r="K23"/>
    </row>
    <row r="24" spans="1:11" hidden="1" x14ac:dyDescent="0.2">
      <c r="A24"/>
      <c r="C24" s="109"/>
      <c r="D24" s="109" t="s">
        <v>1015</v>
      </c>
      <c r="E24" s="495"/>
      <c r="J24" s="110"/>
      <c r="K24"/>
    </row>
    <row r="25" spans="1:11" hidden="1" x14ac:dyDescent="0.2">
      <c r="A25"/>
      <c r="C25" s="109"/>
      <c r="D25" s="109" t="s">
        <v>43</v>
      </c>
      <c r="E25" s="495"/>
      <c r="J25" s="110"/>
      <c r="K25"/>
    </row>
    <row r="26" spans="1:11" hidden="1" x14ac:dyDescent="0.2">
      <c r="A26"/>
      <c r="C26" s="109"/>
      <c r="D26" s="109" t="s">
        <v>501</v>
      </c>
      <c r="E26" s="495"/>
      <c r="J26" s="110"/>
      <c r="K26"/>
    </row>
    <row r="27" spans="1:11" hidden="1" x14ac:dyDescent="0.2">
      <c r="A27"/>
      <c r="C27" s="109"/>
      <c r="D27" s="109" t="s">
        <v>675</v>
      </c>
      <c r="E27" s="495"/>
      <c r="J27" s="110"/>
      <c r="K27"/>
    </row>
    <row r="28" spans="1:11" hidden="1" x14ac:dyDescent="0.2">
      <c r="A28"/>
      <c r="C28" s="109"/>
      <c r="D28" s="109" t="s">
        <v>52</v>
      </c>
      <c r="E28" s="495"/>
      <c r="J28" s="110"/>
      <c r="K28"/>
    </row>
    <row r="29" spans="1:11" hidden="1" x14ac:dyDescent="0.2">
      <c r="A29"/>
      <c r="C29" s="109"/>
      <c r="D29" s="109" t="s">
        <v>53</v>
      </c>
      <c r="E29" s="495"/>
      <c r="J29" s="110"/>
      <c r="K29"/>
    </row>
    <row r="30" spans="1:11" hidden="1" x14ac:dyDescent="0.2">
      <c r="A30"/>
      <c r="C30" s="109"/>
      <c r="D30" s="109" t="s">
        <v>54</v>
      </c>
      <c r="E30" s="495"/>
      <c r="J30" s="110"/>
      <c r="K30"/>
    </row>
    <row r="31" spans="1:11" hidden="1" x14ac:dyDescent="0.2">
      <c r="A31"/>
      <c r="C31" s="109"/>
      <c r="D31" s="109" t="s">
        <v>55</v>
      </c>
      <c r="E31" s="495"/>
      <c r="J31" s="110"/>
      <c r="K31"/>
    </row>
    <row r="32" spans="1:11" hidden="1" x14ac:dyDescent="0.2">
      <c r="A32"/>
      <c r="C32" s="109"/>
      <c r="D32" s="109" t="s">
        <v>56</v>
      </c>
      <c r="E32" s="495"/>
      <c r="J32" s="110"/>
      <c r="K32"/>
    </row>
    <row r="33" spans="1:11" hidden="1" x14ac:dyDescent="0.2">
      <c r="A33"/>
      <c r="C33" s="109"/>
      <c r="D33" s="109" t="s">
        <v>57</v>
      </c>
      <c r="E33" s="495"/>
      <c r="J33" s="110"/>
      <c r="K33"/>
    </row>
    <row r="34" spans="1:11" hidden="1" x14ac:dyDescent="0.2">
      <c r="A34"/>
      <c r="C34" s="109"/>
      <c r="D34" s="109" t="s">
        <v>1417</v>
      </c>
      <c r="E34" s="495"/>
      <c r="J34" s="110"/>
      <c r="K34"/>
    </row>
    <row r="35" spans="1:11" hidden="1" x14ac:dyDescent="0.2">
      <c r="A35"/>
      <c r="C35" s="109"/>
      <c r="D35" s="109" t="s">
        <v>42</v>
      </c>
      <c r="E35" s="495"/>
      <c r="J35" s="110"/>
      <c r="K35"/>
    </row>
    <row r="36" spans="1:11" hidden="1" x14ac:dyDescent="0.2">
      <c r="A36"/>
      <c r="C36" s="109"/>
      <c r="D36" s="109" t="s">
        <v>58</v>
      </c>
      <c r="E36" s="495"/>
      <c r="J36" s="110"/>
      <c r="K36"/>
    </row>
    <row r="37" spans="1:11" hidden="1" x14ac:dyDescent="0.2">
      <c r="A37"/>
      <c r="C37" s="109"/>
      <c r="D37" s="109" t="s">
        <v>59</v>
      </c>
      <c r="E37" s="495"/>
      <c r="J37" s="110"/>
      <c r="K37"/>
    </row>
    <row r="38" spans="1:11" hidden="1" x14ac:dyDescent="0.2">
      <c r="A38"/>
      <c r="C38" s="109"/>
      <c r="D38" s="109" t="s">
        <v>44</v>
      </c>
      <c r="E38" s="495"/>
      <c r="J38" s="110"/>
      <c r="K38"/>
    </row>
    <row r="39" spans="1:11" hidden="1" x14ac:dyDescent="0.2">
      <c r="A39"/>
      <c r="C39" s="109"/>
      <c r="D39" s="109" t="s">
        <v>60</v>
      </c>
      <c r="E39" s="495"/>
      <c r="J39" s="110"/>
      <c r="K39"/>
    </row>
    <row r="40" spans="1:11" ht="3.95" customHeight="1" x14ac:dyDescent="0.2">
      <c r="A40"/>
      <c r="C40" s="117"/>
      <c r="E40" s="495"/>
      <c r="J40" s="113"/>
      <c r="K40"/>
    </row>
    <row r="41" spans="1:11" x14ac:dyDescent="0.2">
      <c r="B41" s="109" t="s">
        <v>713</v>
      </c>
      <c r="C41" s="117"/>
      <c r="D41" s="781"/>
      <c r="E41" s="495"/>
      <c r="J41" s="110"/>
    </row>
    <row r="42" spans="1:11" ht="5.0999999999999996" customHeight="1" x14ac:dyDescent="0.2">
      <c r="C42" s="117"/>
      <c r="E42" s="495"/>
      <c r="J42" s="113"/>
    </row>
    <row r="43" spans="1:11" x14ac:dyDescent="0.2">
      <c r="B43" s="116" t="s">
        <v>710</v>
      </c>
      <c r="C43" s="117"/>
      <c r="E43" s="495"/>
      <c r="J43" s="113"/>
    </row>
    <row r="44" spans="1:11" ht="5.0999999999999996" customHeight="1" x14ac:dyDescent="0.2">
      <c r="B44" s="108"/>
      <c r="C44" s="117"/>
      <c r="E44" s="495"/>
      <c r="J44" s="113"/>
    </row>
    <row r="45" spans="1:11" x14ac:dyDescent="0.2">
      <c r="B45" s="109" t="s">
        <v>1723</v>
      </c>
      <c r="C45" s="166"/>
      <c r="D45" s="720" t="s">
        <v>1834</v>
      </c>
      <c r="E45" s="719" t="s">
        <v>1836</v>
      </c>
      <c r="J45" s="110"/>
    </row>
    <row r="46" spans="1:11" ht="3.95" customHeight="1" x14ac:dyDescent="0.2">
      <c r="C46" s="117"/>
      <c r="E46" s="495"/>
      <c r="J46" s="110"/>
    </row>
    <row r="47" spans="1:11" x14ac:dyDescent="0.2">
      <c r="B47" s="109" t="s">
        <v>715</v>
      </c>
      <c r="C47" s="117"/>
      <c r="D47" s="122" t="s">
        <v>479</v>
      </c>
      <c r="E47" s="126"/>
      <c r="J47" s="110"/>
    </row>
    <row r="48" spans="1:11" ht="3.95" customHeight="1" x14ac:dyDescent="0.2">
      <c r="C48" s="117"/>
      <c r="E48" s="126"/>
      <c r="J48" s="110"/>
    </row>
    <row r="49" spans="2:10" ht="12.75" customHeight="1" x14ac:dyDescent="0.2">
      <c r="B49" s="109" t="s">
        <v>716</v>
      </c>
      <c r="C49" s="117"/>
      <c r="D49" s="145"/>
      <c r="E49" s="495"/>
      <c r="F49" s="109"/>
      <c r="J49" s="110"/>
    </row>
    <row r="50" spans="2:10" ht="3.95" customHeight="1" x14ac:dyDescent="0.2">
      <c r="C50" s="117"/>
      <c r="D50" s="123"/>
      <c r="E50" s="495"/>
      <c r="F50" s="109"/>
      <c r="J50" s="113"/>
    </row>
    <row r="51" spans="2:10" ht="12.75" customHeight="1" x14ac:dyDescent="0.2">
      <c r="B51" s="109" t="s">
        <v>717</v>
      </c>
      <c r="C51" s="117"/>
      <c r="D51" s="145"/>
      <c r="E51" s="495"/>
      <c r="F51" s="109"/>
      <c r="J51" s="110"/>
    </row>
    <row r="52" spans="2:10" ht="3.95" customHeight="1" x14ac:dyDescent="0.2">
      <c r="C52" s="117"/>
      <c r="D52" s="123"/>
      <c r="E52" s="495"/>
      <c r="F52" s="109"/>
      <c r="J52" s="113"/>
    </row>
    <row r="53" spans="2:10" ht="12.75" customHeight="1" x14ac:dyDescent="0.2">
      <c r="B53" s="109" t="s">
        <v>720</v>
      </c>
      <c r="C53" s="117"/>
      <c r="D53" s="146"/>
      <c r="E53" s="495" t="s">
        <v>436</v>
      </c>
      <c r="J53" s="110"/>
    </row>
    <row r="54" spans="2:10" ht="3.95" customHeight="1" x14ac:dyDescent="0.2">
      <c r="C54" s="117"/>
      <c r="D54" s="123"/>
      <c r="E54" s="495"/>
      <c r="J54" s="113"/>
    </row>
    <row r="55" spans="2:10" ht="12.75" customHeight="1" x14ac:dyDescent="0.2">
      <c r="B55" s="109" t="s">
        <v>4</v>
      </c>
      <c r="C55" s="117"/>
      <c r="D55" s="151"/>
      <c r="E55" s="495"/>
      <c r="F55" s="109"/>
      <c r="J55" s="110"/>
    </row>
    <row r="56" spans="2:10" ht="3.95" customHeight="1" x14ac:dyDescent="0.2">
      <c r="C56" s="117"/>
      <c r="D56" s="123"/>
      <c r="E56" s="495"/>
      <c r="F56" s="109"/>
      <c r="J56" s="113"/>
    </row>
    <row r="57" spans="2:10" ht="12.75" customHeight="1" x14ac:dyDescent="0.2">
      <c r="B57" s="124" t="s">
        <v>216</v>
      </c>
      <c r="C57" s="117"/>
      <c r="D57" s="146"/>
      <c r="E57" s="495" t="s">
        <v>437</v>
      </c>
      <c r="J57" s="110"/>
    </row>
    <row r="58" spans="2:10" ht="12.75" customHeight="1" x14ac:dyDescent="0.2">
      <c r="B58" s="124"/>
      <c r="C58" s="117"/>
      <c r="D58" s="123"/>
      <c r="E58" s="495"/>
      <c r="J58" s="113"/>
    </row>
    <row r="59" spans="2:10" ht="12.75" customHeight="1" x14ac:dyDescent="0.2">
      <c r="B59" s="116" t="s">
        <v>721</v>
      </c>
      <c r="C59" s="117"/>
      <c r="E59" s="495"/>
      <c r="J59" s="110"/>
    </row>
    <row r="60" spans="2:10" ht="3.95" customHeight="1" x14ac:dyDescent="0.2">
      <c r="B60" s="108"/>
      <c r="C60" s="117"/>
      <c r="E60" s="495"/>
      <c r="J60" s="110"/>
    </row>
    <row r="61" spans="2:10" x14ac:dyDescent="0.2">
      <c r="B61" s="124" t="s">
        <v>1788</v>
      </c>
      <c r="C61" s="166" t="s">
        <v>1139</v>
      </c>
      <c r="D61" s="781"/>
    </row>
    <row r="62" spans="2:10" hidden="1" x14ac:dyDescent="0.2">
      <c r="D62" s="496" t="s">
        <v>14</v>
      </c>
    </row>
    <row r="63" spans="2:10" hidden="1" x14ac:dyDescent="0.2">
      <c r="D63" s="496" t="s">
        <v>1410</v>
      </c>
    </row>
  </sheetData>
  <sheetProtection password="CCCE" sheet="1" objects="1" scenarios="1"/>
  <mergeCells count="2">
    <mergeCell ref="D4:E4"/>
    <mergeCell ref="D5:E5"/>
  </mergeCells>
  <dataValidations count="3">
    <dataValidation type="whole" allowBlank="1" showInputMessage="1" showErrorMessage="1" errorTitle="Bouwjaar" error="Jaartallen invullen tussen 1500 en 2050." sqref="D55">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3">
      <formula1>$D$14:$D$39</formula1>
    </dataValidation>
    <dataValidation type="list" allowBlank="1" showInputMessage="1" showErrorMessage="1" sqref="D61">
      <formula1>$D$62:$D$63</formula1>
    </dataValidation>
  </dataValidations>
  <pageMargins left="0.5" right="0.12" top="0.37" bottom="0.25" header="0.2" footer="0.19"/>
  <pageSetup paperSize="9" scale="50" orientation="landscape" horizontalDpi="429496729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75100100">
    <tabColor indexed="55"/>
    <pageSetUpPr fitToPage="1"/>
  </sheetPr>
  <dimension ref="B1:J162"/>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1.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730</v>
      </c>
    </row>
    <row r="2" spans="2:10" x14ac:dyDescent="0.2">
      <c r="B2" s="109" t="s">
        <v>2245</v>
      </c>
      <c r="C2" s="107"/>
      <c r="D2" s="107" t="s">
        <v>215</v>
      </c>
      <c r="E2" s="107"/>
      <c r="F2" s="111"/>
      <c r="G2" s="112"/>
      <c r="H2" s="112"/>
    </row>
    <row r="3" spans="2:10" ht="6.75" customHeight="1" x14ac:dyDescent="0.2">
      <c r="F3" s="113"/>
      <c r="J3" s="110"/>
    </row>
    <row r="4" spans="2:10" ht="23.25" customHeight="1" x14ac:dyDescent="0.2">
      <c r="B4" s="103" t="s">
        <v>791</v>
      </c>
      <c r="C4" s="105"/>
      <c r="D4" s="1018" t="s">
        <v>2246</v>
      </c>
      <c r="E4" s="1018"/>
      <c r="F4" s="131"/>
      <c r="J4" s="113"/>
    </row>
    <row r="5" spans="2:10" ht="91.5" customHeight="1" x14ac:dyDescent="0.2">
      <c r="B5" s="104" t="s">
        <v>741</v>
      </c>
      <c r="C5" s="103"/>
      <c r="D5" s="1020" t="s">
        <v>2361</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1723</v>
      </c>
      <c r="C15" s="117"/>
      <c r="D15" s="722" t="s">
        <v>1834</v>
      </c>
      <c r="E15" s="721" t="s">
        <v>1836</v>
      </c>
      <c r="J15" s="110"/>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E18" s="126"/>
      <c r="J18" s="110"/>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720</v>
      </c>
      <c r="C23" s="117"/>
      <c r="D23" s="146"/>
      <c r="E23" s="125" t="s">
        <v>436</v>
      </c>
      <c r="J23" s="110"/>
    </row>
    <row r="24" spans="2:10" ht="3.95" customHeight="1" x14ac:dyDescent="0.2">
      <c r="C24" s="117"/>
      <c r="D24" s="123"/>
      <c r="E24" s="125"/>
      <c r="J24" s="113"/>
    </row>
    <row r="25" spans="2:10" x14ac:dyDescent="0.2">
      <c r="B25" s="109" t="s">
        <v>4</v>
      </c>
      <c r="C25" s="117"/>
      <c r="D25" s="151"/>
      <c r="E25" s="125"/>
      <c r="F25" s="109"/>
      <c r="J25" s="110"/>
    </row>
    <row r="26" spans="2:10" ht="3.95" customHeight="1" x14ac:dyDescent="0.2">
      <c r="C26" s="117"/>
      <c r="D26" s="123"/>
      <c r="E26" s="125"/>
      <c r="F26" s="109"/>
      <c r="J26" s="113"/>
    </row>
    <row r="27" spans="2:10" x14ac:dyDescent="0.2">
      <c r="B27" s="124" t="s">
        <v>216</v>
      </c>
      <c r="C27" s="117"/>
      <c r="D27" s="146"/>
      <c r="E27" s="841" t="s">
        <v>2247</v>
      </c>
      <c r="J27" s="110"/>
    </row>
    <row r="28" spans="2:10" ht="3.95" customHeight="1" x14ac:dyDescent="0.2">
      <c r="B28" s="124"/>
      <c r="C28" s="117"/>
      <c r="D28" s="123"/>
      <c r="E28" s="125"/>
      <c r="J28" s="113"/>
    </row>
    <row r="29" spans="2:10" x14ac:dyDescent="0.2">
      <c r="B29" s="116" t="s">
        <v>721</v>
      </c>
      <c r="C29" s="117"/>
      <c r="E29" s="125"/>
      <c r="J29" s="110"/>
    </row>
    <row r="30" spans="2:10" ht="5.0999999999999996" customHeight="1" x14ac:dyDescent="0.2">
      <c r="B30" s="108"/>
      <c r="C30" s="117"/>
      <c r="E30" s="125"/>
      <c r="J30" s="110"/>
    </row>
    <row r="31" spans="2:10" x14ac:dyDescent="0.2">
      <c r="B31" s="109" t="s">
        <v>957</v>
      </c>
      <c r="C31" s="166" t="s">
        <v>1139</v>
      </c>
      <c r="D31" s="785"/>
      <c r="E31" s="127"/>
      <c r="J31" s="110"/>
    </row>
    <row r="32" spans="2:10" hidden="1" x14ac:dyDescent="0.2">
      <c r="C32" s="166"/>
      <c r="D32" s="134" t="s">
        <v>233</v>
      </c>
      <c r="E32" s="127"/>
      <c r="J32" s="110"/>
    </row>
    <row r="33" spans="2:10" ht="3.75" customHeight="1" x14ac:dyDescent="0.2">
      <c r="C33" s="166"/>
      <c r="D33" s="134"/>
      <c r="E33" s="127"/>
      <c r="J33" s="110"/>
    </row>
    <row r="34" spans="2:10" ht="33.75" x14ac:dyDescent="0.2">
      <c r="C34" s="168"/>
      <c r="E34" s="842" t="s">
        <v>2248</v>
      </c>
    </row>
    <row r="35" spans="2:10" ht="3.75" customHeight="1" x14ac:dyDescent="0.2">
      <c r="C35" s="167"/>
      <c r="E35" s="750"/>
      <c r="I35" s="141"/>
    </row>
    <row r="36" spans="2:10" ht="12.75" customHeight="1" x14ac:dyDescent="0.2">
      <c r="B36" s="109" t="s">
        <v>2249</v>
      </c>
      <c r="C36" s="167"/>
      <c r="D36" s="785"/>
      <c r="E36" s="346"/>
      <c r="I36" s="141"/>
    </row>
    <row r="37" spans="2:10" ht="3.95" customHeight="1" x14ac:dyDescent="0.2">
      <c r="C37" s="167"/>
      <c r="E37" s="346"/>
      <c r="I37" s="141"/>
    </row>
    <row r="38" spans="2:10" ht="12.75" customHeight="1" x14ac:dyDescent="0.2">
      <c r="B38" s="109" t="s">
        <v>2254</v>
      </c>
      <c r="C38" s="167"/>
      <c r="D38" s="782"/>
      <c r="E38" s="346"/>
      <c r="I38" s="141"/>
    </row>
    <row r="39" spans="2:10" ht="3.95" customHeight="1" x14ac:dyDescent="0.2">
      <c r="C39" s="167"/>
      <c r="E39" s="346"/>
      <c r="I39" s="141"/>
    </row>
    <row r="40" spans="2:10" ht="12.75" customHeight="1" x14ac:dyDescent="0.2">
      <c r="B40" s="109" t="s">
        <v>2250</v>
      </c>
      <c r="C40" s="166" t="s">
        <v>1139</v>
      </c>
      <c r="D40" s="785"/>
      <c r="E40" s="751" t="s">
        <v>2358</v>
      </c>
      <c r="I40" s="141"/>
    </row>
    <row r="41" spans="2:10" ht="12.75" customHeight="1" x14ac:dyDescent="0.2">
      <c r="C41" s="166"/>
      <c r="D41" s="849"/>
      <c r="E41" s="751" t="s">
        <v>2359</v>
      </c>
      <c r="I41" s="828"/>
    </row>
    <row r="42" spans="2:10" ht="12.75" customHeight="1" x14ac:dyDescent="0.2">
      <c r="C42" s="166"/>
      <c r="D42" s="849"/>
      <c r="E42" s="751" t="s">
        <v>2360</v>
      </c>
      <c r="I42" s="828"/>
    </row>
    <row r="43" spans="2:10" ht="12.75" hidden="1" customHeight="1" x14ac:dyDescent="0.2">
      <c r="C43" s="167"/>
      <c r="D43" s="844" t="s">
        <v>1478</v>
      </c>
      <c r="E43" s="751"/>
      <c r="I43" s="141"/>
    </row>
    <row r="44" spans="2:10" ht="12.75" hidden="1" customHeight="1" x14ac:dyDescent="0.2">
      <c r="C44" s="167"/>
      <c r="D44" s="844" t="s">
        <v>2251</v>
      </c>
      <c r="E44" s="751"/>
      <c r="I44" s="141"/>
    </row>
    <row r="45" spans="2:10" ht="12.75" hidden="1" customHeight="1" x14ac:dyDescent="0.2">
      <c r="C45" s="167"/>
      <c r="D45" s="844" t="s">
        <v>2252</v>
      </c>
      <c r="E45" s="751"/>
      <c r="I45" s="141"/>
    </row>
    <row r="46" spans="2:10" ht="12.75" hidden="1" customHeight="1" x14ac:dyDescent="0.2">
      <c r="C46" s="167"/>
      <c r="D46" s="844" t="s">
        <v>2253</v>
      </c>
      <c r="E46" s="751"/>
      <c r="I46" s="141"/>
    </row>
    <row r="47" spans="2:10" ht="3.95" customHeight="1" x14ac:dyDescent="0.2">
      <c r="C47" s="167"/>
      <c r="E47" s="751"/>
      <c r="I47" s="141"/>
    </row>
    <row r="48" spans="2:10" ht="12.75" customHeight="1" x14ac:dyDescent="0.2">
      <c r="B48" s="109" t="s">
        <v>2255</v>
      </c>
      <c r="C48" s="166"/>
      <c r="D48" s="845"/>
      <c r="E48" s="751" t="s">
        <v>2256</v>
      </c>
      <c r="I48" s="141"/>
    </row>
    <row r="49" spans="2:9" ht="12.75" customHeight="1" x14ac:dyDescent="0.2">
      <c r="C49" s="166"/>
      <c r="D49" s="846"/>
      <c r="E49" s="751" t="s">
        <v>2257</v>
      </c>
      <c r="I49" s="828"/>
    </row>
    <row r="50" spans="2:9" ht="3.95" customHeight="1" x14ac:dyDescent="0.2">
      <c r="C50" s="167"/>
      <c r="E50" s="751"/>
      <c r="I50" s="141"/>
    </row>
    <row r="51" spans="2:9" ht="12.75" customHeight="1" x14ac:dyDescent="0.2">
      <c r="B51" s="109" t="s">
        <v>2258</v>
      </c>
      <c r="C51" s="166" t="s">
        <v>1139</v>
      </c>
      <c r="D51" s="785"/>
      <c r="E51" s="751" t="s">
        <v>2259</v>
      </c>
      <c r="I51" s="141"/>
    </row>
    <row r="52" spans="2:9" ht="12.75" customHeight="1" x14ac:dyDescent="0.2">
      <c r="C52" s="167"/>
      <c r="E52" s="751" t="s">
        <v>2260</v>
      </c>
      <c r="I52" s="141"/>
    </row>
    <row r="53" spans="2:9" ht="12.75" hidden="1" customHeight="1" x14ac:dyDescent="0.2">
      <c r="C53" s="167"/>
      <c r="D53" s="843" t="s">
        <v>1478</v>
      </c>
      <c r="E53" s="751"/>
      <c r="I53" s="141"/>
    </row>
    <row r="54" spans="2:9" ht="12.75" hidden="1" customHeight="1" x14ac:dyDescent="0.2">
      <c r="C54" s="167"/>
      <c r="D54" s="843" t="s">
        <v>2261</v>
      </c>
      <c r="E54" s="751"/>
      <c r="I54" s="141"/>
    </row>
    <row r="55" spans="2:9" ht="12.75" hidden="1" customHeight="1" x14ac:dyDescent="0.2">
      <c r="C55" s="167"/>
      <c r="D55" s="843" t="s">
        <v>2262</v>
      </c>
      <c r="E55" s="751"/>
      <c r="I55" s="141"/>
    </row>
    <row r="56" spans="2:9" ht="12.75" hidden="1" customHeight="1" x14ac:dyDescent="0.2">
      <c r="C56" s="167"/>
      <c r="D56" s="843" t="s">
        <v>2263</v>
      </c>
      <c r="E56" s="751"/>
      <c r="I56" s="141"/>
    </row>
    <row r="57" spans="2:9" ht="12.75" hidden="1" customHeight="1" x14ac:dyDescent="0.2">
      <c r="C57" s="167"/>
      <c r="D57" s="843" t="s">
        <v>2264</v>
      </c>
      <c r="E57" s="751"/>
      <c r="I57" s="141"/>
    </row>
    <row r="58" spans="2:9" ht="12.75" hidden="1" customHeight="1" x14ac:dyDescent="0.2">
      <c r="C58" s="167"/>
      <c r="D58" s="843" t="s">
        <v>2265</v>
      </c>
      <c r="E58" s="751"/>
      <c r="I58" s="141"/>
    </row>
    <row r="59" spans="2:9" ht="12.75" hidden="1" customHeight="1" x14ac:dyDescent="0.2">
      <c r="C59" s="167"/>
      <c r="D59" s="843" t="s">
        <v>2266</v>
      </c>
      <c r="E59" s="751"/>
      <c r="I59" s="141"/>
    </row>
    <row r="60" spans="2:9" ht="12.75" hidden="1" customHeight="1" x14ac:dyDescent="0.2">
      <c r="C60" s="167"/>
      <c r="D60" s="843" t="s">
        <v>2267</v>
      </c>
      <c r="E60" s="751"/>
      <c r="I60" s="141"/>
    </row>
    <row r="61" spans="2:9" ht="3.95" customHeight="1" x14ac:dyDescent="0.2">
      <c r="C61" s="167"/>
      <c r="E61" s="751"/>
      <c r="I61" s="141"/>
    </row>
    <row r="62" spans="2:9" ht="12.75" customHeight="1" x14ac:dyDescent="0.2">
      <c r="B62" s="109" t="s">
        <v>2268</v>
      </c>
      <c r="C62" s="167"/>
      <c r="D62" s="847"/>
      <c r="E62" s="751" t="s">
        <v>2269</v>
      </c>
      <c r="I62" s="141"/>
    </row>
    <row r="63" spans="2:9" ht="12.75" customHeight="1" x14ac:dyDescent="0.2">
      <c r="C63" s="167"/>
      <c r="E63" s="751" t="s">
        <v>2270</v>
      </c>
      <c r="I63" s="141"/>
    </row>
    <row r="64" spans="2:9" ht="3.95" customHeight="1" x14ac:dyDescent="0.2">
      <c r="C64" s="167"/>
      <c r="E64" s="751"/>
      <c r="I64" s="141"/>
    </row>
    <row r="65" spans="2:9" ht="12.75" customHeight="1" x14ac:dyDescent="0.2">
      <c r="B65" s="109" t="s">
        <v>2271</v>
      </c>
      <c r="C65" s="166" t="s">
        <v>1139</v>
      </c>
      <c r="D65" s="785"/>
      <c r="E65" s="751" t="s">
        <v>2272</v>
      </c>
      <c r="I65" s="141"/>
    </row>
    <row r="66" spans="2:9" ht="12.75" customHeight="1" x14ac:dyDescent="0.2">
      <c r="C66" s="167"/>
      <c r="E66" s="751" t="s">
        <v>2273</v>
      </c>
      <c r="I66" s="141"/>
    </row>
    <row r="67" spans="2:9" ht="12.75" hidden="1" customHeight="1" x14ac:dyDescent="0.2">
      <c r="C67" s="167"/>
      <c r="D67" s="844" t="s">
        <v>1478</v>
      </c>
      <c r="E67" s="751"/>
      <c r="I67" s="141"/>
    </row>
    <row r="68" spans="2:9" ht="12.75" hidden="1" customHeight="1" x14ac:dyDescent="0.2">
      <c r="C68" s="167"/>
      <c r="D68" s="844" t="s">
        <v>2274</v>
      </c>
      <c r="E68" s="751"/>
      <c r="I68" s="141"/>
    </row>
    <row r="69" spans="2:9" ht="12.75" hidden="1" customHeight="1" x14ac:dyDescent="0.2">
      <c r="C69" s="167"/>
      <c r="D69" s="844" t="s">
        <v>2275</v>
      </c>
      <c r="E69" s="751"/>
      <c r="I69" s="141"/>
    </row>
    <row r="70" spans="2:9" ht="12.75" hidden="1" customHeight="1" x14ac:dyDescent="0.2">
      <c r="C70" s="167"/>
      <c r="D70" s="844" t="s">
        <v>2276</v>
      </c>
      <c r="E70" s="751"/>
      <c r="I70" s="141"/>
    </row>
    <row r="71" spans="2:9" ht="12.75" hidden="1" customHeight="1" x14ac:dyDescent="0.2">
      <c r="C71" s="167"/>
      <c r="D71" s="844" t="s">
        <v>2277</v>
      </c>
      <c r="E71" s="751"/>
      <c r="I71" s="141"/>
    </row>
    <row r="72" spans="2:9" ht="3.95" customHeight="1" x14ac:dyDescent="0.2">
      <c r="C72" s="167"/>
      <c r="E72" s="751"/>
      <c r="I72" s="141"/>
    </row>
    <row r="73" spans="2:9" ht="12.75" customHeight="1" x14ac:dyDescent="0.2">
      <c r="B73" s="109" t="s">
        <v>2278</v>
      </c>
      <c r="C73" s="166" t="s">
        <v>1139</v>
      </c>
      <c r="D73" s="785"/>
      <c r="E73" s="751" t="s">
        <v>2279</v>
      </c>
      <c r="I73" s="141"/>
    </row>
    <row r="74" spans="2:9" ht="12.75" customHeight="1" x14ac:dyDescent="0.2">
      <c r="C74" s="167"/>
      <c r="E74" s="751" t="s">
        <v>2280</v>
      </c>
      <c r="I74" s="141"/>
    </row>
    <row r="75" spans="2:9" ht="12.75" customHeight="1" x14ac:dyDescent="0.2">
      <c r="C75" s="167"/>
      <c r="E75" s="751" t="s">
        <v>2281</v>
      </c>
      <c r="I75" s="141"/>
    </row>
    <row r="76" spans="2:9" ht="12.75" hidden="1" customHeight="1" x14ac:dyDescent="0.2">
      <c r="C76" s="167"/>
      <c r="D76" s="844" t="s">
        <v>1478</v>
      </c>
      <c r="E76" s="751"/>
      <c r="I76" s="141"/>
    </row>
    <row r="77" spans="2:9" ht="12.75" hidden="1" customHeight="1" x14ac:dyDescent="0.2">
      <c r="C77" s="167"/>
      <c r="D77" s="844" t="s">
        <v>2282</v>
      </c>
      <c r="E77" s="751"/>
      <c r="I77" s="141"/>
    </row>
    <row r="78" spans="2:9" ht="12.75" hidden="1" customHeight="1" x14ac:dyDescent="0.2">
      <c r="C78" s="167"/>
      <c r="D78" s="844" t="s">
        <v>2283</v>
      </c>
      <c r="E78" s="751"/>
      <c r="I78" s="141"/>
    </row>
    <row r="79" spans="2:9" ht="12.75" hidden="1" customHeight="1" x14ac:dyDescent="0.2">
      <c r="C79" s="167"/>
      <c r="D79" s="844" t="s">
        <v>2284</v>
      </c>
      <c r="E79" s="751"/>
      <c r="I79" s="141"/>
    </row>
    <row r="80" spans="2:9" ht="12.75" hidden="1" customHeight="1" x14ac:dyDescent="0.2">
      <c r="C80" s="167"/>
      <c r="D80" s="844" t="s">
        <v>2285</v>
      </c>
      <c r="E80" s="751"/>
      <c r="I80" s="141"/>
    </row>
    <row r="81" spans="2:9" ht="12.75" hidden="1" customHeight="1" x14ac:dyDescent="0.2">
      <c r="C81" s="167"/>
      <c r="D81" s="844" t="s">
        <v>2286</v>
      </c>
      <c r="E81" s="751"/>
      <c r="I81" s="141"/>
    </row>
    <row r="82" spans="2:9" ht="3.95" customHeight="1" x14ac:dyDescent="0.2">
      <c r="C82" s="167"/>
      <c r="E82" s="751"/>
      <c r="I82" s="141"/>
    </row>
    <row r="83" spans="2:9" ht="12.75" customHeight="1" x14ac:dyDescent="0.2">
      <c r="B83" s="109" t="s">
        <v>2287</v>
      </c>
      <c r="C83" s="167"/>
      <c r="D83" s="847"/>
      <c r="E83" s="751" t="s">
        <v>2289</v>
      </c>
      <c r="I83" s="141"/>
    </row>
    <row r="84" spans="2:9" ht="12.75" customHeight="1" x14ac:dyDescent="0.2">
      <c r="C84" s="167"/>
      <c r="E84" s="751" t="s">
        <v>2288</v>
      </c>
      <c r="I84" s="141"/>
    </row>
    <row r="85" spans="2:9" ht="12.75" customHeight="1" x14ac:dyDescent="0.2">
      <c r="C85" s="167"/>
      <c r="E85" s="751" t="s">
        <v>2290</v>
      </c>
      <c r="I85" s="141"/>
    </row>
    <row r="86" spans="2:9" ht="3.95" customHeight="1" x14ac:dyDescent="0.2">
      <c r="C86" s="167"/>
      <c r="E86" s="751"/>
      <c r="I86" s="141"/>
    </row>
    <row r="87" spans="2:9" ht="12.75" customHeight="1" x14ac:dyDescent="0.2">
      <c r="B87" s="109" t="s">
        <v>2291</v>
      </c>
      <c r="C87" s="167"/>
      <c r="D87" s="848"/>
      <c r="E87" s="751" t="s">
        <v>2292</v>
      </c>
      <c r="I87" s="141"/>
    </row>
    <row r="88" spans="2:9" ht="12.75" customHeight="1" x14ac:dyDescent="0.2">
      <c r="C88" s="167"/>
      <c r="E88" s="751" t="s">
        <v>2293</v>
      </c>
      <c r="I88" s="141"/>
    </row>
    <row r="89" spans="2:9" ht="12.75" customHeight="1" x14ac:dyDescent="0.2">
      <c r="C89" s="167"/>
      <c r="E89" s="751" t="s">
        <v>2294</v>
      </c>
      <c r="I89" s="141"/>
    </row>
    <row r="90" spans="2:9" ht="3.95" customHeight="1" x14ac:dyDescent="0.2">
      <c r="C90" s="167"/>
      <c r="E90" s="751"/>
      <c r="I90" s="141"/>
    </row>
    <row r="91" spans="2:9" ht="12.75" customHeight="1" x14ac:dyDescent="0.2">
      <c r="B91" s="109" t="s">
        <v>2295</v>
      </c>
      <c r="C91" s="166" t="s">
        <v>1139</v>
      </c>
      <c r="D91" s="785"/>
      <c r="E91" s="751" t="s">
        <v>2296</v>
      </c>
      <c r="I91" s="141"/>
    </row>
    <row r="92" spans="2:9" ht="12.75" customHeight="1" x14ac:dyDescent="0.2">
      <c r="C92" s="167"/>
      <c r="E92" s="751" t="s">
        <v>2297</v>
      </c>
      <c r="I92" s="141"/>
    </row>
    <row r="93" spans="2:9" ht="12.75" customHeight="1" x14ac:dyDescent="0.2">
      <c r="C93" s="167"/>
      <c r="E93" s="751" t="s">
        <v>2298</v>
      </c>
      <c r="I93" s="141"/>
    </row>
    <row r="94" spans="2:9" ht="12.75" hidden="1" customHeight="1" x14ac:dyDescent="0.2">
      <c r="C94" s="167"/>
      <c r="D94" s="844" t="s">
        <v>1478</v>
      </c>
      <c r="E94" s="751"/>
      <c r="I94" s="141"/>
    </row>
    <row r="95" spans="2:9" ht="12.75" hidden="1" customHeight="1" x14ac:dyDescent="0.2">
      <c r="C95" s="167"/>
      <c r="D95" s="844" t="s">
        <v>2299</v>
      </c>
      <c r="E95" s="751"/>
      <c r="I95" s="141"/>
    </row>
    <row r="96" spans="2:9" ht="12.75" hidden="1" customHeight="1" x14ac:dyDescent="0.2">
      <c r="C96" s="167"/>
      <c r="D96" s="844" t="s">
        <v>2300</v>
      </c>
      <c r="E96" s="751"/>
      <c r="I96" s="141"/>
    </row>
    <row r="97" spans="2:9" ht="12.75" hidden="1" customHeight="1" x14ac:dyDescent="0.2">
      <c r="C97" s="167"/>
      <c r="D97" s="844" t="s">
        <v>2301</v>
      </c>
      <c r="E97" s="751"/>
      <c r="I97" s="141"/>
    </row>
    <row r="98" spans="2:9" ht="12.75" hidden="1" customHeight="1" x14ac:dyDescent="0.2">
      <c r="C98" s="167"/>
      <c r="D98" s="844" t="s">
        <v>2302</v>
      </c>
      <c r="E98" s="751"/>
      <c r="I98" s="141"/>
    </row>
    <row r="99" spans="2:9" ht="12.75" hidden="1" customHeight="1" x14ac:dyDescent="0.2">
      <c r="C99" s="167"/>
      <c r="D99" s="844" t="s">
        <v>2303</v>
      </c>
      <c r="E99" s="751"/>
      <c r="I99" s="141"/>
    </row>
    <row r="100" spans="2:9" ht="12.75" hidden="1" customHeight="1" x14ac:dyDescent="0.2">
      <c r="C100" s="167"/>
      <c r="D100" s="844" t="s">
        <v>2304</v>
      </c>
      <c r="E100" s="751"/>
      <c r="I100" s="141"/>
    </row>
    <row r="101" spans="2:9" ht="12.75" hidden="1" customHeight="1" x14ac:dyDescent="0.2">
      <c r="C101" s="167"/>
      <c r="D101" s="844" t="s">
        <v>2305</v>
      </c>
      <c r="E101" s="751"/>
      <c r="I101" s="141"/>
    </row>
    <row r="102" spans="2:9" ht="3.95" customHeight="1" x14ac:dyDescent="0.2">
      <c r="C102" s="167"/>
      <c r="E102" s="751"/>
      <c r="I102" s="141"/>
    </row>
    <row r="103" spans="2:9" ht="12.75" customHeight="1" x14ac:dyDescent="0.2">
      <c r="B103" s="109" t="s">
        <v>2306</v>
      </c>
      <c r="C103" s="167"/>
      <c r="D103" s="847"/>
      <c r="E103" s="751" t="s">
        <v>2307</v>
      </c>
      <c r="I103" s="141"/>
    </row>
    <row r="104" spans="2:9" ht="12.75" customHeight="1" x14ac:dyDescent="0.2">
      <c r="C104" s="167"/>
      <c r="E104" s="751" t="s">
        <v>2308</v>
      </c>
      <c r="I104" s="141"/>
    </row>
    <row r="105" spans="2:9" ht="12.75" customHeight="1" x14ac:dyDescent="0.2">
      <c r="C105" s="167"/>
      <c r="E105" s="751" t="s">
        <v>2309</v>
      </c>
      <c r="I105" s="141"/>
    </row>
    <row r="106" spans="2:9" ht="3.95" customHeight="1" x14ac:dyDescent="0.2">
      <c r="C106" s="167"/>
      <c r="E106" s="751"/>
      <c r="I106" s="141"/>
    </row>
    <row r="107" spans="2:9" ht="12.75" customHeight="1" x14ac:dyDescent="0.2">
      <c r="B107" s="109" t="s">
        <v>2310</v>
      </c>
      <c r="C107" s="166" t="s">
        <v>1139</v>
      </c>
      <c r="D107" s="785"/>
      <c r="E107" s="751" t="s">
        <v>2311</v>
      </c>
      <c r="I107" s="141"/>
    </row>
    <row r="108" spans="2:9" ht="12.75" customHeight="1" x14ac:dyDescent="0.2">
      <c r="C108" s="167"/>
      <c r="E108" s="751" t="s">
        <v>2312</v>
      </c>
      <c r="I108" s="141"/>
    </row>
    <row r="109" spans="2:9" ht="12.75" customHeight="1" x14ac:dyDescent="0.2">
      <c r="C109" s="167"/>
      <c r="E109" s="751" t="s">
        <v>2313</v>
      </c>
      <c r="I109" s="141"/>
    </row>
    <row r="110" spans="2:9" ht="12.75" hidden="1" customHeight="1" x14ac:dyDescent="0.2">
      <c r="C110" s="167"/>
      <c r="D110" s="844" t="s">
        <v>1478</v>
      </c>
      <c r="E110" s="751"/>
      <c r="I110" s="141"/>
    </row>
    <row r="111" spans="2:9" ht="12.75" hidden="1" customHeight="1" x14ac:dyDescent="0.2">
      <c r="C111" s="167"/>
      <c r="D111" s="844" t="s">
        <v>2314</v>
      </c>
      <c r="E111" s="751"/>
      <c r="I111" s="141"/>
    </row>
    <row r="112" spans="2:9" ht="12.75" hidden="1" customHeight="1" x14ac:dyDescent="0.2">
      <c r="C112" s="167"/>
      <c r="D112" s="844" t="s">
        <v>2315</v>
      </c>
      <c r="E112" s="751"/>
      <c r="I112" s="141"/>
    </row>
    <row r="113" spans="2:9" ht="12.75" hidden="1" customHeight="1" x14ac:dyDescent="0.2">
      <c r="C113" s="167"/>
      <c r="D113" s="844" t="s">
        <v>2316</v>
      </c>
      <c r="E113" s="751"/>
      <c r="I113" s="141"/>
    </row>
    <row r="114" spans="2:9" ht="12.75" hidden="1" customHeight="1" x14ac:dyDescent="0.2">
      <c r="C114" s="167"/>
      <c r="D114" s="844" t="s">
        <v>2317</v>
      </c>
      <c r="E114" s="751"/>
      <c r="I114" s="141"/>
    </row>
    <row r="115" spans="2:9" ht="12.75" hidden="1" customHeight="1" x14ac:dyDescent="0.2">
      <c r="C115" s="167"/>
      <c r="D115" s="844" t="s">
        <v>2318</v>
      </c>
      <c r="E115" s="751"/>
      <c r="I115" s="141"/>
    </row>
    <row r="116" spans="2:9" ht="12.75" hidden="1" customHeight="1" x14ac:dyDescent="0.2">
      <c r="C116" s="167"/>
      <c r="D116" s="844" t="s">
        <v>2319</v>
      </c>
      <c r="E116" s="751"/>
      <c r="I116" s="141"/>
    </row>
    <row r="117" spans="2:9" ht="12.75" hidden="1" customHeight="1" x14ac:dyDescent="0.2">
      <c r="C117" s="167"/>
      <c r="D117" s="844" t="s">
        <v>2320</v>
      </c>
      <c r="E117" s="751"/>
      <c r="I117" s="141"/>
    </row>
    <row r="118" spans="2:9" ht="12.75" hidden="1" customHeight="1" x14ac:dyDescent="0.2">
      <c r="C118" s="167"/>
      <c r="D118" s="844" t="s">
        <v>2321</v>
      </c>
      <c r="E118" s="751"/>
      <c r="I118" s="141"/>
    </row>
    <row r="119" spans="2:9" ht="12.75" hidden="1" customHeight="1" x14ac:dyDescent="0.2">
      <c r="C119" s="167"/>
      <c r="D119" s="844" t="s">
        <v>2322</v>
      </c>
      <c r="E119" s="751"/>
      <c r="I119" s="141"/>
    </row>
    <row r="120" spans="2:9" ht="3.95" customHeight="1" x14ac:dyDescent="0.2">
      <c r="C120" s="167"/>
      <c r="E120" s="751"/>
      <c r="I120" s="141"/>
    </row>
    <row r="121" spans="2:9" ht="12.75" customHeight="1" x14ac:dyDescent="0.2">
      <c r="B121" s="109" t="s">
        <v>2323</v>
      </c>
      <c r="C121" s="167"/>
      <c r="D121" s="847"/>
      <c r="E121" s="751" t="s">
        <v>2324</v>
      </c>
      <c r="I121" s="141"/>
    </row>
    <row r="122" spans="2:9" ht="12.75" customHeight="1" x14ac:dyDescent="0.2">
      <c r="C122" s="167"/>
      <c r="E122" s="751" t="s">
        <v>2325</v>
      </c>
      <c r="I122" s="141"/>
    </row>
    <row r="123" spans="2:9" ht="3.95" customHeight="1" x14ac:dyDescent="0.2">
      <c r="C123" s="167"/>
      <c r="E123" s="751"/>
      <c r="I123" s="141"/>
    </row>
    <row r="124" spans="2:9" ht="12.75" customHeight="1" x14ac:dyDescent="0.2">
      <c r="B124" s="109" t="s">
        <v>2326</v>
      </c>
      <c r="C124" s="167"/>
      <c r="D124" s="847"/>
      <c r="E124" s="751" t="s">
        <v>2327</v>
      </c>
      <c r="I124" s="141"/>
    </row>
    <row r="125" spans="2:9" ht="12.75" customHeight="1" x14ac:dyDescent="0.2">
      <c r="C125" s="167"/>
      <c r="E125" s="751" t="s">
        <v>2328</v>
      </c>
      <c r="I125" s="141"/>
    </row>
    <row r="126" spans="2:9" ht="12.75" customHeight="1" x14ac:dyDescent="0.2">
      <c r="C126" s="167"/>
      <c r="E126" s="751" t="s">
        <v>2329</v>
      </c>
      <c r="I126" s="141"/>
    </row>
    <row r="127" spans="2:9" ht="3.95" customHeight="1" x14ac:dyDescent="0.2">
      <c r="C127" s="167"/>
      <c r="E127" s="751"/>
      <c r="I127" s="141"/>
    </row>
    <row r="128" spans="2:9" ht="12.75" customHeight="1" x14ac:dyDescent="0.2">
      <c r="B128" s="109" t="s">
        <v>2330</v>
      </c>
      <c r="C128" s="167"/>
      <c r="D128" s="847"/>
      <c r="E128" s="751" t="s">
        <v>2331</v>
      </c>
      <c r="I128" s="141"/>
    </row>
    <row r="129" spans="2:9" ht="12.75" customHeight="1" x14ac:dyDescent="0.2">
      <c r="C129" s="167"/>
      <c r="E129" s="751" t="s">
        <v>2332</v>
      </c>
      <c r="I129" s="141"/>
    </row>
    <row r="130" spans="2:9" ht="12.75" customHeight="1" x14ac:dyDescent="0.2">
      <c r="C130" s="167"/>
      <c r="E130" s="751" t="s">
        <v>2333</v>
      </c>
      <c r="I130" s="141"/>
    </row>
    <row r="131" spans="2:9" ht="3.95" customHeight="1" x14ac:dyDescent="0.2">
      <c r="C131" s="167"/>
      <c r="E131" s="751"/>
      <c r="I131" s="141"/>
    </row>
    <row r="132" spans="2:9" ht="12.75" customHeight="1" x14ac:dyDescent="0.2">
      <c r="B132" s="109" t="s">
        <v>2334</v>
      </c>
      <c r="C132" s="167"/>
      <c r="D132" s="847"/>
      <c r="E132" s="751" t="s">
        <v>2335</v>
      </c>
      <c r="I132" s="141"/>
    </row>
    <row r="133" spans="2:9" ht="12.75" customHeight="1" x14ac:dyDescent="0.2">
      <c r="C133" s="167"/>
      <c r="E133" s="751" t="s">
        <v>2336</v>
      </c>
      <c r="I133" s="141"/>
    </row>
    <row r="134" spans="2:9" ht="3.95" customHeight="1" x14ac:dyDescent="0.2">
      <c r="C134" s="167"/>
      <c r="E134" s="751"/>
      <c r="I134" s="141"/>
    </row>
    <row r="135" spans="2:9" ht="12.75" customHeight="1" x14ac:dyDescent="0.2">
      <c r="B135" s="109" t="s">
        <v>2337</v>
      </c>
      <c r="C135" s="167"/>
      <c r="D135" s="847"/>
      <c r="E135" s="751" t="s">
        <v>2338</v>
      </c>
      <c r="I135" s="141"/>
    </row>
    <row r="136" spans="2:9" ht="12.75" customHeight="1" x14ac:dyDescent="0.2">
      <c r="C136" s="167"/>
      <c r="E136" s="751" t="s">
        <v>2339</v>
      </c>
      <c r="I136" s="141"/>
    </row>
    <row r="137" spans="2:9" ht="12.75" customHeight="1" x14ac:dyDescent="0.2">
      <c r="C137" s="167"/>
      <c r="E137" s="751" t="s">
        <v>2340</v>
      </c>
      <c r="I137" s="141"/>
    </row>
    <row r="138" spans="2:9" ht="3.95" customHeight="1" x14ac:dyDescent="0.2">
      <c r="C138" s="167"/>
      <c r="E138" s="751"/>
      <c r="I138" s="141"/>
    </row>
    <row r="139" spans="2:9" ht="12.75" customHeight="1" x14ac:dyDescent="0.2">
      <c r="B139" s="109" t="s">
        <v>2341</v>
      </c>
      <c r="C139" s="166" t="s">
        <v>1139</v>
      </c>
      <c r="D139" s="785"/>
      <c r="E139" s="751" t="s">
        <v>2342</v>
      </c>
      <c r="I139" s="141"/>
    </row>
    <row r="140" spans="2:9" ht="12.75" customHeight="1" x14ac:dyDescent="0.2">
      <c r="C140" s="167"/>
      <c r="E140" s="751" t="s">
        <v>2343</v>
      </c>
      <c r="I140" s="141"/>
    </row>
    <row r="141" spans="2:9" ht="12.75" customHeight="1" x14ac:dyDescent="0.2">
      <c r="C141" s="167"/>
      <c r="E141" s="751" t="s">
        <v>2344</v>
      </c>
      <c r="I141" s="141"/>
    </row>
    <row r="142" spans="2:9" ht="12.75" hidden="1" customHeight="1" x14ac:dyDescent="0.2">
      <c r="C142" s="167"/>
      <c r="D142" s="844" t="s">
        <v>1478</v>
      </c>
      <c r="E142" s="751"/>
      <c r="I142" s="141"/>
    </row>
    <row r="143" spans="2:9" ht="12.75" hidden="1" customHeight="1" x14ac:dyDescent="0.2">
      <c r="C143" s="167"/>
      <c r="D143" s="844" t="s">
        <v>2345</v>
      </c>
      <c r="E143" s="751"/>
      <c r="I143" s="141"/>
    </row>
    <row r="144" spans="2:9" ht="12.75" hidden="1" customHeight="1" x14ac:dyDescent="0.2">
      <c r="C144" s="167"/>
      <c r="D144" s="844" t="s">
        <v>2346</v>
      </c>
      <c r="E144" s="751"/>
      <c r="I144" s="141"/>
    </row>
    <row r="145" spans="2:9" ht="12.75" hidden="1" customHeight="1" x14ac:dyDescent="0.2">
      <c r="C145" s="167"/>
      <c r="D145" s="844" t="s">
        <v>2347</v>
      </c>
      <c r="E145" s="751"/>
      <c r="I145" s="141"/>
    </row>
    <row r="146" spans="2:9" ht="12.75" hidden="1" customHeight="1" x14ac:dyDescent="0.2">
      <c r="C146" s="167"/>
      <c r="D146" s="844" t="s">
        <v>2348</v>
      </c>
      <c r="E146" s="751"/>
      <c r="I146" s="141"/>
    </row>
    <row r="147" spans="2:9" ht="12.75" hidden="1" customHeight="1" x14ac:dyDescent="0.2">
      <c r="C147" s="167"/>
      <c r="D147" s="844" t="s">
        <v>2349</v>
      </c>
      <c r="E147" s="751"/>
      <c r="I147" s="141"/>
    </row>
    <row r="148" spans="2:9" ht="12.75" hidden="1" customHeight="1" x14ac:dyDescent="0.2">
      <c r="C148" s="167"/>
      <c r="D148" s="844" t="s">
        <v>2350</v>
      </c>
      <c r="E148" s="751"/>
      <c r="I148" s="141"/>
    </row>
    <row r="149" spans="2:9" ht="12.75" hidden="1" customHeight="1" x14ac:dyDescent="0.2">
      <c r="C149" s="167"/>
      <c r="D149" s="844" t="s">
        <v>2351</v>
      </c>
      <c r="E149" s="751"/>
      <c r="I149" s="141"/>
    </row>
    <row r="150" spans="2:9" ht="3.95" customHeight="1" x14ac:dyDescent="0.2">
      <c r="C150" s="167"/>
      <c r="E150" s="751"/>
      <c r="I150" s="141"/>
    </row>
    <row r="151" spans="2:9" ht="12.75" customHeight="1" x14ac:dyDescent="0.2">
      <c r="B151" s="109" t="s">
        <v>2352</v>
      </c>
      <c r="C151" s="166" t="s">
        <v>1139</v>
      </c>
      <c r="D151" s="785"/>
      <c r="E151" s="751" t="s">
        <v>2353</v>
      </c>
      <c r="I151" s="141"/>
    </row>
    <row r="152" spans="2:9" ht="12.75" hidden="1" customHeight="1" x14ac:dyDescent="0.2">
      <c r="C152" s="167"/>
      <c r="D152" s="844" t="s">
        <v>1478</v>
      </c>
      <c r="E152" s="751"/>
      <c r="I152" s="141"/>
    </row>
    <row r="153" spans="2:9" ht="12.75" hidden="1" customHeight="1" x14ac:dyDescent="0.2">
      <c r="C153" s="167"/>
      <c r="D153" s="844" t="s">
        <v>1877</v>
      </c>
      <c r="E153" s="751"/>
      <c r="I153" s="141"/>
    </row>
    <row r="154" spans="2:9" ht="12.75" hidden="1" customHeight="1" x14ac:dyDescent="0.2">
      <c r="C154" s="167"/>
      <c r="D154" s="844" t="s">
        <v>2354</v>
      </c>
      <c r="E154" s="751"/>
      <c r="I154" s="141"/>
    </row>
    <row r="155" spans="2:9" ht="12.75" hidden="1" customHeight="1" x14ac:dyDescent="0.2">
      <c r="C155" s="167"/>
      <c r="D155" s="844" t="s">
        <v>2355</v>
      </c>
      <c r="E155" s="751"/>
      <c r="I155" s="141"/>
    </row>
    <row r="156" spans="2:9" ht="12.75" hidden="1" customHeight="1" x14ac:dyDescent="0.2">
      <c r="C156" s="167"/>
      <c r="D156" s="844" t="s">
        <v>2356</v>
      </c>
      <c r="E156" s="751"/>
      <c r="I156" s="141"/>
    </row>
    <row r="157" spans="2:9" ht="12.75" hidden="1" customHeight="1" x14ac:dyDescent="0.2">
      <c r="C157" s="167"/>
      <c r="D157" s="844" t="s">
        <v>2357</v>
      </c>
      <c r="E157" s="751"/>
      <c r="I157" s="141"/>
    </row>
    <row r="158" spans="2:9" ht="3.95" customHeight="1" x14ac:dyDescent="0.2">
      <c r="C158" s="167"/>
      <c r="E158" s="751"/>
      <c r="I158" s="141"/>
    </row>
    <row r="159" spans="2:9" x14ac:dyDescent="0.2">
      <c r="E159" s="762"/>
    </row>
    <row r="160" spans="2:9" x14ac:dyDescent="0.2">
      <c r="E160" s="762"/>
    </row>
    <row r="161" spans="5:5" x14ac:dyDescent="0.2">
      <c r="E161" s="762"/>
    </row>
    <row r="162" spans="5:5" x14ac:dyDescent="0.2">
      <c r="E162" s="762"/>
    </row>
  </sheetData>
  <sheetProtection password="CCCE" sheet="1" objects="1" scenarios="1"/>
  <mergeCells count="2">
    <mergeCell ref="D4:E4"/>
    <mergeCell ref="D5:E5"/>
  </mergeCells>
  <phoneticPr fontId="12" type="noConversion"/>
  <dataValidations count="11">
    <dataValidation type="decimal" operator="greaterThanOrEqual" allowBlank="1" showInputMessage="1" showErrorMessage="1" errorTitle="Lengte hekwerk" error="Alleen numerieke waarden invullen." sqref="D38 D36">
      <formula1>0</formula1>
    </dataValidation>
    <dataValidation type="list" allowBlank="1" showInputMessage="1" showErrorMessage="1" sqref="D31">
      <formula1>$D$32:$D$32</formula1>
    </dataValidation>
    <dataValidation type="whole" allowBlank="1" showInputMessage="1" showErrorMessage="1" errorTitle="Bouwjaar" error="Jaartallen invullen tussen 1500 en 2050." sqref="D25">
      <formula1>1500</formula1>
      <formula2>2050</formula2>
    </dataValidation>
    <dataValidation type="list" allowBlank="1" showInputMessage="1" showErrorMessage="1" sqref="D40:D42">
      <formula1>$D$43:$D$46</formula1>
    </dataValidation>
    <dataValidation type="list" allowBlank="1" showInputMessage="1" showErrorMessage="1" sqref="D51">
      <formula1>$D$53:$D$60</formula1>
    </dataValidation>
    <dataValidation type="list" allowBlank="1" showInputMessage="1" showErrorMessage="1" sqref="D65">
      <formula1>$D$67:$D$71</formula1>
    </dataValidation>
    <dataValidation type="list" allowBlank="1" showInputMessage="1" showErrorMessage="1" sqref="D73">
      <formula1>$D$76:$D$81</formula1>
    </dataValidation>
    <dataValidation type="list" allowBlank="1" showInputMessage="1" showErrorMessage="1" sqref="D91">
      <formula1>$D$94:$D$101</formula1>
    </dataValidation>
    <dataValidation type="list" allowBlank="1" showInputMessage="1" showErrorMessage="1" sqref="D107">
      <formula1>$D$110:$D$119</formula1>
    </dataValidation>
    <dataValidation type="list" allowBlank="1" showInputMessage="1" showErrorMessage="1" sqref="D139">
      <formula1>$D$142:$D$149</formula1>
    </dataValidation>
    <dataValidation type="list" allowBlank="1" showInputMessage="1" showErrorMessage="1" sqref="D151">
      <formula1>$D$152:$D$157</formula1>
    </dataValidation>
  </dataValidations>
  <pageMargins left="0.5" right="0.12" top="0.37" bottom="0.25" header="0.2" footer="0.19"/>
  <pageSetup paperSize="9" scale="50" orientation="landscape" horizontalDpi="429496729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75130100">
    <tabColor indexed="55"/>
    <pageSetUpPr fitToPage="1"/>
  </sheetPr>
  <dimension ref="B1:J33"/>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738</v>
      </c>
    </row>
    <row r="2" spans="2:10" x14ac:dyDescent="0.2">
      <c r="B2" s="109" t="s">
        <v>1540</v>
      </c>
      <c r="C2" s="107"/>
      <c r="D2" s="107" t="s">
        <v>956</v>
      </c>
      <c r="E2" s="107"/>
      <c r="F2" s="111"/>
      <c r="G2" s="112"/>
      <c r="H2" s="112"/>
    </row>
    <row r="3" spans="2:10" ht="6.75" customHeight="1" x14ac:dyDescent="0.2">
      <c r="F3" s="113"/>
      <c r="J3" s="110"/>
    </row>
    <row r="4" spans="2:10" ht="23.25" customHeight="1" x14ac:dyDescent="0.2">
      <c r="B4" s="103" t="s">
        <v>791</v>
      </c>
      <c r="C4" s="105"/>
      <c r="D4" s="1018" t="s">
        <v>64</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09" t="s">
        <v>712</v>
      </c>
      <c r="C11" s="117"/>
      <c r="D11" s="783" t="str">
        <f>IF(ISBLANK(Voorblad!B$17),"",(Voorblad!B$17))</f>
        <v>248</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1723</v>
      </c>
      <c r="C15" s="117"/>
      <c r="D15" s="724" t="s">
        <v>1834</v>
      </c>
      <c r="E15" s="723" t="s">
        <v>1836</v>
      </c>
      <c r="J15" s="110"/>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E18" s="126"/>
      <c r="J18" s="110"/>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718</v>
      </c>
      <c r="C23" s="117"/>
      <c r="D23" s="145"/>
      <c r="E23" s="125"/>
      <c r="F23" s="109"/>
      <c r="J23" s="110"/>
    </row>
    <row r="24" spans="2:10" ht="3.95" customHeight="1" x14ac:dyDescent="0.2">
      <c r="C24" s="117"/>
      <c r="D24" s="123"/>
      <c r="E24" s="125"/>
      <c r="F24" s="109"/>
      <c r="J24" s="113"/>
    </row>
    <row r="25" spans="2:10" x14ac:dyDescent="0.2">
      <c r="B25" s="109" t="s">
        <v>719</v>
      </c>
      <c r="C25" s="117"/>
      <c r="D25" s="145"/>
      <c r="E25" s="125"/>
      <c r="F25" s="109"/>
      <c r="J25" s="110"/>
    </row>
    <row r="26" spans="2:10" ht="3.95" customHeight="1" x14ac:dyDescent="0.2">
      <c r="C26" s="117"/>
      <c r="D26" s="123"/>
      <c r="E26" s="125"/>
      <c r="F26" s="109"/>
      <c r="J26" s="113"/>
    </row>
    <row r="27" spans="2:10" x14ac:dyDescent="0.2">
      <c r="B27" s="109" t="s">
        <v>720</v>
      </c>
      <c r="C27" s="117"/>
      <c r="D27" s="146"/>
      <c r="E27" s="125" t="s">
        <v>436</v>
      </c>
      <c r="J27" s="110"/>
    </row>
    <row r="28" spans="2:10" ht="3.95" customHeight="1" x14ac:dyDescent="0.2">
      <c r="C28" s="117"/>
      <c r="D28" s="123"/>
      <c r="E28" s="125"/>
      <c r="J28" s="113"/>
    </row>
    <row r="29" spans="2:10" x14ac:dyDescent="0.2">
      <c r="B29" s="109" t="s">
        <v>4</v>
      </c>
      <c r="C29" s="117"/>
      <c r="D29" s="151"/>
      <c r="E29" s="125"/>
      <c r="F29" s="109"/>
      <c r="J29" s="110"/>
    </row>
    <row r="30" spans="2:10" ht="3.95" customHeight="1" x14ac:dyDescent="0.2">
      <c r="C30" s="117"/>
      <c r="D30" s="123"/>
      <c r="E30" s="125"/>
      <c r="F30" s="109"/>
      <c r="J30" s="113"/>
    </row>
    <row r="31" spans="2:10" x14ac:dyDescent="0.2">
      <c r="B31" s="124" t="s">
        <v>216</v>
      </c>
      <c r="C31" s="117"/>
      <c r="D31" s="146"/>
      <c r="E31" s="125" t="s">
        <v>437</v>
      </c>
      <c r="J31" s="110"/>
    </row>
    <row r="32" spans="2:10" ht="3.95" customHeight="1" x14ac:dyDescent="0.2">
      <c r="B32" s="124"/>
      <c r="C32" s="117"/>
      <c r="D32" s="123"/>
      <c r="E32" s="125"/>
      <c r="J32" s="113"/>
    </row>
    <row r="33" spans="2:10" x14ac:dyDescent="0.2">
      <c r="B33" s="116"/>
      <c r="C33" s="117"/>
      <c r="E33" s="125"/>
      <c r="J33" s="110"/>
    </row>
  </sheetData>
  <sheetProtection password="CCCE" sheet="1" objects="1" scenarios="1"/>
  <mergeCells count="2">
    <mergeCell ref="D4:E4"/>
    <mergeCell ref="D5:E5"/>
  </mergeCells>
  <phoneticPr fontId="12" type="noConversion"/>
  <dataValidations count="1">
    <dataValidation type="whole" allowBlank="1" showInputMessage="1" showErrorMessage="1" errorTitle="Bouwjaar" error="Jaartallen invullen tussen 1500 en 2050." sqref="D29">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381001">
    <tabColor indexed="55"/>
    <pageSetUpPr fitToPage="1"/>
  </sheetPr>
  <dimension ref="B1:J56"/>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459</v>
      </c>
    </row>
    <row r="2" spans="2:10" x14ac:dyDescent="0.2">
      <c r="B2" s="109" t="s">
        <v>120</v>
      </c>
      <c r="C2" s="107"/>
      <c r="D2" s="107" t="s">
        <v>495</v>
      </c>
      <c r="E2" s="107"/>
      <c r="F2" s="111"/>
      <c r="G2" s="112"/>
      <c r="H2" s="112"/>
    </row>
    <row r="3" spans="2:10" ht="6.75" customHeight="1" x14ac:dyDescent="0.2">
      <c r="F3" s="113"/>
      <c r="J3" s="110"/>
    </row>
    <row r="4" spans="2:10" ht="23.25" customHeight="1" x14ac:dyDescent="0.2">
      <c r="B4" s="103" t="s">
        <v>791</v>
      </c>
      <c r="C4" s="105"/>
      <c r="D4" s="1018" t="s">
        <v>67</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17"/>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4</v>
      </c>
      <c r="C17" s="117"/>
      <c r="D17" s="151"/>
      <c r="E17" s="125"/>
      <c r="F17" s="109"/>
      <c r="J17" s="110"/>
    </row>
    <row r="18" spans="2:10" ht="3.95" customHeight="1" x14ac:dyDescent="0.2">
      <c r="C18" s="117"/>
      <c r="D18" s="123"/>
      <c r="E18" s="125"/>
      <c r="F18" s="109"/>
      <c r="J18" s="113"/>
    </row>
    <row r="19" spans="2:10" x14ac:dyDescent="0.2">
      <c r="B19" s="124" t="s">
        <v>216</v>
      </c>
      <c r="C19" s="117"/>
      <c r="D19" s="146"/>
      <c r="E19" s="125" t="s">
        <v>437</v>
      </c>
      <c r="J19" s="110"/>
    </row>
    <row r="20" spans="2:10" ht="3.95" customHeight="1" x14ac:dyDescent="0.2">
      <c r="B20" s="124"/>
      <c r="C20" s="117"/>
      <c r="D20" s="123"/>
      <c r="E20" s="125"/>
      <c r="J20" s="113"/>
    </row>
    <row r="21" spans="2:10" x14ac:dyDescent="0.2">
      <c r="B21" s="116" t="s">
        <v>721</v>
      </c>
      <c r="C21" s="166"/>
      <c r="E21" s="125"/>
      <c r="J21" s="110"/>
    </row>
    <row r="22" spans="2:10" ht="5.0999999999999996" customHeight="1" x14ac:dyDescent="0.2">
      <c r="B22" s="108"/>
      <c r="C22" s="166"/>
      <c r="E22" s="125"/>
      <c r="J22" s="110"/>
    </row>
    <row r="23" spans="2:10" x14ac:dyDescent="0.2">
      <c r="B23" s="109" t="s">
        <v>1294</v>
      </c>
      <c r="C23" s="166"/>
      <c r="D23" s="785"/>
      <c r="E23" s="127"/>
      <c r="J23" s="110"/>
    </row>
    <row r="24" spans="2:10" ht="3.95" customHeight="1" x14ac:dyDescent="0.2">
      <c r="C24" s="166"/>
      <c r="D24" s="133"/>
      <c r="E24" s="126"/>
      <c r="J24" s="113"/>
    </row>
    <row r="25" spans="2:10" x14ac:dyDescent="0.2">
      <c r="B25" s="109" t="s">
        <v>1293</v>
      </c>
      <c r="C25" s="166"/>
      <c r="D25" s="785"/>
      <c r="E25" s="127"/>
      <c r="J25" s="113"/>
    </row>
    <row r="26" spans="2:10" ht="3.95" customHeight="1" x14ac:dyDescent="0.2">
      <c r="C26" s="166"/>
      <c r="D26" s="123"/>
      <c r="E26" s="126"/>
      <c r="J26" s="113"/>
    </row>
    <row r="27" spans="2:10" x14ac:dyDescent="0.2">
      <c r="B27" s="109" t="s">
        <v>1111</v>
      </c>
      <c r="C27" s="166" t="s">
        <v>1139</v>
      </c>
      <c r="D27" s="785"/>
      <c r="E27" s="127"/>
      <c r="J27" s="113"/>
    </row>
    <row r="28" spans="2:10" hidden="1" x14ac:dyDescent="0.2">
      <c r="C28" s="168"/>
      <c r="D28" s="123" t="s">
        <v>1112</v>
      </c>
      <c r="E28" s="127"/>
      <c r="J28" s="113"/>
    </row>
    <row r="29" spans="2:10" ht="14.25" hidden="1" customHeight="1" x14ac:dyDescent="0.2">
      <c r="C29" s="166"/>
      <c r="D29" s="123" t="s">
        <v>1113</v>
      </c>
      <c r="E29" s="126"/>
      <c r="J29" s="113"/>
    </row>
    <row r="30" spans="2:10" ht="14.25" hidden="1" customHeight="1" x14ac:dyDescent="0.2">
      <c r="C30" s="166"/>
      <c r="D30" s="123" t="s">
        <v>1114</v>
      </c>
      <c r="E30" s="126"/>
      <c r="J30" s="113"/>
    </row>
    <row r="31" spans="2:10" ht="14.25" hidden="1" customHeight="1" x14ac:dyDescent="0.2">
      <c r="C31" s="166"/>
      <c r="D31" s="123" t="s">
        <v>1115</v>
      </c>
      <c r="E31" s="126"/>
      <c r="J31" s="113"/>
    </row>
    <row r="32" spans="2:10" ht="14.25" hidden="1" customHeight="1" x14ac:dyDescent="0.2">
      <c r="C32" s="166"/>
      <c r="D32" s="123" t="s">
        <v>1116</v>
      </c>
      <c r="E32" s="126"/>
      <c r="J32" s="113"/>
    </row>
    <row r="33" spans="3:10" ht="14.25" hidden="1" customHeight="1" x14ac:dyDescent="0.2">
      <c r="C33" s="166"/>
      <c r="D33" s="123" t="s">
        <v>1117</v>
      </c>
      <c r="E33" s="126"/>
      <c r="J33" s="113"/>
    </row>
    <row r="34" spans="3:10" ht="14.25" hidden="1" customHeight="1" x14ac:dyDescent="0.2">
      <c r="C34" s="166"/>
      <c r="D34" s="123" t="s">
        <v>1118</v>
      </c>
      <c r="E34" s="126"/>
      <c r="J34" s="113"/>
    </row>
    <row r="35" spans="3:10" ht="3.75" customHeight="1" x14ac:dyDescent="0.2">
      <c r="C35" s="166"/>
      <c r="E35" s="126"/>
      <c r="J35" s="113"/>
    </row>
    <row r="36" spans="3:10" ht="14.25" customHeight="1" x14ac:dyDescent="0.2">
      <c r="C36" s="166"/>
      <c r="D36" s="123"/>
      <c r="E36" s="153" t="s">
        <v>1119</v>
      </c>
      <c r="J36" s="113"/>
    </row>
    <row r="37" spans="3:10" ht="3.75" customHeight="1" x14ac:dyDescent="0.2">
      <c r="C37" s="166"/>
      <c r="D37" s="123"/>
      <c r="E37" s="142"/>
      <c r="J37" s="113"/>
    </row>
    <row r="38" spans="3:10" ht="14.25" customHeight="1" x14ac:dyDescent="0.2">
      <c r="C38" s="166"/>
      <c r="D38" s="123"/>
      <c r="E38" s="153" t="s">
        <v>1120</v>
      </c>
      <c r="J38" s="113"/>
    </row>
    <row r="39" spans="3:10" ht="3.75" customHeight="1" x14ac:dyDescent="0.2">
      <c r="C39" s="166"/>
      <c r="D39" s="123"/>
      <c r="E39" s="143"/>
      <c r="J39" s="113"/>
    </row>
    <row r="40" spans="3:10" ht="14.25" customHeight="1" x14ac:dyDescent="0.2">
      <c r="C40" s="166"/>
      <c r="D40" s="123"/>
      <c r="E40" s="153" t="s">
        <v>1121</v>
      </c>
      <c r="J40" s="113"/>
    </row>
    <row r="41" spans="3:10" ht="3.75" customHeight="1" x14ac:dyDescent="0.2">
      <c r="C41" s="166"/>
      <c r="D41" s="123"/>
      <c r="E41" s="143"/>
      <c r="J41" s="113"/>
    </row>
    <row r="42" spans="3:10" ht="22.5" x14ac:dyDescent="0.2">
      <c r="C42" s="166"/>
      <c r="D42" s="123"/>
      <c r="E42" s="153" t="s">
        <v>1122</v>
      </c>
      <c r="J42" s="113"/>
    </row>
    <row r="43" spans="3:10" ht="3.75" customHeight="1" x14ac:dyDescent="0.2">
      <c r="C43" s="166"/>
      <c r="D43" s="123"/>
      <c r="E43" s="143"/>
      <c r="J43" s="113"/>
    </row>
    <row r="44" spans="3:10" ht="22.5" x14ac:dyDescent="0.2">
      <c r="C44" s="166"/>
      <c r="D44" s="123"/>
      <c r="E44" s="153" t="s">
        <v>1123</v>
      </c>
      <c r="J44" s="113"/>
    </row>
    <row r="45" spans="3:10" ht="3.75" customHeight="1" x14ac:dyDescent="0.2">
      <c r="C45" s="166"/>
      <c r="D45" s="123"/>
      <c r="E45" s="143"/>
      <c r="J45" s="113"/>
    </row>
    <row r="46" spans="3:10" ht="14.25" customHeight="1" x14ac:dyDescent="0.2">
      <c r="C46" s="166"/>
      <c r="D46" s="123"/>
      <c r="E46" s="153" t="s">
        <v>1124</v>
      </c>
      <c r="J46" s="113"/>
    </row>
    <row r="47" spans="3:10" ht="3.75" customHeight="1" x14ac:dyDescent="0.2">
      <c r="C47" s="166"/>
      <c r="D47" s="123"/>
      <c r="E47" s="143"/>
      <c r="J47" s="113"/>
    </row>
    <row r="48" spans="3:10" ht="22.5" x14ac:dyDescent="0.2">
      <c r="C48" s="166"/>
      <c r="D48" s="123"/>
      <c r="E48" s="153" t="s">
        <v>1125</v>
      </c>
      <c r="J48" s="113"/>
    </row>
    <row r="49" spans="2:4" ht="3.75" customHeight="1" x14ac:dyDescent="0.2">
      <c r="C49" s="167"/>
    </row>
    <row r="50" spans="2:4" x14ac:dyDescent="0.2">
      <c r="B50" s="109" t="s">
        <v>1249</v>
      </c>
      <c r="C50" s="166" t="s">
        <v>1139</v>
      </c>
      <c r="D50" s="781"/>
    </row>
    <row r="51" spans="2:4" hidden="1" x14ac:dyDescent="0.2">
      <c r="C51" s="166"/>
      <c r="D51" s="107" t="s">
        <v>68</v>
      </c>
    </row>
    <row r="52" spans="2:4" hidden="1" x14ac:dyDescent="0.2">
      <c r="C52" s="166"/>
      <c r="D52" s="107" t="s">
        <v>69</v>
      </c>
    </row>
    <row r="53" spans="2:4" ht="3.75" customHeight="1" x14ac:dyDescent="0.2">
      <c r="C53" s="167"/>
    </row>
    <row r="54" spans="2:4" x14ac:dyDescent="0.2">
      <c r="B54" s="109" t="s">
        <v>1126</v>
      </c>
      <c r="C54" s="166" t="s">
        <v>1139</v>
      </c>
      <c r="D54" s="781"/>
    </row>
    <row r="55" spans="2:4" hidden="1" x14ac:dyDescent="0.2">
      <c r="C55" s="117"/>
      <c r="D55" s="107" t="s">
        <v>14</v>
      </c>
    </row>
    <row r="56" spans="2:4" hidden="1" x14ac:dyDescent="0.2">
      <c r="C56" s="117"/>
      <c r="D56" s="107" t="s">
        <v>1410</v>
      </c>
    </row>
  </sheetData>
  <sheetProtection password="CCCE" sheet="1" objects="1" scenarios="1"/>
  <mergeCells count="2">
    <mergeCell ref="D4:E4"/>
    <mergeCell ref="D5:E5"/>
  </mergeCells>
  <phoneticPr fontId="12" type="noConversion"/>
  <dataValidations count="6">
    <dataValidation type="list" allowBlank="1" showInputMessage="1" showErrorMessage="1" sqref="D50">
      <formula1>$D$51:$D$52</formula1>
    </dataValidation>
    <dataValidation type="decimal" operator="greaterThan" allowBlank="1" showInputMessage="1" showErrorMessage="1" errorTitle="Baanlengte" error="Alleen numerieke waarden invullen." sqref="D25">
      <formula1>0</formula1>
    </dataValidation>
    <dataValidation type="decimal" operator="greaterThanOrEqual" allowBlank="1" showInputMessage="1" showErrorMessage="1" errorTitle="Aantal schietpunten" error="Alleen numerieke waarden invullen." sqref="D23">
      <formula1>0</formula1>
    </dataValidation>
    <dataValidation type="list" operator="greaterThan" allowBlank="1" showInputMessage="1" showErrorMessage="1" errorTitle="Baanlengte" error="Alleen numerieke waarden invullen." sqref="D27">
      <formula1>$D$28:$D$34</formula1>
    </dataValidation>
    <dataValidation type="list" allowBlank="1" showInputMessage="1" showErrorMessage="1" sqref="D54">
      <formula1>$D$55:$D$56</formula1>
    </dataValidation>
    <dataValidation type="whole" allowBlank="1" showInputMessage="1" showErrorMessage="1" errorTitle="Bouwjaar" error="Jaartallen invullen tussen 1500 en 2050." sqref="D17">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410100">
    <tabColor indexed="55"/>
    <pageSetUpPr fitToPage="1"/>
  </sheetPr>
  <dimension ref="A1:K43"/>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A1"/>
      <c r="B1" s="108" t="s">
        <v>449</v>
      </c>
      <c r="C1" s="129"/>
      <c r="D1" s="130" t="s">
        <v>656</v>
      </c>
      <c r="K1"/>
    </row>
    <row r="2" spans="1:11" x14ac:dyDescent="0.2">
      <c r="A2"/>
      <c r="B2" s="109" t="s">
        <v>2216</v>
      </c>
      <c r="C2" s="107"/>
      <c r="D2" s="107" t="s">
        <v>657</v>
      </c>
      <c r="E2" s="107"/>
      <c r="F2" s="111"/>
      <c r="G2" s="112"/>
      <c r="H2" s="112"/>
      <c r="K2"/>
    </row>
    <row r="3" spans="1:11" ht="6.75" customHeight="1" x14ac:dyDescent="0.2">
      <c r="A3"/>
      <c r="F3" s="113"/>
      <c r="J3" s="110"/>
      <c r="K3"/>
    </row>
    <row r="4" spans="1:11" ht="23.25" customHeight="1" x14ac:dyDescent="0.2">
      <c r="A4"/>
      <c r="B4" s="103" t="s">
        <v>791</v>
      </c>
      <c r="C4" s="105"/>
      <c r="D4" s="1030" t="s">
        <v>441</v>
      </c>
      <c r="E4" s="1030"/>
      <c r="F4" s="131"/>
      <c r="J4" s="113"/>
      <c r="K4"/>
    </row>
    <row r="5" spans="1:11" ht="23.25" customHeight="1" x14ac:dyDescent="0.2">
      <c r="A5"/>
      <c r="B5" s="104" t="s">
        <v>741</v>
      </c>
      <c r="C5" s="103"/>
      <c r="D5" s="1019" t="s">
        <v>477</v>
      </c>
      <c r="E5" s="1019"/>
      <c r="F5"/>
      <c r="J5" s="113"/>
      <c r="K5"/>
    </row>
    <row r="6" spans="1:11" ht="23.25" customHeight="1" x14ac:dyDescent="0.2">
      <c r="A6"/>
      <c r="B6" s="104" t="s">
        <v>741</v>
      </c>
      <c r="C6" s="103"/>
      <c r="D6" s="1019" t="s">
        <v>434</v>
      </c>
      <c r="E6" s="1019"/>
      <c r="F6"/>
      <c r="J6" s="113"/>
      <c r="K6"/>
    </row>
    <row r="7" spans="1:11" ht="5.0999999999999996" customHeight="1" x14ac:dyDescent="0.2">
      <c r="A7"/>
      <c r="C7" s="114"/>
      <c r="D7" s="112"/>
      <c r="E7" s="108"/>
      <c r="F7" s="115"/>
      <c r="J7" s="113"/>
      <c r="K7"/>
    </row>
    <row r="8" spans="1:11" x14ac:dyDescent="0.2">
      <c r="A8"/>
      <c r="B8" s="116" t="s">
        <v>1</v>
      </c>
      <c r="C8" s="117"/>
      <c r="J8" s="110"/>
      <c r="K8"/>
    </row>
    <row r="9" spans="1:11" ht="5.0999999999999996" customHeight="1" x14ac:dyDescent="0.2">
      <c r="A9"/>
      <c r="B9" s="132"/>
      <c r="C9" s="117"/>
      <c r="J9" s="110"/>
      <c r="K9"/>
    </row>
    <row r="10" spans="1:11" x14ac:dyDescent="0.2">
      <c r="A10"/>
      <c r="B10" s="109" t="s">
        <v>711</v>
      </c>
      <c r="C10" s="117"/>
      <c r="D10" s="783" t="str">
        <f>IF(ISBLANK(Voorblad!B$16),"",(Voorblad!B$16))</f>
        <v>51B12</v>
      </c>
      <c r="E10" s="125"/>
      <c r="J10" s="110"/>
      <c r="K10"/>
    </row>
    <row r="11" spans="1:11" ht="5.0999999999999996" customHeight="1" x14ac:dyDescent="0.2">
      <c r="A11"/>
      <c r="C11" s="117"/>
      <c r="E11" s="125"/>
      <c r="J11" s="113"/>
      <c r="K11"/>
    </row>
    <row r="12" spans="1:11" x14ac:dyDescent="0.2">
      <c r="A12"/>
      <c r="B12" s="116" t="s">
        <v>710</v>
      </c>
      <c r="C12" s="117"/>
      <c r="E12" s="125"/>
      <c r="J12" s="113"/>
      <c r="K12"/>
    </row>
    <row r="13" spans="1:11" ht="5.0999999999999996" customHeight="1" x14ac:dyDescent="0.2">
      <c r="A13"/>
      <c r="B13" s="108"/>
      <c r="C13" s="117"/>
      <c r="E13" s="125"/>
      <c r="J13" s="113"/>
      <c r="K13"/>
    </row>
    <row r="14" spans="1:11" x14ac:dyDescent="0.2">
      <c r="A14"/>
      <c r="B14" s="109" t="s">
        <v>2078</v>
      </c>
      <c r="C14" s="166"/>
      <c r="D14" s="145"/>
      <c r="E14" s="776" t="s">
        <v>2080</v>
      </c>
      <c r="J14" s="110"/>
      <c r="K14"/>
    </row>
    <row r="15" spans="1:11" ht="12.75" customHeight="1" x14ac:dyDescent="0.2">
      <c r="A15"/>
      <c r="C15" s="117"/>
      <c r="E15" s="839" t="s">
        <v>2242</v>
      </c>
      <c r="J15" s="110"/>
      <c r="K15"/>
    </row>
    <row r="16" spans="1:11" ht="3.95" customHeight="1" x14ac:dyDescent="0.2">
      <c r="A16" s="840"/>
      <c r="C16" s="117"/>
      <c r="E16" s="839"/>
      <c r="J16" s="110"/>
      <c r="K16" s="840"/>
    </row>
    <row r="17" spans="1:11" x14ac:dyDescent="0.2">
      <c r="A17"/>
      <c r="B17" s="109" t="s">
        <v>715</v>
      </c>
      <c r="C17" s="117"/>
      <c r="D17" s="122" t="s">
        <v>479</v>
      </c>
      <c r="E17" s="126"/>
      <c r="J17" s="110"/>
      <c r="K17"/>
    </row>
    <row r="18" spans="1:11" ht="3.95" customHeight="1" x14ac:dyDescent="0.2">
      <c r="A18"/>
      <c r="C18" s="117"/>
      <c r="E18" s="126"/>
      <c r="J18" s="110"/>
      <c r="K18"/>
    </row>
    <row r="19" spans="1:11" x14ac:dyDescent="0.2">
      <c r="A19"/>
      <c r="B19" s="109" t="s">
        <v>720</v>
      </c>
      <c r="C19" s="117"/>
      <c r="D19" s="146"/>
      <c r="E19" s="125" t="s">
        <v>436</v>
      </c>
      <c r="J19" s="110"/>
      <c r="K19"/>
    </row>
    <row r="20" spans="1:11" ht="3.95" customHeight="1" x14ac:dyDescent="0.2">
      <c r="A20"/>
      <c r="C20" s="117"/>
      <c r="D20" s="123"/>
      <c r="E20" s="125"/>
      <c r="J20" s="113"/>
      <c r="K20"/>
    </row>
    <row r="21" spans="1:11" x14ac:dyDescent="0.2">
      <c r="A21"/>
      <c r="B21" s="109" t="s">
        <v>4</v>
      </c>
      <c r="C21" s="117"/>
      <c r="D21" s="151"/>
      <c r="E21" s="125"/>
      <c r="F21" s="109"/>
      <c r="J21" s="110"/>
      <c r="K21"/>
    </row>
    <row r="22" spans="1:11" ht="3.95" customHeight="1" x14ac:dyDescent="0.2">
      <c r="A22"/>
      <c r="C22" s="117"/>
      <c r="D22" s="123"/>
      <c r="E22" s="125"/>
      <c r="F22" s="109"/>
      <c r="J22" s="113"/>
      <c r="K22"/>
    </row>
    <row r="23" spans="1:11" x14ac:dyDescent="0.2">
      <c r="A23"/>
      <c r="B23" s="124" t="s">
        <v>216</v>
      </c>
      <c r="C23" s="117"/>
      <c r="D23" s="146"/>
      <c r="E23" s="125" t="s">
        <v>437</v>
      </c>
      <c r="J23" s="110"/>
      <c r="K23"/>
    </row>
    <row r="24" spans="1:11" ht="3.95" customHeight="1" x14ac:dyDescent="0.2">
      <c r="A24"/>
      <c r="B24" s="124"/>
      <c r="C24" s="117"/>
      <c r="D24" s="123"/>
      <c r="E24" s="125"/>
      <c r="J24" s="113"/>
      <c r="K24"/>
    </row>
    <row r="25" spans="1:11" x14ac:dyDescent="0.2">
      <c r="A25"/>
      <c r="B25" s="116" t="s">
        <v>721</v>
      </c>
      <c r="C25" s="166"/>
      <c r="E25" s="125"/>
      <c r="J25" s="110"/>
      <c r="K25"/>
    </row>
    <row r="26" spans="1:11" ht="5.0999999999999996" customHeight="1" x14ac:dyDescent="0.2">
      <c r="A26"/>
      <c r="B26" s="108"/>
      <c r="C26" s="166"/>
      <c r="E26" s="125"/>
      <c r="J26" s="110"/>
      <c r="K26"/>
    </row>
    <row r="27" spans="1:11" x14ac:dyDescent="0.2">
      <c r="A27"/>
      <c r="B27" s="109" t="s">
        <v>438</v>
      </c>
      <c r="C27" s="166" t="s">
        <v>1139</v>
      </c>
      <c r="D27" s="781"/>
      <c r="E27" s="126" t="s">
        <v>440</v>
      </c>
      <c r="J27" s="110"/>
      <c r="K27"/>
    </row>
    <row r="28" spans="1:11" ht="12.75" hidden="1" customHeight="1" x14ac:dyDescent="0.2">
      <c r="A28"/>
      <c r="C28" s="166"/>
      <c r="D28" s="128" t="s">
        <v>3</v>
      </c>
      <c r="E28" s="127"/>
      <c r="J28" s="110"/>
      <c r="K28"/>
    </row>
    <row r="29" spans="1:11" ht="12.75" hidden="1" customHeight="1" x14ac:dyDescent="0.2">
      <c r="A29"/>
      <c r="C29" s="166"/>
      <c r="D29" s="128" t="s">
        <v>478</v>
      </c>
      <c r="E29" s="127"/>
      <c r="J29" s="110"/>
      <c r="K29"/>
    </row>
    <row r="30" spans="1:11" ht="3.95" customHeight="1" x14ac:dyDescent="0.2">
      <c r="A30"/>
      <c r="C30" s="166"/>
      <c r="D30" s="123"/>
      <c r="E30" s="126"/>
      <c r="J30" s="113"/>
      <c r="K30"/>
    </row>
    <row r="31" spans="1:11" x14ac:dyDescent="0.2">
      <c r="A31"/>
      <c r="B31" s="109" t="s">
        <v>82</v>
      </c>
      <c r="C31" s="166"/>
      <c r="D31" s="782"/>
      <c r="E31" s="127"/>
      <c r="J31" s="113"/>
      <c r="K31"/>
    </row>
    <row r="32" spans="1:11" ht="3.95" customHeight="1" x14ac:dyDescent="0.2">
      <c r="A32"/>
      <c r="C32" s="166"/>
      <c r="D32" s="123"/>
      <c r="E32" s="126"/>
      <c r="J32" s="113"/>
      <c r="K32"/>
    </row>
    <row r="33" spans="1:11" x14ac:dyDescent="0.2">
      <c r="A33"/>
      <c r="B33" s="109" t="s">
        <v>8</v>
      </c>
      <c r="C33" s="166" t="s">
        <v>1139</v>
      </c>
      <c r="D33" s="781"/>
      <c r="E33" s="122" t="s">
        <v>445</v>
      </c>
      <c r="J33" s="113"/>
      <c r="K33"/>
    </row>
    <row r="34" spans="1:11" ht="12.75" hidden="1" customHeight="1" x14ac:dyDescent="0.2">
      <c r="A34"/>
      <c r="C34" s="166"/>
      <c r="D34" s="107" t="s">
        <v>9</v>
      </c>
      <c r="E34" s="125"/>
      <c r="J34" s="113"/>
      <c r="K34"/>
    </row>
    <row r="35" spans="1:11" ht="12.75" hidden="1" customHeight="1" x14ac:dyDescent="0.2">
      <c r="A35"/>
      <c r="C35" s="166"/>
      <c r="D35" s="107" t="s">
        <v>10</v>
      </c>
      <c r="E35" s="125"/>
      <c r="J35" s="113"/>
      <c r="K35"/>
    </row>
    <row r="36" spans="1:11" ht="12.75" hidden="1" customHeight="1" x14ac:dyDescent="0.2">
      <c r="A36"/>
      <c r="C36" s="166"/>
      <c r="D36" s="107" t="s">
        <v>11</v>
      </c>
      <c r="E36" s="125"/>
      <c r="J36" s="113"/>
      <c r="K36"/>
    </row>
    <row r="37" spans="1:11" ht="12.75" hidden="1" customHeight="1" x14ac:dyDescent="0.2">
      <c r="A37"/>
      <c r="C37" s="166"/>
      <c r="D37" s="107" t="s">
        <v>12</v>
      </c>
      <c r="E37" s="125"/>
      <c r="J37" s="113"/>
      <c r="K37"/>
    </row>
    <row r="38" spans="1:11" ht="3.95" customHeight="1" x14ac:dyDescent="0.2">
      <c r="A38"/>
      <c r="C38" s="166"/>
      <c r="E38" s="125"/>
      <c r="J38" s="113"/>
      <c r="K38"/>
    </row>
    <row r="39" spans="1:11" x14ac:dyDescent="0.2">
      <c r="A39"/>
      <c r="B39" s="109" t="s">
        <v>13</v>
      </c>
      <c r="C39" s="166" t="s">
        <v>1139</v>
      </c>
      <c r="D39" s="781"/>
      <c r="E39" s="125"/>
      <c r="J39" s="113"/>
      <c r="K39"/>
    </row>
    <row r="40" spans="1:11" ht="12.75" hidden="1" customHeight="1" x14ac:dyDescent="0.2">
      <c r="A40"/>
      <c r="C40" s="117"/>
      <c r="D40" s="107" t="s">
        <v>14</v>
      </c>
      <c r="E40" s="125"/>
      <c r="J40" s="113"/>
      <c r="K40"/>
    </row>
    <row r="41" spans="1:11" ht="12.75" hidden="1" customHeight="1" x14ac:dyDescent="0.2">
      <c r="A41"/>
      <c r="C41" s="117"/>
      <c r="D41" s="107" t="s">
        <v>1410</v>
      </c>
      <c r="E41" s="125"/>
      <c r="J41" s="113"/>
      <c r="K41"/>
    </row>
    <row r="42" spans="1:11" ht="3.95" customHeight="1" x14ac:dyDescent="0.2">
      <c r="A42"/>
      <c r="C42" s="117"/>
      <c r="E42" s="125"/>
      <c r="J42" s="113"/>
      <c r="K42"/>
    </row>
    <row r="43" spans="1:11" x14ac:dyDescent="0.2">
      <c r="A43"/>
      <c r="B43" s="109" t="s">
        <v>217</v>
      </c>
      <c r="C43" s="117"/>
      <c r="D43" s="151"/>
      <c r="E43" s="125"/>
      <c r="J43" s="113"/>
      <c r="K43"/>
    </row>
  </sheetData>
  <sheetProtection password="CCCE" sheet="1" objects="1" scenarios="1"/>
  <mergeCells count="3">
    <mergeCell ref="D4:E4"/>
    <mergeCell ref="D5:E5"/>
    <mergeCell ref="D6:E6"/>
  </mergeCells>
  <phoneticPr fontId="12" type="noConversion"/>
  <dataValidations xWindow="391" yWindow="670" count="5">
    <dataValidation type="list" allowBlank="1" showInputMessage="1" showErrorMessage="1" sqref="D33">
      <formula1>$D$34:$D$37</formula1>
    </dataValidation>
    <dataValidation type="list" allowBlank="1" showInputMessage="1" showErrorMessage="1" sqref="D39">
      <formula1>$D$40:$D$41</formula1>
    </dataValidation>
    <dataValidation type="list" allowBlank="1" showInputMessage="1" showErrorMessage="1" sqref="D27">
      <formula1>$D$28:$D$29</formula1>
    </dataValidation>
    <dataValidation type="whole" allowBlank="1" showInputMessage="1" showErrorMessage="1" errorTitle="Bouwjaar" error="Jaartallen invullen tussen 1500 en 2050." sqref="D43 D21">
      <formula1>1500</formula1>
      <formula2>2050</formula2>
    </dataValidation>
    <dataValidation type="decimal" allowBlank="1" showInputMessage="1" showErrorMessage="1" errorTitle="Oppervlakte" error="Alleen numiereke waarden invullen." sqref="D31">
      <formula1>0</formula1>
      <formula2>10000</formula2>
    </dataValidation>
  </dataValidations>
  <pageMargins left="0.5" right="0.12" top="0.37" bottom="0.25" header="0.2" footer="0.19"/>
  <pageSetup paperSize="9" scale="88" orientation="landscape" horizontalDpi="429496729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420100">
    <tabColor indexed="55"/>
    <pageSetUpPr fitToPage="1"/>
  </sheetPr>
  <dimension ref="B1:J1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1246</v>
      </c>
    </row>
    <row r="2" spans="2:10" x14ac:dyDescent="0.2">
      <c r="B2" s="109" t="s">
        <v>120</v>
      </c>
      <c r="C2" s="107"/>
      <c r="D2" s="107" t="s">
        <v>1247</v>
      </c>
      <c r="E2" s="107"/>
      <c r="F2" s="111"/>
      <c r="G2" s="112"/>
      <c r="H2" s="112"/>
    </row>
    <row r="3" spans="2:10" ht="6.75" customHeight="1" x14ac:dyDescent="0.2">
      <c r="F3" s="113"/>
      <c r="J3" s="110"/>
    </row>
    <row r="4" spans="2:10" ht="23.25" customHeight="1" x14ac:dyDescent="0.2">
      <c r="B4" s="103" t="s">
        <v>791</v>
      </c>
      <c r="C4" s="105"/>
      <c r="D4" s="1018" t="s">
        <v>65</v>
      </c>
      <c r="E4" s="1018"/>
      <c r="F4" s="131"/>
      <c r="J4" s="113"/>
    </row>
    <row r="5" spans="2:10" ht="23.25" customHeight="1" x14ac:dyDescent="0.2">
      <c r="B5" s="104" t="s">
        <v>741</v>
      </c>
      <c r="C5" s="103"/>
      <c r="D5" s="1019" t="s">
        <v>66</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715</v>
      </c>
      <c r="C13" s="117"/>
      <c r="D13" s="122" t="s">
        <v>479</v>
      </c>
      <c r="E13" s="126"/>
      <c r="J13" s="110"/>
    </row>
    <row r="14" spans="2:10" ht="3.95" customHeight="1" x14ac:dyDescent="0.2">
      <c r="C14" s="117"/>
      <c r="E14" s="126"/>
      <c r="J14" s="110"/>
    </row>
    <row r="15" spans="2:10" x14ac:dyDescent="0.2">
      <c r="B15" s="109" t="s">
        <v>720</v>
      </c>
      <c r="C15" s="117"/>
      <c r="D15" s="146"/>
      <c r="E15" s="125" t="s">
        <v>436</v>
      </c>
      <c r="J15" s="110"/>
    </row>
    <row r="16" spans="2:10" ht="3.95" customHeight="1" x14ac:dyDescent="0.2">
      <c r="C16" s="117"/>
      <c r="D16" s="123"/>
      <c r="E16" s="125"/>
      <c r="J16" s="113"/>
    </row>
    <row r="17" spans="2:10" x14ac:dyDescent="0.2">
      <c r="B17" s="124" t="s">
        <v>216</v>
      </c>
      <c r="C17" s="117"/>
      <c r="D17" s="146"/>
      <c r="E17" s="125" t="s">
        <v>437</v>
      </c>
      <c r="J17" s="110"/>
    </row>
    <row r="18" spans="2:10" ht="3.95" customHeight="1" x14ac:dyDescent="0.2">
      <c r="B18" s="124"/>
      <c r="C18" s="117"/>
      <c r="D18" s="123"/>
      <c r="E18" s="125"/>
      <c r="J18" s="113"/>
    </row>
    <row r="19" spans="2:10" x14ac:dyDescent="0.2">
      <c r="B19" s="116" t="s">
        <v>721</v>
      </c>
      <c r="C19" s="117"/>
      <c r="E19" s="125"/>
      <c r="J19" s="110"/>
    </row>
  </sheetData>
  <sheetProtection password="CCCE" sheet="1" objects="1" scenarios="1"/>
  <mergeCells count="2">
    <mergeCell ref="D4:E4"/>
    <mergeCell ref="D5:E5"/>
  </mergeCells>
  <phoneticPr fontId="12" type="noConversion"/>
  <pageMargins left="0.5" right="0.12" top="0.37" bottom="0.25" header="0.2" footer="0.19"/>
  <pageSetup paperSize="9" scale="50" orientation="landscape" horizontalDpi="429496729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430100">
    <tabColor indexed="55"/>
    <pageSetUpPr fitToPage="1"/>
  </sheetPr>
  <dimension ref="B1:J5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2038</v>
      </c>
    </row>
    <row r="2" spans="2:10" x14ac:dyDescent="0.2">
      <c r="B2" s="109" t="s">
        <v>2219</v>
      </c>
      <c r="C2" s="107"/>
      <c r="D2" s="107" t="s">
        <v>2037</v>
      </c>
      <c r="E2" s="107"/>
      <c r="F2" s="111"/>
      <c r="G2" s="112"/>
      <c r="H2" s="112"/>
    </row>
    <row r="3" spans="2:10" ht="6.75" customHeight="1" x14ac:dyDescent="0.2">
      <c r="F3" s="113"/>
      <c r="J3" s="110"/>
    </row>
    <row r="4" spans="2:10" ht="23.25" customHeight="1" x14ac:dyDescent="0.2">
      <c r="B4" s="103" t="s">
        <v>791</v>
      </c>
      <c r="C4" s="105"/>
      <c r="D4" s="1018" t="s">
        <v>2039</v>
      </c>
      <c r="E4" s="1018"/>
      <c r="F4" s="131"/>
      <c r="J4" s="113"/>
    </row>
    <row r="5" spans="2:10" ht="23.25" customHeight="1" x14ac:dyDescent="0.2">
      <c r="B5" s="104" t="s">
        <v>741</v>
      </c>
      <c r="C5" s="103"/>
      <c r="D5" s="1020" t="s">
        <v>2087</v>
      </c>
      <c r="E5" s="1019"/>
      <c r="F5" s="503"/>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752"/>
      <c r="J10" s="113"/>
    </row>
    <row r="11" spans="2:10" x14ac:dyDescent="0.2">
      <c r="B11" s="116" t="s">
        <v>710</v>
      </c>
      <c r="C11" s="117"/>
      <c r="E11" s="752"/>
      <c r="J11" s="113"/>
    </row>
    <row r="12" spans="2:10" ht="5.0999999999999996" customHeight="1" x14ac:dyDescent="0.2">
      <c r="B12" s="108"/>
      <c r="C12" s="117"/>
      <c r="E12" s="752"/>
      <c r="J12" s="113"/>
    </row>
    <row r="13" spans="2:10" x14ac:dyDescent="0.2">
      <c r="B13" s="109" t="s">
        <v>2078</v>
      </c>
      <c r="C13" s="166"/>
      <c r="D13" s="145"/>
      <c r="E13" s="779" t="s">
        <v>2080</v>
      </c>
      <c r="J13" s="110"/>
    </row>
    <row r="14" spans="2:10" x14ac:dyDescent="0.2">
      <c r="C14" s="166"/>
      <c r="D14" s="830"/>
      <c r="E14" s="839" t="s">
        <v>2243</v>
      </c>
      <c r="J14" s="110"/>
    </row>
    <row r="15" spans="2:10" ht="3.95" customHeight="1" x14ac:dyDescent="0.2">
      <c r="C15" s="117"/>
      <c r="E15" s="752"/>
      <c r="J15" s="110"/>
    </row>
    <row r="16" spans="2:10" x14ac:dyDescent="0.2">
      <c r="B16" s="109" t="s">
        <v>715</v>
      </c>
      <c r="C16" s="117"/>
      <c r="D16" s="122" t="s">
        <v>479</v>
      </c>
      <c r="E16" s="126"/>
      <c r="J16" s="110"/>
    </row>
    <row r="17" spans="2:10" ht="3.95" customHeight="1" x14ac:dyDescent="0.2">
      <c r="C17" s="117"/>
      <c r="E17" s="126"/>
      <c r="J17" s="110"/>
    </row>
    <row r="18" spans="2:10" x14ac:dyDescent="0.2">
      <c r="B18" s="109" t="s">
        <v>720</v>
      </c>
      <c r="C18" s="117"/>
      <c r="D18" s="146"/>
      <c r="E18" s="752" t="s">
        <v>436</v>
      </c>
      <c r="J18" s="110"/>
    </row>
    <row r="19" spans="2:10" ht="3.95" customHeight="1" x14ac:dyDescent="0.2">
      <c r="C19" s="117"/>
      <c r="D19" s="123"/>
      <c r="E19" s="752"/>
      <c r="J19" s="113"/>
    </row>
    <row r="20" spans="2:10" x14ac:dyDescent="0.2">
      <c r="B20" s="124" t="s">
        <v>216</v>
      </c>
      <c r="C20" s="117"/>
      <c r="D20" s="146"/>
      <c r="E20" s="752" t="s">
        <v>437</v>
      </c>
      <c r="J20" s="110"/>
    </row>
    <row r="21" spans="2:10" ht="3.95" customHeight="1" x14ac:dyDescent="0.2">
      <c r="B21" s="124"/>
      <c r="C21" s="117"/>
      <c r="D21" s="123"/>
      <c r="E21" s="752"/>
      <c r="J21" s="113"/>
    </row>
    <row r="22" spans="2:10" ht="12.75" customHeight="1" x14ac:dyDescent="0.2">
      <c r="B22" s="124" t="s">
        <v>2040</v>
      </c>
      <c r="C22" s="117"/>
      <c r="D22" s="818"/>
      <c r="E22" s="753"/>
      <c r="J22" s="113"/>
    </row>
    <row r="23" spans="2:10" ht="3.95" customHeight="1" x14ac:dyDescent="0.2">
      <c r="B23" s="124"/>
      <c r="C23" s="117"/>
      <c r="D23" s="123"/>
      <c r="E23" s="753"/>
      <c r="J23" s="113"/>
    </row>
    <row r="24" spans="2:10" ht="12.75" customHeight="1" x14ac:dyDescent="0.2">
      <c r="B24" s="124" t="s">
        <v>2041</v>
      </c>
      <c r="C24" s="117"/>
      <c r="D24" s="819"/>
      <c r="E24" s="753"/>
      <c r="J24" s="113"/>
    </row>
    <row r="25" spans="2:10" ht="3.95" customHeight="1" x14ac:dyDescent="0.2">
      <c r="B25" s="124"/>
      <c r="C25" s="117"/>
      <c r="D25" s="123"/>
      <c r="E25" s="753"/>
      <c r="J25" s="113"/>
    </row>
    <row r="26" spans="2:10" x14ac:dyDescent="0.2">
      <c r="B26" s="116" t="s">
        <v>721</v>
      </c>
      <c r="C26" s="117"/>
      <c r="E26" s="752"/>
      <c r="J26" s="110"/>
    </row>
    <row r="27" spans="2:10" ht="3.95" customHeight="1" x14ac:dyDescent="0.2"/>
    <row r="28" spans="2:10" x14ac:dyDescent="0.2">
      <c r="B28" s="109" t="s">
        <v>2042</v>
      </c>
      <c r="C28" s="166" t="s">
        <v>1139</v>
      </c>
      <c r="D28" s="781"/>
    </row>
    <row r="29" spans="2:10" hidden="1" x14ac:dyDescent="0.2">
      <c r="D29" s="107" t="s">
        <v>2043</v>
      </c>
    </row>
    <row r="30" spans="2:10" hidden="1" x14ac:dyDescent="0.2">
      <c r="D30" s="107" t="s">
        <v>2044</v>
      </c>
    </row>
    <row r="31" spans="2:10" hidden="1" x14ac:dyDescent="0.2">
      <c r="D31" s="107" t="s">
        <v>2045</v>
      </c>
    </row>
    <row r="32" spans="2:10" hidden="1" x14ac:dyDescent="0.2">
      <c r="D32" s="107" t="s">
        <v>1993</v>
      </c>
    </row>
    <row r="33" spans="2:6" ht="3.95" customHeight="1" x14ac:dyDescent="0.2"/>
    <row r="34" spans="2:6" x14ac:dyDescent="0.2">
      <c r="B34" s="109" t="s">
        <v>2046</v>
      </c>
      <c r="C34" s="166" t="s">
        <v>1139</v>
      </c>
      <c r="D34" s="781"/>
    </row>
    <row r="35" spans="2:6" hidden="1" x14ac:dyDescent="0.2">
      <c r="D35" s="107" t="s">
        <v>2047</v>
      </c>
    </row>
    <row r="36" spans="2:6" hidden="1" x14ac:dyDescent="0.2">
      <c r="D36" s="107" t="s">
        <v>2048</v>
      </c>
    </row>
    <row r="37" spans="2:6" ht="3.95" customHeight="1" x14ac:dyDescent="0.2"/>
    <row r="38" spans="2:6" x14ac:dyDescent="0.2">
      <c r="B38" s="109" t="s">
        <v>2049</v>
      </c>
      <c r="C38" s="166" t="s">
        <v>1139</v>
      </c>
      <c r="D38" s="781"/>
    </row>
    <row r="39" spans="2:6" hidden="1" x14ac:dyDescent="0.2">
      <c r="D39" s="107" t="s">
        <v>2050</v>
      </c>
    </row>
    <row r="40" spans="2:6" hidden="1" x14ac:dyDescent="0.2">
      <c r="D40" s="107" t="s">
        <v>2051</v>
      </c>
    </row>
    <row r="41" spans="2:6" hidden="1" x14ac:dyDescent="0.2">
      <c r="D41" s="107" t="s">
        <v>2052</v>
      </c>
    </row>
    <row r="42" spans="2:6" ht="3.95" customHeight="1" x14ac:dyDescent="0.2"/>
    <row r="43" spans="2:6" ht="33.75" x14ac:dyDescent="0.2">
      <c r="E43" s="760" t="s">
        <v>2053</v>
      </c>
      <c r="F43" s="759"/>
    </row>
    <row r="44" spans="2:6" ht="3.95" customHeight="1" x14ac:dyDescent="0.2"/>
    <row r="45" spans="2:6" ht="22.5" x14ac:dyDescent="0.2">
      <c r="E45" s="761" t="s">
        <v>2058</v>
      </c>
    </row>
    <row r="46" spans="2:6" ht="3.95" customHeight="1" x14ac:dyDescent="0.2"/>
    <row r="47" spans="2:6" ht="22.5" x14ac:dyDescent="0.2">
      <c r="E47" s="761" t="s">
        <v>2059</v>
      </c>
    </row>
    <row r="49" spans="2:5" x14ac:dyDescent="0.2">
      <c r="B49" s="109" t="s">
        <v>2055</v>
      </c>
      <c r="D49" s="818"/>
    </row>
    <row r="50" spans="2:5" ht="3.95" customHeight="1" x14ac:dyDescent="0.2"/>
    <row r="51" spans="2:5" x14ac:dyDescent="0.2">
      <c r="B51" s="109" t="s">
        <v>2054</v>
      </c>
      <c r="C51" s="166" t="s">
        <v>1139</v>
      </c>
      <c r="D51" s="781"/>
    </row>
    <row r="52" spans="2:5" hidden="1" x14ac:dyDescent="0.2">
      <c r="D52" s="107" t="s">
        <v>14</v>
      </c>
    </row>
    <row r="53" spans="2:5" hidden="1" x14ac:dyDescent="0.2">
      <c r="D53" s="107" t="s">
        <v>1410</v>
      </c>
    </row>
    <row r="54" spans="2:5" ht="3.95" customHeight="1" x14ac:dyDescent="0.2"/>
    <row r="55" spans="2:5" x14ac:dyDescent="0.2">
      <c r="B55" s="109" t="s">
        <v>2056</v>
      </c>
      <c r="C55" s="166" t="s">
        <v>1139</v>
      </c>
      <c r="D55" s="781"/>
    </row>
    <row r="56" spans="2:5" hidden="1" x14ac:dyDescent="0.2">
      <c r="D56" s="107" t="s">
        <v>14</v>
      </c>
    </row>
    <row r="57" spans="2:5" hidden="1" x14ac:dyDescent="0.2">
      <c r="D57" s="107" t="s">
        <v>1410</v>
      </c>
    </row>
    <row r="58" spans="2:5" ht="3.95" customHeight="1" x14ac:dyDescent="0.2"/>
    <row r="59" spans="2:5" x14ac:dyDescent="0.2">
      <c r="B59" s="109" t="s">
        <v>2057</v>
      </c>
      <c r="D59" s="818"/>
      <c r="E59" s="762" t="s">
        <v>2060</v>
      </c>
    </row>
  </sheetData>
  <sheetProtection password="CCCE" sheet="1" objects="1" scenarios="1"/>
  <mergeCells count="2">
    <mergeCell ref="D4:E4"/>
    <mergeCell ref="D5:E5"/>
  </mergeCells>
  <dataValidations count="5">
    <dataValidation type="list" allowBlank="1" showInputMessage="1" showErrorMessage="1" sqref="D28">
      <formula1>$D$29:$D$32</formula1>
    </dataValidation>
    <dataValidation type="list" allowBlank="1" showInputMessage="1" showErrorMessage="1" sqref="D34">
      <formula1>$D$35:$D$36</formula1>
    </dataValidation>
    <dataValidation type="list" allowBlank="1" showInputMessage="1" showErrorMessage="1" sqref="D38">
      <formula1>$D$39:$D$41</formula1>
    </dataValidation>
    <dataValidation type="list" allowBlank="1" showInputMessage="1" showErrorMessage="1" sqref="D51">
      <formula1>$D$52:$D$53</formula1>
    </dataValidation>
    <dataValidation type="list" allowBlank="1" showInputMessage="1" showErrorMessage="1" sqref="D55">
      <formula1>$D$56:$D$57</formula1>
    </dataValidation>
  </dataValidations>
  <pageMargins left="0.5" right="0.12" top="0.37" bottom="0.25" header="0.2" footer="0.19"/>
  <pageSetup paperSize="9" scale="38" orientation="landscape" horizontalDpi="429496729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01001">
    <tabColor indexed="55"/>
    <pageSetUpPr fitToPage="1"/>
  </sheetPr>
  <dimension ref="B1:J29"/>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739</v>
      </c>
    </row>
    <row r="2" spans="2:10" x14ac:dyDescent="0.2">
      <c r="B2" s="109" t="s">
        <v>99</v>
      </c>
      <c r="C2" s="107"/>
      <c r="D2" s="107" t="s">
        <v>37</v>
      </c>
      <c r="E2" s="107"/>
      <c r="F2" s="111"/>
      <c r="G2" s="112"/>
      <c r="H2" s="112"/>
    </row>
    <row r="3" spans="2:10" ht="6.75" customHeight="1" x14ac:dyDescent="0.2">
      <c r="F3" s="113"/>
      <c r="J3" s="110"/>
    </row>
    <row r="4" spans="2:10" ht="23.25" customHeight="1" x14ac:dyDescent="0.2">
      <c r="B4" s="103" t="s">
        <v>791</v>
      </c>
      <c r="C4" s="105"/>
      <c r="D4" s="1018" t="s">
        <v>380</v>
      </c>
      <c r="E4" s="1018"/>
      <c r="F4" s="131"/>
      <c r="J4" s="113"/>
    </row>
    <row r="5" spans="2:10" ht="23.25" customHeight="1" x14ac:dyDescent="0.2">
      <c r="B5" s="104" t="s">
        <v>741</v>
      </c>
      <c r="C5" s="103"/>
      <c r="D5" s="1019" t="s">
        <v>38</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714</v>
      </c>
      <c r="C13" s="117"/>
      <c r="D13" s="145"/>
      <c r="E13" s="125" t="s">
        <v>16</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716</v>
      </c>
      <c r="C17" s="117"/>
      <c r="D17" s="145"/>
      <c r="E17" s="125"/>
      <c r="F17" s="109"/>
      <c r="J17" s="110"/>
    </row>
    <row r="18" spans="2:10" ht="3.95" customHeight="1" x14ac:dyDescent="0.2">
      <c r="C18" s="117"/>
      <c r="E18" s="126"/>
      <c r="J18" s="110"/>
    </row>
    <row r="19" spans="2:10" x14ac:dyDescent="0.2">
      <c r="B19" s="109" t="s">
        <v>718</v>
      </c>
      <c r="C19" s="117"/>
      <c r="D19" s="145"/>
      <c r="E19" s="125"/>
      <c r="F19" s="109"/>
      <c r="J19" s="110"/>
    </row>
    <row r="20" spans="2:10" ht="3.95" customHeight="1" x14ac:dyDescent="0.2">
      <c r="C20" s="117"/>
      <c r="D20" s="123"/>
      <c r="E20" s="125"/>
      <c r="F20" s="109"/>
      <c r="J20" s="113"/>
    </row>
    <row r="21" spans="2:10" x14ac:dyDescent="0.2">
      <c r="B21" s="109" t="s">
        <v>719</v>
      </c>
      <c r="C21" s="117"/>
      <c r="D21" s="145"/>
      <c r="E21" s="125"/>
      <c r="F21" s="109"/>
      <c r="J21" s="110"/>
    </row>
    <row r="22" spans="2:10" ht="3.95" customHeight="1" x14ac:dyDescent="0.2">
      <c r="C22" s="117"/>
      <c r="D22" s="123"/>
      <c r="E22" s="125"/>
      <c r="F22" s="109"/>
      <c r="J22" s="113"/>
    </row>
    <row r="23" spans="2:10" x14ac:dyDescent="0.2">
      <c r="B23" s="109" t="s">
        <v>720</v>
      </c>
      <c r="C23" s="117"/>
      <c r="D23" s="146"/>
      <c r="E23" s="125" t="s">
        <v>436</v>
      </c>
      <c r="J23" s="110"/>
    </row>
    <row r="24" spans="2:10" ht="3.95" customHeight="1" x14ac:dyDescent="0.2">
      <c r="C24" s="117"/>
      <c r="D24" s="123"/>
      <c r="E24" s="125"/>
      <c r="J24" s="113"/>
    </row>
    <row r="25" spans="2:10" x14ac:dyDescent="0.2">
      <c r="B25" s="109" t="s">
        <v>4</v>
      </c>
      <c r="C25" s="117"/>
      <c r="D25" s="151"/>
      <c r="E25" s="125"/>
      <c r="F25" s="109"/>
      <c r="J25" s="110"/>
    </row>
    <row r="26" spans="2:10" ht="3.95" customHeight="1" x14ac:dyDescent="0.2">
      <c r="C26" s="117"/>
      <c r="D26" s="123"/>
      <c r="E26" s="125"/>
      <c r="F26" s="109"/>
      <c r="J26" s="113"/>
    </row>
    <row r="27" spans="2:10" x14ac:dyDescent="0.2">
      <c r="B27" s="124" t="s">
        <v>216</v>
      </c>
      <c r="C27" s="117"/>
      <c r="D27" s="146"/>
      <c r="E27" s="125" t="s">
        <v>437</v>
      </c>
      <c r="J27" s="110"/>
    </row>
    <row r="28" spans="2:10" ht="3.95" customHeight="1" x14ac:dyDescent="0.2">
      <c r="B28" s="124"/>
      <c r="C28" s="117"/>
      <c r="D28" s="123"/>
      <c r="E28" s="125"/>
      <c r="J28" s="113"/>
    </row>
    <row r="29" spans="2:10" x14ac:dyDescent="0.2">
      <c r="B29" s="116" t="s">
        <v>721</v>
      </c>
      <c r="C29" s="117"/>
      <c r="E29" s="125"/>
      <c r="J29" s="110"/>
    </row>
  </sheetData>
  <sheetProtection password="CCCE" sheet="1" objects="1" scenarios="1"/>
  <mergeCells count="2">
    <mergeCell ref="D4:E4"/>
    <mergeCell ref="D5:E5"/>
  </mergeCells>
  <phoneticPr fontId="12" type="noConversion"/>
  <dataValidations count="1">
    <dataValidation type="whole" allowBlank="1" showInputMessage="1" showErrorMessage="1" errorTitle="Bouwjaar" error="Jaartallen invullen tussen 1500 en 2050." sqref="D25">
      <formula1>1500</formula1>
      <formula2>2050</formula2>
    </dataValidation>
  </dataValidations>
  <pageMargins left="0.5" right="0.12" top="0.37" bottom="0.25" header="0.2" footer="0.19"/>
  <pageSetup paperSize="9" scale="38" orientation="landscape" horizontalDpi="429496729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01002">
    <tabColor indexed="55"/>
    <pageSetUpPr fitToPage="1"/>
  </sheetPr>
  <dimension ref="B1:J32"/>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460</v>
      </c>
    </row>
    <row r="2" spans="2:10" x14ac:dyDescent="0.2">
      <c r="B2" s="109" t="s">
        <v>120</v>
      </c>
      <c r="C2" s="107"/>
      <c r="D2" s="107" t="s">
        <v>1253</v>
      </c>
      <c r="E2" s="107"/>
      <c r="F2" s="111"/>
      <c r="G2" s="112"/>
      <c r="H2" s="112"/>
    </row>
    <row r="3" spans="2:10" ht="6.75" customHeight="1" x14ac:dyDescent="0.2">
      <c r="F3" s="113"/>
      <c r="J3" s="110"/>
    </row>
    <row r="4" spans="2:10" ht="23.25" customHeight="1" x14ac:dyDescent="0.2">
      <c r="B4" s="103" t="s">
        <v>791</v>
      </c>
      <c r="C4" s="105"/>
      <c r="D4" s="1018" t="s">
        <v>1053</v>
      </c>
      <c r="E4" s="1018"/>
      <c r="F4" s="131"/>
      <c r="J4" s="113"/>
    </row>
    <row r="5" spans="2:10" ht="23.25" customHeight="1" x14ac:dyDescent="0.2">
      <c r="B5" s="104" t="s">
        <v>741</v>
      </c>
      <c r="C5" s="103"/>
      <c r="D5" s="1019" t="s">
        <v>666</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719</v>
      </c>
      <c r="C17" s="117"/>
      <c r="D17" s="145"/>
      <c r="E17" s="125"/>
      <c r="F17" s="109"/>
      <c r="J17" s="110"/>
    </row>
    <row r="18" spans="2:10" ht="3.95" customHeight="1" x14ac:dyDescent="0.2">
      <c r="C18" s="117"/>
      <c r="D18" s="123"/>
      <c r="E18" s="125"/>
      <c r="F18" s="109"/>
      <c r="J18" s="113"/>
    </row>
    <row r="19" spans="2:10" x14ac:dyDescent="0.2">
      <c r="B19" s="109" t="s">
        <v>720</v>
      </c>
      <c r="C19" s="117"/>
      <c r="D19" s="146"/>
      <c r="E19" s="125" t="s">
        <v>436</v>
      </c>
      <c r="J19" s="110"/>
    </row>
    <row r="20" spans="2:10" ht="3.95" customHeight="1" x14ac:dyDescent="0.2">
      <c r="C20" s="117"/>
      <c r="D20" s="123"/>
      <c r="E20" s="125"/>
      <c r="J20" s="113"/>
    </row>
    <row r="21" spans="2:10" x14ac:dyDescent="0.2">
      <c r="B21" s="109" t="s">
        <v>4</v>
      </c>
      <c r="C21" s="117"/>
      <c r="D21" s="151"/>
      <c r="E21" s="125"/>
      <c r="F21" s="109"/>
      <c r="J21" s="110"/>
    </row>
    <row r="22" spans="2:10" ht="3.95" customHeight="1" x14ac:dyDescent="0.2">
      <c r="C22" s="117"/>
      <c r="D22" s="123"/>
      <c r="E22" s="125"/>
      <c r="F22" s="109"/>
      <c r="J22" s="113"/>
    </row>
    <row r="23" spans="2:10" x14ac:dyDescent="0.2">
      <c r="B23" s="124" t="s">
        <v>216</v>
      </c>
      <c r="C23" s="117"/>
      <c r="D23" s="146"/>
      <c r="E23" s="125" t="s">
        <v>437</v>
      </c>
      <c r="J23" s="110"/>
    </row>
    <row r="24" spans="2:10" ht="3.95" customHeight="1" x14ac:dyDescent="0.2">
      <c r="B24" s="124"/>
      <c r="C24" s="117"/>
      <c r="D24" s="123"/>
      <c r="E24" s="125"/>
      <c r="J24" s="113"/>
    </row>
    <row r="25" spans="2:10" x14ac:dyDescent="0.2">
      <c r="B25" s="116" t="s">
        <v>721</v>
      </c>
      <c r="C25" s="117"/>
      <c r="E25" s="125"/>
      <c r="J25" s="110"/>
    </row>
    <row r="26" spans="2:10" ht="5.0999999999999996" customHeight="1" x14ac:dyDescent="0.2">
      <c r="B26" s="108"/>
      <c r="C26" s="117"/>
      <c r="E26" s="125"/>
      <c r="J26" s="110"/>
    </row>
    <row r="27" spans="2:10" x14ac:dyDescent="0.2">
      <c r="B27" s="109" t="s">
        <v>1295</v>
      </c>
      <c r="C27" s="117"/>
      <c r="D27" s="785"/>
      <c r="E27" s="127"/>
      <c r="J27" s="113"/>
    </row>
    <row r="28" spans="2:10" ht="3.95" customHeight="1" x14ac:dyDescent="0.2">
      <c r="C28" s="117"/>
      <c r="D28" s="123"/>
      <c r="E28" s="126"/>
      <c r="J28" s="113"/>
    </row>
    <row r="29" spans="2:10" x14ac:dyDescent="0.2">
      <c r="B29" s="109" t="s">
        <v>665</v>
      </c>
      <c r="C29" s="166" t="s">
        <v>1139</v>
      </c>
      <c r="D29" s="781"/>
      <c r="E29" s="126"/>
      <c r="J29" s="113"/>
    </row>
    <row r="30" spans="2:10" hidden="1" x14ac:dyDescent="0.2">
      <c r="C30" s="117"/>
      <c r="D30" s="107" t="s">
        <v>1288</v>
      </c>
      <c r="E30" s="125"/>
      <c r="J30" s="113"/>
    </row>
    <row r="31" spans="2:10" hidden="1" x14ac:dyDescent="0.2">
      <c r="C31" s="117"/>
      <c r="D31" s="107" t="s">
        <v>1054</v>
      </c>
      <c r="E31" s="125"/>
      <c r="J31" s="113"/>
    </row>
    <row r="32" spans="2:10" hidden="1" x14ac:dyDescent="0.2">
      <c r="C32" s="117"/>
      <c r="D32" s="107" t="s">
        <v>553</v>
      </c>
      <c r="E32" s="125"/>
      <c r="J32" s="113"/>
    </row>
  </sheetData>
  <sheetProtection password="CCCE" sheet="1" objects="1" scenarios="1"/>
  <mergeCells count="2">
    <mergeCell ref="D4:E4"/>
    <mergeCell ref="D5:E5"/>
  </mergeCells>
  <phoneticPr fontId="12" type="noConversion"/>
  <dataValidations count="3">
    <dataValidation type="list" allowBlank="1" showInputMessage="1" showErrorMessage="1" sqref="D29">
      <formula1>$D$30:$D$32</formula1>
    </dataValidation>
    <dataValidation type="decimal" operator="greaterThanOrEqual" allowBlank="1" showInputMessage="1" showErrorMessage="1" errorTitle="Aantal tankpistolen" error="Alleen numerieke waarden invullen." sqref="D27">
      <formula1>0</formula1>
    </dataValidation>
    <dataValidation type="whole" allowBlank="1" showInputMessage="1" showErrorMessage="1" errorTitle="Bouwjaar" error="Jaartallen invullen tussen 1500 en 2050." sqref="D21">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01003">
    <tabColor indexed="55"/>
    <pageSetUpPr fitToPage="1"/>
  </sheetPr>
  <dimension ref="B1:J2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1010</v>
      </c>
    </row>
    <row r="2" spans="2:10" x14ac:dyDescent="0.2">
      <c r="B2" s="109" t="s">
        <v>120</v>
      </c>
      <c r="C2" s="107"/>
      <c r="D2" s="107" t="s">
        <v>749</v>
      </c>
      <c r="E2" s="107"/>
      <c r="F2" s="111"/>
      <c r="G2" s="112"/>
      <c r="H2" s="112"/>
    </row>
    <row r="3" spans="2:10" ht="6.75" customHeight="1" x14ac:dyDescent="0.2">
      <c r="F3" s="113"/>
      <c r="J3" s="110"/>
    </row>
    <row r="4" spans="2:10" ht="23.25" customHeight="1" x14ac:dyDescent="0.2">
      <c r="B4" s="103" t="s">
        <v>791</v>
      </c>
      <c r="C4" s="105"/>
      <c r="D4" s="1018" t="s">
        <v>1055</v>
      </c>
      <c r="E4" s="1018"/>
      <c r="F4" s="131"/>
      <c r="J4" s="113"/>
    </row>
    <row r="5" spans="2:10" ht="23.25" customHeight="1" x14ac:dyDescent="0.2">
      <c r="B5" s="104" t="s">
        <v>741</v>
      </c>
      <c r="C5" s="103"/>
      <c r="D5" s="1019" t="s">
        <v>1056</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719</v>
      </c>
      <c r="C17" s="117"/>
      <c r="D17" s="145"/>
      <c r="E17" s="125"/>
      <c r="F17" s="109"/>
      <c r="J17" s="110"/>
    </row>
    <row r="18" spans="2:10" ht="3.95" customHeight="1" x14ac:dyDescent="0.2">
      <c r="C18" s="117"/>
      <c r="D18" s="123"/>
      <c r="E18" s="125"/>
      <c r="F18" s="109"/>
      <c r="J18" s="113"/>
    </row>
    <row r="19" spans="2:10" x14ac:dyDescent="0.2">
      <c r="B19" s="109" t="s">
        <v>720</v>
      </c>
      <c r="C19" s="117"/>
      <c r="D19" s="146"/>
      <c r="E19" s="125" t="s">
        <v>436</v>
      </c>
      <c r="J19" s="110"/>
    </row>
    <row r="20" spans="2:10" ht="3.95" customHeight="1" x14ac:dyDescent="0.2">
      <c r="C20" s="117"/>
      <c r="D20" s="123"/>
      <c r="E20" s="125"/>
      <c r="J20" s="113"/>
    </row>
    <row r="21" spans="2:10" x14ac:dyDescent="0.2">
      <c r="B21" s="109" t="s">
        <v>4</v>
      </c>
      <c r="C21" s="117"/>
      <c r="D21" s="151"/>
      <c r="E21" s="125"/>
      <c r="F21" s="109"/>
      <c r="J21" s="110"/>
    </row>
    <row r="22" spans="2:10" ht="3.95" customHeight="1" x14ac:dyDescent="0.2">
      <c r="C22" s="117"/>
      <c r="D22" s="123"/>
      <c r="E22" s="125"/>
      <c r="F22" s="109"/>
      <c r="J22" s="113"/>
    </row>
    <row r="23" spans="2:10" x14ac:dyDescent="0.2">
      <c r="B23" s="124" t="s">
        <v>216</v>
      </c>
      <c r="C23" s="117"/>
      <c r="D23" s="146"/>
      <c r="E23" s="125" t="s">
        <v>437</v>
      </c>
      <c r="J23" s="110"/>
    </row>
    <row r="24" spans="2:10" ht="3.95" customHeight="1" x14ac:dyDescent="0.2">
      <c r="B24" s="124"/>
      <c r="C24" s="117"/>
      <c r="D24" s="123"/>
      <c r="E24" s="125"/>
      <c r="J24" s="113"/>
    </row>
    <row r="25" spans="2:10" x14ac:dyDescent="0.2">
      <c r="B25" s="116" t="s">
        <v>721</v>
      </c>
      <c r="C25" s="117"/>
      <c r="E25" s="125"/>
      <c r="J25" s="110"/>
    </row>
  </sheetData>
  <sheetProtection password="CCCE" sheet="1" objects="1" scenarios="1"/>
  <mergeCells count="2">
    <mergeCell ref="D5:E5"/>
    <mergeCell ref="D4:E4"/>
  </mergeCells>
  <phoneticPr fontId="12" type="noConversion"/>
  <dataValidations count="1">
    <dataValidation type="whole" allowBlank="1" showInputMessage="1" showErrorMessage="1" errorTitle="Bouwjaar" error="Jaartallen invullen tussen 1500 en 2050." sqref="D21">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22001">
    <tabColor indexed="55"/>
    <pageSetUpPr fitToPage="1"/>
  </sheetPr>
  <dimension ref="B1:J33"/>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727</v>
      </c>
    </row>
    <row r="2" spans="2:10" x14ac:dyDescent="0.2">
      <c r="B2" s="109" t="s">
        <v>2217</v>
      </c>
      <c r="C2" s="107"/>
      <c r="D2" s="107" t="s">
        <v>817</v>
      </c>
      <c r="E2" s="107"/>
      <c r="F2" s="111"/>
      <c r="G2" s="112"/>
      <c r="H2" s="112"/>
    </row>
    <row r="3" spans="2:10" ht="6.75" customHeight="1" x14ac:dyDescent="0.2">
      <c r="F3" s="113"/>
      <c r="J3" s="110"/>
    </row>
    <row r="4" spans="2:10" ht="23.25" customHeight="1" x14ac:dyDescent="0.2">
      <c r="B4" s="103" t="s">
        <v>791</v>
      </c>
      <c r="C4" s="105"/>
      <c r="D4" s="1018" t="s">
        <v>787</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ht="5.0999999999999996" customHeight="1" x14ac:dyDescent="0.2">
      <c r="C11" s="117"/>
      <c r="E11" s="125"/>
      <c r="J11" s="113"/>
    </row>
    <row r="12" spans="2:10" x14ac:dyDescent="0.2">
      <c r="B12" s="116" t="s">
        <v>710</v>
      </c>
      <c r="C12" s="117"/>
      <c r="E12" s="125"/>
      <c r="J12" s="113"/>
    </row>
    <row r="13" spans="2:10" ht="5.0999999999999996" customHeight="1" x14ac:dyDescent="0.2">
      <c r="B13" s="108"/>
      <c r="C13" s="117"/>
      <c r="E13" s="125"/>
      <c r="J13" s="113"/>
    </row>
    <row r="14" spans="2:10" ht="12.75" customHeight="1" x14ac:dyDescent="0.2">
      <c r="B14" s="109" t="s">
        <v>2078</v>
      </c>
      <c r="C14" s="166"/>
      <c r="D14" s="145"/>
      <c r="E14" s="776" t="s">
        <v>2081</v>
      </c>
      <c r="J14" s="113"/>
    </row>
    <row r="15" spans="2:10" ht="12.75" customHeight="1" x14ac:dyDescent="0.2">
      <c r="C15" s="166"/>
      <c r="D15" s="830"/>
      <c r="E15" s="839" t="s">
        <v>2244</v>
      </c>
      <c r="I15" s="749"/>
      <c r="J15" s="113"/>
    </row>
    <row r="16" spans="2:10" ht="5.0999999999999996" customHeight="1" x14ac:dyDescent="0.2">
      <c r="B16" s="108"/>
      <c r="C16" s="117"/>
      <c r="E16" s="125"/>
      <c r="J16" s="113"/>
    </row>
    <row r="17" spans="2:10" x14ac:dyDescent="0.2">
      <c r="B17" s="109" t="s">
        <v>715</v>
      </c>
      <c r="C17" s="117"/>
      <c r="D17" s="122" t="s">
        <v>479</v>
      </c>
      <c r="E17" s="126"/>
      <c r="J17" s="110"/>
    </row>
    <row r="18" spans="2:10" ht="3.75" customHeight="1" x14ac:dyDescent="0.2">
      <c r="C18" s="117"/>
      <c r="D18" s="123"/>
      <c r="E18" s="125"/>
      <c r="F18" s="109"/>
      <c r="J18" s="113"/>
    </row>
    <row r="19" spans="2:10" ht="12.75" customHeight="1" x14ac:dyDescent="0.2">
      <c r="B19" s="109" t="s">
        <v>716</v>
      </c>
      <c r="C19" s="117"/>
      <c r="D19" s="145"/>
      <c r="E19" s="126"/>
      <c r="J19" s="110"/>
    </row>
    <row r="20" spans="2:10" ht="3.7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719</v>
      </c>
      <c r="C23" s="117"/>
      <c r="D23" s="145"/>
      <c r="E23" s="125"/>
      <c r="F23" s="109"/>
      <c r="J23" s="110"/>
    </row>
    <row r="24" spans="2:10" ht="3.95" customHeight="1" x14ac:dyDescent="0.2">
      <c r="C24" s="117"/>
      <c r="D24" s="123"/>
      <c r="E24" s="125"/>
      <c r="F24" s="109"/>
      <c r="J24" s="113"/>
    </row>
    <row r="25" spans="2:10" x14ac:dyDescent="0.2">
      <c r="B25" s="109" t="s">
        <v>720</v>
      </c>
      <c r="C25" s="117"/>
      <c r="D25" s="146"/>
      <c r="E25" s="125" t="s">
        <v>436</v>
      </c>
      <c r="J25" s="110"/>
    </row>
    <row r="26" spans="2:10" ht="3.95" customHeight="1" x14ac:dyDescent="0.2">
      <c r="C26" s="117"/>
      <c r="D26" s="123"/>
      <c r="E26" s="125"/>
      <c r="F26" s="109"/>
      <c r="J26" s="113"/>
    </row>
    <row r="27" spans="2:10" x14ac:dyDescent="0.2">
      <c r="B27" s="109" t="s">
        <v>4</v>
      </c>
      <c r="C27" s="117"/>
      <c r="D27" s="151"/>
      <c r="E27" s="125"/>
      <c r="F27" s="109"/>
      <c r="J27" s="110"/>
    </row>
    <row r="28" spans="2:10" ht="3.95" customHeight="1" x14ac:dyDescent="0.2">
      <c r="C28" s="117"/>
      <c r="D28" s="123"/>
      <c r="E28" s="125"/>
      <c r="F28" s="109"/>
      <c r="J28" s="113"/>
    </row>
    <row r="29" spans="2:10" x14ac:dyDescent="0.2">
      <c r="B29" s="124" t="s">
        <v>216</v>
      </c>
      <c r="C29" s="117"/>
      <c r="D29" s="146"/>
      <c r="E29" s="125" t="s">
        <v>437</v>
      </c>
      <c r="J29" s="110"/>
    </row>
    <row r="30" spans="2:10" ht="3.95" customHeight="1" x14ac:dyDescent="0.2">
      <c r="B30" s="124"/>
      <c r="C30" s="117"/>
      <c r="D30" s="123"/>
      <c r="E30" s="125"/>
      <c r="J30" s="113"/>
    </row>
    <row r="31" spans="2:10" x14ac:dyDescent="0.2">
      <c r="B31" s="109" t="s">
        <v>788</v>
      </c>
      <c r="C31" s="117"/>
      <c r="D31" s="148"/>
      <c r="E31" s="125"/>
      <c r="F31" s="109"/>
      <c r="J31" s="110"/>
    </row>
    <row r="32" spans="2:10" ht="5.0999999999999996" customHeight="1" x14ac:dyDescent="0.2">
      <c r="C32" s="117"/>
      <c r="E32" s="125"/>
      <c r="F32" s="109"/>
      <c r="J32" s="113"/>
    </row>
    <row r="33" spans="2:10" x14ac:dyDescent="0.2">
      <c r="B33" s="116" t="s">
        <v>721</v>
      </c>
      <c r="C33" s="117"/>
      <c r="E33" s="125"/>
      <c r="J33" s="110"/>
    </row>
  </sheetData>
  <sheetProtection password="CCCE" sheet="1" objects="1" scenarios="1"/>
  <mergeCells count="2">
    <mergeCell ref="D4:E4"/>
    <mergeCell ref="D5:E5"/>
  </mergeCells>
  <phoneticPr fontId="12" type="noConversion"/>
  <dataValidations count="2">
    <dataValidation type="decimal" operator="greaterThan" allowBlank="1" showInputMessage="1" showErrorMessage="1" errorTitle="Inhoud" error="Alleen numerieke waarden invoeren." sqref="D31">
      <formula1>0</formula1>
    </dataValidation>
    <dataValidation type="whole" allowBlank="1" showInputMessage="1" showErrorMessage="1" errorTitle="Bouwjaar" error="Jaartallen invullen tussen 1500 en 2050." sqref="D27">
      <formula1>1500</formula1>
      <formula2>2050</formula2>
    </dataValidation>
  </dataValidations>
  <pageMargins left="0.5" right="0.12" top="0.37" bottom="0.25" header="0.2" footer="0.19"/>
  <pageSetup paperSize="9" scale="52" orientation="landscape" horizontalDpi="4294967292"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23001">
    <tabColor indexed="55"/>
    <pageSetUpPr fitToPage="1"/>
  </sheetPr>
  <dimension ref="B1:J57"/>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1408</v>
      </c>
    </row>
    <row r="2" spans="2:10" x14ac:dyDescent="0.2">
      <c r="B2" s="109" t="s">
        <v>2215</v>
      </c>
      <c r="C2" s="107"/>
      <c r="D2" s="107" t="s">
        <v>1409</v>
      </c>
      <c r="E2" s="107"/>
      <c r="F2" s="111"/>
      <c r="G2" s="112"/>
      <c r="H2" s="112"/>
    </row>
    <row r="3" spans="2:10" ht="6.75" customHeight="1" x14ac:dyDescent="0.2">
      <c r="F3" s="113"/>
      <c r="J3" s="110"/>
    </row>
    <row r="4" spans="2:10" ht="23.25" customHeight="1" x14ac:dyDescent="0.2">
      <c r="B4" s="103" t="s">
        <v>791</v>
      </c>
      <c r="C4" s="105"/>
      <c r="D4" s="1018" t="s">
        <v>834</v>
      </c>
      <c r="E4" s="1018"/>
      <c r="F4" s="131"/>
      <c r="J4" s="113"/>
    </row>
    <row r="5" spans="2:10" ht="23.25" customHeight="1" x14ac:dyDescent="0.2">
      <c r="B5" s="104" t="s">
        <v>741</v>
      </c>
      <c r="C5" s="103"/>
      <c r="D5" s="1019" t="s">
        <v>1325</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2082</v>
      </c>
      <c r="J13" s="110"/>
    </row>
    <row r="14" spans="2:10" x14ac:dyDescent="0.2">
      <c r="C14" s="166"/>
      <c r="D14" s="830"/>
      <c r="E14" s="839" t="s">
        <v>2228</v>
      </c>
      <c r="I14" s="749"/>
      <c r="J14" s="749"/>
    </row>
    <row r="15" spans="2:10" ht="3.95" customHeight="1" x14ac:dyDescent="0.2">
      <c r="C15" s="166"/>
      <c r="E15" s="125"/>
      <c r="J15" s="110"/>
    </row>
    <row r="16" spans="2:10" x14ac:dyDescent="0.2">
      <c r="B16" s="109" t="s">
        <v>715</v>
      </c>
      <c r="C16" s="166"/>
      <c r="D16" s="122" t="s">
        <v>479</v>
      </c>
      <c r="E16" s="126"/>
      <c r="J16" s="110"/>
    </row>
    <row r="17" spans="2:10" ht="3.95" customHeight="1" x14ac:dyDescent="0.2">
      <c r="C17" s="166"/>
      <c r="E17" s="126"/>
      <c r="J17" s="110"/>
    </row>
    <row r="18" spans="2:10" x14ac:dyDescent="0.2">
      <c r="B18" s="109" t="s">
        <v>716</v>
      </c>
      <c r="C18" s="166"/>
      <c r="D18" s="145"/>
      <c r="E18" s="125"/>
      <c r="F18" s="109"/>
      <c r="J18" s="110"/>
    </row>
    <row r="19" spans="2:10" ht="3.95" customHeight="1" x14ac:dyDescent="0.2">
      <c r="C19" s="166"/>
      <c r="D19" s="123"/>
      <c r="E19" s="125"/>
      <c r="F19" s="109"/>
      <c r="J19" s="113"/>
    </row>
    <row r="20" spans="2:10" x14ac:dyDescent="0.2">
      <c r="B20" s="109" t="s">
        <v>717</v>
      </c>
      <c r="C20" s="166"/>
      <c r="D20" s="145"/>
      <c r="E20" s="125"/>
      <c r="F20" s="109"/>
      <c r="J20" s="110"/>
    </row>
    <row r="21" spans="2:10" ht="3.95" customHeight="1" x14ac:dyDescent="0.2">
      <c r="C21" s="166"/>
      <c r="D21" s="123"/>
      <c r="E21" s="125"/>
      <c r="F21" s="109"/>
      <c r="J21" s="113"/>
    </row>
    <row r="22" spans="2:10" x14ac:dyDescent="0.2">
      <c r="B22" s="109" t="s">
        <v>720</v>
      </c>
      <c r="C22" s="166"/>
      <c r="D22" s="146"/>
      <c r="E22" s="125" t="s">
        <v>436</v>
      </c>
      <c r="J22" s="110"/>
    </row>
    <row r="23" spans="2:10" ht="3.95" customHeight="1" x14ac:dyDescent="0.2">
      <c r="C23" s="166"/>
      <c r="D23" s="123"/>
      <c r="E23" s="125"/>
      <c r="J23" s="113"/>
    </row>
    <row r="24" spans="2:10" x14ac:dyDescent="0.2">
      <c r="B24" s="109" t="s">
        <v>4</v>
      </c>
      <c r="C24" s="166"/>
      <c r="D24" s="151"/>
      <c r="E24" s="125"/>
      <c r="F24" s="109"/>
      <c r="J24" s="110"/>
    </row>
    <row r="25" spans="2:10" ht="3.95" customHeight="1" x14ac:dyDescent="0.2">
      <c r="C25" s="166"/>
      <c r="D25" s="123"/>
      <c r="E25" s="125"/>
      <c r="F25" s="109"/>
      <c r="J25" s="113"/>
    </row>
    <row r="26" spans="2:10" x14ac:dyDescent="0.2">
      <c r="B26" s="124" t="s">
        <v>216</v>
      </c>
      <c r="C26" s="166"/>
      <c r="D26" s="146"/>
      <c r="E26" s="125" t="s">
        <v>437</v>
      </c>
      <c r="J26" s="110"/>
    </row>
    <row r="27" spans="2:10" ht="3.95" customHeight="1" x14ac:dyDescent="0.2">
      <c r="B27" s="124"/>
      <c r="C27" s="166"/>
      <c r="D27" s="123"/>
      <c r="E27" s="125"/>
      <c r="J27" s="113"/>
    </row>
    <row r="28" spans="2:10" x14ac:dyDescent="0.2">
      <c r="B28" s="109" t="s">
        <v>788</v>
      </c>
      <c r="C28" s="166"/>
      <c r="D28" s="147"/>
      <c r="E28" s="125" t="s">
        <v>238</v>
      </c>
      <c r="F28" s="109"/>
      <c r="J28" s="110"/>
    </row>
    <row r="29" spans="2:10" ht="5.0999999999999996" customHeight="1" x14ac:dyDescent="0.2">
      <c r="C29" s="166"/>
      <c r="E29" s="125"/>
      <c r="F29" s="109"/>
      <c r="J29" s="113"/>
    </row>
    <row r="30" spans="2:10" x14ac:dyDescent="0.2">
      <c r="B30" s="116" t="s">
        <v>721</v>
      </c>
      <c r="C30" s="166"/>
      <c r="E30" s="125"/>
      <c r="J30" s="110"/>
    </row>
    <row r="31" spans="2:10" ht="5.0999999999999996" customHeight="1" x14ac:dyDescent="0.2">
      <c r="B31" s="108"/>
      <c r="C31" s="166"/>
      <c r="E31" s="125"/>
      <c r="J31" s="110"/>
    </row>
    <row r="32" spans="2:10" x14ac:dyDescent="0.2">
      <c r="B32" s="109" t="s">
        <v>1441</v>
      </c>
      <c r="C32" s="166" t="s">
        <v>1139</v>
      </c>
      <c r="D32" s="785"/>
      <c r="E32" s="125"/>
      <c r="J32" s="110"/>
    </row>
    <row r="33" spans="2:10" hidden="1" x14ac:dyDescent="0.2">
      <c r="C33" s="166"/>
      <c r="D33" s="107" t="s">
        <v>550</v>
      </c>
      <c r="E33" s="125"/>
      <c r="J33" s="110"/>
    </row>
    <row r="34" spans="2:10" hidden="1" x14ac:dyDescent="0.2">
      <c r="C34" s="166"/>
      <c r="D34" s="107" t="s">
        <v>1442</v>
      </c>
      <c r="E34" s="125"/>
      <c r="J34" s="110"/>
    </row>
    <row r="35" spans="2:10" hidden="1" x14ac:dyDescent="0.2">
      <c r="C35" s="166"/>
      <c r="D35" s="107" t="s">
        <v>551</v>
      </c>
      <c r="E35" s="125"/>
      <c r="J35" s="110"/>
    </row>
    <row r="36" spans="2:10" hidden="1" x14ac:dyDescent="0.2">
      <c r="B36" s="108"/>
      <c r="C36" s="166"/>
      <c r="D36" s="107" t="s">
        <v>1443</v>
      </c>
      <c r="E36" s="125"/>
      <c r="J36" s="110"/>
    </row>
    <row r="37" spans="2:10" ht="3.75" customHeight="1" x14ac:dyDescent="0.2">
      <c r="B37" s="108"/>
      <c r="C37" s="166"/>
      <c r="E37" s="125"/>
      <c r="J37" s="110"/>
    </row>
    <row r="38" spans="2:10" ht="15" customHeight="1" x14ac:dyDescent="0.2">
      <c r="B38" s="109" t="s">
        <v>1444</v>
      </c>
      <c r="C38" s="166"/>
      <c r="D38" s="798"/>
      <c r="E38" s="125" t="s">
        <v>1446</v>
      </c>
      <c r="J38" s="110"/>
    </row>
    <row r="39" spans="2:10" ht="3.75" customHeight="1" x14ac:dyDescent="0.2">
      <c r="C39" s="166"/>
      <c r="E39" s="125"/>
      <c r="J39" s="110"/>
    </row>
    <row r="40" spans="2:10" ht="15" customHeight="1" x14ac:dyDescent="0.2">
      <c r="B40" s="109" t="s">
        <v>1445</v>
      </c>
      <c r="C40" s="166"/>
      <c r="D40" s="798"/>
      <c r="E40" s="125" t="s">
        <v>1447</v>
      </c>
      <c r="J40" s="110"/>
    </row>
    <row r="41" spans="2:10" ht="3.75" customHeight="1" x14ac:dyDescent="0.2">
      <c r="C41" s="166"/>
      <c r="E41" s="125"/>
      <c r="J41" s="110"/>
    </row>
    <row r="42" spans="2:10" x14ac:dyDescent="0.2">
      <c r="B42" s="109" t="s">
        <v>1448</v>
      </c>
      <c r="C42" s="166" t="s">
        <v>1139</v>
      </c>
      <c r="D42" s="785"/>
      <c r="E42" s="127" t="s">
        <v>1449</v>
      </c>
      <c r="J42" s="110"/>
    </row>
    <row r="43" spans="2:10" hidden="1" x14ac:dyDescent="0.2">
      <c r="C43" s="166"/>
      <c r="D43" s="135" t="s">
        <v>480</v>
      </c>
      <c r="E43" s="127"/>
      <c r="J43" s="110"/>
    </row>
    <row r="44" spans="2:10" hidden="1" x14ac:dyDescent="0.2">
      <c r="C44" s="166"/>
      <c r="D44" s="136" t="s">
        <v>1410</v>
      </c>
      <c r="E44" s="127"/>
      <c r="J44" s="110"/>
    </row>
    <row r="45" spans="2:10" ht="3.95" customHeight="1" x14ac:dyDescent="0.2">
      <c r="C45" s="166"/>
      <c r="D45" s="133"/>
      <c r="E45" s="126"/>
      <c r="J45" s="113"/>
    </row>
    <row r="46" spans="2:10" ht="22.5" x14ac:dyDescent="0.2">
      <c r="B46" s="109" t="s">
        <v>574</v>
      </c>
      <c r="C46" s="166" t="s">
        <v>1139</v>
      </c>
      <c r="D46" s="785"/>
      <c r="E46" s="127" t="s">
        <v>85</v>
      </c>
      <c r="J46" s="113"/>
    </row>
    <row r="47" spans="2:10" hidden="1" x14ac:dyDescent="0.2">
      <c r="C47" s="166"/>
      <c r="D47" s="135" t="s">
        <v>480</v>
      </c>
      <c r="E47" s="127"/>
      <c r="J47" s="113"/>
    </row>
    <row r="48" spans="2:10" hidden="1" x14ac:dyDescent="0.2">
      <c r="C48" s="166"/>
      <c r="D48" s="136" t="s">
        <v>1410</v>
      </c>
      <c r="E48" s="127"/>
      <c r="J48" s="113"/>
    </row>
    <row r="49" spans="2:10" ht="3.95" customHeight="1" x14ac:dyDescent="0.2">
      <c r="C49" s="166"/>
      <c r="D49" s="123"/>
      <c r="E49" s="126"/>
      <c r="J49" s="113"/>
    </row>
    <row r="50" spans="2:10" x14ac:dyDescent="0.2">
      <c r="B50" s="109" t="s">
        <v>573</v>
      </c>
      <c r="C50" s="166"/>
      <c r="D50" s="798"/>
      <c r="E50" s="127" t="s">
        <v>1456</v>
      </c>
      <c r="J50" s="110"/>
    </row>
    <row r="51" spans="2:10" ht="3.95" customHeight="1" x14ac:dyDescent="0.2">
      <c r="C51" s="117"/>
      <c r="D51" s="133"/>
      <c r="E51" s="126"/>
      <c r="J51" s="113"/>
    </row>
    <row r="52" spans="2:10" x14ac:dyDescent="0.2">
      <c r="B52" s="109" t="s">
        <v>1450</v>
      </c>
      <c r="C52" s="166" t="s">
        <v>1139</v>
      </c>
      <c r="D52" s="785"/>
      <c r="E52" s="127"/>
      <c r="J52" s="113"/>
    </row>
    <row r="53" spans="2:10" hidden="1" x14ac:dyDescent="0.2">
      <c r="C53" s="166"/>
      <c r="D53" s="135" t="s">
        <v>1451</v>
      </c>
      <c r="E53" s="127"/>
      <c r="J53" s="113"/>
    </row>
    <row r="54" spans="2:10" hidden="1" x14ac:dyDescent="0.2">
      <c r="C54" s="166"/>
      <c r="D54" s="136" t="s">
        <v>1452</v>
      </c>
      <c r="E54" s="127"/>
      <c r="J54" s="113"/>
    </row>
    <row r="55" spans="2:10" hidden="1" x14ac:dyDescent="0.2">
      <c r="C55" s="166"/>
      <c r="D55" s="136" t="s">
        <v>1453</v>
      </c>
      <c r="E55" s="127"/>
      <c r="J55" s="113"/>
    </row>
    <row r="56" spans="2:10" hidden="1" x14ac:dyDescent="0.2">
      <c r="C56" s="166"/>
      <c r="D56" s="136" t="s">
        <v>1454</v>
      </c>
      <c r="E56" s="127"/>
      <c r="J56" s="113"/>
    </row>
    <row r="57" spans="2:10" hidden="1" x14ac:dyDescent="0.2">
      <c r="C57" s="166"/>
      <c r="D57" s="136" t="s">
        <v>1455</v>
      </c>
      <c r="E57" s="127"/>
      <c r="J57" s="113"/>
    </row>
  </sheetData>
  <sheetProtection password="CCCE" sheet="1" objects="1" scenarios="1"/>
  <mergeCells count="2">
    <mergeCell ref="D4:E4"/>
    <mergeCell ref="D5:E5"/>
  </mergeCells>
  <phoneticPr fontId="12" type="noConversion"/>
  <dataValidations count="8">
    <dataValidation type="list" allowBlank="1" showInputMessage="1" showErrorMessage="1" sqref="D52">
      <formula1>$D$53:$D$57</formula1>
    </dataValidation>
    <dataValidation type="list" allowBlank="1" showInputMessage="1" showErrorMessage="1" sqref="D46">
      <formula1>$D$47:$D$48</formula1>
    </dataValidation>
    <dataValidation type="decimal" operator="greaterThan" allowBlank="1" showInputMessage="1" showErrorMessage="1" errorTitle="Inhoud" error="Alleen numerieke waarden invullen." sqref="D28">
      <formula1>0</formula1>
    </dataValidation>
    <dataValidation type="whole" allowBlank="1" showInputMessage="1" showErrorMessage="1" errorTitle="Bouwjaar" error="Jaartallen invullen tussen 1500 en 2050." sqref="D24">
      <formula1>1500</formula1>
      <formula2>2050</formula2>
    </dataValidation>
    <dataValidation type="list" allowBlank="1" showInputMessage="1" showErrorMessage="1" sqref="D32">
      <formula1>$D$33:$D$36</formula1>
    </dataValidation>
    <dataValidation allowBlank="1" showInputMessage="1" errorTitle="Inhoud" error="Alleen numerieke waarden invullen." sqref="D40"/>
    <dataValidation type="list" allowBlank="1" showInputMessage="1" showErrorMessage="1" sqref="D42">
      <formula1>$D$43:$D$44</formula1>
    </dataValidation>
    <dataValidation type="whole" allowBlank="1" showInputMessage="1" showErrorMessage="1" errorTitle="Inhoud" error="Waarde moet liggen tussen 0 - 100." sqref="D38">
      <formula1>0</formula1>
      <formula2>100</formula2>
    </dataValidation>
  </dataValidations>
  <pageMargins left="0.5" right="0.12" top="0.37" bottom="0.25" header="0.2" footer="0.19"/>
  <pageSetup paperSize="9" scale="50" orientation="landscape" horizontalDpi="4294967292"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23002">
    <tabColor indexed="55"/>
    <pageSetUpPr fitToPage="1"/>
  </sheetPr>
  <dimension ref="B1:J42"/>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1457</v>
      </c>
    </row>
    <row r="2" spans="2:10" x14ac:dyDescent="0.2">
      <c r="B2" s="109" t="s">
        <v>2218</v>
      </c>
      <c r="C2" s="107"/>
      <c r="D2" s="107" t="s">
        <v>1458</v>
      </c>
      <c r="E2" s="107"/>
      <c r="F2" s="111"/>
      <c r="G2" s="112"/>
      <c r="H2" s="112"/>
    </row>
    <row r="3" spans="2:10" ht="6.75" customHeight="1" x14ac:dyDescent="0.2">
      <c r="F3" s="113"/>
      <c r="J3" s="110"/>
    </row>
    <row r="4" spans="2:10" ht="23.25" customHeight="1" x14ac:dyDescent="0.2">
      <c r="B4" s="103" t="s">
        <v>791</v>
      </c>
      <c r="C4" s="105"/>
      <c r="D4" s="1018" t="s">
        <v>1459</v>
      </c>
      <c r="E4" s="1018"/>
      <c r="F4" s="131"/>
      <c r="J4" s="113"/>
    </row>
    <row r="5" spans="2:10" ht="23.25" customHeight="1" x14ac:dyDescent="0.2">
      <c r="B5" s="104" t="s">
        <v>741</v>
      </c>
      <c r="C5" s="103"/>
      <c r="D5" s="1019" t="s">
        <v>1460</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2082</v>
      </c>
      <c r="J13" s="110"/>
    </row>
    <row r="14" spans="2:10" x14ac:dyDescent="0.2">
      <c r="C14" s="166"/>
      <c r="D14" s="830"/>
      <c r="E14" s="839" t="s">
        <v>2229</v>
      </c>
      <c r="I14" s="749"/>
      <c r="J14" s="749"/>
    </row>
    <row r="15" spans="2:10" ht="3.95" customHeight="1" x14ac:dyDescent="0.2">
      <c r="C15" s="166"/>
      <c r="E15" s="125"/>
      <c r="J15" s="110"/>
    </row>
    <row r="16" spans="2:10" x14ac:dyDescent="0.2">
      <c r="B16" s="109" t="s">
        <v>715</v>
      </c>
      <c r="C16" s="166"/>
      <c r="D16" s="122" t="s">
        <v>479</v>
      </c>
      <c r="E16" s="126"/>
      <c r="J16" s="110"/>
    </row>
    <row r="17" spans="2:10" ht="3.95" customHeight="1" x14ac:dyDescent="0.2">
      <c r="C17" s="166"/>
      <c r="E17" s="126"/>
      <c r="J17" s="110"/>
    </row>
    <row r="18" spans="2:10" x14ac:dyDescent="0.2">
      <c r="B18" s="109" t="s">
        <v>716</v>
      </c>
      <c r="C18" s="166"/>
      <c r="D18" s="145"/>
      <c r="E18" s="125"/>
      <c r="F18" s="109"/>
      <c r="J18" s="110"/>
    </row>
    <row r="19" spans="2:10" ht="3.95" customHeight="1" x14ac:dyDescent="0.2">
      <c r="C19" s="166"/>
      <c r="D19" s="123"/>
      <c r="E19" s="125"/>
      <c r="F19" s="109"/>
      <c r="J19" s="113"/>
    </row>
    <row r="20" spans="2:10" x14ac:dyDescent="0.2">
      <c r="B20" s="109" t="s">
        <v>717</v>
      </c>
      <c r="C20" s="166"/>
      <c r="D20" s="145"/>
      <c r="E20" s="125"/>
      <c r="F20" s="109"/>
      <c r="J20" s="110"/>
    </row>
    <row r="21" spans="2:10" ht="3.95" customHeight="1" x14ac:dyDescent="0.2">
      <c r="C21" s="166"/>
      <c r="D21" s="123"/>
      <c r="E21" s="125"/>
      <c r="F21" s="109"/>
      <c r="J21" s="113"/>
    </row>
    <row r="22" spans="2:10" x14ac:dyDescent="0.2">
      <c r="B22" s="109" t="s">
        <v>720</v>
      </c>
      <c r="C22" s="166"/>
      <c r="D22" s="146"/>
      <c r="E22" s="125" t="s">
        <v>436</v>
      </c>
      <c r="J22" s="110"/>
    </row>
    <row r="23" spans="2:10" ht="3.95" customHeight="1" x14ac:dyDescent="0.2">
      <c r="C23" s="166"/>
      <c r="D23" s="123"/>
      <c r="E23" s="125"/>
      <c r="J23" s="113"/>
    </row>
    <row r="24" spans="2:10" x14ac:dyDescent="0.2">
      <c r="B24" s="109" t="s">
        <v>4</v>
      </c>
      <c r="C24" s="166"/>
      <c r="D24" s="151"/>
      <c r="E24" s="125"/>
      <c r="F24" s="109"/>
      <c r="J24" s="110"/>
    </row>
    <row r="25" spans="2:10" ht="3.95" customHeight="1" x14ac:dyDescent="0.2">
      <c r="C25" s="166"/>
      <c r="D25" s="123"/>
      <c r="E25" s="125"/>
      <c r="F25" s="109"/>
      <c r="J25" s="113"/>
    </row>
    <row r="26" spans="2:10" x14ac:dyDescent="0.2">
      <c r="B26" s="124" t="s">
        <v>216</v>
      </c>
      <c r="C26" s="166"/>
      <c r="D26" s="146"/>
      <c r="E26" s="125" t="s">
        <v>437</v>
      </c>
      <c r="J26" s="110"/>
    </row>
    <row r="27" spans="2:10" ht="3.95" customHeight="1" x14ac:dyDescent="0.2">
      <c r="B27" s="124"/>
      <c r="C27" s="166"/>
      <c r="D27" s="123"/>
      <c r="E27" s="125"/>
      <c r="J27" s="113"/>
    </row>
    <row r="28" spans="2:10" x14ac:dyDescent="0.2">
      <c r="B28" s="109" t="s">
        <v>788</v>
      </c>
      <c r="C28" s="166"/>
      <c r="D28" s="147"/>
      <c r="E28" s="125" t="s">
        <v>238</v>
      </c>
      <c r="F28" s="109"/>
      <c r="J28" s="110"/>
    </row>
    <row r="29" spans="2:10" ht="5.0999999999999996" customHeight="1" x14ac:dyDescent="0.2">
      <c r="C29" s="166"/>
      <c r="E29" s="125"/>
      <c r="F29" s="109"/>
      <c r="J29" s="113"/>
    </row>
    <row r="30" spans="2:10" x14ac:dyDescent="0.2">
      <c r="B30" s="116" t="s">
        <v>721</v>
      </c>
      <c r="C30" s="166"/>
      <c r="E30" s="125"/>
      <c r="J30" s="110"/>
    </row>
    <row r="31" spans="2:10" ht="5.0999999999999996" customHeight="1" x14ac:dyDescent="0.2">
      <c r="B31" s="108"/>
      <c r="C31" s="166"/>
      <c r="E31" s="125"/>
      <c r="J31" s="110"/>
    </row>
    <row r="32" spans="2:10" x14ac:dyDescent="0.2">
      <c r="B32" s="109" t="s">
        <v>1441</v>
      </c>
      <c r="C32" s="166" t="s">
        <v>1139</v>
      </c>
      <c r="D32" s="785"/>
      <c r="E32" s="125"/>
      <c r="J32" s="110"/>
    </row>
    <row r="33" spans="2:10" hidden="1" x14ac:dyDescent="0.2">
      <c r="C33" s="166"/>
      <c r="D33" s="107" t="s">
        <v>550</v>
      </c>
      <c r="E33" s="125"/>
      <c r="J33" s="110"/>
    </row>
    <row r="34" spans="2:10" hidden="1" x14ac:dyDescent="0.2">
      <c r="C34" s="166"/>
      <c r="D34" s="107" t="s">
        <v>1442</v>
      </c>
      <c r="E34" s="125"/>
      <c r="J34" s="110"/>
    </row>
    <row r="35" spans="2:10" hidden="1" x14ac:dyDescent="0.2">
      <c r="C35" s="166"/>
      <c r="D35" s="107" t="s">
        <v>551</v>
      </c>
      <c r="E35" s="125"/>
      <c r="J35" s="110"/>
    </row>
    <row r="36" spans="2:10" hidden="1" x14ac:dyDescent="0.2">
      <c r="B36" s="108"/>
      <c r="C36" s="166"/>
      <c r="D36" s="107" t="s">
        <v>1443</v>
      </c>
      <c r="E36" s="125"/>
      <c r="J36" s="110"/>
    </row>
    <row r="37" spans="2:10" ht="3.75" customHeight="1" x14ac:dyDescent="0.2">
      <c r="B37" s="108"/>
      <c r="C37" s="166"/>
      <c r="E37" s="125"/>
      <c r="J37" s="110"/>
    </row>
    <row r="38" spans="2:10" hidden="1" x14ac:dyDescent="0.2">
      <c r="C38" s="166"/>
      <c r="D38" s="135" t="s">
        <v>1451</v>
      </c>
      <c r="E38" s="127"/>
      <c r="J38" s="113"/>
    </row>
    <row r="39" spans="2:10" hidden="1" x14ac:dyDescent="0.2">
      <c r="C39" s="166"/>
      <c r="D39" s="136" t="s">
        <v>1452</v>
      </c>
      <c r="E39" s="127"/>
      <c r="J39" s="113"/>
    </row>
    <row r="40" spans="2:10" hidden="1" x14ac:dyDescent="0.2">
      <c r="C40" s="166"/>
      <c r="D40" s="136" t="s">
        <v>1453</v>
      </c>
      <c r="E40" s="127"/>
      <c r="J40" s="113"/>
    </row>
    <row r="41" spans="2:10" hidden="1" x14ac:dyDescent="0.2">
      <c r="C41" s="166"/>
      <c r="D41" s="136" t="s">
        <v>1454</v>
      </c>
      <c r="E41" s="127"/>
      <c r="J41" s="113"/>
    </row>
    <row r="42" spans="2:10" hidden="1" x14ac:dyDescent="0.2">
      <c r="C42" s="166"/>
      <c r="D42" s="136" t="s">
        <v>1455</v>
      </c>
      <c r="E42" s="127"/>
      <c r="J42" s="113"/>
    </row>
  </sheetData>
  <sheetProtection password="CCCE" sheet="1" objects="1" scenarios="1"/>
  <mergeCells count="2">
    <mergeCell ref="D4:E4"/>
    <mergeCell ref="D5:E5"/>
  </mergeCells>
  <phoneticPr fontId="12" type="noConversion"/>
  <dataValidations count="3">
    <dataValidation type="decimal" operator="greaterThan" allowBlank="1" showInputMessage="1" showErrorMessage="1" errorTitle="Inhoud" error="Alleen numerieke waarden invullen." sqref="D28">
      <formula1>0</formula1>
    </dataValidation>
    <dataValidation type="whole" allowBlank="1" showInputMessage="1" showErrorMessage="1" errorTitle="Bouwjaar" error="Jaartallen invullen tussen 1500 en 2050." sqref="D24">
      <formula1>1500</formula1>
      <formula2>2050</formula2>
    </dataValidation>
    <dataValidation type="list" allowBlank="1" showInputMessage="1" showErrorMessage="1" sqref="D32">
      <formula1>$D$33:$D$36</formula1>
    </dataValidation>
  </dataValidations>
  <pageMargins left="0.5" right="0.12" top="0.37" bottom="0.25" header="0.2" footer="0.19"/>
  <pageSetup paperSize="9" scale="50" orientation="landscape" horizontalDpi="4294967292"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23003">
    <tabColor indexed="55"/>
    <pageSetUpPr fitToPage="1"/>
  </sheetPr>
  <dimension ref="B1:J42"/>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1461</v>
      </c>
    </row>
    <row r="2" spans="2:10" x14ac:dyDescent="0.2">
      <c r="B2" s="109" t="s">
        <v>2218</v>
      </c>
      <c r="C2" s="107"/>
      <c r="D2" s="107" t="s">
        <v>1462</v>
      </c>
      <c r="E2" s="107"/>
      <c r="F2" s="111"/>
      <c r="G2" s="112"/>
      <c r="H2" s="112"/>
    </row>
    <row r="3" spans="2:10" ht="6.75" customHeight="1" x14ac:dyDescent="0.2">
      <c r="F3" s="113"/>
      <c r="J3" s="110"/>
    </row>
    <row r="4" spans="2:10" ht="23.25" customHeight="1" x14ac:dyDescent="0.2">
      <c r="B4" s="103" t="s">
        <v>791</v>
      </c>
      <c r="C4" s="105"/>
      <c r="D4" s="1018" t="s">
        <v>1463</v>
      </c>
      <c r="E4" s="1018"/>
      <c r="F4" s="131"/>
      <c r="J4" s="113"/>
    </row>
    <row r="5" spans="2:10" ht="23.25" customHeight="1" x14ac:dyDescent="0.2">
      <c r="B5" s="104" t="s">
        <v>741</v>
      </c>
      <c r="C5" s="103"/>
      <c r="D5" s="1019" t="s">
        <v>1464</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2082</v>
      </c>
      <c r="J13" s="110"/>
    </row>
    <row r="14" spans="2:10" ht="12.75" customHeight="1" x14ac:dyDescent="0.2">
      <c r="C14" s="166"/>
      <c r="D14" s="830"/>
      <c r="E14" s="839" t="s">
        <v>2230</v>
      </c>
      <c r="I14" s="749"/>
      <c r="J14" s="749"/>
    </row>
    <row r="15" spans="2:10" ht="3.95" customHeight="1" x14ac:dyDescent="0.2">
      <c r="C15" s="166"/>
      <c r="E15" s="125"/>
      <c r="J15" s="110"/>
    </row>
    <row r="16" spans="2:10" x14ac:dyDescent="0.2">
      <c r="B16" s="109" t="s">
        <v>715</v>
      </c>
      <c r="C16" s="166"/>
      <c r="D16" s="122" t="s">
        <v>479</v>
      </c>
      <c r="E16" s="126"/>
      <c r="J16" s="110"/>
    </row>
    <row r="17" spans="2:10" ht="3.95" customHeight="1" x14ac:dyDescent="0.2">
      <c r="C17" s="166"/>
      <c r="E17" s="126"/>
      <c r="J17" s="110"/>
    </row>
    <row r="18" spans="2:10" x14ac:dyDescent="0.2">
      <c r="B18" s="109" t="s">
        <v>716</v>
      </c>
      <c r="C18" s="166"/>
      <c r="D18" s="145"/>
      <c r="E18" s="125"/>
      <c r="F18" s="109"/>
      <c r="J18" s="110"/>
    </row>
    <row r="19" spans="2:10" ht="3.95" customHeight="1" x14ac:dyDescent="0.2">
      <c r="C19" s="166"/>
      <c r="D19" s="123"/>
      <c r="E19" s="125"/>
      <c r="F19" s="109"/>
      <c r="J19" s="113"/>
    </row>
    <row r="20" spans="2:10" x14ac:dyDescent="0.2">
      <c r="B20" s="109" t="s">
        <v>717</v>
      </c>
      <c r="C20" s="166"/>
      <c r="D20" s="145"/>
      <c r="E20" s="125"/>
      <c r="F20" s="109"/>
      <c r="J20" s="110"/>
    </row>
    <row r="21" spans="2:10" ht="3.95" customHeight="1" x14ac:dyDescent="0.2">
      <c r="C21" s="166"/>
      <c r="D21" s="123"/>
      <c r="E21" s="125"/>
      <c r="F21" s="109"/>
      <c r="J21" s="113"/>
    </row>
    <row r="22" spans="2:10" x14ac:dyDescent="0.2">
      <c r="B22" s="109" t="s">
        <v>720</v>
      </c>
      <c r="C22" s="166"/>
      <c r="D22" s="146"/>
      <c r="E22" s="125" t="s">
        <v>436</v>
      </c>
      <c r="J22" s="110"/>
    </row>
    <row r="23" spans="2:10" ht="3.95" customHeight="1" x14ac:dyDescent="0.2">
      <c r="C23" s="166"/>
      <c r="D23" s="123"/>
      <c r="E23" s="125"/>
      <c r="J23" s="113"/>
    </row>
    <row r="24" spans="2:10" x14ac:dyDescent="0.2">
      <c r="B24" s="109" t="s">
        <v>4</v>
      </c>
      <c r="C24" s="166"/>
      <c r="D24" s="151"/>
      <c r="E24" s="125"/>
      <c r="F24" s="109"/>
      <c r="J24" s="110"/>
    </row>
    <row r="25" spans="2:10" ht="3.95" customHeight="1" x14ac:dyDescent="0.2">
      <c r="C25" s="166"/>
      <c r="D25" s="123"/>
      <c r="E25" s="125"/>
      <c r="F25" s="109"/>
      <c r="J25" s="113"/>
    </row>
    <row r="26" spans="2:10" x14ac:dyDescent="0.2">
      <c r="B26" s="124" t="s">
        <v>216</v>
      </c>
      <c r="C26" s="166"/>
      <c r="D26" s="146"/>
      <c r="E26" s="125" t="s">
        <v>437</v>
      </c>
      <c r="J26" s="110"/>
    </row>
    <row r="27" spans="2:10" ht="3.95" customHeight="1" x14ac:dyDescent="0.2">
      <c r="B27" s="124"/>
      <c r="C27" s="166"/>
      <c r="D27" s="123"/>
      <c r="E27" s="125"/>
      <c r="J27" s="113"/>
    </row>
    <row r="28" spans="2:10" x14ac:dyDescent="0.2">
      <c r="B28" s="109" t="s">
        <v>788</v>
      </c>
      <c r="C28" s="166"/>
      <c r="D28" s="147"/>
      <c r="E28" s="125" t="s">
        <v>238</v>
      </c>
      <c r="F28" s="109"/>
      <c r="J28" s="110"/>
    </row>
    <row r="29" spans="2:10" ht="5.0999999999999996" customHeight="1" x14ac:dyDescent="0.2">
      <c r="C29" s="166"/>
      <c r="E29" s="125"/>
      <c r="F29" s="109"/>
      <c r="J29" s="113"/>
    </row>
    <row r="30" spans="2:10" x14ac:dyDescent="0.2">
      <c r="B30" s="116" t="s">
        <v>721</v>
      </c>
      <c r="C30" s="166"/>
      <c r="E30" s="125"/>
      <c r="J30" s="110"/>
    </row>
    <row r="31" spans="2:10" ht="5.0999999999999996" customHeight="1" x14ac:dyDescent="0.2">
      <c r="B31" s="108"/>
      <c r="C31" s="166"/>
      <c r="E31" s="125"/>
      <c r="J31" s="110"/>
    </row>
    <row r="32" spans="2:10" x14ac:dyDescent="0.2">
      <c r="B32" s="109" t="s">
        <v>1441</v>
      </c>
      <c r="C32" s="166"/>
      <c r="D32" s="785"/>
      <c r="E32" s="125"/>
      <c r="J32" s="110"/>
    </row>
    <row r="33" spans="2:10" hidden="1" x14ac:dyDescent="0.2">
      <c r="C33" s="166"/>
      <c r="D33" s="107" t="s">
        <v>550</v>
      </c>
      <c r="E33" s="125"/>
      <c r="J33" s="110"/>
    </row>
    <row r="34" spans="2:10" hidden="1" x14ac:dyDescent="0.2">
      <c r="C34" s="166"/>
      <c r="D34" s="107" t="s">
        <v>1442</v>
      </c>
      <c r="E34" s="125"/>
      <c r="J34" s="110"/>
    </row>
    <row r="35" spans="2:10" hidden="1" x14ac:dyDescent="0.2">
      <c r="C35" s="166"/>
      <c r="D35" s="107" t="s">
        <v>551</v>
      </c>
      <c r="E35" s="125"/>
      <c r="J35" s="110"/>
    </row>
    <row r="36" spans="2:10" hidden="1" x14ac:dyDescent="0.2">
      <c r="B36" s="108"/>
      <c r="C36" s="166"/>
      <c r="D36" s="107" t="s">
        <v>1443</v>
      </c>
      <c r="E36" s="125"/>
      <c r="J36" s="110"/>
    </row>
    <row r="37" spans="2:10" ht="3.75" customHeight="1" x14ac:dyDescent="0.2">
      <c r="B37" s="108"/>
      <c r="C37" s="166"/>
      <c r="E37" s="125"/>
      <c r="J37" s="110"/>
    </row>
    <row r="38" spans="2:10" hidden="1" x14ac:dyDescent="0.2">
      <c r="C38" s="166"/>
      <c r="D38" s="135" t="s">
        <v>1451</v>
      </c>
      <c r="E38" s="127"/>
      <c r="J38" s="113"/>
    </row>
    <row r="39" spans="2:10" hidden="1" x14ac:dyDescent="0.2">
      <c r="C39" s="166"/>
      <c r="D39" s="136" t="s">
        <v>1452</v>
      </c>
      <c r="E39" s="127"/>
      <c r="J39" s="113"/>
    </row>
    <row r="40" spans="2:10" hidden="1" x14ac:dyDescent="0.2">
      <c r="C40" s="166"/>
      <c r="D40" s="136" t="s">
        <v>1453</v>
      </c>
      <c r="E40" s="127"/>
      <c r="J40" s="113"/>
    </row>
    <row r="41" spans="2:10" hidden="1" x14ac:dyDescent="0.2">
      <c r="C41" s="166"/>
      <c r="D41" s="136" t="s">
        <v>1454</v>
      </c>
      <c r="E41" s="127"/>
      <c r="J41" s="113"/>
    </row>
    <row r="42" spans="2:10" hidden="1" x14ac:dyDescent="0.2">
      <c r="C42" s="166"/>
      <c r="D42" s="136" t="s">
        <v>1455</v>
      </c>
      <c r="E42" s="127"/>
      <c r="J42" s="113"/>
    </row>
  </sheetData>
  <sheetProtection password="CCCE" sheet="1" objects="1" scenarios="1"/>
  <mergeCells count="2">
    <mergeCell ref="D4:E4"/>
    <mergeCell ref="D5:E5"/>
  </mergeCells>
  <phoneticPr fontId="12" type="noConversion"/>
  <dataValidations count="3">
    <dataValidation type="decimal" operator="greaterThan" allowBlank="1" showInputMessage="1" showErrorMessage="1" errorTitle="Inhoud" error="Alleen numerieke waarden invullen." sqref="D28">
      <formula1>0</formula1>
    </dataValidation>
    <dataValidation type="whole" allowBlank="1" showInputMessage="1" showErrorMessage="1" errorTitle="Bouwjaar" error="Jaartallen invullen tussen 1500 en 2050." sqref="D24">
      <formula1>1500</formula1>
      <formula2>2050</formula2>
    </dataValidation>
    <dataValidation type="list" allowBlank="1" showInputMessage="1" showErrorMessage="1" sqref="D32">
      <formula1>$D$33:$D$36</formula1>
    </dataValidation>
  </dataValidations>
  <pageMargins left="0.5" right="0.12" top="0.37" bottom="0.25" header="0.2" footer="0.19"/>
  <pageSetup paperSize="9" scale="50" orientation="landscape" horizontalDpi="4294967292"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2300200">
    <tabColor indexed="55"/>
    <pageSetUpPr fitToPage="1"/>
  </sheetPr>
  <dimension ref="A1:K6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1:11" ht="20.25" x14ac:dyDescent="0.2">
      <c r="B1" s="108" t="s">
        <v>449</v>
      </c>
      <c r="C1" s="129"/>
      <c r="D1" s="130" t="s">
        <v>728</v>
      </c>
    </row>
    <row r="2" spans="1:11" x14ac:dyDescent="0.2">
      <c r="B2" s="109" t="s">
        <v>2216</v>
      </c>
      <c r="C2" s="107"/>
      <c r="D2" s="107" t="s">
        <v>1543</v>
      </c>
      <c r="E2" s="107"/>
      <c r="F2" s="111"/>
      <c r="G2" s="112"/>
      <c r="H2" s="112"/>
    </row>
    <row r="3" spans="1:11" ht="6.75" customHeight="1" x14ac:dyDescent="0.2">
      <c r="F3" s="113"/>
      <c r="J3" s="110"/>
    </row>
    <row r="4" spans="1:11" ht="23.25" customHeight="1" x14ac:dyDescent="0.2">
      <c r="B4" s="103" t="s">
        <v>791</v>
      </c>
      <c r="C4" s="105"/>
      <c r="D4" s="1018" t="s">
        <v>88</v>
      </c>
      <c r="E4" s="1018"/>
      <c r="F4" s="131"/>
      <c r="J4" s="113"/>
    </row>
    <row r="5" spans="1:11" ht="23.25" customHeight="1" x14ac:dyDescent="0.2">
      <c r="B5" s="104" t="s">
        <v>741</v>
      </c>
      <c r="C5" s="103"/>
      <c r="D5" s="1019" t="s">
        <v>89</v>
      </c>
      <c r="E5" s="1019"/>
      <c r="F5"/>
      <c r="J5" s="113"/>
    </row>
    <row r="6" spans="1:11" ht="23.25" customHeight="1" x14ac:dyDescent="0.2">
      <c r="B6" s="104" t="s">
        <v>741</v>
      </c>
      <c r="C6" s="103"/>
      <c r="D6" s="1019" t="s">
        <v>1325</v>
      </c>
      <c r="E6" s="1019"/>
      <c r="F6"/>
      <c r="J6" s="113"/>
    </row>
    <row r="7" spans="1:11" ht="5.0999999999999996" customHeight="1" x14ac:dyDescent="0.2">
      <c r="C7" s="114"/>
      <c r="D7" s="112"/>
      <c r="E7" s="108"/>
      <c r="F7" s="115"/>
      <c r="J7" s="113"/>
    </row>
    <row r="8" spans="1:11" x14ac:dyDescent="0.2">
      <c r="B8" s="116" t="s">
        <v>1</v>
      </c>
      <c r="C8" s="117"/>
      <c r="J8" s="110"/>
    </row>
    <row r="9" spans="1:11" ht="5.0999999999999996" customHeight="1" x14ac:dyDescent="0.2">
      <c r="B9" s="108"/>
      <c r="C9" s="117"/>
      <c r="J9" s="110"/>
    </row>
    <row r="10" spans="1:11" x14ac:dyDescent="0.2">
      <c r="B10" s="109" t="s">
        <v>711</v>
      </c>
      <c r="C10" s="117"/>
      <c r="D10" s="783" t="str">
        <f>IF(ISBLANK(Voorblad!B$16),"",(Voorblad!B$16))</f>
        <v>51B12</v>
      </c>
      <c r="E10" s="120"/>
      <c r="J10" s="110"/>
    </row>
    <row r="11" spans="1:11" ht="3.95" customHeight="1" x14ac:dyDescent="0.2">
      <c r="C11" s="117"/>
      <c r="D11" s="121"/>
      <c r="E11" s="125"/>
      <c r="J11" s="113"/>
    </row>
    <row r="12" spans="1:11" x14ac:dyDescent="0.2">
      <c r="B12" s="109" t="s">
        <v>712</v>
      </c>
      <c r="C12" s="117"/>
      <c r="D12" s="783" t="str">
        <f>IF(ISBLANK(Voorblad!B$17),"",(Voorblad!B$17))</f>
        <v>248</v>
      </c>
      <c r="E12" s="125"/>
      <c r="J12" s="110"/>
    </row>
    <row r="13" spans="1:11" ht="3.95" customHeight="1" x14ac:dyDescent="0.2">
      <c r="C13" s="117"/>
      <c r="E13" s="125"/>
      <c r="J13" s="113"/>
    </row>
    <row r="14" spans="1:11" x14ac:dyDescent="0.2">
      <c r="A14"/>
      <c r="B14" s="109" t="s">
        <v>2</v>
      </c>
      <c r="C14" s="166" t="s">
        <v>1139</v>
      </c>
      <c r="D14" s="781"/>
      <c r="E14" s="125"/>
      <c r="J14" s="110"/>
      <c r="K14"/>
    </row>
    <row r="15" spans="1:11" hidden="1" x14ac:dyDescent="0.2">
      <c r="A15"/>
      <c r="C15" s="109"/>
      <c r="D15" s="109" t="s">
        <v>41</v>
      </c>
      <c r="E15" s="125"/>
      <c r="J15" s="110"/>
      <c r="K15"/>
    </row>
    <row r="16" spans="1:11" hidden="1" x14ac:dyDescent="0.2">
      <c r="A16"/>
      <c r="C16" s="109"/>
      <c r="D16" s="109" t="s">
        <v>34</v>
      </c>
      <c r="E16" s="125"/>
      <c r="J16" s="110"/>
      <c r="K16"/>
    </row>
    <row r="17" spans="1:11" hidden="1" x14ac:dyDescent="0.2">
      <c r="A17"/>
      <c r="C17" s="109"/>
      <c r="D17" s="109" t="s">
        <v>40</v>
      </c>
      <c r="E17" s="125"/>
      <c r="J17" s="110"/>
      <c r="K17"/>
    </row>
    <row r="18" spans="1:11" hidden="1" x14ac:dyDescent="0.2">
      <c r="A18"/>
      <c r="C18" s="109"/>
      <c r="D18" s="109" t="s">
        <v>45</v>
      </c>
      <c r="E18" s="125"/>
      <c r="J18" s="110"/>
      <c r="K18"/>
    </row>
    <row r="19" spans="1:11" hidden="1" x14ac:dyDescent="0.2">
      <c r="A19"/>
      <c r="C19" s="109"/>
      <c r="D19" s="109" t="s">
        <v>46</v>
      </c>
      <c r="E19" s="125"/>
      <c r="J19" s="110"/>
      <c r="K19"/>
    </row>
    <row r="20" spans="1:11" hidden="1" x14ac:dyDescent="0.2">
      <c r="A20"/>
      <c r="C20" s="109"/>
      <c r="D20" s="109" t="s">
        <v>47</v>
      </c>
      <c r="E20" s="125"/>
      <c r="J20" s="110"/>
      <c r="K20"/>
    </row>
    <row r="21" spans="1:11" hidden="1" x14ac:dyDescent="0.2">
      <c r="A21"/>
      <c r="C21" s="109"/>
      <c r="D21" s="109" t="s">
        <v>48</v>
      </c>
      <c r="E21" s="125"/>
      <c r="J21" s="110"/>
      <c r="K21"/>
    </row>
    <row r="22" spans="1:11" hidden="1" x14ac:dyDescent="0.2">
      <c r="A22"/>
      <c r="C22" s="109"/>
      <c r="D22" s="109" t="s">
        <v>49</v>
      </c>
      <c r="E22" s="125"/>
      <c r="J22" s="110"/>
      <c r="K22"/>
    </row>
    <row r="23" spans="1:11" hidden="1" x14ac:dyDescent="0.2">
      <c r="A23"/>
      <c r="C23" s="109"/>
      <c r="D23" s="109" t="s">
        <v>50</v>
      </c>
      <c r="E23" s="125"/>
      <c r="J23" s="110"/>
      <c r="K23"/>
    </row>
    <row r="24" spans="1:11" hidden="1" x14ac:dyDescent="0.2">
      <c r="A24"/>
      <c r="C24" s="109"/>
      <c r="D24" s="109" t="s">
        <v>51</v>
      </c>
      <c r="E24" s="125"/>
      <c r="J24" s="110"/>
      <c r="K24"/>
    </row>
    <row r="25" spans="1:11" hidden="1" x14ac:dyDescent="0.2">
      <c r="A25"/>
      <c r="C25" s="109"/>
      <c r="D25" s="109" t="s">
        <v>1015</v>
      </c>
      <c r="E25" s="125"/>
      <c r="J25" s="110"/>
      <c r="K25"/>
    </row>
    <row r="26" spans="1:11" hidden="1" x14ac:dyDescent="0.2">
      <c r="A26"/>
      <c r="C26" s="109"/>
      <c r="D26" s="109" t="s">
        <v>43</v>
      </c>
      <c r="E26" s="125"/>
      <c r="J26" s="110"/>
      <c r="K26"/>
    </row>
    <row r="27" spans="1:11" hidden="1" x14ac:dyDescent="0.2">
      <c r="A27"/>
      <c r="C27" s="109"/>
      <c r="D27" s="109" t="s">
        <v>501</v>
      </c>
      <c r="E27" s="125"/>
      <c r="J27" s="110"/>
      <c r="K27"/>
    </row>
    <row r="28" spans="1:11" hidden="1" x14ac:dyDescent="0.2">
      <c r="A28"/>
      <c r="C28" s="109"/>
      <c r="D28" s="109" t="s">
        <v>675</v>
      </c>
      <c r="E28" s="125"/>
      <c r="J28" s="110"/>
      <c r="K28"/>
    </row>
    <row r="29" spans="1:11" hidden="1" x14ac:dyDescent="0.2">
      <c r="A29"/>
      <c r="C29" s="109"/>
      <c r="D29" s="109" t="s">
        <v>52</v>
      </c>
      <c r="E29" s="125"/>
      <c r="J29" s="110"/>
      <c r="K29"/>
    </row>
    <row r="30" spans="1:11" hidden="1" x14ac:dyDescent="0.2">
      <c r="A30"/>
      <c r="C30" s="109"/>
      <c r="D30" s="109" t="s">
        <v>53</v>
      </c>
      <c r="E30" s="125"/>
      <c r="J30" s="110"/>
      <c r="K30"/>
    </row>
    <row r="31" spans="1:11" hidden="1" x14ac:dyDescent="0.2">
      <c r="A31"/>
      <c r="C31" s="109"/>
      <c r="D31" s="109" t="s">
        <v>54</v>
      </c>
      <c r="E31" s="125"/>
      <c r="J31" s="110"/>
      <c r="K31"/>
    </row>
    <row r="32" spans="1:11" hidden="1" x14ac:dyDescent="0.2">
      <c r="A32"/>
      <c r="C32" s="109"/>
      <c r="D32" s="109" t="s">
        <v>55</v>
      </c>
      <c r="E32" s="125"/>
      <c r="J32" s="110"/>
      <c r="K32"/>
    </row>
    <row r="33" spans="1:11" hidden="1" x14ac:dyDescent="0.2">
      <c r="A33"/>
      <c r="C33" s="109"/>
      <c r="D33" s="109" t="s">
        <v>56</v>
      </c>
      <c r="E33" s="125"/>
      <c r="J33" s="110"/>
      <c r="K33"/>
    </row>
    <row r="34" spans="1:11" hidden="1" x14ac:dyDescent="0.2">
      <c r="A34"/>
      <c r="C34" s="109"/>
      <c r="D34" s="109" t="s">
        <v>57</v>
      </c>
      <c r="E34" s="125"/>
      <c r="J34" s="110"/>
      <c r="K34"/>
    </row>
    <row r="35" spans="1:11" hidden="1" x14ac:dyDescent="0.2">
      <c r="A35"/>
      <c r="C35" s="109"/>
      <c r="D35" s="109" t="s">
        <v>1417</v>
      </c>
      <c r="E35" s="125"/>
      <c r="J35" s="110"/>
      <c r="K35"/>
    </row>
    <row r="36" spans="1:11" hidden="1" x14ac:dyDescent="0.2">
      <c r="A36"/>
      <c r="C36" s="109"/>
      <c r="D36" s="109" t="s">
        <v>42</v>
      </c>
      <c r="E36" s="125"/>
      <c r="J36" s="110"/>
      <c r="K36"/>
    </row>
    <row r="37" spans="1:11" hidden="1" x14ac:dyDescent="0.2">
      <c r="A37"/>
      <c r="C37" s="109"/>
      <c r="D37" s="109" t="s">
        <v>58</v>
      </c>
      <c r="E37" s="125"/>
      <c r="J37" s="110"/>
      <c r="K37"/>
    </row>
    <row r="38" spans="1:11" hidden="1" x14ac:dyDescent="0.2">
      <c r="A38"/>
      <c r="C38" s="109"/>
      <c r="D38" s="109" t="s">
        <v>59</v>
      </c>
      <c r="E38" s="125"/>
      <c r="J38" s="110"/>
      <c r="K38"/>
    </row>
    <row r="39" spans="1:11" hidden="1" x14ac:dyDescent="0.2">
      <c r="A39"/>
      <c r="C39" s="109"/>
      <c r="D39" s="109" t="s">
        <v>44</v>
      </c>
      <c r="E39" s="125"/>
      <c r="J39" s="110"/>
      <c r="K39"/>
    </row>
    <row r="40" spans="1:11" hidden="1" x14ac:dyDescent="0.2">
      <c r="A40"/>
      <c r="C40" s="109"/>
      <c r="D40" s="109" t="s">
        <v>60</v>
      </c>
      <c r="E40" s="125"/>
      <c r="J40" s="110"/>
      <c r="K40"/>
    </row>
    <row r="41" spans="1:11" ht="3.95" customHeight="1" x14ac:dyDescent="0.2">
      <c r="A41"/>
      <c r="C41" s="117"/>
      <c r="E41" s="125"/>
      <c r="J41" s="113"/>
      <c r="K41"/>
    </row>
    <row r="42" spans="1:11" ht="22.5" x14ac:dyDescent="0.2">
      <c r="B42" s="109" t="s">
        <v>713</v>
      </c>
      <c r="C42" s="117"/>
      <c r="D42" s="781"/>
      <c r="E42" s="839" t="s">
        <v>1233</v>
      </c>
      <c r="J42" s="110"/>
    </row>
    <row r="43" spans="1:11" ht="5.0999999999999996" customHeight="1" x14ac:dyDescent="0.2">
      <c r="C43" s="117"/>
      <c r="E43" s="125"/>
      <c r="J43" s="113"/>
    </row>
    <row r="44" spans="1:11" x14ac:dyDescent="0.2">
      <c r="B44" s="116" t="s">
        <v>710</v>
      </c>
      <c r="C44" s="117"/>
      <c r="E44" s="125"/>
      <c r="J44" s="113"/>
    </row>
    <row r="45" spans="1:11" ht="5.0999999999999996" customHeight="1" x14ac:dyDescent="0.2">
      <c r="B45" s="108"/>
      <c r="C45" s="117"/>
      <c r="E45" s="125"/>
      <c r="J45" s="113"/>
    </row>
    <row r="46" spans="1:11" x14ac:dyDescent="0.2">
      <c r="B46" s="109" t="s">
        <v>2078</v>
      </c>
      <c r="C46" s="117"/>
      <c r="D46" s="145"/>
      <c r="E46" s="776" t="s">
        <v>2082</v>
      </c>
      <c r="J46" s="110"/>
    </row>
    <row r="47" spans="1:11" x14ac:dyDescent="0.2">
      <c r="C47" s="117"/>
      <c r="D47" s="830"/>
      <c r="E47" s="839" t="s">
        <v>2231</v>
      </c>
      <c r="I47" s="749"/>
      <c r="J47" s="749"/>
    </row>
    <row r="48" spans="1:11" ht="3.95" customHeight="1" x14ac:dyDescent="0.2">
      <c r="C48" s="117"/>
      <c r="E48" s="125"/>
      <c r="J48" s="110"/>
    </row>
    <row r="49" spans="2:10" x14ac:dyDescent="0.2">
      <c r="B49" s="109" t="s">
        <v>715</v>
      </c>
      <c r="C49" s="117"/>
      <c r="D49" s="122" t="s">
        <v>479</v>
      </c>
      <c r="E49" s="126"/>
      <c r="J49" s="110"/>
    </row>
    <row r="50" spans="2:10" ht="3.95" customHeight="1" x14ac:dyDescent="0.2">
      <c r="C50" s="117"/>
      <c r="E50" s="126"/>
      <c r="J50" s="110"/>
    </row>
    <row r="51" spans="2:10" x14ac:dyDescent="0.2">
      <c r="B51" s="109" t="s">
        <v>716</v>
      </c>
      <c r="C51" s="117"/>
      <c r="D51" s="145"/>
      <c r="E51" s="125"/>
      <c r="F51" s="109"/>
      <c r="J51" s="110"/>
    </row>
    <row r="52" spans="2:10" ht="3.95" customHeight="1" x14ac:dyDescent="0.2">
      <c r="C52" s="117"/>
      <c r="D52" s="123"/>
      <c r="E52" s="125"/>
      <c r="F52" s="109"/>
      <c r="J52" s="113"/>
    </row>
    <row r="53" spans="2:10" x14ac:dyDescent="0.2">
      <c r="B53" s="109" t="s">
        <v>717</v>
      </c>
      <c r="C53" s="117"/>
      <c r="D53" s="145"/>
      <c r="E53" s="125"/>
      <c r="F53" s="109"/>
      <c r="J53" s="110"/>
    </row>
    <row r="54" spans="2:10" ht="3.95" customHeight="1" x14ac:dyDescent="0.2">
      <c r="C54" s="117"/>
      <c r="D54" s="123"/>
      <c r="E54" s="125"/>
      <c r="F54" s="109"/>
      <c r="J54" s="113"/>
    </row>
    <row r="55" spans="2:10" x14ac:dyDescent="0.2">
      <c r="B55" s="109" t="s">
        <v>720</v>
      </c>
      <c r="C55" s="117"/>
      <c r="D55" s="146"/>
      <c r="E55" s="125" t="s">
        <v>436</v>
      </c>
      <c r="J55" s="110"/>
    </row>
    <row r="56" spans="2:10" ht="3.95" customHeight="1" x14ac:dyDescent="0.2">
      <c r="C56" s="117"/>
      <c r="D56" s="123"/>
      <c r="E56" s="125"/>
      <c r="J56" s="113"/>
    </row>
    <row r="57" spans="2:10" x14ac:dyDescent="0.2">
      <c r="B57" s="109" t="s">
        <v>4</v>
      </c>
      <c r="C57" s="117"/>
      <c r="D57" s="151"/>
      <c r="E57" s="125"/>
      <c r="F57" s="109"/>
      <c r="J57" s="110"/>
    </row>
    <row r="58" spans="2:10" ht="3.95" customHeight="1" x14ac:dyDescent="0.2">
      <c r="C58" s="117"/>
      <c r="D58" s="123"/>
      <c r="E58" s="125"/>
      <c r="F58" s="109"/>
      <c r="J58" s="113"/>
    </row>
    <row r="59" spans="2:10" x14ac:dyDescent="0.2">
      <c r="B59" s="109" t="s">
        <v>788</v>
      </c>
      <c r="C59" s="117"/>
      <c r="D59" s="147"/>
      <c r="E59" s="125" t="s">
        <v>238</v>
      </c>
      <c r="F59" s="109"/>
      <c r="J59" s="110"/>
    </row>
    <row r="60" spans="2:10" ht="5.0999999999999996" customHeight="1" x14ac:dyDescent="0.2">
      <c r="C60" s="117"/>
      <c r="E60" s="125"/>
      <c r="F60" s="109"/>
      <c r="J60" s="113"/>
    </row>
    <row r="61" spans="2:10" x14ac:dyDescent="0.2">
      <c r="B61" s="116" t="s">
        <v>721</v>
      </c>
      <c r="C61" s="117"/>
      <c r="E61" s="125"/>
      <c r="J61" s="110"/>
    </row>
  </sheetData>
  <sheetProtection password="CCCE" sheet="1" objects="1" scenarios="1"/>
  <mergeCells count="3">
    <mergeCell ref="D4:E4"/>
    <mergeCell ref="D5:E5"/>
    <mergeCell ref="D6:E6"/>
  </mergeCells>
  <phoneticPr fontId="12" type="noConversion"/>
  <dataValidations xWindow="538" yWindow="334" count="3">
    <dataValidation type="decimal" operator="greaterThan" allowBlank="1" showInputMessage="1" showErrorMessage="1" errorTitle="Inhoud" error="Alleen numerieke waarden invullen." sqref="D59">
      <formula1>0</formula1>
    </dataValidation>
    <dataValidation type="whole" allowBlank="1" showInputMessage="1" showErrorMessage="1" errorTitle="Bouwjaar" error="Jaartallen invullen tussen 1500 en 2050." sqref="D57">
      <formula1>1500</formula1>
      <formula2>2050</formula2>
    </dataValidation>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4">
      <formula1>$D$15:$D$40</formula1>
    </dataValidation>
  </dataValidations>
  <pageMargins left="0.5" right="0.12" top="0.37" bottom="0.25" header="0.2" footer="0.19"/>
  <pageSetup paperSize="9" scale="50" orientation="landscape" horizontalDpi="4294967292"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23601">
    <tabColor indexed="55"/>
    <pageSetUpPr fitToPage="1"/>
  </sheetPr>
  <dimension ref="B1:J72"/>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1403</v>
      </c>
    </row>
    <row r="2" spans="2:10" x14ac:dyDescent="0.2">
      <c r="B2" s="109" t="s">
        <v>2220</v>
      </c>
      <c r="C2" s="107"/>
      <c r="D2" s="107" t="s">
        <v>1404</v>
      </c>
      <c r="E2" s="107"/>
      <c r="F2" s="111"/>
      <c r="G2" s="112"/>
      <c r="H2" s="112"/>
    </row>
    <row r="3" spans="2:10" ht="6.75" customHeight="1" x14ac:dyDescent="0.2">
      <c r="F3" s="113"/>
      <c r="J3" s="110"/>
    </row>
    <row r="4" spans="2:10" ht="23.25" customHeight="1" x14ac:dyDescent="0.2">
      <c r="B4" s="103" t="s">
        <v>791</v>
      </c>
      <c r="C4" s="105"/>
      <c r="D4" s="1018" t="s">
        <v>2163</v>
      </c>
      <c r="E4" s="1018"/>
      <c r="F4" s="131"/>
      <c r="J4" s="113"/>
    </row>
    <row r="5" spans="2:10" ht="23.25" customHeight="1" x14ac:dyDescent="0.2">
      <c r="B5" s="104" t="s">
        <v>741</v>
      </c>
      <c r="C5" s="103"/>
      <c r="D5" s="1020" t="s">
        <v>2150</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66"/>
      <c r="D9" s="783" t="str">
        <f>IF(ISBLANK(Voorblad!B$16),"",(Voorblad!B$16))</f>
        <v>51B12</v>
      </c>
      <c r="E9" s="120"/>
      <c r="J9" s="110"/>
    </row>
    <row r="10" spans="2:10" ht="5.0999999999999996" customHeight="1" x14ac:dyDescent="0.2">
      <c r="C10" s="166"/>
      <c r="E10" s="125"/>
      <c r="J10" s="113"/>
    </row>
    <row r="11" spans="2:10" x14ac:dyDescent="0.2">
      <c r="B11" s="116" t="s">
        <v>710</v>
      </c>
      <c r="C11" s="166"/>
      <c r="E11" s="125"/>
      <c r="J11" s="113"/>
    </row>
    <row r="12" spans="2:10" ht="5.0999999999999996" customHeight="1" x14ac:dyDescent="0.2">
      <c r="B12" s="108"/>
      <c r="C12" s="166"/>
      <c r="E12" s="125"/>
      <c r="J12" s="113"/>
    </row>
    <row r="13" spans="2:10" x14ac:dyDescent="0.2">
      <c r="B13" s="109" t="s">
        <v>2078</v>
      </c>
      <c r="C13" s="166"/>
      <c r="D13" s="145"/>
      <c r="E13" s="776" t="s">
        <v>2079</v>
      </c>
      <c r="J13" s="110"/>
    </row>
    <row r="14" spans="2:10" x14ac:dyDescent="0.2">
      <c r="C14" s="166"/>
      <c r="D14" s="830"/>
      <c r="E14" s="839" t="s">
        <v>2232</v>
      </c>
      <c r="I14" s="749"/>
      <c r="J14" s="749"/>
    </row>
    <row r="15" spans="2:10" ht="3.95" customHeight="1" x14ac:dyDescent="0.2">
      <c r="C15" s="166"/>
      <c r="E15" s="125"/>
      <c r="J15" s="110"/>
    </row>
    <row r="16" spans="2:10" x14ac:dyDescent="0.2">
      <c r="B16" s="109" t="s">
        <v>715</v>
      </c>
      <c r="C16" s="166"/>
      <c r="D16" s="122" t="s">
        <v>479</v>
      </c>
      <c r="E16" s="126"/>
      <c r="J16" s="110"/>
    </row>
    <row r="17" spans="2:10" ht="3.95" customHeight="1" x14ac:dyDescent="0.2">
      <c r="C17" s="166"/>
      <c r="E17" s="126"/>
      <c r="J17" s="110"/>
    </row>
    <row r="18" spans="2:10" x14ac:dyDescent="0.2">
      <c r="B18" s="109" t="s">
        <v>716</v>
      </c>
      <c r="C18" s="166"/>
      <c r="D18" s="145"/>
      <c r="E18" s="125"/>
      <c r="F18" s="109"/>
      <c r="J18" s="110"/>
    </row>
    <row r="19" spans="2:10" ht="3.95" customHeight="1" x14ac:dyDescent="0.2">
      <c r="C19" s="166"/>
      <c r="D19" s="123"/>
      <c r="E19" s="125"/>
      <c r="F19" s="109"/>
      <c r="J19" s="113"/>
    </row>
    <row r="20" spans="2:10" x14ac:dyDescent="0.2">
      <c r="B20" s="109" t="s">
        <v>717</v>
      </c>
      <c r="C20" s="166"/>
      <c r="D20" s="145"/>
      <c r="E20" s="831" t="s">
        <v>2164</v>
      </c>
      <c r="F20" s="109"/>
      <c r="J20" s="110"/>
    </row>
    <row r="21" spans="2:10" ht="3.95" customHeight="1" x14ac:dyDescent="0.2">
      <c r="C21" s="166"/>
      <c r="D21" s="123"/>
      <c r="E21" s="125"/>
      <c r="F21" s="109"/>
      <c r="J21" s="113"/>
    </row>
    <row r="22" spans="2:10" ht="12.75" customHeight="1" x14ac:dyDescent="0.2">
      <c r="B22" s="109" t="s">
        <v>718</v>
      </c>
      <c r="C22" s="117"/>
      <c r="D22" s="145"/>
      <c r="E22" s="831" t="s">
        <v>2130</v>
      </c>
      <c r="F22" s="109"/>
      <c r="J22" s="113"/>
    </row>
    <row r="23" spans="2:10" ht="3.95" customHeight="1" x14ac:dyDescent="0.2">
      <c r="C23" s="166"/>
      <c r="D23" s="123"/>
      <c r="E23" s="831"/>
      <c r="F23" s="109"/>
      <c r="J23" s="113"/>
    </row>
    <row r="24" spans="2:10" x14ac:dyDescent="0.2">
      <c r="B24" s="109" t="s">
        <v>719</v>
      </c>
      <c r="C24" s="166"/>
      <c r="D24" s="145"/>
      <c r="E24" s="125"/>
      <c r="F24" s="109"/>
      <c r="J24" s="110"/>
    </row>
    <row r="25" spans="2:10" ht="3.95" customHeight="1" x14ac:dyDescent="0.2">
      <c r="C25" s="166"/>
      <c r="D25" s="123"/>
      <c r="E25" s="125"/>
      <c r="F25" s="109"/>
      <c r="J25" s="113"/>
    </row>
    <row r="26" spans="2:10" x14ac:dyDescent="0.2">
      <c r="B26" s="109" t="s">
        <v>720</v>
      </c>
      <c r="C26" s="166"/>
      <c r="D26" s="146"/>
      <c r="E26" s="125" t="s">
        <v>436</v>
      </c>
      <c r="J26" s="110"/>
    </row>
    <row r="27" spans="2:10" ht="3.95" customHeight="1" x14ac:dyDescent="0.2">
      <c r="C27" s="166"/>
      <c r="D27" s="123"/>
      <c r="E27" s="125"/>
      <c r="J27" s="113"/>
    </row>
    <row r="28" spans="2:10" x14ac:dyDescent="0.2">
      <c r="B28" s="109" t="s">
        <v>4</v>
      </c>
      <c r="C28" s="166"/>
      <c r="D28" s="151"/>
      <c r="E28" s="125"/>
      <c r="F28" s="109"/>
      <c r="J28" s="110"/>
    </row>
    <row r="29" spans="2:10" ht="3.95" customHeight="1" x14ac:dyDescent="0.2">
      <c r="C29" s="166"/>
      <c r="D29" s="123"/>
      <c r="E29" s="125"/>
      <c r="F29" s="109"/>
      <c r="J29" s="113"/>
    </row>
    <row r="30" spans="2:10" x14ac:dyDescent="0.2">
      <c r="B30" s="124" t="s">
        <v>216</v>
      </c>
      <c r="C30" s="166"/>
      <c r="D30" s="146"/>
      <c r="E30" s="125" t="s">
        <v>437</v>
      </c>
      <c r="J30" s="110"/>
    </row>
    <row r="31" spans="2:10" ht="3.95" customHeight="1" x14ac:dyDescent="0.2">
      <c r="B31" s="124"/>
      <c r="C31" s="166"/>
      <c r="D31" s="123"/>
      <c r="E31" s="125"/>
      <c r="J31" s="113"/>
    </row>
    <row r="32" spans="2:10" x14ac:dyDescent="0.2">
      <c r="B32" s="116" t="s">
        <v>721</v>
      </c>
      <c r="C32" s="166"/>
      <c r="E32" s="125"/>
      <c r="J32" s="110"/>
    </row>
    <row r="33" spans="2:10" ht="5.0999999999999996" customHeight="1" x14ac:dyDescent="0.2">
      <c r="B33" s="108"/>
      <c r="C33" s="166"/>
      <c r="E33" s="125"/>
      <c r="J33" s="110"/>
    </row>
    <row r="34" spans="2:10" x14ac:dyDescent="0.2">
      <c r="B34" s="109" t="s">
        <v>250</v>
      </c>
      <c r="C34" s="166" t="s">
        <v>1139</v>
      </c>
      <c r="D34" s="785"/>
      <c r="E34" s="127" t="s">
        <v>2132</v>
      </c>
    </row>
    <row r="35" spans="2:10" hidden="1" x14ac:dyDescent="0.2">
      <c r="C35" s="166"/>
      <c r="D35" s="748" t="s">
        <v>1478</v>
      </c>
      <c r="E35" s="127"/>
    </row>
    <row r="36" spans="2:10" hidden="1" x14ac:dyDescent="0.2">
      <c r="C36" s="166"/>
      <c r="D36" s="748" t="s">
        <v>2144</v>
      </c>
      <c r="E36" s="127"/>
    </row>
    <row r="37" spans="2:10" hidden="1" x14ac:dyDescent="0.2">
      <c r="C37" s="166"/>
      <c r="D37" s="748" t="s">
        <v>2145</v>
      </c>
      <c r="E37" s="127"/>
    </row>
    <row r="38" spans="2:10" hidden="1" x14ac:dyDescent="0.2">
      <c r="C38" s="166"/>
      <c r="D38" s="748" t="s">
        <v>2146</v>
      </c>
      <c r="E38" s="127"/>
    </row>
    <row r="39" spans="2:10" hidden="1" x14ac:dyDescent="0.2">
      <c r="C39" s="166"/>
      <c r="D39" s="748" t="s">
        <v>2147</v>
      </c>
      <c r="E39" s="127"/>
    </row>
    <row r="40" spans="2:10" hidden="1" x14ac:dyDescent="0.2">
      <c r="C40" s="166"/>
      <c r="D40" s="748" t="s">
        <v>2148</v>
      </c>
      <c r="E40" s="127"/>
    </row>
    <row r="41" spans="2:10" hidden="1" x14ac:dyDescent="0.2">
      <c r="C41" s="166"/>
      <c r="D41" s="748" t="s">
        <v>2149</v>
      </c>
      <c r="E41" s="127"/>
    </row>
    <row r="42" spans="2:10" ht="3.95" customHeight="1" x14ac:dyDescent="0.2">
      <c r="C42" s="166"/>
      <c r="D42" s="133"/>
      <c r="E42" s="126"/>
    </row>
    <row r="43" spans="2:10" x14ac:dyDescent="0.2">
      <c r="B43" s="109" t="s">
        <v>2131</v>
      </c>
      <c r="C43" s="166" t="s">
        <v>1139</v>
      </c>
      <c r="D43" s="781"/>
      <c r="E43" s="126" t="s">
        <v>2133</v>
      </c>
    </row>
    <row r="44" spans="2:10" ht="3.95" customHeight="1" x14ac:dyDescent="0.2">
      <c r="C44" s="166"/>
      <c r="D44" s="133"/>
      <c r="E44" s="126"/>
    </row>
    <row r="45" spans="2:10" x14ac:dyDescent="0.2">
      <c r="B45" s="109" t="s">
        <v>2154</v>
      </c>
      <c r="C45" s="166"/>
      <c r="D45" s="832"/>
      <c r="E45" s="834" t="s">
        <v>2152</v>
      </c>
    </row>
    <row r="46" spans="2:10" ht="22.5" x14ac:dyDescent="0.2">
      <c r="C46" s="166"/>
      <c r="D46" s="133"/>
      <c r="E46" s="126" t="s">
        <v>2153</v>
      </c>
    </row>
    <row r="47" spans="2:10" ht="3.95" customHeight="1" x14ac:dyDescent="0.2">
      <c r="C47" s="166"/>
      <c r="D47" s="133"/>
      <c r="E47" s="126"/>
    </row>
    <row r="48" spans="2:10" x14ac:dyDescent="0.2">
      <c r="B48" s="109" t="s">
        <v>2134</v>
      </c>
      <c r="C48" s="166"/>
      <c r="D48" s="343"/>
      <c r="E48" s="835" t="s">
        <v>2155</v>
      </c>
    </row>
    <row r="49" spans="2:5" ht="22.5" x14ac:dyDescent="0.2">
      <c r="C49" s="166"/>
      <c r="D49" s="133"/>
      <c r="E49" s="126" t="s">
        <v>2153</v>
      </c>
    </row>
    <row r="50" spans="2:5" ht="3.95" customHeight="1" x14ac:dyDescent="0.2">
      <c r="C50" s="166"/>
      <c r="D50" s="133"/>
      <c r="E50" s="126"/>
    </row>
    <row r="51" spans="2:5" x14ac:dyDescent="0.2">
      <c r="B51" s="109" t="s">
        <v>2135</v>
      </c>
      <c r="C51" s="166" t="s">
        <v>1139</v>
      </c>
      <c r="D51" s="781"/>
      <c r="E51" s="126" t="s">
        <v>2156</v>
      </c>
    </row>
    <row r="52" spans="2:5" hidden="1" x14ac:dyDescent="0.2">
      <c r="C52" s="166"/>
      <c r="D52" s="747" t="s">
        <v>2136</v>
      </c>
      <c r="E52" s="126"/>
    </row>
    <row r="53" spans="2:5" hidden="1" x14ac:dyDescent="0.2">
      <c r="C53" s="166"/>
      <c r="D53" s="747" t="s">
        <v>2137</v>
      </c>
      <c r="E53" s="126"/>
    </row>
    <row r="54" spans="2:5" hidden="1" x14ac:dyDescent="0.2">
      <c r="C54" s="166"/>
      <c r="D54" s="747" t="s">
        <v>2138</v>
      </c>
      <c r="E54" s="126"/>
    </row>
    <row r="55" spans="2:5" ht="3.95" customHeight="1" x14ac:dyDescent="0.2">
      <c r="C55" s="166"/>
      <c r="D55" s="133"/>
      <c r="E55" s="126"/>
    </row>
    <row r="56" spans="2:5" x14ac:dyDescent="0.2">
      <c r="B56" s="109" t="s">
        <v>1401</v>
      </c>
      <c r="C56" s="166" t="s">
        <v>1139</v>
      </c>
      <c r="D56" s="785"/>
      <c r="E56" s="127"/>
    </row>
    <row r="57" spans="2:5" hidden="1" x14ac:dyDescent="0.2">
      <c r="C57" s="166"/>
      <c r="D57" s="135" t="s">
        <v>480</v>
      </c>
      <c r="E57" s="127"/>
    </row>
    <row r="58" spans="2:5" hidden="1" x14ac:dyDescent="0.2">
      <c r="C58" s="166"/>
      <c r="D58" s="136" t="s">
        <v>1410</v>
      </c>
      <c r="E58" s="127"/>
    </row>
    <row r="59" spans="2:5" ht="3.95" customHeight="1" x14ac:dyDescent="0.2">
      <c r="C59" s="166"/>
      <c r="D59" s="123"/>
      <c r="E59" s="126"/>
    </row>
    <row r="60" spans="2:5" x14ac:dyDescent="0.2">
      <c r="B60" s="109" t="s">
        <v>833</v>
      </c>
      <c r="C60" s="166"/>
      <c r="D60" s="145"/>
      <c r="E60" s="126" t="s">
        <v>2157</v>
      </c>
    </row>
    <row r="61" spans="2:5" ht="3.95" customHeight="1" x14ac:dyDescent="0.2">
      <c r="C61" s="166"/>
      <c r="E61" s="831"/>
    </row>
    <row r="62" spans="2:5" x14ac:dyDescent="0.2">
      <c r="B62" s="109" t="s">
        <v>832</v>
      </c>
      <c r="C62" s="166"/>
      <c r="D62" s="145"/>
      <c r="E62" s="831" t="s">
        <v>2158</v>
      </c>
    </row>
    <row r="63" spans="2:5" ht="3.95" customHeight="1" x14ac:dyDescent="0.2">
      <c r="C63" s="166"/>
      <c r="E63" s="831"/>
    </row>
    <row r="64" spans="2:5" x14ac:dyDescent="0.2">
      <c r="B64" s="109" t="s">
        <v>1402</v>
      </c>
      <c r="C64" s="166" t="s">
        <v>1139</v>
      </c>
      <c r="D64" s="781"/>
      <c r="E64" s="831" t="s">
        <v>97</v>
      </c>
    </row>
    <row r="65" spans="2:5" hidden="1" x14ac:dyDescent="0.2">
      <c r="C65" s="117"/>
      <c r="D65" s="107" t="s">
        <v>480</v>
      </c>
      <c r="E65" s="831"/>
    </row>
    <row r="66" spans="2:5" hidden="1" x14ac:dyDescent="0.2">
      <c r="C66" s="117"/>
      <c r="D66" s="107" t="s">
        <v>1410</v>
      </c>
      <c r="E66" s="831"/>
    </row>
    <row r="67" spans="2:5" ht="3.95" customHeight="1" x14ac:dyDescent="0.2"/>
    <row r="68" spans="2:5" x14ac:dyDescent="0.2">
      <c r="B68" s="109" t="s">
        <v>2139</v>
      </c>
      <c r="D68" s="146"/>
      <c r="E68" s="835" t="s">
        <v>2159</v>
      </c>
    </row>
    <row r="69" spans="2:5" ht="22.5" x14ac:dyDescent="0.2">
      <c r="E69" s="126" t="s">
        <v>2160</v>
      </c>
    </row>
    <row r="70" spans="2:5" ht="3.95" customHeight="1" x14ac:dyDescent="0.2"/>
    <row r="71" spans="2:5" x14ac:dyDescent="0.2">
      <c r="B71" s="109" t="s">
        <v>2140</v>
      </c>
      <c r="C71" s="166" t="s">
        <v>1139</v>
      </c>
      <c r="D71" s="781"/>
      <c r="E71" s="126" t="s">
        <v>2161</v>
      </c>
    </row>
    <row r="72" spans="2:5" x14ac:dyDescent="0.2">
      <c r="E72" s="762" t="s">
        <v>2162</v>
      </c>
    </row>
  </sheetData>
  <sheetProtection password="CCCE" sheet="1" objects="1" scenarios="1"/>
  <mergeCells count="2">
    <mergeCell ref="D4:E4"/>
    <mergeCell ref="D5:E5"/>
  </mergeCells>
  <phoneticPr fontId="12" type="noConversion"/>
  <dataValidations count="7">
    <dataValidation type="whole" allowBlank="1" showInputMessage="1" showErrorMessage="1" errorTitle="Bouwjaar" error="Jaartallen invullen tussen 1500 en 2050." sqref="D28">
      <formula1>1500</formula1>
      <formula2>2050</formula2>
    </dataValidation>
    <dataValidation type="list" allowBlank="1" showInputMessage="1" showErrorMessage="1" sqref="D34">
      <formula1>$D$67:$D$73</formula1>
    </dataValidation>
    <dataValidation type="list" allowBlank="1" showInputMessage="1" showErrorMessage="1" sqref="D51">
      <formula1>$D$84:$D$86</formula1>
    </dataValidation>
    <dataValidation type="list" allowBlank="1" showInputMessage="1" showErrorMessage="1" sqref="D56">
      <formula1>$D$89:$D$90</formula1>
    </dataValidation>
    <dataValidation type="list" allowBlank="1" showInputMessage="1" showErrorMessage="1" sqref="D64 D43">
      <formula1>$D$97:$D$98</formula1>
    </dataValidation>
    <dataValidation type="list" allowBlank="1" showInputMessage="1" showErrorMessage="1" sqref="D71">
      <formula1>$D$105:$D$108</formula1>
    </dataValidation>
    <dataValidation type="textLength" allowBlank="1" showInputMessage="1" showErrorMessage="1" error="&lt;uniek volgnummer&gt; ALFANUMMERIEK, 5 posities" sqref="D48">
      <formula1>5</formula1>
      <formula2>5</formula2>
    </dataValidation>
  </dataValidations>
  <pageMargins left="0.5" right="0.12" top="0.37" bottom="0.25" header="0.2" footer="0.19"/>
  <pageSetup paperSize="9" scale="50" orientation="landscape" horizontalDpi="4294967292"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31000">
    <tabColor indexed="55"/>
    <pageSetUpPr fitToPage="1"/>
  </sheetPr>
  <dimension ref="B1:J3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1465</v>
      </c>
    </row>
    <row r="2" spans="2:10" x14ac:dyDescent="0.2">
      <c r="B2" s="109" t="s">
        <v>2221</v>
      </c>
      <c r="C2" s="107"/>
      <c r="D2" s="107" t="s">
        <v>1466</v>
      </c>
      <c r="E2" s="107"/>
      <c r="F2" s="111"/>
      <c r="G2" s="112"/>
      <c r="H2" s="112"/>
    </row>
    <row r="3" spans="2:10" ht="6.75" customHeight="1" x14ac:dyDescent="0.2">
      <c r="F3" s="113"/>
      <c r="J3" s="110"/>
    </row>
    <row r="4" spans="2:10" ht="23.25" customHeight="1" x14ac:dyDescent="0.2">
      <c r="B4" s="103" t="s">
        <v>791</v>
      </c>
      <c r="C4" s="105"/>
      <c r="D4" s="1018" t="s">
        <v>1467</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2082</v>
      </c>
      <c r="J13" s="110"/>
    </row>
    <row r="14" spans="2:10" ht="12.75" customHeight="1" x14ac:dyDescent="0.2">
      <c r="C14" s="166"/>
      <c r="D14" s="830"/>
      <c r="E14" s="839" t="s">
        <v>2233</v>
      </c>
      <c r="I14" s="749"/>
      <c r="J14" s="749"/>
    </row>
    <row r="15" spans="2:10" ht="3.95" customHeight="1" x14ac:dyDescent="0.2">
      <c r="C15" s="117"/>
      <c r="E15" s="125"/>
      <c r="J15" s="110"/>
    </row>
    <row r="16" spans="2:10" x14ac:dyDescent="0.2">
      <c r="B16" s="109" t="s">
        <v>715</v>
      </c>
      <c r="C16" s="117"/>
      <c r="D16" s="122" t="s">
        <v>479</v>
      </c>
      <c r="E16" s="126"/>
      <c r="J16" s="110"/>
    </row>
    <row r="17" spans="2:10" ht="3.95" customHeight="1" x14ac:dyDescent="0.2">
      <c r="C17" s="117"/>
      <c r="E17" s="126"/>
      <c r="J17" s="110"/>
    </row>
    <row r="18" spans="2:10" x14ac:dyDescent="0.2">
      <c r="B18" s="109" t="s">
        <v>716</v>
      </c>
      <c r="C18" s="117"/>
      <c r="D18" s="145"/>
      <c r="E18" s="125"/>
      <c r="F18" s="109"/>
      <c r="J18" s="110"/>
    </row>
    <row r="19" spans="2:10" ht="3.95" customHeight="1" x14ac:dyDescent="0.2">
      <c r="C19" s="117"/>
      <c r="D19" s="123"/>
      <c r="E19" s="125"/>
      <c r="F19" s="109"/>
      <c r="J19" s="113"/>
    </row>
    <row r="20" spans="2:10" x14ac:dyDescent="0.2">
      <c r="B20" s="109" t="s">
        <v>720</v>
      </c>
      <c r="C20" s="117"/>
      <c r="D20" s="146"/>
      <c r="E20" s="125" t="s">
        <v>436</v>
      </c>
      <c r="J20" s="110"/>
    </row>
    <row r="21" spans="2:10" ht="3.95" customHeight="1" x14ac:dyDescent="0.2">
      <c r="C21" s="117"/>
      <c r="D21" s="123"/>
      <c r="E21" s="125"/>
      <c r="J21" s="113"/>
    </row>
    <row r="22" spans="2:10" x14ac:dyDescent="0.2">
      <c r="B22" s="109" t="s">
        <v>4</v>
      </c>
      <c r="C22" s="117"/>
      <c r="D22" s="151"/>
      <c r="E22" s="125"/>
      <c r="F22" s="109"/>
      <c r="J22" s="110"/>
    </row>
    <row r="23" spans="2:10" ht="3.95" customHeight="1" x14ac:dyDescent="0.2">
      <c r="C23" s="117"/>
      <c r="D23" s="123"/>
      <c r="E23" s="125"/>
      <c r="F23" s="109"/>
      <c r="J23" s="113"/>
    </row>
    <row r="24" spans="2:10" x14ac:dyDescent="0.2">
      <c r="B24" s="124" t="s">
        <v>216</v>
      </c>
      <c r="C24" s="117"/>
      <c r="D24" s="146"/>
      <c r="E24" s="125" t="s">
        <v>437</v>
      </c>
      <c r="J24" s="110"/>
    </row>
    <row r="25" spans="2:10" ht="3.95" customHeight="1" x14ac:dyDescent="0.2">
      <c r="B25" s="124"/>
      <c r="C25" s="117"/>
      <c r="D25" s="123"/>
      <c r="E25" s="125"/>
      <c r="J25" s="113"/>
    </row>
    <row r="26" spans="2:10" x14ac:dyDescent="0.2">
      <c r="B26" s="116" t="s">
        <v>721</v>
      </c>
      <c r="C26" s="117"/>
      <c r="E26" s="125"/>
      <c r="J26" s="110"/>
    </row>
    <row r="27" spans="2:10" ht="5.0999999999999996" customHeight="1" x14ac:dyDescent="0.2">
      <c r="B27" s="116"/>
      <c r="C27" s="117"/>
      <c r="E27" s="817"/>
      <c r="J27" s="110"/>
    </row>
    <row r="28" spans="2:10" x14ac:dyDescent="0.2">
      <c r="B28" s="109" t="s">
        <v>2090</v>
      </c>
      <c r="C28" s="166" t="s">
        <v>1139</v>
      </c>
      <c r="D28" s="781"/>
      <c r="E28" s="1026" t="s">
        <v>2091</v>
      </c>
      <c r="J28" s="110"/>
    </row>
    <row r="29" spans="2:10" x14ac:dyDescent="0.2">
      <c r="B29" s="116"/>
      <c r="C29" s="117"/>
      <c r="E29" s="1026"/>
      <c r="J29" s="110"/>
    </row>
    <row r="30" spans="2:10" hidden="1" x14ac:dyDescent="0.2">
      <c r="B30" s="116"/>
      <c r="C30" s="117"/>
      <c r="D30" s="107" t="s">
        <v>14</v>
      </c>
      <c r="E30" s="817"/>
      <c r="J30" s="110"/>
    </row>
    <row r="31" spans="2:10" hidden="1" x14ac:dyDescent="0.2">
      <c r="B31" s="116"/>
      <c r="C31" s="117"/>
      <c r="D31" s="107" t="s">
        <v>1410</v>
      </c>
      <c r="E31" s="817"/>
      <c r="J31" s="110"/>
    </row>
    <row r="32" spans="2:10" hidden="1" x14ac:dyDescent="0.2">
      <c r="B32" s="116"/>
      <c r="C32" s="117"/>
      <c r="E32" s="817"/>
      <c r="J32" s="110"/>
    </row>
    <row r="33" spans="2:10" ht="5.0999999999999996" customHeight="1" x14ac:dyDescent="0.2">
      <c r="B33" s="108"/>
      <c r="C33" s="117"/>
      <c r="E33" s="125"/>
      <c r="J33" s="110"/>
    </row>
    <row r="34" spans="2:10" x14ac:dyDescent="0.2">
      <c r="B34" s="109" t="s">
        <v>1422</v>
      </c>
      <c r="C34" s="166" t="s">
        <v>1139</v>
      </c>
      <c r="D34" s="781"/>
      <c r="E34" s="817" t="s">
        <v>2092</v>
      </c>
      <c r="J34" s="113"/>
    </row>
    <row r="35" spans="2:10" hidden="1" x14ac:dyDescent="0.2">
      <c r="C35" s="117"/>
      <c r="D35" s="107" t="s">
        <v>1546</v>
      </c>
      <c r="E35" s="125"/>
      <c r="J35" s="113"/>
    </row>
    <row r="36" spans="2:10" hidden="1" x14ac:dyDescent="0.2">
      <c r="C36" s="117"/>
      <c r="D36" s="107" t="s">
        <v>1545</v>
      </c>
      <c r="E36" s="125"/>
      <c r="J36" s="113"/>
    </row>
  </sheetData>
  <sheetProtection password="CCCE" sheet="1" objects="1" scenarios="1"/>
  <mergeCells count="3">
    <mergeCell ref="D4:E4"/>
    <mergeCell ref="D5:E5"/>
    <mergeCell ref="E28:E29"/>
  </mergeCells>
  <phoneticPr fontId="12" type="noConversion"/>
  <dataValidations xWindow="538" yWindow="303" count="3">
    <dataValidation type="list" allowBlank="1" showInputMessage="1" showErrorMessage="1" sqref="D34">
      <formula1>$D$35:$D$36</formula1>
    </dataValidation>
    <dataValidation type="whole" allowBlank="1" showInputMessage="1" showErrorMessage="1" errorTitle="Bouwjaar" error="Jaartallen invullen tussen 1500 en 2050." sqref="D22">
      <formula1>1500</formula1>
      <formula2>2050</formula2>
    </dataValidation>
    <dataValidation type="list" allowBlank="1" showInputMessage="1" showErrorMessage="1" sqref="D28">
      <formula1>$D$30:$D$31</formula1>
    </dataValidation>
  </dataValidations>
  <pageMargins left="0.5" right="0.12" top="0.37" bottom="0.25" header="0.2" footer="0.19"/>
  <pageSetup paperSize="9" scale="50" orientation="landscape" horizontalDpi="4294967292"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31200">
    <tabColor indexed="55"/>
    <pageSetUpPr fitToPage="1"/>
  </sheetPr>
  <dimension ref="A1:J5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7.5703125" style="109" bestFit="1"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227</v>
      </c>
    </row>
    <row r="2" spans="2:10" x14ac:dyDescent="0.2">
      <c r="B2" s="109" t="s">
        <v>2215</v>
      </c>
      <c r="C2" s="107"/>
      <c r="D2" s="107" t="s">
        <v>228</v>
      </c>
      <c r="E2" s="107"/>
      <c r="F2" s="111"/>
      <c r="G2" s="112"/>
      <c r="H2" s="112"/>
    </row>
    <row r="3" spans="2:10" ht="6.75" customHeight="1" x14ac:dyDescent="0.2">
      <c r="F3" s="113"/>
      <c r="J3" s="110"/>
    </row>
    <row r="4" spans="2:10" ht="23.25" customHeight="1" x14ac:dyDescent="0.2">
      <c r="B4" s="103" t="s">
        <v>791</v>
      </c>
      <c r="C4" s="105"/>
      <c r="D4" s="1018" t="s">
        <v>483</v>
      </c>
      <c r="E4" s="1018"/>
      <c r="F4" s="131"/>
      <c r="J4" s="113"/>
    </row>
    <row r="5" spans="2:10" ht="23.25" customHeight="1" x14ac:dyDescent="0.2">
      <c r="B5" s="104" t="s">
        <v>741</v>
      </c>
      <c r="C5" s="103"/>
      <c r="D5" s="1019" t="s">
        <v>484</v>
      </c>
      <c r="E5" s="1019"/>
      <c r="F5"/>
      <c r="J5" s="113"/>
    </row>
    <row r="6" spans="2:10" ht="23.25" customHeight="1" x14ac:dyDescent="0.2">
      <c r="B6" s="104" t="s">
        <v>741</v>
      </c>
      <c r="C6" s="103"/>
      <c r="D6" s="1020" t="s">
        <v>1482</v>
      </c>
      <c r="E6" s="1019"/>
      <c r="F6"/>
      <c r="J6" s="113"/>
    </row>
    <row r="7" spans="2:10" ht="5.0999999999999996" customHeight="1" x14ac:dyDescent="0.2">
      <c r="C7" s="114"/>
      <c r="D7" s="112"/>
      <c r="E7" s="108"/>
      <c r="F7" s="115"/>
      <c r="J7" s="113"/>
    </row>
    <row r="8" spans="2:10" x14ac:dyDescent="0.2">
      <c r="B8" s="116" t="s">
        <v>1</v>
      </c>
      <c r="C8" s="117"/>
      <c r="J8" s="110"/>
    </row>
    <row r="9" spans="2:10" ht="5.0999999999999996" customHeight="1" x14ac:dyDescent="0.2">
      <c r="B9" s="108"/>
      <c r="C9" s="117"/>
      <c r="J9" s="110"/>
    </row>
    <row r="10" spans="2:10" x14ac:dyDescent="0.2">
      <c r="B10" s="109" t="s">
        <v>711</v>
      </c>
      <c r="C10" s="117"/>
      <c r="D10" s="783" t="str">
        <f>IF(ISBLANK(Voorblad!B$16),"",(Voorblad!B$16))</f>
        <v>51B12</v>
      </c>
      <c r="E10" s="120"/>
      <c r="J10" s="110"/>
    </row>
    <row r="11" spans="2:10" ht="5.0999999999999996" customHeight="1" x14ac:dyDescent="0.2">
      <c r="C11" s="117"/>
      <c r="E11" s="125"/>
      <c r="J11" s="113"/>
    </row>
    <row r="12" spans="2:10" x14ac:dyDescent="0.2">
      <c r="B12" s="116" t="s">
        <v>710</v>
      </c>
      <c r="C12" s="117"/>
      <c r="E12" s="125"/>
      <c r="J12" s="113"/>
    </row>
    <row r="13" spans="2:10" ht="5.0999999999999996" customHeight="1" x14ac:dyDescent="0.2">
      <c r="B13" s="108"/>
      <c r="C13" s="117"/>
      <c r="E13" s="125"/>
      <c r="J13" s="113"/>
    </row>
    <row r="14" spans="2:10" x14ac:dyDescent="0.2">
      <c r="B14" s="109" t="s">
        <v>2078</v>
      </c>
      <c r="C14" s="117"/>
      <c r="D14" s="145"/>
      <c r="E14" s="776" t="s">
        <v>2079</v>
      </c>
      <c r="J14" s="110"/>
    </row>
    <row r="15" spans="2:10" x14ac:dyDescent="0.2">
      <c r="C15" s="117"/>
      <c r="D15" s="830"/>
      <c r="E15" s="119" t="s">
        <v>2234</v>
      </c>
      <c r="I15" s="749"/>
      <c r="J15" s="749"/>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E18" s="126"/>
      <c r="J18" s="110"/>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row>
    <row r="22" spans="2:10" ht="3.95" customHeight="1" x14ac:dyDescent="0.2">
      <c r="C22" s="117"/>
      <c r="D22" s="123"/>
      <c r="E22" s="125"/>
      <c r="F22" s="109"/>
      <c r="J22" s="113"/>
    </row>
    <row r="23" spans="2:10" x14ac:dyDescent="0.2">
      <c r="B23" s="109" t="s">
        <v>718</v>
      </c>
      <c r="C23" s="117"/>
      <c r="D23" s="145"/>
      <c r="E23" s="125"/>
      <c r="F23" s="109"/>
      <c r="J23" s="110"/>
    </row>
    <row r="24" spans="2:10" ht="3.95" customHeight="1" x14ac:dyDescent="0.2">
      <c r="C24" s="117"/>
      <c r="D24" s="123"/>
      <c r="E24" s="125"/>
      <c r="F24" s="109"/>
      <c r="J24" s="113"/>
    </row>
    <row r="25" spans="2:10" x14ac:dyDescent="0.2">
      <c r="B25" s="109" t="s">
        <v>719</v>
      </c>
      <c r="C25" s="117"/>
      <c r="D25" s="145"/>
      <c r="E25" s="125"/>
      <c r="F25" s="109"/>
      <c r="J25" s="110"/>
    </row>
    <row r="26" spans="2:10" ht="3.95" customHeight="1" x14ac:dyDescent="0.2">
      <c r="C26" s="117"/>
      <c r="D26" s="123"/>
      <c r="E26" s="125"/>
      <c r="F26" s="109"/>
      <c r="J26" s="113"/>
    </row>
    <row r="27" spans="2:10" x14ac:dyDescent="0.2">
      <c r="B27" s="109" t="s">
        <v>720</v>
      </c>
      <c r="C27" s="117"/>
      <c r="D27" s="146"/>
      <c r="E27" s="125" t="s">
        <v>436</v>
      </c>
      <c r="J27" s="110"/>
    </row>
    <row r="28" spans="2:10" ht="3.95" customHeight="1" x14ac:dyDescent="0.2">
      <c r="C28" s="117"/>
      <c r="D28" s="123"/>
      <c r="E28" s="125"/>
      <c r="J28" s="113"/>
    </row>
    <row r="29" spans="2:10" x14ac:dyDescent="0.2">
      <c r="B29" s="109" t="s">
        <v>4</v>
      </c>
      <c r="C29" s="117"/>
      <c r="D29" s="151"/>
      <c r="E29" s="125"/>
      <c r="F29" s="109"/>
      <c r="J29" s="110"/>
    </row>
    <row r="30" spans="2:10" ht="3.95" customHeight="1" x14ac:dyDescent="0.2">
      <c r="C30" s="117"/>
      <c r="D30" s="123"/>
      <c r="E30" s="125"/>
      <c r="F30" s="109"/>
      <c r="J30" s="113"/>
    </row>
    <row r="31" spans="2:10" x14ac:dyDescent="0.2">
      <c r="B31" s="124" t="s">
        <v>216</v>
      </c>
      <c r="C31" s="117"/>
      <c r="D31" s="146"/>
      <c r="E31" s="125" t="s">
        <v>437</v>
      </c>
      <c r="J31" s="110"/>
    </row>
    <row r="32" spans="2:10" ht="3.95" customHeight="1" x14ac:dyDescent="0.2">
      <c r="B32" s="124"/>
      <c r="C32" s="117"/>
      <c r="D32" s="123"/>
      <c r="E32" s="125"/>
      <c r="J32" s="113"/>
    </row>
    <row r="33" spans="1:10" x14ac:dyDescent="0.2">
      <c r="B33" s="116" t="s">
        <v>721</v>
      </c>
      <c r="C33" s="117"/>
      <c r="E33" s="125"/>
      <c r="J33" s="110"/>
    </row>
    <row r="34" spans="1:10" ht="5.0999999999999996" customHeight="1" x14ac:dyDescent="0.2">
      <c r="B34" s="108"/>
      <c r="C34" s="117"/>
      <c r="E34" s="125"/>
      <c r="J34" s="110"/>
    </row>
    <row r="35" spans="1:10" ht="12.75" customHeight="1" x14ac:dyDescent="0.2">
      <c r="B35" s="105" t="s">
        <v>1299</v>
      </c>
      <c r="C35" s="166" t="s">
        <v>1139</v>
      </c>
      <c r="D35" s="781"/>
      <c r="E35" s="125" t="s">
        <v>1578</v>
      </c>
      <c r="J35" s="110"/>
    </row>
    <row r="36" spans="1:10" ht="12.75" hidden="1" customHeight="1" x14ac:dyDescent="0.2">
      <c r="B36" s="108"/>
      <c r="C36" s="166"/>
      <c r="D36" s="107" t="s">
        <v>874</v>
      </c>
      <c r="E36" s="125"/>
      <c r="J36" s="110"/>
    </row>
    <row r="37" spans="1:10" ht="12.75" hidden="1" customHeight="1" x14ac:dyDescent="0.2">
      <c r="B37" s="108"/>
      <c r="C37" s="166"/>
      <c r="D37" s="107" t="s">
        <v>875</v>
      </c>
      <c r="E37" s="125"/>
      <c r="J37" s="110"/>
    </row>
    <row r="38" spans="1:10" ht="12.75" hidden="1" customHeight="1" x14ac:dyDescent="0.2">
      <c r="B38" s="108"/>
      <c r="C38" s="166"/>
      <c r="D38" s="107" t="s">
        <v>1300</v>
      </c>
      <c r="E38" s="125"/>
      <c r="J38" s="110"/>
    </row>
    <row r="39" spans="1:10" ht="3.75" customHeight="1" x14ac:dyDescent="0.2">
      <c r="B39" s="108"/>
      <c r="C39" s="166"/>
      <c r="E39" s="125"/>
      <c r="J39" s="110"/>
    </row>
    <row r="40" spans="1:10" x14ac:dyDescent="0.2">
      <c r="B40" s="109" t="s">
        <v>838</v>
      </c>
      <c r="C40" s="166"/>
      <c r="D40" s="789"/>
      <c r="E40" s="125"/>
      <c r="J40" s="113"/>
    </row>
    <row r="41" spans="1:10" ht="3.95" customHeight="1" x14ac:dyDescent="0.2">
      <c r="C41" s="166"/>
      <c r="D41" s="137"/>
      <c r="E41" s="125"/>
      <c r="J41" s="113"/>
    </row>
    <row r="42" spans="1:10" x14ac:dyDescent="0.2">
      <c r="B42" s="109" t="s">
        <v>839</v>
      </c>
      <c r="C42" s="166"/>
      <c r="D42" s="799"/>
      <c r="E42" s="125" t="s">
        <v>876</v>
      </c>
      <c r="J42" s="113"/>
    </row>
    <row r="43" spans="1:10" ht="3.75" customHeight="1" x14ac:dyDescent="0.2">
      <c r="C43" s="166"/>
    </row>
    <row r="44" spans="1:10" x14ac:dyDescent="0.2">
      <c r="B44" s="158" t="s">
        <v>578</v>
      </c>
      <c r="C44" s="166" t="s">
        <v>1139</v>
      </c>
      <c r="D44" s="799"/>
    </row>
    <row r="45" spans="1:10" hidden="1" x14ac:dyDescent="0.2">
      <c r="C45" s="166"/>
      <c r="D45" s="109" t="s">
        <v>241</v>
      </c>
    </row>
    <row r="46" spans="1:10" hidden="1" x14ac:dyDescent="0.2">
      <c r="C46" s="166"/>
      <c r="D46" s="109" t="s">
        <v>485</v>
      </c>
    </row>
    <row r="47" spans="1:10" hidden="1" x14ac:dyDescent="0.2">
      <c r="A47" s="109"/>
      <c r="C47" s="166"/>
      <c r="D47" s="109" t="s">
        <v>486</v>
      </c>
    </row>
    <row r="48" spans="1:10" hidden="1" x14ac:dyDescent="0.2">
      <c r="C48" s="166"/>
      <c r="D48" s="109" t="s">
        <v>1301</v>
      </c>
    </row>
    <row r="49" spans="2:4" hidden="1" x14ac:dyDescent="0.2">
      <c r="C49" s="166"/>
      <c r="D49" s="107" t="s">
        <v>118</v>
      </c>
    </row>
    <row r="50" spans="2:4" ht="3.75" customHeight="1" x14ac:dyDescent="0.2">
      <c r="C50" s="166"/>
      <c r="D50" s="109"/>
    </row>
    <row r="51" spans="2:4" x14ac:dyDescent="0.2">
      <c r="B51" s="109" t="s">
        <v>577</v>
      </c>
      <c r="C51" s="166" t="s">
        <v>1139</v>
      </c>
      <c r="D51" s="799"/>
    </row>
    <row r="52" spans="2:4" hidden="1" x14ac:dyDescent="0.2">
      <c r="B52" s="159"/>
      <c r="C52" s="109"/>
      <c r="D52" s="160" t="s">
        <v>14</v>
      </c>
    </row>
    <row r="53" spans="2:4" hidden="1" x14ac:dyDescent="0.2">
      <c r="B53" s="161"/>
      <c r="C53" s="109"/>
      <c r="D53" s="160" t="s">
        <v>1410</v>
      </c>
    </row>
    <row r="54" spans="2:4" ht="3.75" customHeight="1" x14ac:dyDescent="0.2">
      <c r="C54" s="109"/>
    </row>
    <row r="55" spans="2:4" x14ac:dyDescent="0.2">
      <c r="C55" s="109"/>
    </row>
  </sheetData>
  <sheetProtection password="CCCE" sheet="1" objects="1" scenarios="1"/>
  <mergeCells count="3">
    <mergeCell ref="D4:E4"/>
    <mergeCell ref="D5:E5"/>
    <mergeCell ref="D6:E6"/>
  </mergeCells>
  <phoneticPr fontId="12" type="noConversion"/>
  <dataValidations count="6">
    <dataValidation type="list" operator="greaterThan" allowBlank="1" showInputMessage="1" showErrorMessage="1" errorTitle="Diepte onttrekking" error="Alleen numerieke waarden invoeren." sqref="D51">
      <formula1>$D$52:$D$53</formula1>
    </dataValidation>
    <dataValidation type="decimal" operator="greaterThan" allowBlank="1" showInputMessage="1" showErrorMessage="1" errorTitle="Capaciteit" error="Alleen numerieke waarden invoeren." sqref="D40">
      <formula1>0</formula1>
    </dataValidation>
    <dataValidation type="decimal" operator="greaterThan" allowBlank="1" showInputMessage="1" showErrorMessage="1" errorTitle="Diepte onttrekking" error="Alleen numerieke waarden invoeren." sqref="D42">
      <formula1>0</formula1>
    </dataValidation>
    <dataValidation type="list" operator="greaterThan" allowBlank="1" showInputMessage="1" showErrorMessage="1" errorTitle="Diepte onttrekking" error="Alleen numerieke waarden invoeren." sqref="D44">
      <formula1>$D$45:$D$49</formula1>
    </dataValidation>
    <dataValidation type="list" allowBlank="1" showInputMessage="1" showErrorMessage="1" sqref="D35">
      <formula1>$D$36:$D$38</formula1>
    </dataValidation>
    <dataValidation type="whole" allowBlank="1" showInputMessage="1" showErrorMessage="1" errorTitle="Bouwjaar" error="Jaartallen invullen tussen 1500 en 2050." sqref="D29">
      <formula1>1500</formula1>
      <formula2>2050</formula2>
    </dataValidation>
  </dataValidations>
  <pageMargins left="0.5" right="0.12" top="0.37" bottom="0.25" header="0.2" footer="0.19"/>
  <pageSetup paperSize="8" scale="75" orientation="landscape"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31401">
    <tabColor indexed="55"/>
    <pageSetUpPr fitToPage="1"/>
  </sheetPr>
  <dimension ref="B1:J3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473</v>
      </c>
    </row>
    <row r="2" spans="2:10" x14ac:dyDescent="0.2">
      <c r="B2" s="109" t="s">
        <v>1540</v>
      </c>
      <c r="C2" s="107"/>
      <c r="D2" s="107" t="s">
        <v>474</v>
      </c>
      <c r="E2" s="107"/>
      <c r="F2" s="111"/>
      <c r="G2" s="112"/>
      <c r="H2" s="112"/>
    </row>
    <row r="3" spans="2:10" ht="6.75" customHeight="1" x14ac:dyDescent="0.2">
      <c r="F3" s="113"/>
      <c r="J3" s="110"/>
    </row>
    <row r="4" spans="2:10" ht="23.25" customHeight="1" x14ac:dyDescent="0.2">
      <c r="B4" s="103" t="s">
        <v>791</v>
      </c>
      <c r="C4" s="105"/>
      <c r="D4" s="1018" t="s">
        <v>750</v>
      </c>
      <c r="E4" s="1018"/>
      <c r="F4" s="131"/>
      <c r="J4" s="113"/>
    </row>
    <row r="5" spans="2:10" ht="23.25" customHeight="1" x14ac:dyDescent="0.2">
      <c r="B5" s="104" t="s">
        <v>741</v>
      </c>
      <c r="C5" s="103"/>
      <c r="D5" s="1019" t="s">
        <v>93</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716</v>
      </c>
      <c r="C17" s="117"/>
      <c r="D17" s="145"/>
      <c r="E17" s="125"/>
      <c r="F17" s="109"/>
      <c r="J17" s="110"/>
    </row>
    <row r="18" spans="2:10" ht="3.95" customHeight="1" x14ac:dyDescent="0.2">
      <c r="C18" s="117"/>
      <c r="D18" s="123"/>
      <c r="E18" s="125"/>
      <c r="F18" s="109"/>
      <c r="J18" s="113"/>
    </row>
    <row r="19" spans="2:10" x14ac:dyDescent="0.2">
      <c r="B19" s="109" t="s">
        <v>717</v>
      </c>
      <c r="C19" s="117"/>
      <c r="D19" s="145"/>
      <c r="E19" s="125"/>
      <c r="F19" s="109"/>
      <c r="J19" s="110"/>
    </row>
    <row r="20" spans="2:10" ht="3.95" customHeight="1" x14ac:dyDescent="0.2">
      <c r="C20" s="117"/>
      <c r="D20" s="123"/>
      <c r="E20" s="125"/>
      <c r="F20" s="109"/>
      <c r="J20" s="113"/>
    </row>
    <row r="21" spans="2:10" x14ac:dyDescent="0.2">
      <c r="B21" s="109" t="s">
        <v>718</v>
      </c>
      <c r="C21" s="117"/>
      <c r="D21" s="145"/>
      <c r="E21" s="125"/>
      <c r="F21" s="109"/>
      <c r="J21" s="110"/>
    </row>
    <row r="22" spans="2:10" ht="3.95" customHeight="1" x14ac:dyDescent="0.2">
      <c r="C22" s="117"/>
      <c r="D22" s="123"/>
      <c r="E22" s="125"/>
      <c r="F22" s="109"/>
      <c r="J22" s="113"/>
    </row>
    <row r="23" spans="2:10" x14ac:dyDescent="0.2">
      <c r="B23" s="109" t="s">
        <v>719</v>
      </c>
      <c r="C23" s="117"/>
      <c r="D23" s="145"/>
      <c r="E23" s="125"/>
      <c r="F23" s="109"/>
      <c r="J23" s="110"/>
    </row>
    <row r="24" spans="2:10" ht="3.95" customHeight="1" x14ac:dyDescent="0.2">
      <c r="C24" s="117"/>
      <c r="D24" s="123"/>
      <c r="E24" s="125"/>
      <c r="F24" s="109"/>
      <c r="J24" s="113"/>
    </row>
    <row r="25" spans="2:10" x14ac:dyDescent="0.2">
      <c r="B25" s="109" t="s">
        <v>720</v>
      </c>
      <c r="C25" s="117"/>
      <c r="D25" s="146"/>
      <c r="E25" s="125" t="s">
        <v>436</v>
      </c>
      <c r="J25" s="110"/>
    </row>
    <row r="26" spans="2:10" ht="3.95" customHeight="1" x14ac:dyDescent="0.2">
      <c r="C26" s="117"/>
      <c r="D26" s="123"/>
      <c r="E26" s="125"/>
      <c r="J26" s="113"/>
    </row>
    <row r="27" spans="2:10" x14ac:dyDescent="0.2">
      <c r="B27" s="109" t="s">
        <v>4</v>
      </c>
      <c r="C27" s="117"/>
      <c r="D27" s="151"/>
      <c r="E27" s="125"/>
      <c r="F27" s="109"/>
      <c r="J27" s="110"/>
    </row>
    <row r="28" spans="2:10" ht="3.95" customHeight="1" x14ac:dyDescent="0.2">
      <c r="C28" s="117"/>
      <c r="D28" s="123"/>
      <c r="E28" s="125"/>
      <c r="F28" s="109"/>
      <c r="J28" s="113"/>
    </row>
    <row r="29" spans="2:10" x14ac:dyDescent="0.2">
      <c r="B29" s="124" t="s">
        <v>216</v>
      </c>
      <c r="C29" s="117"/>
      <c r="D29" s="146"/>
      <c r="E29" s="125" t="s">
        <v>437</v>
      </c>
      <c r="J29" s="110"/>
    </row>
    <row r="30" spans="2:10" ht="3.95" customHeight="1" x14ac:dyDescent="0.2">
      <c r="B30" s="124"/>
      <c r="C30" s="117"/>
      <c r="D30" s="123"/>
      <c r="E30" s="125"/>
      <c r="J30" s="113"/>
    </row>
    <row r="31" spans="2:10" x14ac:dyDescent="0.2">
      <c r="B31" s="116" t="s">
        <v>721</v>
      </c>
      <c r="C31" s="117"/>
      <c r="E31" s="125"/>
      <c r="J31" s="110"/>
    </row>
    <row r="32" spans="2:10" ht="5.0999999999999996" customHeight="1" x14ac:dyDescent="0.2">
      <c r="B32" s="108"/>
      <c r="C32" s="117"/>
      <c r="E32" s="125"/>
      <c r="J32" s="110"/>
    </row>
    <row r="33" spans="2:10" x14ac:dyDescent="0.2">
      <c r="B33" s="109" t="s">
        <v>1296</v>
      </c>
      <c r="C33" s="166" t="s">
        <v>1139</v>
      </c>
      <c r="D33" s="781"/>
      <c r="E33" s="126"/>
      <c r="J33" s="113"/>
    </row>
    <row r="34" spans="2:10" hidden="1" x14ac:dyDescent="0.2">
      <c r="C34" s="117"/>
      <c r="D34" s="107" t="s">
        <v>14</v>
      </c>
      <c r="E34" s="126"/>
      <c r="J34" s="113"/>
    </row>
    <row r="35" spans="2:10" hidden="1" x14ac:dyDescent="0.2">
      <c r="C35" s="117"/>
      <c r="D35" s="107" t="s">
        <v>1410</v>
      </c>
      <c r="E35" s="126"/>
      <c r="J35" s="113"/>
    </row>
    <row r="36" spans="2:10" ht="3.75" customHeight="1" x14ac:dyDescent="0.2">
      <c r="E36" s="126"/>
    </row>
    <row r="37" spans="2:10" x14ac:dyDescent="0.2">
      <c r="B37" s="109" t="s">
        <v>575</v>
      </c>
      <c r="D37" s="803"/>
      <c r="E37" s="126"/>
    </row>
    <row r="38" spans="2:10" ht="3.75" customHeight="1" x14ac:dyDescent="0.2">
      <c r="E38" s="126"/>
    </row>
    <row r="39" spans="2:10" x14ac:dyDescent="0.2">
      <c r="E39" s="126"/>
    </row>
  </sheetData>
  <sheetProtection password="CCCE" sheet="1" objects="1" scenarios="1"/>
  <mergeCells count="2">
    <mergeCell ref="D4:E4"/>
    <mergeCell ref="D5:E5"/>
  </mergeCells>
  <phoneticPr fontId="12" type="noConversion"/>
  <dataValidations count="2">
    <dataValidation type="list" allowBlank="1" showInputMessage="1" showErrorMessage="1" sqref="D33">
      <formula1>$D$34:$D$35</formula1>
    </dataValidation>
    <dataValidation type="whole" allowBlank="1" showInputMessage="1" showErrorMessage="1" errorTitle="Bouwjaar" error="Jaartallen invullen tussen 1500 en 2050." sqref="D27">
      <formula1>1500</formula1>
      <formula2>2050</formula2>
    </dataValidation>
  </dataValidations>
  <pageMargins left="0.5" right="0.12" top="0.37" bottom="0.25" header="0.2" footer="0.19"/>
  <pageSetup paperSize="9" scale="88" orientation="landscape" horizontalDpi="4294967292"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33001">
    <tabColor indexed="55"/>
    <pageSetUpPr fitToPage="1"/>
  </sheetPr>
  <dimension ref="B1:J31"/>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96</v>
      </c>
    </row>
    <row r="2" spans="2:10" x14ac:dyDescent="0.2">
      <c r="B2" s="109" t="s">
        <v>1542</v>
      </c>
      <c r="C2" s="107"/>
      <c r="D2" s="107" t="s">
        <v>224</v>
      </c>
      <c r="E2" s="107"/>
      <c r="F2" s="111"/>
      <c r="G2" s="112"/>
      <c r="H2" s="112"/>
    </row>
    <row r="3" spans="2:10" ht="6.75" customHeight="1" x14ac:dyDescent="0.2">
      <c r="F3" s="113"/>
      <c r="J3" s="110"/>
    </row>
    <row r="4" spans="2:10" ht="23.25" customHeight="1" x14ac:dyDescent="0.2">
      <c r="B4" s="103" t="s">
        <v>791</v>
      </c>
      <c r="C4" s="105"/>
      <c r="D4" s="1018" t="s">
        <v>873</v>
      </c>
      <c r="E4" s="1018"/>
      <c r="F4" s="131"/>
      <c r="J4" s="113"/>
    </row>
    <row r="5" spans="2:10" ht="23.25" customHeight="1" x14ac:dyDescent="0.2">
      <c r="B5" s="104" t="s">
        <v>741</v>
      </c>
      <c r="C5" s="103"/>
      <c r="D5" s="1019" t="s">
        <v>872</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ht="3.95" customHeight="1" x14ac:dyDescent="0.2">
      <c r="C14" s="166"/>
      <c r="E14" s="125"/>
      <c r="J14" s="110"/>
    </row>
    <row r="15" spans="2:10" x14ac:dyDescent="0.2">
      <c r="B15" s="109" t="s">
        <v>715</v>
      </c>
      <c r="C15" s="166"/>
      <c r="D15" s="122" t="s">
        <v>479</v>
      </c>
      <c r="E15" s="126"/>
      <c r="J15" s="110"/>
    </row>
    <row r="16" spans="2:10" ht="3.95" customHeight="1" x14ac:dyDescent="0.2">
      <c r="C16" s="166"/>
      <c r="E16" s="126"/>
      <c r="J16" s="110"/>
    </row>
    <row r="17" spans="2:10" x14ac:dyDescent="0.2">
      <c r="B17" s="109" t="s">
        <v>716</v>
      </c>
      <c r="C17" s="166"/>
      <c r="D17" s="145"/>
      <c r="E17" s="125"/>
      <c r="F17" s="109"/>
      <c r="J17" s="110"/>
    </row>
    <row r="18" spans="2:10" ht="3.95" customHeight="1" x14ac:dyDescent="0.2">
      <c r="C18" s="166"/>
      <c r="D18" s="123"/>
      <c r="E18" s="125"/>
      <c r="F18" s="109"/>
      <c r="J18" s="113"/>
    </row>
    <row r="19" spans="2:10" x14ac:dyDescent="0.2">
      <c r="B19" s="109" t="s">
        <v>717</v>
      </c>
      <c r="C19" s="166"/>
      <c r="D19" s="145"/>
      <c r="E19" s="125"/>
      <c r="F19" s="109"/>
      <c r="J19" s="110"/>
    </row>
    <row r="20" spans="2:10" ht="3.95" customHeight="1" x14ac:dyDescent="0.2">
      <c r="C20" s="166"/>
      <c r="D20" s="123"/>
      <c r="E20" s="125"/>
      <c r="F20" s="109"/>
      <c r="J20" s="113"/>
    </row>
    <row r="21" spans="2:10" x14ac:dyDescent="0.2">
      <c r="B21" s="109" t="s">
        <v>720</v>
      </c>
      <c r="C21" s="166"/>
      <c r="D21" s="146"/>
      <c r="E21" s="125" t="s">
        <v>436</v>
      </c>
      <c r="J21" s="110"/>
    </row>
    <row r="22" spans="2:10" ht="3.95" customHeight="1" x14ac:dyDescent="0.2">
      <c r="C22" s="166"/>
      <c r="D22" s="123"/>
      <c r="E22" s="125"/>
      <c r="J22" s="113"/>
    </row>
    <row r="23" spans="2:10" x14ac:dyDescent="0.2">
      <c r="B23" s="109" t="s">
        <v>4</v>
      </c>
      <c r="C23" s="166"/>
      <c r="D23" s="151"/>
      <c r="E23" s="125"/>
      <c r="F23" s="109"/>
      <c r="J23" s="110"/>
    </row>
    <row r="24" spans="2:10" ht="3.95" customHeight="1" x14ac:dyDescent="0.2">
      <c r="C24" s="166"/>
      <c r="D24" s="123"/>
      <c r="E24" s="125"/>
      <c r="F24" s="109"/>
      <c r="J24" s="113"/>
    </row>
    <row r="25" spans="2:10" x14ac:dyDescent="0.2">
      <c r="B25" s="124" t="s">
        <v>216</v>
      </c>
      <c r="C25" s="166"/>
      <c r="D25" s="146"/>
      <c r="E25" s="125" t="s">
        <v>437</v>
      </c>
      <c r="J25" s="110"/>
    </row>
    <row r="26" spans="2:10" ht="3.95" customHeight="1" x14ac:dyDescent="0.2">
      <c r="B26" s="124"/>
      <c r="C26" s="166"/>
      <c r="D26" s="123"/>
      <c r="E26" s="125"/>
      <c r="J26" s="113"/>
    </row>
    <row r="27" spans="2:10" x14ac:dyDescent="0.2">
      <c r="B27" s="116" t="s">
        <v>721</v>
      </c>
      <c r="C27" s="166"/>
      <c r="E27" s="125"/>
      <c r="J27" s="110"/>
    </row>
    <row r="28" spans="2:10" ht="3.75" customHeight="1" x14ac:dyDescent="0.2">
      <c r="C28" s="166"/>
    </row>
    <row r="29" spans="2:10" x14ac:dyDescent="0.2">
      <c r="B29" s="109" t="s">
        <v>95</v>
      </c>
      <c r="C29" s="166" t="s">
        <v>1139</v>
      </c>
      <c r="D29" s="781"/>
    </row>
    <row r="30" spans="2:10" hidden="1" x14ac:dyDescent="0.2">
      <c r="D30" s="107" t="s">
        <v>14</v>
      </c>
    </row>
    <row r="31" spans="2:10" hidden="1" x14ac:dyDescent="0.2">
      <c r="D31" s="107" t="s">
        <v>1410</v>
      </c>
    </row>
  </sheetData>
  <sheetProtection password="CCCE" sheet="1" objects="1" scenarios="1"/>
  <mergeCells count="2">
    <mergeCell ref="D4:E4"/>
    <mergeCell ref="D5:E5"/>
  </mergeCells>
  <phoneticPr fontId="12" type="noConversion"/>
  <dataValidations count="2">
    <dataValidation type="list" allowBlank="1" showInputMessage="1" showErrorMessage="1" sqref="D29">
      <formula1>$D$30:$D$31</formula1>
    </dataValidation>
    <dataValidation type="whole" allowBlank="1" showInputMessage="1" showErrorMessage="1" errorTitle="Bouwjaar" error="Jaartallen invullen tussen 1500 en 2050." sqref="D23">
      <formula1>1500</formula1>
      <formula2>2050</formula2>
    </dataValidation>
  </dataValidations>
  <pageMargins left="0.5" right="0.12" top="0.37" bottom="0.25" header="0.2" footer="0.19"/>
  <pageSetup paperSize="8" scale="75" orientation="landscape"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41000">
    <tabColor indexed="55"/>
    <pageSetUpPr fitToPage="1"/>
  </sheetPr>
  <dimension ref="B1:J30"/>
  <sheetViews>
    <sheetView showGridLines="0" showRowColHeaders="0" workbookViewId="0">
      <selection activeCell="J52" sqref="J52"/>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1468</v>
      </c>
    </row>
    <row r="2" spans="2:10" x14ac:dyDescent="0.2">
      <c r="B2" s="109" t="s">
        <v>2215</v>
      </c>
      <c r="C2" s="107"/>
      <c r="D2" s="107" t="s">
        <v>1560</v>
      </c>
      <c r="E2" s="107"/>
      <c r="F2" s="111"/>
      <c r="G2" s="112"/>
      <c r="H2" s="112"/>
    </row>
    <row r="3" spans="2:10" ht="6.75" customHeight="1" x14ac:dyDescent="0.2">
      <c r="F3" s="113"/>
      <c r="J3" s="110"/>
    </row>
    <row r="4" spans="2:10" ht="23.25" customHeight="1" x14ac:dyDescent="0.2">
      <c r="B4" s="103" t="s">
        <v>791</v>
      </c>
      <c r="C4" s="105"/>
      <c r="D4" s="1018" t="s">
        <v>1469</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17"/>
      <c r="D13" s="145"/>
      <c r="E13" s="776" t="s">
        <v>2082</v>
      </c>
      <c r="J13" s="110"/>
    </row>
    <row r="14" spans="2:10" x14ac:dyDescent="0.2">
      <c r="C14" s="117"/>
      <c r="D14" s="830"/>
      <c r="E14" s="839" t="s">
        <v>2235</v>
      </c>
      <c r="I14" s="749"/>
      <c r="J14" s="749"/>
    </row>
    <row r="15" spans="2:10" ht="3.95" customHeight="1" x14ac:dyDescent="0.2">
      <c r="C15" s="117"/>
      <c r="E15" s="125"/>
      <c r="J15" s="110"/>
    </row>
    <row r="16" spans="2:10" x14ac:dyDescent="0.2">
      <c r="B16" s="109" t="s">
        <v>715</v>
      </c>
      <c r="C16" s="117"/>
      <c r="D16" s="122" t="s">
        <v>479</v>
      </c>
      <c r="E16" s="126"/>
      <c r="J16" s="110"/>
    </row>
    <row r="17" spans="2:10" ht="3.95" customHeight="1" x14ac:dyDescent="0.2">
      <c r="C17" s="117"/>
      <c r="E17" s="126"/>
      <c r="J17" s="110"/>
    </row>
    <row r="18" spans="2:10" x14ac:dyDescent="0.2">
      <c r="B18" s="109" t="s">
        <v>716</v>
      </c>
      <c r="C18" s="117"/>
      <c r="D18" s="145"/>
      <c r="E18" s="125"/>
      <c r="F18" s="109"/>
      <c r="J18" s="110"/>
    </row>
    <row r="19" spans="2:10" ht="3.95" customHeight="1" x14ac:dyDescent="0.2">
      <c r="C19" s="117"/>
      <c r="D19" s="123"/>
      <c r="E19" s="125"/>
      <c r="F19" s="109"/>
      <c r="J19" s="113"/>
    </row>
    <row r="20" spans="2:10" x14ac:dyDescent="0.2">
      <c r="B20" s="109" t="s">
        <v>720</v>
      </c>
      <c r="C20" s="117"/>
      <c r="D20" s="146"/>
      <c r="E20" s="125" t="s">
        <v>436</v>
      </c>
      <c r="J20" s="110"/>
    </row>
    <row r="21" spans="2:10" ht="3.95" customHeight="1" x14ac:dyDescent="0.2">
      <c r="C21" s="117"/>
      <c r="D21" s="123"/>
      <c r="E21" s="125"/>
      <c r="J21" s="113"/>
    </row>
    <row r="22" spans="2:10" x14ac:dyDescent="0.2">
      <c r="B22" s="109" t="s">
        <v>4</v>
      </c>
      <c r="C22" s="117"/>
      <c r="D22" s="151"/>
      <c r="E22" s="125"/>
      <c r="F22" s="109"/>
      <c r="J22" s="110"/>
    </row>
    <row r="23" spans="2:10" ht="3.95" customHeight="1" x14ac:dyDescent="0.2">
      <c r="C23" s="117"/>
      <c r="D23" s="123"/>
      <c r="E23" s="125"/>
      <c r="F23" s="109"/>
      <c r="J23" s="113"/>
    </row>
    <row r="24" spans="2:10" x14ac:dyDescent="0.2">
      <c r="B24" s="124" t="s">
        <v>216</v>
      </c>
      <c r="C24" s="117"/>
      <c r="D24" s="146"/>
      <c r="E24" s="125" t="s">
        <v>437</v>
      </c>
      <c r="J24" s="110"/>
    </row>
    <row r="25" spans="2:10" ht="3.95" customHeight="1" x14ac:dyDescent="0.2">
      <c r="B25" s="124"/>
      <c r="C25" s="117"/>
      <c r="D25" s="123"/>
      <c r="E25" s="125"/>
      <c r="J25" s="113"/>
    </row>
    <row r="26" spans="2:10" x14ac:dyDescent="0.2">
      <c r="B26" s="116" t="s">
        <v>721</v>
      </c>
      <c r="C26" s="117"/>
      <c r="E26" s="125"/>
      <c r="J26" s="110"/>
    </row>
    <row r="27" spans="2:10" ht="5.0999999999999996" customHeight="1" x14ac:dyDescent="0.2">
      <c r="B27" s="108"/>
      <c r="C27" s="117"/>
      <c r="E27" s="125"/>
      <c r="J27" s="110"/>
    </row>
    <row r="28" spans="2:10" x14ac:dyDescent="0.2">
      <c r="B28" s="109" t="s">
        <v>1422</v>
      </c>
      <c r="C28" s="166" t="s">
        <v>1139</v>
      </c>
      <c r="D28" s="781"/>
      <c r="E28" s="125"/>
      <c r="J28" s="113"/>
    </row>
    <row r="29" spans="2:10" hidden="1" x14ac:dyDescent="0.2">
      <c r="C29" s="117"/>
      <c r="D29" s="107" t="s">
        <v>1546</v>
      </c>
      <c r="E29" s="125"/>
      <c r="J29" s="113"/>
    </row>
    <row r="30" spans="2:10" hidden="1" x14ac:dyDescent="0.2">
      <c r="C30" s="117"/>
      <c r="D30" s="107" t="s">
        <v>1545</v>
      </c>
      <c r="E30" s="125"/>
      <c r="J30" s="113"/>
    </row>
  </sheetData>
  <sheetProtection password="CCCE" sheet="1" objects="1" scenarios="1"/>
  <mergeCells count="2">
    <mergeCell ref="D4:E4"/>
    <mergeCell ref="D5:E5"/>
  </mergeCells>
  <phoneticPr fontId="12" type="noConversion"/>
  <dataValidations xWindow="538" yWindow="303" count="2">
    <dataValidation type="list" allowBlank="1" showInputMessage="1" showErrorMessage="1" sqref="D28">
      <formula1>$D$29:$D$30</formula1>
    </dataValidation>
    <dataValidation type="whole" allowBlank="1" showInputMessage="1" showErrorMessage="1" errorTitle="Bouwjaar" error="Jaartallen invullen tussen 1500 en 2050." sqref="D22">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61000">
    <tabColor indexed="55"/>
    <pageSetUpPr fitToPage="1"/>
  </sheetPr>
  <dimension ref="B1:J2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1471</v>
      </c>
    </row>
    <row r="2" spans="2:10" x14ac:dyDescent="0.2">
      <c r="B2" s="109" t="s">
        <v>1548</v>
      </c>
      <c r="C2" s="107"/>
      <c r="D2" s="107" t="s">
        <v>1470</v>
      </c>
      <c r="E2" s="107"/>
      <c r="F2" s="111"/>
      <c r="G2" s="112"/>
      <c r="H2" s="112"/>
    </row>
    <row r="3" spans="2:10" ht="6.75" customHeight="1" x14ac:dyDescent="0.2">
      <c r="F3" s="113"/>
      <c r="J3" s="110"/>
    </row>
    <row r="4" spans="2:10" ht="23.25" customHeight="1" x14ac:dyDescent="0.2">
      <c r="B4" s="103" t="s">
        <v>791</v>
      </c>
      <c r="C4" s="105"/>
      <c r="D4" s="1018" t="s">
        <v>1472</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66" t="s">
        <v>1139</v>
      </c>
      <c r="D9" s="783" t="str">
        <f>IF(ISBLANK(Voorblad!B$16),"",(Voorblad!B$16))</f>
        <v>51B12</v>
      </c>
      <c r="E9" s="120"/>
      <c r="J9" s="110"/>
    </row>
    <row r="10" spans="2:10" ht="3.95" customHeight="1" x14ac:dyDescent="0.2">
      <c r="C10" s="117"/>
      <c r="D10" s="121"/>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17"/>
      <c r="D13" s="145"/>
      <c r="E13" s="776" t="s">
        <v>2082</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716</v>
      </c>
      <c r="C17" s="117"/>
      <c r="D17" s="145"/>
      <c r="E17" s="125"/>
      <c r="F17" s="109"/>
      <c r="J17" s="110"/>
    </row>
    <row r="18" spans="2:10" ht="3.95" customHeight="1" x14ac:dyDescent="0.2">
      <c r="C18" s="117"/>
      <c r="D18" s="123"/>
      <c r="E18" s="125"/>
      <c r="F18" s="109"/>
      <c r="J18" s="113"/>
    </row>
    <row r="19" spans="2:10" x14ac:dyDescent="0.2">
      <c r="B19" s="109" t="s">
        <v>720</v>
      </c>
      <c r="C19" s="117"/>
      <c r="D19" s="146"/>
      <c r="E19" s="125" t="s">
        <v>436</v>
      </c>
      <c r="J19" s="110"/>
    </row>
    <row r="20" spans="2:10" ht="3.95" customHeight="1" x14ac:dyDescent="0.2">
      <c r="C20" s="117"/>
      <c r="D20" s="123"/>
      <c r="E20" s="125"/>
      <c r="J20" s="113"/>
    </row>
    <row r="21" spans="2:10" x14ac:dyDescent="0.2">
      <c r="B21" s="109" t="s">
        <v>4</v>
      </c>
      <c r="C21" s="117"/>
      <c r="D21" s="151"/>
      <c r="E21" s="125"/>
      <c r="F21" s="109"/>
      <c r="J21" s="110"/>
    </row>
    <row r="22" spans="2:10" ht="3.95" customHeight="1" x14ac:dyDescent="0.2">
      <c r="C22" s="117"/>
      <c r="D22" s="123"/>
      <c r="E22" s="125"/>
      <c r="F22" s="109"/>
      <c r="J22" s="113"/>
    </row>
    <row r="23" spans="2:10" x14ac:dyDescent="0.2">
      <c r="B23" s="124" t="s">
        <v>216</v>
      </c>
      <c r="C23" s="117"/>
      <c r="D23" s="146"/>
      <c r="E23" s="125" t="s">
        <v>437</v>
      </c>
      <c r="J23" s="110"/>
    </row>
    <row r="24" spans="2:10" ht="3.95" customHeight="1" x14ac:dyDescent="0.2">
      <c r="B24" s="124"/>
      <c r="C24" s="117"/>
      <c r="D24" s="123"/>
      <c r="E24" s="125"/>
      <c r="J24" s="113"/>
    </row>
    <row r="25" spans="2:10" x14ac:dyDescent="0.2">
      <c r="B25" s="116" t="s">
        <v>721</v>
      </c>
      <c r="C25" s="117"/>
      <c r="E25" s="125"/>
      <c r="J25" s="110"/>
    </row>
    <row r="26" spans="2:10" ht="5.0999999999999996" customHeight="1" x14ac:dyDescent="0.2">
      <c r="B26" s="108"/>
      <c r="C26" s="117"/>
      <c r="E26" s="125"/>
      <c r="J26" s="110"/>
    </row>
    <row r="27" spans="2:10" x14ac:dyDescent="0.2">
      <c r="B27" s="109" t="s">
        <v>1422</v>
      </c>
      <c r="C27" s="166" t="s">
        <v>1139</v>
      </c>
      <c r="D27" s="781"/>
      <c r="E27" s="125"/>
      <c r="J27" s="113"/>
    </row>
    <row r="28" spans="2:10" hidden="1" x14ac:dyDescent="0.2">
      <c r="C28" s="117"/>
      <c r="D28" s="107" t="s">
        <v>1546</v>
      </c>
      <c r="E28" s="125"/>
      <c r="J28" s="113"/>
    </row>
    <row r="29" spans="2:10" hidden="1" x14ac:dyDescent="0.2">
      <c r="C29" s="117"/>
      <c r="D29" s="107" t="s">
        <v>1545</v>
      </c>
      <c r="E29" s="125"/>
      <c r="J29" s="113"/>
    </row>
  </sheetData>
  <sheetProtection password="CCCE" sheet="1" objects="1" scenarios="1"/>
  <mergeCells count="2">
    <mergeCell ref="D4:E4"/>
    <mergeCell ref="D5:E5"/>
  </mergeCells>
  <phoneticPr fontId="12" type="noConversion"/>
  <dataValidations xWindow="538" yWindow="303" count="2">
    <dataValidation type="list" allowBlank="1" showInputMessage="1" showErrorMessage="1" sqref="D27">
      <formula1>$D$28:$D$29</formula1>
    </dataValidation>
    <dataValidation type="whole" allowBlank="1" showInputMessage="1" showErrorMessage="1" errorTitle="Bouwjaar" error="Jaartallen invullen tussen 1500 en 2050." sqref="D21">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591001">
    <tabColor indexed="55"/>
    <pageSetUpPr fitToPage="1"/>
  </sheetPr>
  <dimension ref="B1:J94"/>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1283</v>
      </c>
    </row>
    <row r="2" spans="2:10" x14ac:dyDescent="0.2">
      <c r="B2" s="109" t="s">
        <v>2182</v>
      </c>
      <c r="C2" s="107"/>
      <c r="D2" s="107" t="s">
        <v>1284</v>
      </c>
      <c r="E2" s="107"/>
      <c r="F2" s="111"/>
      <c r="G2" s="112"/>
      <c r="H2" s="112"/>
    </row>
    <row r="3" spans="2:10" ht="6.75" customHeight="1" x14ac:dyDescent="0.2">
      <c r="F3" s="113"/>
      <c r="J3" s="110"/>
    </row>
    <row r="4" spans="2:10" ht="23.25" customHeight="1" x14ac:dyDescent="0.2">
      <c r="B4" s="103" t="s">
        <v>791</v>
      </c>
      <c r="C4" s="105"/>
      <c r="D4" s="1018" t="s">
        <v>76</v>
      </c>
      <c r="E4" s="1018"/>
      <c r="F4" s="131"/>
      <c r="J4" s="113"/>
    </row>
    <row r="5" spans="2:10" ht="23.25" customHeight="1" x14ac:dyDescent="0.2">
      <c r="B5" s="104" t="s">
        <v>741</v>
      </c>
      <c r="C5" s="103"/>
      <c r="D5" s="1019" t="s">
        <v>434</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837" t="s">
        <v>2183</v>
      </c>
      <c r="J13" s="110"/>
    </row>
    <row r="14" spans="2:10" x14ac:dyDescent="0.2">
      <c r="C14" s="166"/>
      <c r="D14" s="830"/>
      <c r="E14" s="837" t="s">
        <v>2184</v>
      </c>
      <c r="I14" s="749"/>
      <c r="J14" s="749"/>
    </row>
    <row r="15" spans="2:10" ht="3.95" customHeight="1" x14ac:dyDescent="0.2">
      <c r="C15" s="166"/>
      <c r="E15" s="125"/>
      <c r="J15" s="110"/>
    </row>
    <row r="16" spans="2:10" x14ac:dyDescent="0.2">
      <c r="B16" s="109" t="s">
        <v>715</v>
      </c>
      <c r="C16" s="166"/>
      <c r="D16" s="122" t="s">
        <v>479</v>
      </c>
      <c r="E16" s="126"/>
      <c r="J16" s="110"/>
    </row>
    <row r="17" spans="2:10" ht="3.95" customHeight="1" x14ac:dyDescent="0.2">
      <c r="C17" s="166"/>
      <c r="E17" s="126"/>
      <c r="J17" s="110"/>
    </row>
    <row r="18" spans="2:10" x14ac:dyDescent="0.2">
      <c r="B18" s="109" t="s">
        <v>718</v>
      </c>
      <c r="C18" s="166"/>
      <c r="D18" s="145"/>
      <c r="E18" s="125"/>
      <c r="F18" s="109"/>
      <c r="J18" s="110"/>
    </row>
    <row r="19" spans="2:10" ht="3.95" customHeight="1" x14ac:dyDescent="0.2">
      <c r="C19" s="166"/>
      <c r="D19" s="123"/>
      <c r="E19" s="125"/>
      <c r="F19" s="109"/>
      <c r="J19" s="113"/>
    </row>
    <row r="20" spans="2:10" x14ac:dyDescent="0.2">
      <c r="B20" s="109" t="s">
        <v>719</v>
      </c>
      <c r="C20" s="166"/>
      <c r="D20" s="145"/>
      <c r="E20" s="125"/>
      <c r="F20" s="109"/>
      <c r="J20" s="110"/>
    </row>
    <row r="21" spans="2:10" ht="3.95" customHeight="1" x14ac:dyDescent="0.2">
      <c r="C21" s="166"/>
      <c r="D21" s="123"/>
      <c r="E21" s="125"/>
      <c r="F21" s="109"/>
      <c r="J21" s="113"/>
    </row>
    <row r="22" spans="2:10" x14ac:dyDescent="0.2">
      <c r="B22" s="109" t="s">
        <v>720</v>
      </c>
      <c r="C22" s="166"/>
      <c r="D22" s="146"/>
      <c r="E22" s="125" t="s">
        <v>436</v>
      </c>
      <c r="J22" s="110"/>
    </row>
    <row r="23" spans="2:10" ht="3.95" customHeight="1" x14ac:dyDescent="0.2">
      <c r="C23" s="166"/>
      <c r="D23" s="123"/>
      <c r="E23" s="125"/>
      <c r="J23" s="113"/>
    </row>
    <row r="24" spans="2:10" x14ac:dyDescent="0.2">
      <c r="B24" s="109" t="s">
        <v>4</v>
      </c>
      <c r="C24" s="166"/>
      <c r="D24" s="151"/>
      <c r="E24" s="125"/>
      <c r="F24" s="109"/>
      <c r="J24" s="110"/>
    </row>
    <row r="25" spans="2:10" ht="3.95" customHeight="1" x14ac:dyDescent="0.2">
      <c r="C25" s="166"/>
      <c r="D25" s="123"/>
      <c r="E25" s="125"/>
      <c r="F25" s="109"/>
      <c r="J25" s="113"/>
    </row>
    <row r="26" spans="2:10" x14ac:dyDescent="0.2">
      <c r="B26" s="124" t="s">
        <v>216</v>
      </c>
      <c r="C26" s="166"/>
      <c r="D26" s="146"/>
      <c r="E26" s="125" t="s">
        <v>437</v>
      </c>
      <c r="J26" s="110"/>
    </row>
    <row r="27" spans="2:10" ht="3.95" customHeight="1" x14ac:dyDescent="0.2">
      <c r="B27" s="124"/>
      <c r="C27" s="166"/>
      <c r="D27" s="123"/>
      <c r="E27" s="125"/>
      <c r="J27" s="113"/>
    </row>
    <row r="28" spans="2:10" x14ac:dyDescent="0.2">
      <c r="B28" s="109" t="s">
        <v>788</v>
      </c>
      <c r="C28" s="166"/>
      <c r="D28" s="798"/>
      <c r="E28" s="125"/>
      <c r="F28" s="109"/>
      <c r="J28" s="110"/>
    </row>
    <row r="29" spans="2:10" ht="5.0999999999999996" customHeight="1" x14ac:dyDescent="0.2">
      <c r="C29" s="166"/>
      <c r="E29" s="125"/>
      <c r="F29" s="109"/>
      <c r="J29" s="113"/>
    </row>
    <row r="30" spans="2:10" x14ac:dyDescent="0.2">
      <c r="B30" s="116" t="s">
        <v>721</v>
      </c>
      <c r="C30" s="166"/>
      <c r="E30" s="125"/>
      <c r="J30" s="110"/>
    </row>
    <row r="31" spans="2:10" ht="5.0999999999999996" customHeight="1" x14ac:dyDescent="0.2">
      <c r="B31" s="108"/>
      <c r="C31" s="166"/>
      <c r="E31" s="125"/>
      <c r="J31" s="110"/>
    </row>
    <row r="32" spans="2:10" x14ac:dyDescent="0.2">
      <c r="B32" s="109" t="s">
        <v>1250</v>
      </c>
      <c r="C32" s="166" t="s">
        <v>1139</v>
      </c>
      <c r="D32" s="781"/>
      <c r="E32" s="126"/>
      <c r="J32" s="113"/>
    </row>
    <row r="33" spans="2:10" hidden="1" x14ac:dyDescent="0.2">
      <c r="C33" s="166"/>
      <c r="D33" s="128" t="s">
        <v>1285</v>
      </c>
      <c r="E33" s="126"/>
      <c r="J33" s="113"/>
    </row>
    <row r="34" spans="2:10" hidden="1" x14ac:dyDescent="0.2">
      <c r="C34" s="166"/>
      <c r="D34" s="107" t="s">
        <v>1286</v>
      </c>
      <c r="E34" s="125"/>
      <c r="J34" s="113"/>
    </row>
    <row r="35" spans="2:10" hidden="1" x14ac:dyDescent="0.2">
      <c r="C35" s="166"/>
      <c r="D35" s="107" t="s">
        <v>1287</v>
      </c>
      <c r="E35" s="125"/>
      <c r="J35" s="113"/>
    </row>
    <row r="36" spans="2:10" ht="3.75" customHeight="1" x14ac:dyDescent="0.2">
      <c r="C36" s="166"/>
      <c r="E36" s="125"/>
      <c r="J36" s="113"/>
    </row>
    <row r="37" spans="2:10" x14ac:dyDescent="0.2">
      <c r="C37" s="167"/>
      <c r="E37" s="153" t="s">
        <v>822</v>
      </c>
    </row>
    <row r="38" spans="2:10" ht="3.75" customHeight="1" x14ac:dyDescent="0.2">
      <c r="C38" s="167"/>
      <c r="E38" s="142"/>
      <c r="I38" s="141"/>
    </row>
    <row r="39" spans="2:10" x14ac:dyDescent="0.2">
      <c r="C39" s="168"/>
      <c r="E39" s="153" t="s">
        <v>823</v>
      </c>
    </row>
    <row r="40" spans="2:10" ht="3.75" customHeight="1" x14ac:dyDescent="0.2">
      <c r="C40" s="167"/>
      <c r="E40" s="142"/>
      <c r="I40" s="141"/>
    </row>
    <row r="41" spans="2:10" x14ac:dyDescent="0.2">
      <c r="C41" s="168"/>
      <c r="E41" s="153" t="s">
        <v>824</v>
      </c>
    </row>
    <row r="42" spans="2:10" ht="3.95" customHeight="1" x14ac:dyDescent="0.2">
      <c r="C42" s="166"/>
      <c r="E42" s="125"/>
      <c r="J42" s="113"/>
    </row>
    <row r="43" spans="2:10" ht="22.5" x14ac:dyDescent="0.2">
      <c r="B43" s="109" t="s">
        <v>122</v>
      </c>
      <c r="C43" s="166" t="s">
        <v>1139</v>
      </c>
      <c r="D43" s="781"/>
      <c r="E43" s="126" t="s">
        <v>1487</v>
      </c>
      <c r="J43" s="113"/>
    </row>
    <row r="44" spans="2:10" hidden="1" x14ac:dyDescent="0.2">
      <c r="C44" s="166"/>
      <c r="D44" s="128" t="s">
        <v>123</v>
      </c>
      <c r="E44" s="126"/>
      <c r="J44" s="113"/>
    </row>
    <row r="45" spans="2:10" hidden="1" x14ac:dyDescent="0.2">
      <c r="C45" s="166"/>
      <c r="D45" s="107" t="s">
        <v>124</v>
      </c>
      <c r="E45" s="125"/>
      <c r="J45" s="113"/>
    </row>
    <row r="46" spans="2:10" hidden="1" x14ac:dyDescent="0.2">
      <c r="C46" s="166"/>
      <c r="D46" s="107" t="s">
        <v>1410</v>
      </c>
      <c r="E46" s="125"/>
      <c r="J46" s="113"/>
    </row>
    <row r="47" spans="2:10" ht="3.75" customHeight="1" x14ac:dyDescent="0.2">
      <c r="C47" s="166"/>
      <c r="E47" s="125"/>
      <c r="J47" s="113"/>
    </row>
    <row r="48" spans="2:10" x14ac:dyDescent="0.2">
      <c r="B48" s="109" t="s">
        <v>1483</v>
      </c>
      <c r="C48" s="166" t="s">
        <v>1139</v>
      </c>
      <c r="D48" s="781"/>
      <c r="E48" s="125"/>
      <c r="J48" s="113"/>
    </row>
    <row r="49" spans="2:10" hidden="1" x14ac:dyDescent="0.2">
      <c r="C49" s="166"/>
      <c r="D49" s="140" t="s">
        <v>551</v>
      </c>
      <c r="E49" s="125"/>
      <c r="J49" s="113"/>
    </row>
    <row r="50" spans="2:10" hidden="1" x14ac:dyDescent="0.2">
      <c r="C50" s="166"/>
      <c r="D50" s="140" t="s">
        <v>552</v>
      </c>
      <c r="E50" s="125"/>
      <c r="J50" s="113"/>
    </row>
    <row r="51" spans="2:10" ht="3.95" customHeight="1" x14ac:dyDescent="0.2">
      <c r="C51" s="166"/>
      <c r="E51" s="125"/>
      <c r="J51" s="113"/>
    </row>
    <row r="52" spans="2:10" x14ac:dyDescent="0.2">
      <c r="B52" s="109" t="s">
        <v>1484</v>
      </c>
      <c r="C52" s="166" t="s">
        <v>1139</v>
      </c>
      <c r="D52" s="781"/>
      <c r="E52" s="837" t="s">
        <v>2185</v>
      </c>
      <c r="J52" s="113"/>
    </row>
    <row r="53" spans="2:10" hidden="1" x14ac:dyDescent="0.2">
      <c r="C53" s="166"/>
      <c r="D53" s="107" t="s">
        <v>2172</v>
      </c>
      <c r="E53" s="125"/>
      <c r="J53" s="113"/>
    </row>
    <row r="54" spans="2:10" hidden="1" x14ac:dyDescent="0.2">
      <c r="C54" s="166"/>
      <c r="D54" s="107" t="s">
        <v>2173</v>
      </c>
      <c r="E54" s="125"/>
      <c r="J54" s="113"/>
    </row>
    <row r="55" spans="2:10" hidden="1" x14ac:dyDescent="0.2">
      <c r="C55" s="166"/>
      <c r="D55" s="107" t="s">
        <v>2174</v>
      </c>
      <c r="E55" s="837"/>
      <c r="J55" s="113"/>
    </row>
    <row r="56" spans="2:10" hidden="1" x14ac:dyDescent="0.2">
      <c r="C56" s="166"/>
      <c r="D56" s="107" t="s">
        <v>1288</v>
      </c>
      <c r="E56" s="837"/>
      <c r="J56" s="113"/>
    </row>
    <row r="57" spans="2:10" hidden="1" x14ac:dyDescent="0.2">
      <c r="C57" s="166"/>
      <c r="D57" s="107" t="s">
        <v>553</v>
      </c>
      <c r="E57" s="125"/>
      <c r="J57" s="113"/>
    </row>
    <row r="58" spans="2:10" hidden="1" x14ac:dyDescent="0.2">
      <c r="C58" s="166"/>
      <c r="D58" s="107" t="s">
        <v>1486</v>
      </c>
      <c r="E58" s="125"/>
      <c r="J58" s="113"/>
    </row>
    <row r="59" spans="2:10" hidden="1" x14ac:dyDescent="0.2">
      <c r="C59" s="166"/>
      <c r="D59" s="107" t="s">
        <v>1048</v>
      </c>
      <c r="E59" s="125"/>
      <c r="J59" s="113"/>
    </row>
    <row r="60" spans="2:10" hidden="1" x14ac:dyDescent="0.2">
      <c r="C60" s="166"/>
      <c r="D60" s="107" t="s">
        <v>1289</v>
      </c>
      <c r="E60" s="125"/>
      <c r="J60" s="113"/>
    </row>
    <row r="61" spans="2:10" hidden="1" x14ac:dyDescent="0.2">
      <c r="C61" s="166"/>
      <c r="D61" s="107" t="s">
        <v>1290</v>
      </c>
      <c r="E61" s="125"/>
      <c r="J61" s="113"/>
    </row>
    <row r="62" spans="2:10" hidden="1" x14ac:dyDescent="0.2">
      <c r="C62" s="166"/>
      <c r="D62" s="107" t="s">
        <v>1485</v>
      </c>
      <c r="E62" s="125"/>
      <c r="J62" s="113"/>
    </row>
    <row r="63" spans="2:10" ht="3.95" customHeight="1" x14ac:dyDescent="0.2">
      <c r="C63" s="166"/>
      <c r="E63" s="125"/>
      <c r="J63" s="113"/>
    </row>
    <row r="64" spans="2:10" ht="22.5" x14ac:dyDescent="0.2">
      <c r="B64" s="109" t="s">
        <v>1291</v>
      </c>
      <c r="C64" s="166" t="s">
        <v>1139</v>
      </c>
      <c r="D64" s="781"/>
      <c r="E64" s="125" t="s">
        <v>1493</v>
      </c>
      <c r="J64" s="113"/>
    </row>
    <row r="65" spans="2:10" hidden="1" x14ac:dyDescent="0.2">
      <c r="C65" s="166"/>
      <c r="D65" s="128" t="s">
        <v>14</v>
      </c>
      <c r="E65" s="125"/>
      <c r="J65" s="113"/>
    </row>
    <row r="66" spans="2:10" hidden="1" x14ac:dyDescent="0.2">
      <c r="C66" s="166"/>
      <c r="D66" s="128" t="s">
        <v>1410</v>
      </c>
      <c r="E66" s="125"/>
      <c r="J66" s="113"/>
    </row>
    <row r="67" spans="2:10" hidden="1" x14ac:dyDescent="0.2">
      <c r="C67" s="166"/>
      <c r="D67" s="174" t="s">
        <v>121</v>
      </c>
      <c r="E67" s="125"/>
      <c r="J67" s="113"/>
    </row>
    <row r="68" spans="2:10" ht="22.5" x14ac:dyDescent="0.2">
      <c r="C68" s="166"/>
      <c r="D68" s="174"/>
      <c r="E68" s="125" t="s">
        <v>1494</v>
      </c>
      <c r="J68" s="113"/>
    </row>
    <row r="69" spans="2:10" ht="3.95" customHeight="1" x14ac:dyDescent="0.2">
      <c r="C69" s="166"/>
      <c r="D69" s="123"/>
      <c r="E69" s="125"/>
      <c r="J69" s="113"/>
    </row>
    <row r="70" spans="2:10" x14ac:dyDescent="0.2">
      <c r="B70" s="109" t="s">
        <v>463</v>
      </c>
      <c r="C70" s="166" t="s">
        <v>1139</v>
      </c>
      <c r="D70" s="781"/>
      <c r="E70" s="125" t="s">
        <v>77</v>
      </c>
      <c r="J70" s="113"/>
    </row>
    <row r="71" spans="2:10" hidden="1" x14ac:dyDescent="0.2">
      <c r="C71" s="117"/>
      <c r="D71" s="128" t="s">
        <v>14</v>
      </c>
      <c r="E71" s="125"/>
      <c r="J71" s="113"/>
    </row>
    <row r="72" spans="2:10" hidden="1" x14ac:dyDescent="0.2">
      <c r="C72" s="117"/>
      <c r="D72" s="128" t="s">
        <v>1410</v>
      </c>
      <c r="E72" s="125"/>
      <c r="J72" s="113"/>
    </row>
    <row r="73" spans="2:10" ht="3.95" customHeight="1" x14ac:dyDescent="0.2">
      <c r="C73" s="117"/>
      <c r="D73" s="123"/>
      <c r="E73" s="125"/>
      <c r="J73" s="113"/>
    </row>
    <row r="74" spans="2:10" x14ac:dyDescent="0.2">
      <c r="B74" s="109" t="s">
        <v>554</v>
      </c>
      <c r="C74" s="166" t="s">
        <v>1139</v>
      </c>
      <c r="D74" s="781"/>
      <c r="E74" s="125" t="s">
        <v>78</v>
      </c>
      <c r="J74" s="113"/>
    </row>
    <row r="75" spans="2:10" ht="12.75" hidden="1" customHeight="1" x14ac:dyDescent="0.2">
      <c r="C75" s="117"/>
      <c r="D75" s="128" t="s">
        <v>14</v>
      </c>
      <c r="E75" s="125"/>
      <c r="J75" s="113"/>
    </row>
    <row r="76" spans="2:10" hidden="1" x14ac:dyDescent="0.2">
      <c r="D76" s="128" t="s">
        <v>1410</v>
      </c>
    </row>
    <row r="77" spans="2:10" ht="3.95" customHeight="1" x14ac:dyDescent="0.2">
      <c r="C77" s="117"/>
      <c r="D77" s="123"/>
      <c r="E77" s="125"/>
      <c r="J77" s="113"/>
    </row>
    <row r="78" spans="2:10" ht="22.5" x14ac:dyDescent="0.2">
      <c r="B78" s="109" t="s">
        <v>125</v>
      </c>
      <c r="C78" s="166" t="s">
        <v>1139</v>
      </c>
      <c r="D78" s="781"/>
      <c r="E78" s="125" t="s">
        <v>126</v>
      </c>
      <c r="J78" s="113"/>
    </row>
    <row r="79" spans="2:10" hidden="1" x14ac:dyDescent="0.2">
      <c r="C79" s="117"/>
      <c r="D79" s="128" t="s">
        <v>14</v>
      </c>
      <c r="E79" s="125"/>
      <c r="J79" s="113"/>
    </row>
    <row r="80" spans="2:10" hidden="1" x14ac:dyDescent="0.2">
      <c r="C80" s="117"/>
      <c r="D80" s="128" t="s">
        <v>1410</v>
      </c>
      <c r="E80" s="125"/>
      <c r="J80" s="113"/>
    </row>
    <row r="81" spans="2:10" ht="3.95" customHeight="1" x14ac:dyDescent="0.2">
      <c r="C81" s="117"/>
      <c r="D81" s="123"/>
      <c r="E81" s="125"/>
      <c r="J81" s="113"/>
    </row>
    <row r="82" spans="2:10" x14ac:dyDescent="0.2">
      <c r="B82" s="109" t="s">
        <v>555</v>
      </c>
      <c r="C82" s="166" t="s">
        <v>1139</v>
      </c>
      <c r="D82" s="781"/>
      <c r="E82" s="125" t="s">
        <v>1051</v>
      </c>
      <c r="J82" s="113"/>
    </row>
    <row r="83" spans="2:10" hidden="1" x14ac:dyDescent="0.2">
      <c r="C83" s="117"/>
      <c r="D83" s="128" t="s">
        <v>14</v>
      </c>
      <c r="E83" s="125"/>
      <c r="J83" s="113"/>
    </row>
    <row r="84" spans="2:10" hidden="1" x14ac:dyDescent="0.2">
      <c r="C84" s="117"/>
      <c r="D84" s="128" t="s">
        <v>1410</v>
      </c>
      <c r="E84" s="125"/>
      <c r="J84" s="113"/>
    </row>
    <row r="85" spans="2:10" ht="3.95" customHeight="1" x14ac:dyDescent="0.2">
      <c r="C85" s="117"/>
      <c r="D85" s="123"/>
      <c r="E85" s="125"/>
      <c r="J85" s="113"/>
    </row>
    <row r="86" spans="2:10" ht="22.5" x14ac:dyDescent="0.2">
      <c r="B86" s="109" t="s">
        <v>127</v>
      </c>
      <c r="C86" s="166" t="s">
        <v>1139</v>
      </c>
      <c r="D86" s="781"/>
      <c r="E86" s="125" t="s">
        <v>1495</v>
      </c>
      <c r="J86" s="113"/>
    </row>
    <row r="87" spans="2:10" hidden="1" x14ac:dyDescent="0.2">
      <c r="C87" s="117"/>
      <c r="D87" s="128" t="s">
        <v>14</v>
      </c>
      <c r="E87" s="125"/>
      <c r="J87" s="113"/>
    </row>
    <row r="88" spans="2:10" hidden="1" x14ac:dyDescent="0.2">
      <c r="C88" s="117"/>
      <c r="D88" s="128" t="s">
        <v>1410</v>
      </c>
      <c r="E88" s="125"/>
      <c r="J88" s="113"/>
    </row>
    <row r="89" spans="2:10" ht="22.5" x14ac:dyDescent="0.2">
      <c r="C89" s="117"/>
      <c r="D89" s="128"/>
      <c r="E89" s="125" t="s">
        <v>1496</v>
      </c>
      <c r="J89" s="113"/>
    </row>
    <row r="90" spans="2:10" ht="3.95" customHeight="1" x14ac:dyDescent="0.2">
      <c r="C90" s="117"/>
      <c r="D90" s="123"/>
      <c r="E90" s="125"/>
      <c r="J90" s="113"/>
    </row>
    <row r="91" spans="2:10" ht="22.5" x14ac:dyDescent="0.2">
      <c r="B91" s="109" t="s">
        <v>128</v>
      </c>
      <c r="C91" s="166" t="s">
        <v>1139</v>
      </c>
      <c r="D91" s="781"/>
      <c r="E91" s="125" t="s">
        <v>663</v>
      </c>
      <c r="J91" s="113"/>
    </row>
    <row r="92" spans="2:10" ht="12.75" hidden="1" customHeight="1" x14ac:dyDescent="0.2">
      <c r="C92" s="117"/>
      <c r="D92" s="128" t="s">
        <v>14</v>
      </c>
      <c r="E92" s="125"/>
      <c r="J92" s="113"/>
    </row>
    <row r="93" spans="2:10" hidden="1" x14ac:dyDescent="0.2">
      <c r="D93" s="128" t="s">
        <v>1410</v>
      </c>
    </row>
    <row r="94" spans="2:10" ht="13.5" customHeight="1" x14ac:dyDescent="0.2">
      <c r="E94" s="751" t="s">
        <v>2179</v>
      </c>
    </row>
  </sheetData>
  <sheetProtection password="CCCE" sheet="1" objects="1" scenarios="1"/>
  <mergeCells count="2">
    <mergeCell ref="D4:E4"/>
    <mergeCell ref="D5:E5"/>
  </mergeCells>
  <phoneticPr fontId="12" type="noConversion"/>
  <dataValidations count="13">
    <dataValidation type="list" allowBlank="1" showInputMessage="1" showErrorMessage="1" sqref="D91">
      <formula1>$D$92:$D$93</formula1>
    </dataValidation>
    <dataValidation type="list" allowBlank="1" showInputMessage="1" showErrorMessage="1" sqref="D82">
      <formula1>$D$83:$D$84</formula1>
    </dataValidation>
    <dataValidation type="list" allowBlank="1" showInputMessage="1" showErrorMessage="1" sqref="D52">
      <formula1>$D$53:$D$62</formula1>
    </dataValidation>
    <dataValidation type="list" allowBlank="1" showInputMessage="1" showErrorMessage="1" sqref="D48">
      <formula1>$D$49:$D$50</formula1>
    </dataValidation>
    <dataValidation type="list" allowBlank="1" showInputMessage="1" showErrorMessage="1" sqref="D64">
      <formula1>$D$65:$D$67</formula1>
    </dataValidation>
    <dataValidation type="list" allowBlank="1" showInputMessage="1" showErrorMessage="1" sqref="D70">
      <formula1>$D$71:$D$72</formula1>
    </dataValidation>
    <dataValidation type="list" allowBlank="1" showInputMessage="1" showErrorMessage="1" sqref="D74">
      <formula1>$D$75:$D$76</formula1>
    </dataValidation>
    <dataValidation type="list" allowBlank="1" showInputMessage="1" showErrorMessage="1" sqref="D32">
      <formula1>$D$33:$D$35</formula1>
    </dataValidation>
    <dataValidation type="decimal" operator="greaterThan" allowBlank="1" showInputMessage="1" showErrorMessage="1" errorTitle="Inhoud" error="Alleen numerieke waarden invullen." sqref="D28">
      <formula1>0</formula1>
    </dataValidation>
    <dataValidation type="list" allowBlank="1" showInputMessage="1" showErrorMessage="1" sqref="D43">
      <formula1>$D$44:$D$46</formula1>
    </dataValidation>
    <dataValidation type="list" allowBlank="1" showInputMessage="1" showErrorMessage="1" sqref="D78">
      <formula1>$D$79:$D$80</formula1>
    </dataValidation>
    <dataValidation type="list" allowBlank="1" showInputMessage="1" showErrorMessage="1" sqref="D86">
      <formula1>$D$87:$D$88</formula1>
    </dataValidation>
    <dataValidation type="whole" allowBlank="1" showInputMessage="1" showErrorMessage="1" errorTitle="Bouwjaar" error="Jaartallen invullen tussen 1500 en 2050." sqref="D24">
      <formula1>1500</formula1>
      <formula2>2050</formula2>
    </dataValidation>
  </dataValidations>
  <pageMargins left="0.5" right="0.12" top="0.37" bottom="0.25" header="0.2" footer="0.19"/>
  <pageSetup paperSize="9" scale="38" orientation="landscape" horizontalDpi="4294967292"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00101">
    <tabColor indexed="55"/>
    <pageSetUpPr fitToPage="1"/>
  </sheetPr>
  <dimension ref="B1:J30"/>
  <sheetViews>
    <sheetView showGridLines="0" showRowColHeaders="0" zoomScaleNormal="100" workbookViewId="0">
      <selection activeCell="I57" sqref="I57"/>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511</v>
      </c>
    </row>
    <row r="2" spans="2:10" x14ac:dyDescent="0.2">
      <c r="B2" s="109" t="s">
        <v>1540</v>
      </c>
      <c r="C2" s="107"/>
      <c r="D2" s="107" t="s">
        <v>512</v>
      </c>
      <c r="E2" s="107"/>
      <c r="F2" s="111"/>
      <c r="G2" s="112"/>
      <c r="H2" s="112"/>
    </row>
    <row r="3" spans="2:10" ht="6.75" customHeight="1" x14ac:dyDescent="0.2">
      <c r="F3" s="113"/>
      <c r="J3" s="110"/>
    </row>
    <row r="4" spans="2:10" ht="23.25" customHeight="1" x14ac:dyDescent="0.2">
      <c r="B4" s="103" t="s">
        <v>791</v>
      </c>
      <c r="C4" s="105"/>
      <c r="D4" s="1018" t="s">
        <v>513</v>
      </c>
      <c r="E4" s="1018"/>
      <c r="F4" s="131"/>
      <c r="J4" s="113"/>
    </row>
    <row r="5" spans="2:10" ht="23.25" customHeight="1" x14ac:dyDescent="0.2">
      <c r="B5" s="104" t="s">
        <v>741</v>
      </c>
      <c r="C5" s="103"/>
      <c r="D5" s="1019" t="s">
        <v>514</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17"/>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716</v>
      </c>
      <c r="C17" s="117"/>
      <c r="D17" s="145"/>
      <c r="E17" s="125"/>
      <c r="F17" s="109"/>
      <c r="J17" s="110"/>
    </row>
    <row r="18" spans="2:10" ht="3.95" customHeight="1" x14ac:dyDescent="0.2">
      <c r="C18" s="117"/>
      <c r="D18" s="123"/>
      <c r="E18" s="125"/>
      <c r="F18" s="109"/>
      <c r="J18" s="113"/>
    </row>
    <row r="19" spans="2:10" x14ac:dyDescent="0.2">
      <c r="B19" s="109" t="s">
        <v>717</v>
      </c>
      <c r="C19" s="117"/>
      <c r="D19" s="145"/>
      <c r="E19" s="125"/>
      <c r="F19" s="109"/>
      <c r="J19" s="110"/>
    </row>
    <row r="20" spans="2:10" ht="3.95" customHeight="1" x14ac:dyDescent="0.2">
      <c r="C20" s="117"/>
      <c r="D20" s="123"/>
      <c r="E20" s="125"/>
      <c r="F20" s="109"/>
      <c r="J20" s="113"/>
    </row>
    <row r="21" spans="2:10" x14ac:dyDescent="0.2">
      <c r="B21" s="109" t="s">
        <v>719</v>
      </c>
      <c r="C21" s="117"/>
      <c r="D21" s="145"/>
      <c r="E21" s="125"/>
      <c r="F21" s="109"/>
      <c r="J21" s="110"/>
    </row>
    <row r="22" spans="2:10" ht="3.95" customHeight="1" x14ac:dyDescent="0.2">
      <c r="C22" s="117"/>
      <c r="D22" s="123"/>
      <c r="E22" s="125"/>
      <c r="F22" s="109"/>
      <c r="J22" s="113"/>
    </row>
    <row r="23" spans="2:10" x14ac:dyDescent="0.2">
      <c r="B23" s="109" t="s">
        <v>720</v>
      </c>
      <c r="C23" s="117"/>
      <c r="D23" s="146"/>
      <c r="E23" s="125" t="s">
        <v>436</v>
      </c>
      <c r="J23" s="110"/>
    </row>
    <row r="24" spans="2:10" ht="3.95" customHeight="1" x14ac:dyDescent="0.2">
      <c r="C24" s="117"/>
      <c r="D24" s="123"/>
      <c r="E24" s="125"/>
      <c r="J24" s="113"/>
    </row>
    <row r="25" spans="2:10" x14ac:dyDescent="0.2">
      <c r="B25" s="109" t="s">
        <v>4</v>
      </c>
      <c r="C25" s="117"/>
      <c r="D25" s="151"/>
      <c r="E25" s="125"/>
      <c r="F25" s="109"/>
      <c r="J25" s="110"/>
    </row>
    <row r="26" spans="2:10" ht="3.95" customHeight="1" x14ac:dyDescent="0.2">
      <c r="C26" s="117"/>
      <c r="D26" s="123"/>
      <c r="E26" s="125"/>
      <c r="F26" s="109"/>
      <c r="J26" s="113"/>
    </row>
    <row r="27" spans="2:10" x14ac:dyDescent="0.2">
      <c r="B27" s="124" t="s">
        <v>216</v>
      </c>
      <c r="C27" s="117"/>
      <c r="D27" s="146"/>
      <c r="E27" s="125" t="s">
        <v>437</v>
      </c>
      <c r="J27" s="110"/>
    </row>
    <row r="28" spans="2:10" ht="3.95" customHeight="1" x14ac:dyDescent="0.2">
      <c r="B28" s="124"/>
      <c r="C28" s="117"/>
      <c r="D28" s="123"/>
      <c r="E28" s="125"/>
      <c r="J28" s="113"/>
    </row>
    <row r="29" spans="2:10" x14ac:dyDescent="0.2">
      <c r="B29" s="116" t="s">
        <v>721</v>
      </c>
      <c r="C29" s="117"/>
      <c r="E29" s="125"/>
      <c r="J29" s="110"/>
    </row>
    <row r="30" spans="2:10" ht="5.0999999999999996" customHeight="1" x14ac:dyDescent="0.2">
      <c r="B30" s="108"/>
      <c r="C30" s="117"/>
      <c r="E30" s="125"/>
      <c r="J30" s="110"/>
    </row>
  </sheetData>
  <sheetProtection password="CCCE" sheet="1" objects="1" scenarios="1"/>
  <mergeCells count="2">
    <mergeCell ref="D4:E4"/>
    <mergeCell ref="D5:E5"/>
  </mergeCells>
  <phoneticPr fontId="12" type="noConversion"/>
  <dataValidations count="1">
    <dataValidation type="whole" allowBlank="1" showInputMessage="1" showErrorMessage="1" errorTitle="Bouwjaar" error="Jaartallen invullen tussen 1500 en 2050." sqref="D25">
      <formula1>1500</formula1>
      <formula2>2050</formula2>
    </dataValidation>
  </dataValidations>
  <pageMargins left="0.5" right="0.12" top="0.37" bottom="0.25" header="0.2" footer="0.19"/>
  <pageSetup paperSize="9" scale="83" orientation="landscape" horizontalDpi="4294967292"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11000">
    <tabColor indexed="55"/>
    <pageSetUpPr fitToPage="1"/>
  </sheetPr>
  <dimension ref="B1:J30"/>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1473</v>
      </c>
    </row>
    <row r="2" spans="2:10" x14ac:dyDescent="0.2">
      <c r="B2" s="109" t="s">
        <v>2215</v>
      </c>
      <c r="C2" s="107"/>
      <c r="D2" s="107" t="s">
        <v>1474</v>
      </c>
      <c r="E2" s="107"/>
      <c r="F2" s="111"/>
      <c r="G2" s="112"/>
      <c r="H2" s="112"/>
    </row>
    <row r="3" spans="2:10" ht="6.75" customHeight="1" x14ac:dyDescent="0.2">
      <c r="F3" s="113"/>
      <c r="J3" s="110"/>
    </row>
    <row r="4" spans="2:10" ht="23.25" customHeight="1" x14ac:dyDescent="0.2">
      <c r="B4" s="103" t="s">
        <v>791</v>
      </c>
      <c r="C4" s="105"/>
      <c r="D4" s="1018" t="s">
        <v>1475</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66" t="s">
        <v>1139</v>
      </c>
      <c r="D9" s="783" t="str">
        <f>IF(ISBLANK(Voorblad!B$16),"",(Voorblad!B$16))</f>
        <v>51B12</v>
      </c>
      <c r="E9" s="120"/>
      <c r="J9" s="110"/>
    </row>
    <row r="10" spans="2:10" ht="3.95" customHeight="1" x14ac:dyDescent="0.2">
      <c r="C10" s="117"/>
      <c r="D10" s="121"/>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17"/>
      <c r="D13" s="145"/>
      <c r="E13" s="776" t="s">
        <v>2082</v>
      </c>
      <c r="J13" s="110"/>
    </row>
    <row r="14" spans="2:10" x14ac:dyDescent="0.2">
      <c r="C14" s="117"/>
      <c r="D14" s="830"/>
      <c r="E14" s="839" t="s">
        <v>2236</v>
      </c>
      <c r="I14" s="749"/>
      <c r="J14" s="749"/>
    </row>
    <row r="15" spans="2:10" ht="3.95" customHeight="1" x14ac:dyDescent="0.2">
      <c r="C15" s="117"/>
      <c r="E15" s="125"/>
      <c r="J15" s="110"/>
    </row>
    <row r="16" spans="2:10" x14ac:dyDescent="0.2">
      <c r="B16" s="109" t="s">
        <v>715</v>
      </c>
      <c r="C16" s="117"/>
      <c r="D16" s="122" t="s">
        <v>479</v>
      </c>
      <c r="E16" s="126"/>
      <c r="J16" s="110"/>
    </row>
    <row r="17" spans="2:10" ht="3.95" customHeight="1" x14ac:dyDescent="0.2">
      <c r="C17" s="117"/>
      <c r="E17" s="126"/>
      <c r="J17" s="110"/>
    </row>
    <row r="18" spans="2:10" x14ac:dyDescent="0.2">
      <c r="B18" s="109" t="s">
        <v>716</v>
      </c>
      <c r="C18" s="117"/>
      <c r="D18" s="145"/>
      <c r="E18" s="125"/>
      <c r="F18" s="109"/>
      <c r="J18" s="110"/>
    </row>
    <row r="19" spans="2:10" ht="3.95" customHeight="1" x14ac:dyDescent="0.2">
      <c r="C19" s="117"/>
      <c r="D19" s="123"/>
      <c r="E19" s="125"/>
      <c r="F19" s="109"/>
      <c r="J19" s="113"/>
    </row>
    <row r="20" spans="2:10" x14ac:dyDescent="0.2">
      <c r="B20" s="109" t="s">
        <v>720</v>
      </c>
      <c r="C20" s="117"/>
      <c r="D20" s="146"/>
      <c r="E20" s="125" t="s">
        <v>436</v>
      </c>
      <c r="J20" s="110"/>
    </row>
    <row r="21" spans="2:10" ht="3.95" customHeight="1" x14ac:dyDescent="0.2">
      <c r="C21" s="117"/>
      <c r="D21" s="123"/>
      <c r="E21" s="125"/>
      <c r="J21" s="113"/>
    </row>
    <row r="22" spans="2:10" x14ac:dyDescent="0.2">
      <c r="B22" s="109" t="s">
        <v>4</v>
      </c>
      <c r="C22" s="117"/>
      <c r="D22" s="151"/>
      <c r="E22" s="125"/>
      <c r="F22" s="109"/>
      <c r="J22" s="110"/>
    </row>
    <row r="23" spans="2:10" ht="3.95" customHeight="1" x14ac:dyDescent="0.2">
      <c r="C23" s="117"/>
      <c r="D23" s="123"/>
      <c r="E23" s="125"/>
      <c r="F23" s="109"/>
      <c r="J23" s="113"/>
    </row>
    <row r="24" spans="2:10" x14ac:dyDescent="0.2">
      <c r="B24" s="124" t="s">
        <v>216</v>
      </c>
      <c r="C24" s="117"/>
      <c r="D24" s="146"/>
      <c r="E24" s="125" t="s">
        <v>437</v>
      </c>
      <c r="J24" s="110"/>
    </row>
    <row r="25" spans="2:10" ht="3.95" customHeight="1" x14ac:dyDescent="0.2">
      <c r="B25" s="124"/>
      <c r="C25" s="117"/>
      <c r="D25" s="123"/>
      <c r="E25" s="125"/>
      <c r="J25" s="113"/>
    </row>
    <row r="26" spans="2:10" x14ac:dyDescent="0.2">
      <c r="B26" s="116" t="s">
        <v>721</v>
      </c>
      <c r="C26" s="117"/>
      <c r="E26" s="125"/>
      <c r="J26" s="110"/>
    </row>
    <row r="27" spans="2:10" ht="5.0999999999999996" customHeight="1" x14ac:dyDescent="0.2">
      <c r="B27" s="108"/>
      <c r="C27" s="117"/>
      <c r="E27" s="125"/>
      <c r="J27" s="110"/>
    </row>
    <row r="28" spans="2:10" x14ac:dyDescent="0.2">
      <c r="B28" s="109" t="s">
        <v>1422</v>
      </c>
      <c r="C28" s="166" t="s">
        <v>1139</v>
      </c>
      <c r="D28" s="781"/>
      <c r="E28" s="125"/>
      <c r="J28" s="113"/>
    </row>
    <row r="29" spans="2:10" hidden="1" x14ac:dyDescent="0.2">
      <c r="C29" s="117"/>
      <c r="D29" s="107" t="s">
        <v>1545</v>
      </c>
      <c r="E29" s="125"/>
      <c r="J29" s="113"/>
    </row>
    <row r="30" spans="2:10" hidden="1" x14ac:dyDescent="0.2">
      <c r="C30" s="117"/>
      <c r="D30" s="107" t="s">
        <v>1432</v>
      </c>
      <c r="E30" s="125"/>
      <c r="J30" s="113"/>
    </row>
  </sheetData>
  <sheetProtection password="CCCE" sheet="1" objects="1" scenarios="1"/>
  <mergeCells count="2">
    <mergeCell ref="D4:E4"/>
    <mergeCell ref="D5:E5"/>
  </mergeCells>
  <phoneticPr fontId="12" type="noConversion"/>
  <dataValidations xWindow="538" yWindow="303" count="2">
    <dataValidation type="list" allowBlank="1" showInputMessage="1" showErrorMessage="1" sqref="D28">
      <formula1>$D$29:$D$30</formula1>
    </dataValidation>
    <dataValidation type="whole" allowBlank="1" showInputMessage="1" showErrorMessage="1" errorTitle="Bouwjaar" error="Jaartallen invullen tussen 1500 en 2050." sqref="D22">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580">
    <tabColor indexed="55"/>
    <pageSetUpPr fitToPage="1"/>
  </sheetPr>
  <dimension ref="B1:J28"/>
  <sheetViews>
    <sheetView showGridLines="0" showRowColHeaders="0" workbookViewId="0">
      <selection activeCell="C7" sqref="C7"/>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t="s">
        <v>676</v>
      </c>
      <c r="D1" s="130" t="s">
        <v>734</v>
      </c>
    </row>
    <row r="2" spans="2:10" x14ac:dyDescent="0.2">
      <c r="B2" s="109" t="s">
        <v>120</v>
      </c>
      <c r="C2" s="107"/>
      <c r="D2" s="107" t="s">
        <v>939</v>
      </c>
      <c r="E2" s="107"/>
      <c r="F2" s="111"/>
      <c r="G2" s="112"/>
      <c r="H2" s="112"/>
    </row>
    <row r="3" spans="2:10" ht="6.75" customHeight="1" x14ac:dyDescent="0.2">
      <c r="F3" s="113"/>
      <c r="J3" s="110"/>
    </row>
    <row r="4" spans="2:10" ht="23.25" customHeight="1" x14ac:dyDescent="0.2">
      <c r="B4" s="103" t="s">
        <v>791</v>
      </c>
      <c r="C4" s="105"/>
      <c r="D4" s="1018" t="s">
        <v>689</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714</v>
      </c>
      <c r="C13" s="117"/>
      <c r="D13" s="145"/>
      <c r="E13" s="125" t="s">
        <v>16</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720</v>
      </c>
      <c r="C17" s="117"/>
      <c r="D17" s="146"/>
      <c r="E17" s="125" t="s">
        <v>436</v>
      </c>
      <c r="J17" s="110"/>
    </row>
    <row r="18" spans="2:10" ht="3.95" customHeight="1" x14ac:dyDescent="0.2">
      <c r="C18" s="117"/>
      <c r="D18" s="123"/>
      <c r="E18" s="125"/>
      <c r="F18" s="109"/>
      <c r="J18" s="113"/>
    </row>
    <row r="19" spans="2:10" x14ac:dyDescent="0.2">
      <c r="B19" s="124" t="s">
        <v>216</v>
      </c>
      <c r="C19" s="117"/>
      <c r="D19" s="146"/>
      <c r="E19" s="125" t="s">
        <v>437</v>
      </c>
      <c r="J19" s="110"/>
    </row>
    <row r="20" spans="2:10" ht="3.95" customHeight="1" x14ac:dyDescent="0.2">
      <c r="B20" s="124"/>
      <c r="C20" s="117"/>
      <c r="D20" s="123"/>
      <c r="E20" s="125"/>
      <c r="J20" s="113"/>
    </row>
    <row r="21" spans="2:10" x14ac:dyDescent="0.2">
      <c r="B21" s="109" t="s">
        <v>5</v>
      </c>
      <c r="C21" s="117"/>
      <c r="D21" s="145"/>
      <c r="E21" s="126"/>
      <c r="F21" s="109"/>
      <c r="J21" s="110"/>
    </row>
    <row r="22" spans="2:10" hidden="1" x14ac:dyDescent="0.2">
      <c r="C22" s="117"/>
      <c r="D22" s="107" t="s">
        <v>83</v>
      </c>
      <c r="E22" s="126"/>
      <c r="F22" s="109"/>
      <c r="J22" s="110"/>
    </row>
    <row r="23" spans="2:10" ht="5.0999999999999996" customHeight="1" x14ac:dyDescent="0.2">
      <c r="C23" s="117"/>
      <c r="E23" s="125"/>
      <c r="F23" s="109"/>
      <c r="J23" s="113"/>
    </row>
    <row r="24" spans="2:10" x14ac:dyDescent="0.2">
      <c r="B24" s="116" t="s">
        <v>721</v>
      </c>
      <c r="C24" s="117"/>
      <c r="E24" s="125"/>
      <c r="J24" s="110"/>
    </row>
    <row r="25" spans="2:10" ht="5.0999999999999996" customHeight="1" x14ac:dyDescent="0.2">
      <c r="B25" s="108"/>
      <c r="C25" s="117"/>
      <c r="E25" s="125"/>
      <c r="J25" s="110"/>
    </row>
    <row r="26" spans="2:10" x14ac:dyDescent="0.2">
      <c r="B26" s="109" t="s">
        <v>940</v>
      </c>
      <c r="C26" s="117"/>
      <c r="D26" s="149"/>
      <c r="E26" s="125"/>
      <c r="J26" s="113"/>
    </row>
    <row r="27" spans="2:10" hidden="1" x14ac:dyDescent="0.2">
      <c r="D27" s="107" t="s">
        <v>690</v>
      </c>
    </row>
    <row r="28" spans="2:10" hidden="1" x14ac:dyDescent="0.2">
      <c r="D28" s="107" t="s">
        <v>1287</v>
      </c>
    </row>
  </sheetData>
  <sheetProtection password="CF42" sheet="1" objects="1" scenarios="1"/>
  <mergeCells count="2">
    <mergeCell ref="D5:E5"/>
    <mergeCell ref="D4:E4"/>
  </mergeCells>
  <phoneticPr fontId="12" type="noConversion"/>
  <dataValidations count="2">
    <dataValidation type="list" allowBlank="1" showInputMessage="1" showErrorMessage="1" sqref="D26">
      <formula1>$D$27:$D$28</formula1>
    </dataValidation>
    <dataValidation type="list" allowBlank="1" showInputMessage="1" showErrorMessage="1" sqref="D21">
      <formula1>$D$22:$D$22</formula1>
    </dataValidation>
  </dataValidations>
  <pageMargins left="0.5" right="0.12" top="0.37" bottom="0.25" header="0.2" footer="0.19"/>
  <pageSetup paperSize="9" scale="50" orientation="landscape" horizontalDpi="4294967292"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15003">
    <tabColor indexed="55"/>
    <pageSetUpPr fitToPage="1"/>
  </sheetPr>
  <dimension ref="B1:J38"/>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891</v>
      </c>
    </row>
    <row r="2" spans="2:10" x14ac:dyDescent="0.2">
      <c r="B2" s="109" t="s">
        <v>2218</v>
      </c>
      <c r="C2" s="107"/>
      <c r="D2" s="107" t="s">
        <v>892</v>
      </c>
      <c r="E2" s="107"/>
      <c r="F2" s="111"/>
      <c r="G2" s="112"/>
      <c r="H2" s="112"/>
    </row>
    <row r="3" spans="2:10" ht="6.75" customHeight="1" x14ac:dyDescent="0.2">
      <c r="F3" s="113"/>
      <c r="J3" s="110"/>
    </row>
    <row r="4" spans="2:10" ht="23.25" customHeight="1" x14ac:dyDescent="0.2">
      <c r="B4" s="103" t="s">
        <v>791</v>
      </c>
      <c r="C4" s="105"/>
      <c r="D4" s="1018" t="s">
        <v>1394</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66" t="s">
        <v>1139</v>
      </c>
      <c r="D9" s="783" t="str">
        <f>IF(ISBLANK(Voorblad!B$16),"",(Voorblad!B$16))</f>
        <v>51B12</v>
      </c>
      <c r="E9" s="125"/>
      <c r="J9" s="110"/>
    </row>
    <row r="10" spans="2:10" ht="5.0999999999999996" customHeight="1" x14ac:dyDescent="0.2">
      <c r="C10" s="166"/>
      <c r="E10" s="125"/>
      <c r="J10" s="113"/>
    </row>
    <row r="11" spans="2:10" x14ac:dyDescent="0.2">
      <c r="B11" s="116" t="s">
        <v>710</v>
      </c>
      <c r="C11" s="166"/>
      <c r="E11" s="125"/>
      <c r="J11" s="113"/>
    </row>
    <row r="12" spans="2:10" ht="5.0999999999999996" customHeight="1" x14ac:dyDescent="0.2">
      <c r="B12" s="108"/>
      <c r="C12" s="166"/>
      <c r="E12" s="125"/>
      <c r="J12" s="113"/>
    </row>
    <row r="13" spans="2:10" x14ac:dyDescent="0.2">
      <c r="B13" s="109" t="s">
        <v>2078</v>
      </c>
      <c r="C13" s="166"/>
      <c r="D13" s="145"/>
      <c r="E13" s="776" t="s">
        <v>2079</v>
      </c>
      <c r="J13" s="110"/>
    </row>
    <row r="14" spans="2:10" x14ac:dyDescent="0.2">
      <c r="C14" s="166"/>
      <c r="D14" s="830"/>
      <c r="E14" s="839" t="s">
        <v>2237</v>
      </c>
      <c r="I14" s="749"/>
      <c r="J14" s="749"/>
    </row>
    <row r="15" spans="2:10" ht="3.95" customHeight="1" x14ac:dyDescent="0.2">
      <c r="C15" s="166"/>
      <c r="E15" s="125"/>
      <c r="J15" s="110"/>
    </row>
    <row r="16" spans="2:10" x14ac:dyDescent="0.2">
      <c r="B16" s="109" t="s">
        <v>715</v>
      </c>
      <c r="C16" s="166"/>
      <c r="D16" s="122" t="s">
        <v>479</v>
      </c>
      <c r="E16" s="126"/>
      <c r="J16" s="110"/>
    </row>
    <row r="17" spans="2:10" ht="3.95" customHeight="1" x14ac:dyDescent="0.2">
      <c r="C17" s="166"/>
      <c r="E17" s="126"/>
      <c r="J17" s="110"/>
    </row>
    <row r="18" spans="2:10" x14ac:dyDescent="0.2">
      <c r="B18" s="109" t="s">
        <v>716</v>
      </c>
      <c r="C18" s="166"/>
      <c r="D18" s="145"/>
      <c r="E18" s="125"/>
      <c r="F18" s="109"/>
      <c r="J18" s="110"/>
    </row>
    <row r="19" spans="2:10" ht="3.95" customHeight="1" x14ac:dyDescent="0.2">
      <c r="C19" s="166"/>
      <c r="D19" s="123"/>
      <c r="E19" s="125"/>
      <c r="F19" s="109"/>
      <c r="J19" s="113"/>
    </row>
    <row r="20" spans="2:10" x14ac:dyDescent="0.2">
      <c r="B20" s="109" t="s">
        <v>717</v>
      </c>
      <c r="C20" s="166"/>
      <c r="D20" s="145"/>
      <c r="E20" s="125"/>
      <c r="F20" s="109"/>
      <c r="J20" s="110"/>
    </row>
    <row r="21" spans="2:10" ht="3.95" customHeight="1" x14ac:dyDescent="0.2">
      <c r="C21" s="166"/>
      <c r="D21" s="123"/>
      <c r="E21" s="125"/>
      <c r="F21" s="109"/>
      <c r="J21" s="113"/>
    </row>
    <row r="22" spans="2:10" x14ac:dyDescent="0.2">
      <c r="B22" s="109" t="s">
        <v>718</v>
      </c>
      <c r="C22" s="166"/>
      <c r="D22" s="145"/>
      <c r="E22" s="125" t="s">
        <v>1302</v>
      </c>
      <c r="F22" s="109"/>
      <c r="J22" s="110"/>
    </row>
    <row r="23" spans="2:10" ht="3.95" customHeight="1" x14ac:dyDescent="0.2">
      <c r="C23" s="166"/>
      <c r="D23" s="123"/>
      <c r="E23" s="125"/>
      <c r="F23" s="109"/>
      <c r="J23" s="113"/>
    </row>
    <row r="24" spans="2:10" x14ac:dyDescent="0.2">
      <c r="B24" s="109" t="s">
        <v>719</v>
      </c>
      <c r="C24" s="166"/>
      <c r="D24" s="145"/>
      <c r="E24" s="125" t="s">
        <v>1303</v>
      </c>
      <c r="F24" s="109"/>
      <c r="J24" s="110"/>
    </row>
    <row r="25" spans="2:10" ht="3.95" customHeight="1" x14ac:dyDescent="0.2">
      <c r="C25" s="166"/>
      <c r="D25" s="123"/>
      <c r="E25" s="125"/>
      <c r="F25" s="109"/>
      <c r="J25" s="113"/>
    </row>
    <row r="26" spans="2:10" x14ac:dyDescent="0.2">
      <c r="B26" s="109" t="s">
        <v>720</v>
      </c>
      <c r="C26" s="166"/>
      <c r="D26" s="145"/>
      <c r="E26" s="125" t="s">
        <v>436</v>
      </c>
      <c r="J26" s="110"/>
    </row>
    <row r="27" spans="2:10" ht="3.95" customHeight="1" x14ac:dyDescent="0.2">
      <c r="C27" s="166"/>
      <c r="D27" s="123"/>
      <c r="E27" s="125"/>
      <c r="F27" s="109"/>
      <c r="J27" s="113"/>
    </row>
    <row r="28" spans="2:10" x14ac:dyDescent="0.2">
      <c r="B28" s="109" t="s">
        <v>4</v>
      </c>
      <c r="C28" s="166"/>
      <c r="D28" s="151"/>
      <c r="E28" s="125"/>
      <c r="F28" s="109"/>
      <c r="J28" s="110"/>
    </row>
    <row r="29" spans="2:10" ht="3.95" customHeight="1" x14ac:dyDescent="0.2">
      <c r="C29" s="166"/>
      <c r="D29" s="123"/>
      <c r="E29" s="125"/>
      <c r="F29" s="109"/>
      <c r="J29" s="113"/>
    </row>
    <row r="30" spans="2:10" x14ac:dyDescent="0.2">
      <c r="B30" s="124" t="s">
        <v>216</v>
      </c>
      <c r="C30" s="166"/>
      <c r="D30" s="145"/>
      <c r="E30" s="125" t="s">
        <v>1393</v>
      </c>
      <c r="J30" s="110"/>
    </row>
    <row r="31" spans="2:10" ht="3.95" customHeight="1" x14ac:dyDescent="0.2">
      <c r="B31" s="124"/>
      <c r="C31" s="166"/>
      <c r="D31" s="123"/>
      <c r="E31" s="125"/>
      <c r="J31" s="113"/>
    </row>
    <row r="32" spans="2:10" x14ac:dyDescent="0.2">
      <c r="B32" s="109" t="s">
        <v>837</v>
      </c>
      <c r="C32" s="166"/>
      <c r="D32" s="782"/>
      <c r="E32" s="125" t="s">
        <v>1392</v>
      </c>
      <c r="F32" s="109"/>
      <c r="J32" s="113"/>
    </row>
    <row r="33" spans="2:10" ht="5.0999999999999996" customHeight="1" x14ac:dyDescent="0.2">
      <c r="C33" s="166"/>
      <c r="E33" s="125"/>
      <c r="F33" s="109"/>
      <c r="J33" s="113"/>
    </row>
    <row r="34" spans="2:10" x14ac:dyDescent="0.2">
      <c r="B34" s="116" t="s">
        <v>721</v>
      </c>
      <c r="C34" s="166"/>
      <c r="E34" s="125"/>
      <c r="J34" s="110"/>
    </row>
    <row r="35" spans="2:10" ht="5.0999999999999996" customHeight="1" x14ac:dyDescent="0.2">
      <c r="B35" s="108"/>
      <c r="C35" s="166"/>
      <c r="E35" s="125"/>
      <c r="J35" s="110"/>
    </row>
    <row r="36" spans="2:10" x14ac:dyDescent="0.2">
      <c r="B36" s="109" t="s">
        <v>235</v>
      </c>
      <c r="C36" s="166" t="s">
        <v>1139</v>
      </c>
      <c r="D36" s="785"/>
      <c r="E36" s="127"/>
      <c r="J36" s="110"/>
    </row>
    <row r="37" spans="2:10" hidden="1" x14ac:dyDescent="0.2">
      <c r="D37" s="107" t="s">
        <v>14</v>
      </c>
    </row>
    <row r="38" spans="2:10" hidden="1" x14ac:dyDescent="0.2">
      <c r="D38" s="107" t="s">
        <v>1410</v>
      </c>
    </row>
  </sheetData>
  <sheetProtection password="CCCE" sheet="1" objects="1" scenarios="1"/>
  <mergeCells count="2">
    <mergeCell ref="D4:E4"/>
    <mergeCell ref="D5:E5"/>
  </mergeCells>
  <phoneticPr fontId="12" type="noConversion"/>
  <dataValidations count="3">
    <dataValidation type="list" allowBlank="1" showInputMessage="1" showErrorMessage="1" sqref="D36">
      <formula1>$D$37:$D$38</formula1>
    </dataValidation>
    <dataValidation type="decimal" operator="greaterThan" allowBlank="1" showInputMessage="1" showErrorMessage="1" errorTitle="Oppervlakte" error="Alleen numerieke waarden invullen." sqref="D32">
      <formula1>0</formula1>
    </dataValidation>
    <dataValidation type="whole" allowBlank="1" showInputMessage="1" showErrorMessage="1" errorTitle="Bouwjaar" error="Jaartallen invullen tussen 1500 en 2050." sqref="D28">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17001">
    <tabColor indexed="55"/>
    <pageSetUpPr fitToPage="1"/>
  </sheetPr>
  <dimension ref="B1:J31"/>
  <sheetViews>
    <sheetView showGridLines="0" showRowColHeaders="0" workbookViewId="0">
      <selection activeCell="D9" sqref="D9"/>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607</v>
      </c>
    </row>
    <row r="2" spans="2:10" x14ac:dyDescent="0.2">
      <c r="B2" s="109" t="s">
        <v>1439</v>
      </c>
      <c r="C2" s="107"/>
      <c r="D2" s="107" t="s">
        <v>608</v>
      </c>
      <c r="E2" s="107"/>
      <c r="F2" s="111"/>
      <c r="G2" s="112"/>
      <c r="H2" s="112"/>
    </row>
    <row r="3" spans="2:10" ht="6.75" customHeight="1" x14ac:dyDescent="0.2">
      <c r="F3" s="113"/>
      <c r="J3" s="110"/>
    </row>
    <row r="4" spans="2:10" ht="23.25" customHeight="1" x14ac:dyDescent="0.2">
      <c r="B4" s="103" t="s">
        <v>791</v>
      </c>
      <c r="C4" s="105"/>
      <c r="D4" s="1018" t="s">
        <v>1329</v>
      </c>
      <c r="E4" s="1018"/>
      <c r="F4" s="131"/>
      <c r="J4" s="113"/>
    </row>
    <row r="5" spans="2:10" ht="23.25" customHeight="1" x14ac:dyDescent="0.2">
      <c r="B5" s="104" t="s">
        <v>741</v>
      </c>
      <c r="C5" s="103"/>
      <c r="D5" s="1019" t="s">
        <v>1330</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66"/>
      <c r="D9" s="783" t="str">
        <f>IF(ISBLANK(Voorblad!B$16),"",(Voorblad!B$16))</f>
        <v>51B12</v>
      </c>
      <c r="E9" s="120"/>
      <c r="J9" s="110"/>
    </row>
    <row r="10" spans="2:10" ht="5.0999999999999996" customHeight="1" x14ac:dyDescent="0.2">
      <c r="C10" s="166"/>
      <c r="E10" s="125"/>
      <c r="J10" s="113"/>
    </row>
    <row r="11" spans="2:10" x14ac:dyDescent="0.2">
      <c r="B11" s="116" t="s">
        <v>710</v>
      </c>
      <c r="C11" s="166"/>
      <c r="E11" s="125"/>
      <c r="J11" s="113"/>
    </row>
    <row r="12" spans="2:10" ht="5.0999999999999996" customHeight="1" x14ac:dyDescent="0.2">
      <c r="B12" s="108"/>
      <c r="C12" s="166"/>
      <c r="E12" s="125"/>
      <c r="J12" s="113"/>
    </row>
    <row r="13" spans="2:10" x14ac:dyDescent="0.2">
      <c r="B13" s="109" t="s">
        <v>2078</v>
      </c>
      <c r="C13" s="166"/>
      <c r="D13" s="145"/>
      <c r="E13" s="776" t="s">
        <v>2079</v>
      </c>
      <c r="J13" s="113"/>
    </row>
    <row r="14" spans="2:10" ht="5.0999999999999996" customHeight="1" x14ac:dyDescent="0.2">
      <c r="B14" s="108"/>
      <c r="C14" s="166"/>
      <c r="E14" s="125"/>
      <c r="J14" s="113"/>
    </row>
    <row r="15" spans="2:10" x14ac:dyDescent="0.2">
      <c r="B15" s="109" t="s">
        <v>715</v>
      </c>
      <c r="C15" s="166"/>
      <c r="D15" s="122" t="s">
        <v>479</v>
      </c>
      <c r="E15" s="126"/>
      <c r="J15" s="110"/>
    </row>
    <row r="16" spans="2:10" ht="3.95" customHeight="1" x14ac:dyDescent="0.2">
      <c r="C16" s="166"/>
      <c r="E16" s="126"/>
      <c r="J16" s="110"/>
    </row>
    <row r="17" spans="2:10" x14ac:dyDescent="0.2">
      <c r="B17" s="109" t="s">
        <v>720</v>
      </c>
      <c r="C17" s="166"/>
      <c r="D17" s="146"/>
      <c r="E17" s="125" t="s">
        <v>436</v>
      </c>
      <c r="J17" s="110"/>
    </row>
    <row r="18" spans="2:10" ht="3.95" customHeight="1" x14ac:dyDescent="0.2">
      <c r="C18" s="166"/>
      <c r="D18" s="123"/>
      <c r="E18" s="125"/>
      <c r="J18" s="113"/>
    </row>
    <row r="19" spans="2:10" x14ac:dyDescent="0.2">
      <c r="B19" s="109" t="s">
        <v>4</v>
      </c>
      <c r="C19" s="166"/>
      <c r="D19" s="151"/>
      <c r="E19" s="125"/>
      <c r="F19" s="109"/>
      <c r="J19" s="110"/>
    </row>
    <row r="20" spans="2:10" ht="3.95" customHeight="1" x14ac:dyDescent="0.2">
      <c r="C20" s="166"/>
      <c r="D20" s="123"/>
      <c r="E20" s="125"/>
      <c r="F20" s="109"/>
      <c r="J20" s="113"/>
    </row>
    <row r="21" spans="2:10" x14ac:dyDescent="0.2">
      <c r="B21" s="124" t="s">
        <v>216</v>
      </c>
      <c r="C21" s="166"/>
      <c r="D21" s="146"/>
      <c r="E21" s="125" t="s">
        <v>437</v>
      </c>
      <c r="J21" s="110"/>
    </row>
    <row r="22" spans="2:10" ht="3.95" customHeight="1" x14ac:dyDescent="0.2">
      <c r="B22" s="124"/>
      <c r="C22" s="166"/>
      <c r="D22" s="123"/>
      <c r="E22" s="125"/>
      <c r="J22" s="113"/>
    </row>
    <row r="23" spans="2:10" x14ac:dyDescent="0.2">
      <c r="B23" s="116" t="s">
        <v>721</v>
      </c>
      <c r="C23" s="166"/>
      <c r="E23" s="125"/>
      <c r="J23" s="110"/>
    </row>
    <row r="24" spans="2:10" ht="5.0999999999999996" customHeight="1" x14ac:dyDescent="0.2">
      <c r="B24" s="108"/>
      <c r="C24" s="166"/>
      <c r="E24" s="125"/>
      <c r="J24" s="110"/>
    </row>
    <row r="25" spans="2:10" x14ac:dyDescent="0.2">
      <c r="B25" s="109" t="s">
        <v>1327</v>
      </c>
      <c r="C25" s="166" t="s">
        <v>1139</v>
      </c>
      <c r="D25" s="781"/>
      <c r="E25" s="125"/>
      <c r="J25" s="113"/>
    </row>
    <row r="26" spans="2:10" hidden="1" x14ac:dyDescent="0.2">
      <c r="C26" s="166"/>
      <c r="D26" s="107" t="s">
        <v>200</v>
      </c>
      <c r="E26" s="125"/>
      <c r="J26" s="113"/>
    </row>
    <row r="27" spans="2:10" hidden="1" x14ac:dyDescent="0.2">
      <c r="C27" s="166"/>
      <c r="D27" s="107" t="s">
        <v>896</v>
      </c>
      <c r="E27" s="125"/>
      <c r="J27" s="113"/>
    </row>
    <row r="28" spans="2:10" ht="3.95" customHeight="1" x14ac:dyDescent="0.2">
      <c r="C28" s="166"/>
      <c r="E28" s="125"/>
      <c r="J28" s="113"/>
    </row>
    <row r="29" spans="2:10" x14ac:dyDescent="0.2">
      <c r="B29" s="109" t="s">
        <v>843</v>
      </c>
      <c r="C29" s="166"/>
      <c r="D29" s="149"/>
      <c r="E29" s="125"/>
      <c r="J29" s="113"/>
    </row>
    <row r="30" spans="2:10" ht="3.95" customHeight="1" x14ac:dyDescent="0.2">
      <c r="C30" s="166"/>
      <c r="D30" s="133"/>
      <c r="E30" s="125"/>
      <c r="J30" s="113"/>
    </row>
    <row r="31" spans="2:10" x14ac:dyDescent="0.2">
      <c r="B31" s="109" t="s">
        <v>844</v>
      </c>
      <c r="C31" s="166"/>
      <c r="D31" s="149"/>
      <c r="E31" s="125"/>
      <c r="J31" s="113"/>
    </row>
  </sheetData>
  <sheetProtection password="CCCE" sheet="1" objects="1" scenarios="1"/>
  <mergeCells count="2">
    <mergeCell ref="D4:E4"/>
    <mergeCell ref="D5:E5"/>
  </mergeCells>
  <phoneticPr fontId="12" type="noConversion"/>
  <dataValidations count="4">
    <dataValidation type="list" allowBlank="1" showInputMessage="1" showErrorMessage="1" sqref="D25">
      <formula1>$D$26:$D$27</formula1>
    </dataValidation>
    <dataValidation type="decimal" operator="greaterThanOrEqual" allowBlank="1" showInputMessage="1" showErrorMessage="1" errorTitle="Meetkoppelingen ondergronds" error="Alleen numerieke waarden invullen." sqref="D29">
      <formula1>0</formula1>
    </dataValidation>
    <dataValidation type="decimal" operator="greaterThanOrEqual" allowBlank="1" showInputMessage="1" showErrorMessage="1" errorTitle="Meetkoppelingen bovengronds" error="Alleen numerieke waarden invullen." sqref="D31">
      <formula1>0</formula1>
    </dataValidation>
    <dataValidation type="whole" allowBlank="1" showInputMessage="1" showErrorMessage="1" errorTitle="Bouwjaar" error="Jaartallen invullen tussen 1500 en 2050." sqref="D19">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20100">
    <tabColor indexed="55"/>
    <pageSetUpPr fitToPage="1"/>
  </sheetPr>
  <dimension ref="B1:J34"/>
  <sheetViews>
    <sheetView showGridLines="0" showRowColHeaders="0" workbookViewId="0">
      <selection activeCell="D11" sqref="D11"/>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1016</v>
      </c>
    </row>
    <row r="2" spans="2:10" x14ac:dyDescent="0.2">
      <c r="B2" s="109" t="s">
        <v>99</v>
      </c>
      <c r="C2" s="107"/>
      <c r="D2" s="107" t="s">
        <v>20</v>
      </c>
      <c r="E2" s="107"/>
      <c r="F2" s="111"/>
      <c r="G2" s="112"/>
      <c r="H2" s="112"/>
    </row>
    <row r="3" spans="2:10" ht="6.75" customHeight="1" x14ac:dyDescent="0.2">
      <c r="F3" s="113"/>
      <c r="J3" s="110"/>
    </row>
    <row r="4" spans="2:10" ht="23.25" customHeight="1" x14ac:dyDescent="0.2">
      <c r="B4" s="103" t="s">
        <v>791</v>
      </c>
      <c r="C4" s="105"/>
      <c r="D4" s="1018" t="s">
        <v>380</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5"/>
      <c r="J9" s="110"/>
    </row>
    <row r="10" spans="2:10" ht="5.0999999999999996" customHeight="1" x14ac:dyDescent="0.2">
      <c r="C10" s="117"/>
      <c r="E10" s="125"/>
      <c r="J10" s="113"/>
    </row>
    <row r="11" spans="2:10" x14ac:dyDescent="0.2">
      <c r="B11" s="109" t="s">
        <v>712</v>
      </c>
      <c r="C11" s="117"/>
      <c r="D11" s="118" t="e">
        <f>IF(ISBLANK(#REF!),"",(#REF!))</f>
        <v>#REF!</v>
      </c>
      <c r="E11" s="125"/>
      <c r="J11" s="110"/>
    </row>
    <row r="12" spans="2:10" ht="5.0999999999999996" customHeight="1" x14ac:dyDescent="0.2">
      <c r="C12" s="117"/>
      <c r="E12" s="125"/>
      <c r="J12" s="113"/>
    </row>
    <row r="13" spans="2:10" x14ac:dyDescent="0.2">
      <c r="B13" s="116" t="s">
        <v>710</v>
      </c>
      <c r="C13" s="117"/>
      <c r="E13" s="125"/>
      <c r="J13" s="113"/>
    </row>
    <row r="14" spans="2:10" ht="5.0999999999999996" customHeight="1" x14ac:dyDescent="0.2">
      <c r="B14" s="108"/>
      <c r="C14" s="117"/>
      <c r="E14" s="125"/>
      <c r="J14" s="113"/>
    </row>
    <row r="15" spans="2:10" x14ac:dyDescent="0.2">
      <c r="B15" s="109" t="s">
        <v>714</v>
      </c>
      <c r="C15" s="117"/>
      <c r="D15" s="145"/>
      <c r="E15" s="125" t="s">
        <v>15</v>
      </c>
      <c r="J15" s="110"/>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E18" s="126"/>
      <c r="J18" s="110"/>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718</v>
      </c>
      <c r="C23" s="117"/>
      <c r="D23" s="145"/>
      <c r="E23" s="125"/>
      <c r="F23" s="109"/>
      <c r="J23" s="110"/>
    </row>
    <row r="24" spans="2:10" ht="3.95" customHeight="1" x14ac:dyDescent="0.2">
      <c r="C24" s="117"/>
      <c r="D24" s="123"/>
      <c r="E24" s="125"/>
      <c r="F24" s="109"/>
      <c r="J24" s="113"/>
    </row>
    <row r="25" spans="2:10" x14ac:dyDescent="0.2">
      <c r="B25" s="109" t="s">
        <v>719</v>
      </c>
      <c r="C25" s="117"/>
      <c r="D25" s="145"/>
      <c r="E25" s="125"/>
      <c r="F25" s="109"/>
      <c r="J25" s="110"/>
    </row>
    <row r="26" spans="2:10" ht="3.95" customHeight="1" x14ac:dyDescent="0.2">
      <c r="C26" s="117"/>
      <c r="D26" s="123"/>
      <c r="E26" s="125"/>
      <c r="F26" s="109"/>
      <c r="J26" s="113"/>
    </row>
    <row r="27" spans="2:10" x14ac:dyDescent="0.2">
      <c r="B27" s="109" t="s">
        <v>720</v>
      </c>
      <c r="C27" s="117"/>
      <c r="D27" s="145"/>
      <c r="E27" s="125" t="s">
        <v>436</v>
      </c>
      <c r="J27" s="110"/>
    </row>
    <row r="28" spans="2:10" ht="3.95" customHeight="1" x14ac:dyDescent="0.2">
      <c r="C28" s="117"/>
      <c r="D28" s="123"/>
      <c r="E28" s="125"/>
      <c r="F28" s="109"/>
      <c r="J28" s="113"/>
    </row>
    <row r="29" spans="2:10" x14ac:dyDescent="0.2">
      <c r="B29" s="109" t="s">
        <v>4</v>
      </c>
      <c r="C29" s="117"/>
      <c r="D29" s="151"/>
      <c r="E29" s="125"/>
      <c r="F29" s="109"/>
      <c r="J29" s="110"/>
    </row>
    <row r="30" spans="2:10" ht="3.95" customHeight="1" x14ac:dyDescent="0.2">
      <c r="C30" s="117"/>
      <c r="D30" s="123"/>
      <c r="E30" s="125"/>
      <c r="F30" s="109"/>
      <c r="J30" s="113"/>
    </row>
    <row r="31" spans="2:10" x14ac:dyDescent="0.2">
      <c r="B31" s="124" t="s">
        <v>216</v>
      </c>
      <c r="C31" s="117"/>
      <c r="D31" s="145"/>
      <c r="E31" s="125" t="s">
        <v>437</v>
      </c>
      <c r="J31" s="110"/>
    </row>
    <row r="32" spans="2:10" ht="3.95" customHeight="1" x14ac:dyDescent="0.2">
      <c r="B32" s="124"/>
      <c r="C32" s="117"/>
      <c r="D32" s="123"/>
      <c r="E32" s="125"/>
      <c r="J32" s="113"/>
    </row>
    <row r="33" spans="2:10" x14ac:dyDescent="0.2">
      <c r="B33" s="116" t="s">
        <v>721</v>
      </c>
      <c r="C33" s="117"/>
      <c r="E33" s="125"/>
      <c r="J33" s="110"/>
    </row>
    <row r="34" spans="2:10" ht="3.75" customHeight="1" x14ac:dyDescent="0.2"/>
  </sheetData>
  <sheetProtection password="CCCE" sheet="1" objects="1" scenarios="1"/>
  <mergeCells count="2">
    <mergeCell ref="D4:E4"/>
    <mergeCell ref="D5:E5"/>
  </mergeCells>
  <phoneticPr fontId="12" type="noConversion"/>
  <dataValidations count="1">
    <dataValidation type="whole" allowBlank="1" showInputMessage="1" showErrorMessage="1" errorTitle="Bouwjaar" error="Jaartallen invullen tussen 1500 en 2050." sqref="D29">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490">
    <tabColor indexed="55"/>
    <pageSetUpPr fitToPage="1"/>
  </sheetPr>
  <dimension ref="B1:J63"/>
  <sheetViews>
    <sheetView showGridLines="0" showRowColHeaders="0" workbookViewId="0">
      <selection activeCell="B3" sqref="B3"/>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t="s">
        <v>673</v>
      </c>
      <c r="D1" s="130" t="s">
        <v>518</v>
      </c>
    </row>
    <row r="2" spans="2:10" x14ac:dyDescent="0.2">
      <c r="B2" s="109" t="s">
        <v>120</v>
      </c>
      <c r="C2" s="107"/>
      <c r="D2" s="107" t="s">
        <v>519</v>
      </c>
      <c r="E2" s="107"/>
      <c r="F2" s="111"/>
      <c r="G2" s="112"/>
      <c r="H2" s="112"/>
    </row>
    <row r="3" spans="2:10" ht="6.75" customHeight="1" x14ac:dyDescent="0.2">
      <c r="F3" s="113"/>
      <c r="J3" s="110"/>
    </row>
    <row r="4" spans="2:10" ht="23.25" customHeight="1" x14ac:dyDescent="0.2">
      <c r="B4" s="103" t="s">
        <v>791</v>
      </c>
      <c r="C4" s="105"/>
      <c r="D4" s="1018" t="s">
        <v>564</v>
      </c>
      <c r="E4" s="1018"/>
      <c r="F4" s="131"/>
      <c r="J4" s="113"/>
    </row>
    <row r="5" spans="2:10" ht="23.25" customHeight="1" x14ac:dyDescent="0.2">
      <c r="B5" s="104" t="s">
        <v>741</v>
      </c>
      <c r="C5" s="103"/>
      <c r="D5" s="1019" t="s">
        <v>515</v>
      </c>
      <c r="E5" s="1019"/>
      <c r="F5"/>
      <c r="J5" s="113"/>
    </row>
    <row r="6" spans="2:10" ht="23.25" customHeight="1" x14ac:dyDescent="0.2">
      <c r="B6" s="104" t="s">
        <v>741</v>
      </c>
      <c r="C6" s="103"/>
      <c r="D6" s="1019" t="s">
        <v>684</v>
      </c>
      <c r="E6" s="1019"/>
      <c r="F6"/>
      <c r="J6" s="113"/>
    </row>
    <row r="7" spans="2:10" ht="5.0999999999999996" customHeight="1" x14ac:dyDescent="0.2">
      <c r="C7" s="114"/>
      <c r="D7" s="112"/>
      <c r="E7" s="108"/>
      <c r="F7" s="115"/>
      <c r="J7" s="113"/>
    </row>
    <row r="8" spans="2:10" x14ac:dyDescent="0.2">
      <c r="B8" s="116" t="s">
        <v>1</v>
      </c>
      <c r="C8" s="117"/>
      <c r="J8" s="110"/>
    </row>
    <row r="9" spans="2:10" ht="5.0999999999999996" customHeight="1" x14ac:dyDescent="0.2">
      <c r="B9" s="108"/>
      <c r="C9" s="117"/>
      <c r="J9" s="110"/>
    </row>
    <row r="10" spans="2:10" x14ac:dyDescent="0.2">
      <c r="B10" s="109" t="s">
        <v>711</v>
      </c>
      <c r="C10" s="117"/>
      <c r="D10" s="118" t="e">
        <f>IF(ISBLANK(#REF!),"",(#REF!))</f>
        <v>#REF!</v>
      </c>
      <c r="E10" s="120"/>
      <c r="J10" s="110"/>
    </row>
    <row r="11" spans="2:10" ht="5.0999999999999996" customHeight="1" x14ac:dyDescent="0.2">
      <c r="C11" s="117"/>
      <c r="E11" s="125"/>
      <c r="J11" s="113"/>
    </row>
    <row r="12" spans="2:10" x14ac:dyDescent="0.2">
      <c r="B12" s="116" t="s">
        <v>710</v>
      </c>
      <c r="C12" s="117"/>
      <c r="E12" s="125"/>
      <c r="J12" s="113"/>
    </row>
    <row r="13" spans="2:10" ht="5.0999999999999996" customHeight="1" x14ac:dyDescent="0.2">
      <c r="B13" s="108"/>
      <c r="C13" s="117"/>
      <c r="E13" s="125"/>
      <c r="J13" s="113"/>
    </row>
    <row r="14" spans="2:10" x14ac:dyDescent="0.2">
      <c r="B14" s="109" t="s">
        <v>714</v>
      </c>
      <c r="C14" s="117"/>
      <c r="D14" s="145"/>
      <c r="E14" s="125" t="s">
        <v>16</v>
      </c>
      <c r="J14" s="110"/>
    </row>
    <row r="15" spans="2:10" ht="3.95" customHeight="1" x14ac:dyDescent="0.2">
      <c r="C15" s="117"/>
      <c r="E15" s="125"/>
      <c r="J15" s="110"/>
    </row>
    <row r="16" spans="2:10" x14ac:dyDescent="0.2">
      <c r="B16" s="109" t="s">
        <v>715</v>
      </c>
      <c r="C16" s="117"/>
      <c r="D16" s="122" t="s">
        <v>479</v>
      </c>
      <c r="E16" s="126"/>
      <c r="J16" s="110"/>
    </row>
    <row r="17" spans="2:10" ht="3.95" customHeight="1" x14ac:dyDescent="0.2">
      <c r="B17" s="124"/>
      <c r="C17" s="117"/>
      <c r="D17" s="123"/>
      <c r="E17" s="125"/>
      <c r="J17" s="113"/>
    </row>
    <row r="18" spans="2:10" x14ac:dyDescent="0.2">
      <c r="B18" s="109" t="s">
        <v>5</v>
      </c>
      <c r="C18" s="117"/>
      <c r="D18" s="145"/>
      <c r="E18" s="126"/>
      <c r="F18" s="109"/>
      <c r="J18" s="110"/>
    </row>
    <row r="19" spans="2:10" hidden="1" x14ac:dyDescent="0.2">
      <c r="C19" s="117"/>
      <c r="D19" s="107" t="s">
        <v>83</v>
      </c>
      <c r="E19" s="126"/>
      <c r="F19" s="109"/>
      <c r="J19" s="110"/>
    </row>
    <row r="20" spans="2:10" ht="5.0999999999999996" customHeight="1" x14ac:dyDescent="0.2">
      <c r="C20" s="117"/>
      <c r="E20" s="125"/>
      <c r="F20" s="109"/>
      <c r="J20" s="113"/>
    </row>
    <row r="21" spans="2:10" x14ac:dyDescent="0.2">
      <c r="B21" s="116" t="s">
        <v>721</v>
      </c>
      <c r="C21" s="117"/>
      <c r="E21" s="125"/>
      <c r="J21" s="110"/>
    </row>
    <row r="22" spans="2:10" ht="5.0999999999999996" customHeight="1" x14ac:dyDescent="0.2">
      <c r="B22" s="108"/>
      <c r="C22" s="117"/>
      <c r="E22" s="125"/>
      <c r="J22" s="110"/>
    </row>
    <row r="23" spans="2:10" x14ac:dyDescent="0.2">
      <c r="B23" s="109" t="s">
        <v>847</v>
      </c>
      <c r="D23" s="149"/>
      <c r="E23" s="125" t="s">
        <v>566</v>
      </c>
    </row>
    <row r="24" spans="2:10" ht="3.75" customHeight="1" x14ac:dyDescent="0.2">
      <c r="E24" s="126"/>
    </row>
    <row r="25" spans="2:10" ht="22.5" x14ac:dyDescent="0.2">
      <c r="B25" s="109" t="s">
        <v>848</v>
      </c>
      <c r="D25" s="149"/>
      <c r="E25" s="125" t="s">
        <v>567</v>
      </c>
    </row>
    <row r="26" spans="2:10" ht="3.75" customHeight="1" x14ac:dyDescent="0.2">
      <c r="E26" s="126"/>
    </row>
    <row r="27" spans="2:10" x14ac:dyDescent="0.2">
      <c r="B27" s="109" t="s">
        <v>849</v>
      </c>
      <c r="D27" s="149"/>
      <c r="E27" s="125" t="s">
        <v>568</v>
      </c>
    </row>
    <row r="28" spans="2:10" ht="3.75" customHeight="1" x14ac:dyDescent="0.2">
      <c r="E28" s="126"/>
    </row>
    <row r="29" spans="2:10" ht="22.5" x14ac:dyDescent="0.2">
      <c r="B29" s="109" t="s">
        <v>850</v>
      </c>
      <c r="D29" s="149"/>
      <c r="E29" s="125" t="s">
        <v>569</v>
      </c>
    </row>
    <row r="30" spans="2:10" ht="3.75" customHeight="1" x14ac:dyDescent="0.2">
      <c r="E30" s="126"/>
    </row>
    <row r="31" spans="2:10" x14ac:dyDescent="0.2">
      <c r="B31" s="109" t="s">
        <v>851</v>
      </c>
      <c r="D31" s="149"/>
      <c r="E31" s="125" t="s">
        <v>570</v>
      </c>
    </row>
    <row r="32" spans="2:10" ht="3.75" customHeight="1" x14ac:dyDescent="0.2">
      <c r="E32" s="126"/>
    </row>
    <row r="33" spans="2:5" x14ac:dyDescent="0.2">
      <c r="B33" s="109" t="s">
        <v>1019</v>
      </c>
      <c r="D33" s="149"/>
      <c r="E33" s="125" t="s">
        <v>571</v>
      </c>
    </row>
    <row r="34" spans="2:5" ht="3.75" customHeight="1" x14ac:dyDescent="0.2">
      <c r="E34" s="126"/>
    </row>
    <row r="35" spans="2:5" x14ac:dyDescent="0.2">
      <c r="B35" s="109" t="s">
        <v>1020</v>
      </c>
      <c r="D35" s="149"/>
      <c r="E35" s="125" t="s">
        <v>572</v>
      </c>
    </row>
    <row r="36" spans="2:5" ht="3.75" customHeight="1" x14ac:dyDescent="0.2">
      <c r="E36" s="126"/>
    </row>
    <row r="37" spans="2:5" x14ac:dyDescent="0.2">
      <c r="B37" s="109" t="s">
        <v>1021</v>
      </c>
      <c r="D37" s="149"/>
      <c r="E37" s="125" t="s">
        <v>502</v>
      </c>
    </row>
    <row r="38" spans="2:5" ht="3.75" customHeight="1" x14ac:dyDescent="0.2">
      <c r="E38" s="126"/>
    </row>
    <row r="39" spans="2:5" ht="22.5" x14ac:dyDescent="0.2">
      <c r="B39" s="109" t="s">
        <v>958</v>
      </c>
      <c r="D39" s="149"/>
      <c r="E39" s="125" t="s">
        <v>598</v>
      </c>
    </row>
    <row r="40" spans="2:5" ht="3.75" customHeight="1" x14ac:dyDescent="0.2">
      <c r="E40" s="126"/>
    </row>
    <row r="41" spans="2:5" x14ac:dyDescent="0.2">
      <c r="B41" s="109" t="s">
        <v>959</v>
      </c>
      <c r="D41" s="149"/>
      <c r="E41" s="125" t="s">
        <v>599</v>
      </c>
    </row>
    <row r="42" spans="2:5" ht="3.75" customHeight="1" x14ac:dyDescent="0.2">
      <c r="E42" s="126"/>
    </row>
    <row r="43" spans="2:5" x14ac:dyDescent="0.2">
      <c r="B43" s="109" t="s">
        <v>960</v>
      </c>
      <c r="D43" s="149"/>
      <c r="E43" s="125" t="s">
        <v>600</v>
      </c>
    </row>
    <row r="44" spans="2:5" ht="3.75" customHeight="1" x14ac:dyDescent="0.2">
      <c r="E44" s="125"/>
    </row>
    <row r="45" spans="2:5" x14ac:dyDescent="0.2">
      <c r="B45" s="109" t="s">
        <v>961</v>
      </c>
      <c r="D45" s="149"/>
      <c r="E45" s="125" t="s">
        <v>565</v>
      </c>
    </row>
    <row r="46" spans="2:5" ht="3.75" customHeight="1" x14ac:dyDescent="0.2">
      <c r="E46" s="125"/>
    </row>
    <row r="47" spans="2:5" x14ac:dyDescent="0.2">
      <c r="B47" s="109" t="s">
        <v>962</v>
      </c>
      <c r="D47" s="149"/>
      <c r="E47" s="125" t="s">
        <v>601</v>
      </c>
    </row>
    <row r="48" spans="2:5" ht="3.75" customHeight="1" x14ac:dyDescent="0.2">
      <c r="E48" s="125"/>
    </row>
    <row r="49" spans="2:5" x14ac:dyDescent="0.2">
      <c r="B49" s="109" t="s">
        <v>963</v>
      </c>
      <c r="D49" s="149"/>
      <c r="E49" s="125" t="s">
        <v>602</v>
      </c>
    </row>
    <row r="50" spans="2:5" ht="3.75" customHeight="1" x14ac:dyDescent="0.2">
      <c r="E50" s="125"/>
    </row>
    <row r="51" spans="2:5" ht="22.5" x14ac:dyDescent="0.2">
      <c r="B51" s="109" t="s">
        <v>964</v>
      </c>
      <c r="D51" s="149"/>
      <c r="E51" s="125" t="s">
        <v>603</v>
      </c>
    </row>
    <row r="52" spans="2:5" ht="3.75" customHeight="1" x14ac:dyDescent="0.2">
      <c r="E52" s="125"/>
    </row>
    <row r="53" spans="2:5" x14ac:dyDescent="0.2">
      <c r="B53" s="109" t="s">
        <v>965</v>
      </c>
      <c r="D53" s="149"/>
      <c r="E53" s="125" t="s">
        <v>604</v>
      </c>
    </row>
    <row r="54" spans="2:5" ht="3.75" customHeight="1" x14ac:dyDescent="0.2">
      <c r="E54" s="125"/>
    </row>
    <row r="55" spans="2:5" ht="22.5" x14ac:dyDescent="0.2">
      <c r="B55" s="109" t="s">
        <v>966</v>
      </c>
      <c r="D55" s="149"/>
      <c r="E55" s="125" t="s">
        <v>605</v>
      </c>
    </row>
    <row r="56" spans="2:5" ht="3.75" customHeight="1" x14ac:dyDescent="0.2">
      <c r="E56" s="125"/>
    </row>
    <row r="57" spans="2:5" ht="22.5" x14ac:dyDescent="0.2">
      <c r="B57" s="109" t="s">
        <v>967</v>
      </c>
      <c r="D57" s="149"/>
      <c r="E57" s="125" t="s">
        <v>197</v>
      </c>
    </row>
    <row r="58" spans="2:5" ht="3.75" customHeight="1" x14ac:dyDescent="0.2">
      <c r="E58" s="125"/>
    </row>
    <row r="59" spans="2:5" x14ac:dyDescent="0.2">
      <c r="B59" s="109" t="s">
        <v>692</v>
      </c>
      <c r="D59" s="149"/>
      <c r="E59" s="125" t="s">
        <v>198</v>
      </c>
    </row>
    <row r="60" spans="2:5" ht="3.75" customHeight="1" x14ac:dyDescent="0.2">
      <c r="E60" s="125"/>
    </row>
    <row r="61" spans="2:5" ht="33.75" x14ac:dyDescent="0.2">
      <c r="B61" s="109" t="s">
        <v>199</v>
      </c>
      <c r="D61" s="149"/>
      <c r="E61" s="139" t="s">
        <v>450</v>
      </c>
    </row>
    <row r="62" spans="2:5" x14ac:dyDescent="0.2">
      <c r="E62" s="119"/>
    </row>
    <row r="63" spans="2:5" x14ac:dyDescent="0.2">
      <c r="E63" s="119"/>
    </row>
  </sheetData>
  <sheetProtection password="CF44" sheet="1" objects="1" scenarios="1"/>
  <mergeCells count="3">
    <mergeCell ref="D4:E4"/>
    <mergeCell ref="D5:E5"/>
    <mergeCell ref="D6:E6"/>
  </mergeCells>
  <phoneticPr fontId="12" type="noConversion"/>
  <dataValidations count="21">
    <dataValidation type="decimal" operator="greaterThanOrEqual" allowBlank="1" showInputMessage="1" showErrorMessage="1" errorTitle="Licht informatiebord" error="Alleen numerieke waarden invullen." sqref="D61">
      <formula1>0</formula1>
    </dataValidation>
    <dataValidation type="decimal" operator="greaterThanOrEqual" allowBlank="1" showInputMessage="1" showErrorMessage="1" errorTitle="Opbouw baaneindelicht" error="Alleen numerieke waarden invullen." sqref="D23">
      <formula1>0</formula1>
    </dataValidation>
    <dataValidation type="decimal" operator="greaterThanOrEqual" allowBlank="1" showInputMessage="1" showErrorMessage="1" errorTitle="Opbouw drempel/baaneindelicht" error="Alleen numerieke waarden invullen." sqref="D25">
      <formula1>0</formula1>
    </dataValidation>
    <dataValidation type="decimal" operator="greaterThanOrEqual" allowBlank="1" showInputMessage="1" showErrorMessage="1" errorTitle="Opbouw einde-overrunlicht" error="Alleen numerieke waarden invullen." sqref="D27">
      <formula1>0</formula1>
    </dataValidation>
    <dataValidation type="decimal" operator="greaterThanOrEqual" allowBlank="1" showInputMessage="1" showErrorMessage="1" errorTitle="Opbouw invlieg drempellicht" error="Alleen numerieke waarden invullen." sqref="D29">
      <formula1>0</formula1>
    </dataValidation>
    <dataValidation type="decimal" operator="greaterThanOrEqual" allowBlank="1" showInputMessage="1" showErrorMessage="1" errorTitle="Opbouw naderingslicht" error="Alleen numerieke waarden invullen." sqref="D31">
      <formula1>0</formula1>
    </dataValidation>
    <dataValidation type="decimal" operator="greaterThanOrEqual" allowBlank="1" showInputMessage="1" showErrorMessage="1" errorTitle="Opbouw overrunrandlicht" error="Alleen numerieke waarden invullen." sqref="D33">
      <formula1>0</formula1>
    </dataValidation>
    <dataValidation type="decimal" operator="greaterThanOrEqual" allowBlank="1" showInputMessage="1" showErrorMessage="1" errorTitle="Opbouw rolbaanlicht" error="Alleen numerieke waarden invullen." sqref="D35">
      <formula1>0</formula1>
    </dataValidation>
    <dataValidation type="decimal" operator="greaterThanOrEqual" allowBlank="1" showInputMessage="1" showErrorMessage="1" errorTitle="Opbouw startbaanrandlicht" error="Alleen numerieke waarden invullen." sqref="D37">
      <formula1>0</formula1>
    </dataValidation>
    <dataValidation type="decimal" operator="greaterThanOrEqual" allowBlank="1" showInputMessage="1" showErrorMessage="1" errorTitle="Verzonken invliegdrempellicht" error="Alleen numerieke waarden invullen." sqref="D39">
      <formula1>0</formula1>
    </dataValidation>
    <dataValidation type="decimal" operator="greaterThanOrEqual" allowBlank="1" showInputMessage="1" showErrorMessage="1" errorTitle="Verzonken naderingslicht" error="Alleen numerieke waarden invullen." sqref="D41">
      <formula1>0</formula1>
    </dataValidation>
    <dataValidation type="decimal" operator="greaterThanOrEqual" allowBlank="1" showInputMessage="1" showErrorMessage="1" errorTitle="Verzonken overrunrandlicht" error="Alleen numerieke waarden invullen." sqref="D43">
      <formula1>0</formula1>
    </dataValidation>
    <dataValidation type="decimal" operator="greaterThanOrEqual" allowBlank="1" showInputMessage="1" showErrorMessage="1" errorTitle="Verzonken rolbaanlicht" error="Alleen numerieke waarden invullen." sqref="D45">
      <formula1>0</formula1>
    </dataValidation>
    <dataValidation type="decimal" operator="greaterThanOrEqual" allowBlank="1" showInputMessage="1" showErrorMessage="1" errorTitle="Verzonken startbaanrandlicht" error="Alleen numerieke waarden invullen." sqref="D47">
      <formula1>0</formula1>
    </dataValidation>
    <dataValidation type="decimal" operator="greaterThanOrEqual" allowBlank="1" showInputMessage="1" showErrorMessage="1" errorTitle="Licht afstandsmarkeringsbord" error="Alleen numerieke waarden invullen." sqref="D49">
      <formula1>0</formula1>
    </dataValidation>
    <dataValidation type="decimal" operator="greaterThanOrEqual" allowBlank="1" showInputMessage="1" showErrorMessage="1" errorTitle="Licht HOOKbord" error="Alleen numerieke waarden invullen." sqref="D51">
      <formula1>0</formula1>
    </dataValidation>
    <dataValidation type="decimal" operator="greaterThanOrEqual" allowBlank="1" showInputMessage="1" showErrorMessage="1" errorTitle="Licht arristorgearbord" error="Alleen numerieke waarden invullen." sqref="D53">
      <formula1>0</formula1>
    </dataValidation>
    <dataValidation type="decimal" operator="greaterThanOrEqual" allowBlank="1" showInputMessage="1" showErrorMessage="1" errorTitle="PAPI licht" error="Alleen numerieke waarden invullen." sqref="D55">
      <formula1>0</formula1>
    </dataValidation>
    <dataValidation type="decimal" operator="greaterThanOrEqual" allowBlank="1" showInputMessage="1" showErrorMessage="1" errorTitle="Helipanellicht" error="Alleen numerieke waarden invullen." sqref="D57">
      <formula1>0</formula1>
    </dataValidation>
    <dataValidation type="decimal" operator="greaterThanOrEqual" allowBlank="1" showInputMessage="1" showErrorMessage="1" errorTitle="Platformlicht" error="Alleen numerieke waarden invullen." sqref="D59">
      <formula1>0</formula1>
    </dataValidation>
    <dataValidation type="list" allowBlank="1" showInputMessage="1" showErrorMessage="1" sqref="D18">
      <formula1>$D$19:$D$19</formula1>
    </dataValidation>
  </dataValidations>
  <pageMargins left="0.5" right="0.12" top="0.37" bottom="0.25" header="0.2" footer="0.19"/>
  <pageSetup paperSize="9" scale="52" orientation="landscape" horizontalDpi="4294967292"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30106">
    <tabColor indexed="55"/>
    <pageSetUpPr fitToPage="1"/>
  </sheetPr>
  <dimension ref="B1:J2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730" t="s">
        <v>449</v>
      </c>
      <c r="C1" s="740"/>
      <c r="D1" s="741" t="s">
        <v>1918</v>
      </c>
      <c r="E1" s="725"/>
    </row>
    <row r="2" spans="2:10" x14ac:dyDescent="0.2">
      <c r="B2" s="731" t="s">
        <v>1919</v>
      </c>
      <c r="C2" s="729"/>
      <c r="D2" s="729" t="s">
        <v>1920</v>
      </c>
      <c r="E2" s="729"/>
      <c r="F2" s="111"/>
      <c r="G2" s="112"/>
      <c r="H2" s="112"/>
    </row>
    <row r="3" spans="2:10" ht="6.75" customHeight="1" x14ac:dyDescent="0.2">
      <c r="B3" s="725"/>
      <c r="C3" s="725"/>
      <c r="D3" s="725"/>
      <c r="E3" s="725"/>
      <c r="F3" s="113"/>
      <c r="J3" s="110"/>
    </row>
    <row r="4" spans="2:10" ht="23.25" customHeight="1" x14ac:dyDescent="0.2">
      <c r="B4" s="726" t="s">
        <v>791</v>
      </c>
      <c r="C4" s="728"/>
      <c r="D4" s="1022" t="s">
        <v>1921</v>
      </c>
      <c r="E4" s="1022"/>
      <c r="F4" s="131"/>
      <c r="J4" s="113"/>
    </row>
    <row r="5" spans="2:10" ht="12.75" customHeight="1" x14ac:dyDescent="0.2">
      <c r="B5" s="726"/>
      <c r="C5" s="728"/>
      <c r="D5" s="744"/>
      <c r="E5" s="744"/>
      <c r="F5"/>
      <c r="J5" s="113"/>
    </row>
    <row r="6" spans="2:10" ht="12.75" customHeight="1" x14ac:dyDescent="0.2">
      <c r="B6" s="727" t="s">
        <v>741</v>
      </c>
      <c r="C6" s="726"/>
      <c r="D6" s="1023" t="s">
        <v>79</v>
      </c>
      <c r="E6" s="1023"/>
      <c r="F6" s="115"/>
      <c r="J6" s="113"/>
    </row>
    <row r="7" spans="2:10" ht="12.75" customHeight="1" x14ac:dyDescent="0.2">
      <c r="B7" s="725"/>
      <c r="C7" s="733"/>
      <c r="D7" s="732"/>
      <c r="E7" s="730"/>
      <c r="J7" s="110"/>
    </row>
    <row r="8" spans="2:10" ht="12.75" customHeight="1" x14ac:dyDescent="0.2">
      <c r="B8" s="734" t="s">
        <v>1</v>
      </c>
      <c r="C8" s="735"/>
      <c r="D8" s="725"/>
      <c r="E8" s="725"/>
      <c r="J8" s="110"/>
    </row>
    <row r="9" spans="2:10" ht="3.95" customHeight="1" x14ac:dyDescent="0.2">
      <c r="B9" s="730"/>
      <c r="C9" s="735"/>
      <c r="D9" s="725"/>
      <c r="E9" s="725"/>
      <c r="J9" s="110"/>
    </row>
    <row r="10" spans="2:10" ht="12.75" customHeight="1" x14ac:dyDescent="0.2">
      <c r="B10" s="731" t="s">
        <v>711</v>
      </c>
      <c r="C10" s="735"/>
      <c r="D10" s="791" t="str">
        <f>IF(ISBLANK(Voorblad!B$16),"",(Voorblad!B$16))</f>
        <v>51B12</v>
      </c>
      <c r="E10" s="736"/>
      <c r="J10" s="113"/>
    </row>
    <row r="11" spans="2:10" ht="3.95" customHeight="1" x14ac:dyDescent="0.2">
      <c r="B11" s="725"/>
      <c r="C11" s="735"/>
      <c r="D11" s="725"/>
      <c r="E11" s="739"/>
      <c r="J11" s="113"/>
    </row>
    <row r="12" spans="2:10" ht="12.75" customHeight="1" x14ac:dyDescent="0.2">
      <c r="B12" s="734" t="s">
        <v>710</v>
      </c>
      <c r="C12" s="735"/>
      <c r="D12" s="725"/>
      <c r="E12" s="739"/>
      <c r="J12" s="113"/>
    </row>
    <row r="13" spans="2:10" ht="3.95" customHeight="1" x14ac:dyDescent="0.2">
      <c r="B13" s="738"/>
      <c r="C13" s="735"/>
      <c r="D13" s="737"/>
      <c r="E13" s="739"/>
      <c r="J13" s="110"/>
    </row>
    <row r="14" spans="2:10" ht="12.75" customHeight="1" x14ac:dyDescent="0.2">
      <c r="B14" s="731" t="s">
        <v>720</v>
      </c>
      <c r="C14" s="735"/>
      <c r="D14" s="742"/>
      <c r="E14" s="739" t="s">
        <v>1922</v>
      </c>
      <c r="J14" s="110"/>
    </row>
    <row r="15" spans="2:10" ht="12.75" customHeight="1" x14ac:dyDescent="0.2">
      <c r="B15" s="725"/>
      <c r="C15" s="735"/>
      <c r="D15" s="745"/>
      <c r="E15" s="739" t="s">
        <v>1923</v>
      </c>
      <c r="J15" s="110"/>
    </row>
    <row r="16" spans="2:10" ht="3.95" customHeight="1" x14ac:dyDescent="0.2">
      <c r="B16" s="725"/>
      <c r="C16" s="735"/>
      <c r="D16" s="737"/>
      <c r="E16" s="739"/>
      <c r="J16" s="113"/>
    </row>
    <row r="17" spans="2:10" x14ac:dyDescent="0.2">
      <c r="B17" s="731" t="s">
        <v>4</v>
      </c>
      <c r="C17" s="735"/>
      <c r="D17" s="743"/>
      <c r="E17" s="739"/>
      <c r="J17" s="110"/>
    </row>
    <row r="18" spans="2:10" ht="3.95" customHeight="1" x14ac:dyDescent="0.2">
      <c r="B18" s="725"/>
      <c r="C18" s="735"/>
      <c r="D18" s="737"/>
      <c r="E18" s="739"/>
      <c r="J18" s="113"/>
    </row>
    <row r="19" spans="2:10" x14ac:dyDescent="0.2">
      <c r="B19" s="738" t="s">
        <v>216</v>
      </c>
      <c r="C19" s="735"/>
      <c r="D19" s="742"/>
      <c r="E19" s="739" t="s">
        <v>437</v>
      </c>
      <c r="F19" s="109"/>
      <c r="J19" s="110"/>
    </row>
    <row r="20" spans="2:10" ht="3.95" customHeight="1" x14ac:dyDescent="0.2">
      <c r="B20" s="725"/>
      <c r="C20" s="735"/>
      <c r="D20" s="737"/>
      <c r="E20" s="739"/>
      <c r="F20" s="109"/>
      <c r="J20" s="113"/>
    </row>
    <row r="21" spans="2:10" x14ac:dyDescent="0.2">
      <c r="B21" s="734" t="s">
        <v>721</v>
      </c>
      <c r="C21" s="735"/>
      <c r="D21" s="725"/>
      <c r="E21" s="739"/>
      <c r="J21" s="110"/>
    </row>
    <row r="22" spans="2:10" ht="3.95" customHeight="1" x14ac:dyDescent="0.2">
      <c r="B22" s="725"/>
      <c r="C22" s="725"/>
      <c r="D22" s="725"/>
      <c r="E22" s="725"/>
      <c r="F22" s="109"/>
      <c r="J22" s="113"/>
    </row>
    <row r="23" spans="2:10" x14ac:dyDescent="0.2">
      <c r="B23" s="731" t="s">
        <v>1924</v>
      </c>
      <c r="C23" s="725"/>
      <c r="D23" s="810"/>
      <c r="E23" s="725"/>
      <c r="J23" s="110"/>
    </row>
    <row r="24" spans="2:10" ht="3.95" customHeight="1" x14ac:dyDescent="0.2">
      <c r="B24" s="725"/>
      <c r="C24" s="725"/>
      <c r="D24" s="725"/>
      <c r="E24" s="725"/>
    </row>
    <row r="25" spans="2:10" x14ac:dyDescent="0.2">
      <c r="B25" s="731" t="s">
        <v>1925</v>
      </c>
      <c r="C25" s="725"/>
      <c r="D25" s="810"/>
      <c r="E25" s="725"/>
    </row>
    <row r="26" spans="2:10" ht="3.95" customHeight="1" x14ac:dyDescent="0.2">
      <c r="B26" s="725"/>
      <c r="C26" s="725"/>
      <c r="D26" s="725"/>
      <c r="E26" s="725"/>
    </row>
    <row r="27" spans="2:10" x14ac:dyDescent="0.2">
      <c r="B27" s="731" t="s">
        <v>1926</v>
      </c>
      <c r="C27" s="725"/>
      <c r="D27" s="810"/>
      <c r="E27" s="739" t="s">
        <v>1927</v>
      </c>
    </row>
    <row r="28" spans="2:10" ht="3.95" customHeight="1" x14ac:dyDescent="0.2">
      <c r="B28" s="725"/>
      <c r="C28" s="725"/>
      <c r="D28" s="725"/>
      <c r="E28" s="725"/>
    </row>
    <row r="29" spans="2:10" x14ac:dyDescent="0.2">
      <c r="B29" s="731" t="s">
        <v>1928</v>
      </c>
      <c r="C29" s="725"/>
      <c r="D29" s="810"/>
      <c r="E29" s="739" t="s">
        <v>1929</v>
      </c>
    </row>
  </sheetData>
  <sheetProtection password="CCCE" sheet="1" objects="1" scenarios="1"/>
  <mergeCells count="2">
    <mergeCell ref="D4:E4"/>
    <mergeCell ref="D6:E6"/>
  </mergeCells>
  <phoneticPr fontId="12" type="noConversion"/>
  <dataValidations count="1">
    <dataValidation type="whole" allowBlank="1" showInputMessage="1" showErrorMessage="1" errorTitle="Bouwjaar" error="Jaartallen invullen tussen 1500 en 2050." sqref="D19">
      <formula1>1500</formula1>
      <formula2>2050</formula2>
    </dataValidation>
  </dataValidations>
  <pageMargins left="0.5" right="0.12" top="0.37" bottom="0.25" header="0.2" footer="0.19"/>
  <pageSetup paperSize="9" scale="52" orientation="landscape" horizontalDpi="4294967292"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1">
    <pageSetUpPr fitToPage="1"/>
  </sheetPr>
  <dimension ref="B1:J42"/>
  <sheetViews>
    <sheetView showGridLines="0" workbookViewId="0">
      <selection activeCell="D9" sqref="D9:D11"/>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82"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t="s">
        <v>677</v>
      </c>
      <c r="D1" s="130" t="s">
        <v>462</v>
      </c>
    </row>
    <row r="2" spans="2:10" x14ac:dyDescent="0.2">
      <c r="B2" s="109" t="s">
        <v>1307</v>
      </c>
      <c r="C2" s="107"/>
      <c r="D2" s="107" t="s">
        <v>941</v>
      </c>
      <c r="E2" s="107"/>
      <c r="F2" s="111"/>
      <c r="G2" s="112"/>
      <c r="H2" s="112"/>
    </row>
    <row r="3" spans="2:10" ht="6.75" customHeight="1" x14ac:dyDescent="0.2">
      <c r="F3" s="113"/>
      <c r="J3" s="110"/>
    </row>
    <row r="4" spans="2:10" ht="23.25" customHeight="1" x14ac:dyDescent="0.2">
      <c r="B4" s="103" t="s">
        <v>791</v>
      </c>
      <c r="C4" s="105"/>
      <c r="D4" s="1018" t="s">
        <v>1305</v>
      </c>
      <c r="E4" s="1018"/>
      <c r="F4" s="131"/>
      <c r="J4" s="113"/>
    </row>
    <row r="5" spans="2:10" ht="23.25" customHeight="1" x14ac:dyDescent="0.2">
      <c r="B5" s="104" t="s">
        <v>741</v>
      </c>
      <c r="C5" s="103"/>
      <c r="D5" s="1019" t="s">
        <v>1306</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3.95" customHeight="1" x14ac:dyDescent="0.2">
      <c r="C10" s="117"/>
      <c r="D10" s="121"/>
      <c r="E10" s="125"/>
      <c r="J10" s="113"/>
    </row>
    <row r="11" spans="2:10" x14ac:dyDescent="0.2">
      <c r="B11" s="109" t="s">
        <v>712</v>
      </c>
      <c r="C11" s="117"/>
      <c r="D11" s="118" t="e">
        <f>IF(ISBLANK(#REF!),"",(#REF!))</f>
        <v>#REF!</v>
      </c>
      <c r="E11" s="125"/>
      <c r="J11" s="110"/>
    </row>
    <row r="12" spans="2:10" ht="3.95" customHeight="1" x14ac:dyDescent="0.2">
      <c r="C12" s="117"/>
      <c r="E12" s="125"/>
      <c r="J12" s="113"/>
    </row>
    <row r="13" spans="2:10" x14ac:dyDescent="0.2">
      <c r="B13" s="109" t="s">
        <v>2</v>
      </c>
      <c r="C13" s="117"/>
      <c r="D13" s="145"/>
      <c r="E13" s="125"/>
      <c r="J13" s="110"/>
    </row>
    <row r="14" spans="2:10" ht="3.95" customHeight="1" x14ac:dyDescent="0.2">
      <c r="C14" s="117"/>
      <c r="E14" s="125"/>
      <c r="J14" s="113"/>
    </row>
    <row r="15" spans="2:10" x14ac:dyDescent="0.2">
      <c r="B15" s="109" t="s">
        <v>713</v>
      </c>
      <c r="C15" s="117"/>
      <c r="D15" s="145"/>
      <c r="E15" s="125"/>
      <c r="J15" s="110"/>
    </row>
    <row r="16" spans="2:10" ht="5.0999999999999996" customHeight="1" x14ac:dyDescent="0.2">
      <c r="C16" s="117"/>
      <c r="E16" s="125"/>
      <c r="J16" s="113"/>
    </row>
    <row r="17" spans="2:10" x14ac:dyDescent="0.2">
      <c r="B17" s="116" t="s">
        <v>710</v>
      </c>
      <c r="C17" s="117"/>
      <c r="E17" s="125"/>
      <c r="J17" s="113"/>
    </row>
    <row r="18" spans="2:10" ht="5.0999999999999996" customHeight="1" x14ac:dyDescent="0.2">
      <c r="B18" s="108"/>
      <c r="C18" s="117"/>
      <c r="E18" s="125"/>
      <c r="J18" s="113"/>
    </row>
    <row r="19" spans="2:10" x14ac:dyDescent="0.2">
      <c r="B19" s="109" t="s">
        <v>714</v>
      </c>
      <c r="C19" s="117"/>
      <c r="D19" s="145"/>
      <c r="E19" s="125" t="s">
        <v>246</v>
      </c>
      <c r="J19" s="110"/>
    </row>
    <row r="20" spans="2:10" ht="3.95" customHeight="1" x14ac:dyDescent="0.2">
      <c r="C20" s="117"/>
      <c r="E20" s="125"/>
      <c r="J20" s="110"/>
    </row>
    <row r="21" spans="2:10" x14ac:dyDescent="0.2">
      <c r="B21" s="109" t="s">
        <v>715</v>
      </c>
      <c r="C21" s="117"/>
      <c r="D21" s="122" t="s">
        <v>479</v>
      </c>
      <c r="E21" s="126"/>
      <c r="J21" s="110"/>
    </row>
    <row r="22" spans="2:10" ht="3.95" customHeight="1" x14ac:dyDescent="0.2">
      <c r="C22" s="117"/>
      <c r="E22" s="126"/>
      <c r="J22" s="110"/>
    </row>
    <row r="23" spans="2:10" x14ac:dyDescent="0.2">
      <c r="B23" s="109" t="s">
        <v>716</v>
      </c>
      <c r="C23" s="117"/>
      <c r="D23" s="145"/>
      <c r="E23" s="125"/>
      <c r="F23" s="109"/>
      <c r="J23" s="110"/>
    </row>
    <row r="24" spans="2:10" ht="3.95" customHeight="1" x14ac:dyDescent="0.2">
      <c r="C24" s="117"/>
      <c r="D24" s="123"/>
      <c r="E24" s="125"/>
      <c r="F24" s="109"/>
      <c r="J24" s="113"/>
    </row>
    <row r="25" spans="2:10" x14ac:dyDescent="0.2">
      <c r="B25" s="109" t="s">
        <v>717</v>
      </c>
      <c r="C25" s="117"/>
      <c r="D25" s="145"/>
      <c r="E25" s="125"/>
      <c r="F25" s="109"/>
      <c r="J25" s="110"/>
    </row>
    <row r="26" spans="2:10" ht="3.95" customHeight="1" x14ac:dyDescent="0.2">
      <c r="C26" s="117"/>
      <c r="D26" s="123"/>
      <c r="E26" s="125"/>
      <c r="F26" s="109"/>
      <c r="J26" s="113"/>
    </row>
    <row r="27" spans="2:10" x14ac:dyDescent="0.2">
      <c r="B27" s="109" t="s">
        <v>720</v>
      </c>
      <c r="C27" s="117"/>
      <c r="D27" s="146"/>
      <c r="E27" s="125" t="s">
        <v>436</v>
      </c>
      <c r="J27" s="110"/>
    </row>
    <row r="28" spans="2:10" ht="3.95" customHeight="1" x14ac:dyDescent="0.2">
      <c r="C28" s="117"/>
      <c r="D28" s="123"/>
      <c r="E28" s="125"/>
      <c r="J28" s="113"/>
    </row>
    <row r="29" spans="2:10" x14ac:dyDescent="0.2">
      <c r="B29" s="109" t="s">
        <v>4</v>
      </c>
      <c r="C29" s="117"/>
      <c r="D29" s="151"/>
      <c r="E29" s="125"/>
      <c r="F29" s="109"/>
      <c r="J29" s="110"/>
    </row>
    <row r="30" spans="2:10" ht="3.95" customHeight="1" x14ac:dyDescent="0.2">
      <c r="C30" s="117"/>
      <c r="D30" s="123"/>
      <c r="E30" s="125"/>
      <c r="F30" s="109"/>
      <c r="J30" s="113"/>
    </row>
    <row r="31" spans="2:10" x14ac:dyDescent="0.2">
      <c r="B31" s="124" t="s">
        <v>216</v>
      </c>
      <c r="C31" s="117"/>
      <c r="D31" s="146"/>
      <c r="E31" s="125" t="s">
        <v>437</v>
      </c>
      <c r="J31" s="110"/>
    </row>
    <row r="32" spans="2:10" ht="3.95" customHeight="1" x14ac:dyDescent="0.2">
      <c r="B32" s="124"/>
      <c r="C32" s="117"/>
      <c r="D32" s="123"/>
      <c r="E32" s="125"/>
      <c r="J32" s="113"/>
    </row>
    <row r="33" spans="2:10" x14ac:dyDescent="0.2">
      <c r="B33" s="109" t="s">
        <v>5</v>
      </c>
      <c r="C33" s="117"/>
      <c r="D33" s="145"/>
      <c r="E33" s="126"/>
      <c r="F33" s="109"/>
      <c r="J33" s="110"/>
    </row>
    <row r="34" spans="2:10" hidden="1" x14ac:dyDescent="0.2">
      <c r="C34" s="117"/>
      <c r="D34" s="107" t="s">
        <v>6</v>
      </c>
      <c r="E34" s="126"/>
      <c r="F34" s="109"/>
      <c r="J34" s="110"/>
    </row>
    <row r="35" spans="2:10" hidden="1" x14ac:dyDescent="0.2">
      <c r="C35" s="117"/>
      <c r="D35" s="107" t="s">
        <v>7</v>
      </c>
      <c r="E35" s="125"/>
      <c r="F35" s="109"/>
      <c r="J35" s="113"/>
    </row>
    <row r="36" spans="2:10" ht="5.0999999999999996" customHeight="1" x14ac:dyDescent="0.2">
      <c r="C36" s="117"/>
      <c r="E36" s="125"/>
      <c r="F36" s="109"/>
      <c r="J36" s="113"/>
    </row>
    <row r="37" spans="2:10" x14ac:dyDescent="0.2">
      <c r="B37" s="116" t="s">
        <v>721</v>
      </c>
      <c r="C37" s="117"/>
      <c r="E37" s="125"/>
      <c r="J37" s="110"/>
    </row>
    <row r="38" spans="2:10" ht="5.0999999999999996" customHeight="1" x14ac:dyDescent="0.2">
      <c r="B38" s="108"/>
      <c r="C38" s="117"/>
      <c r="E38" s="125"/>
      <c r="J38" s="110"/>
    </row>
    <row r="39" spans="2:10" x14ac:dyDescent="0.2">
      <c r="B39" s="109" t="s">
        <v>942</v>
      </c>
      <c r="C39" s="117"/>
      <c r="D39" s="150"/>
      <c r="E39" s="127"/>
      <c r="J39" s="110"/>
    </row>
    <row r="40" spans="2:10" hidden="1" x14ac:dyDescent="0.2">
      <c r="C40" s="117"/>
      <c r="D40" s="134" t="s">
        <v>943</v>
      </c>
      <c r="E40" s="127"/>
      <c r="J40" s="110"/>
    </row>
    <row r="41" spans="2:10" hidden="1" x14ac:dyDescent="0.2">
      <c r="C41" s="117"/>
      <c r="D41" s="134" t="s">
        <v>944</v>
      </c>
      <c r="E41" s="127"/>
      <c r="J41" s="110"/>
    </row>
    <row r="42" spans="2:10" ht="3.95" customHeight="1" x14ac:dyDescent="0.2">
      <c r="C42" s="117"/>
      <c r="D42" s="133"/>
      <c r="E42" s="126"/>
      <c r="J42" s="113"/>
    </row>
  </sheetData>
  <mergeCells count="2">
    <mergeCell ref="D4:E4"/>
    <mergeCell ref="D5:E5"/>
  </mergeCells>
  <phoneticPr fontId="12" type="noConversion"/>
  <dataValidations count="3">
    <dataValidation type="list" allowBlank="1" showInputMessage="1" showErrorMessage="1" sqref="D33">
      <formula1>$D$34:$D$35</formula1>
    </dataValidation>
    <dataValidation type="list" allowBlank="1" showInputMessage="1" showErrorMessage="1" sqref="D39">
      <formula1>$D$40:$D$41</formula1>
    </dataValidation>
    <dataValidation type="whole" allowBlank="1" showInputMessage="1" showErrorMessage="1" errorTitle="Bouwjaar" error="Jaartallen invullen tussen 1500 en 2050." sqref="D29">
      <formula1>1500</formula1>
      <formula2>2050</formula2>
    </dataValidation>
  </dataValidations>
  <pageMargins left="0.5" right="0.12" top="0.37" bottom="0.25" header="0.2" footer="0.19"/>
  <pageSetup paperSize="9" scale="52" orientation="landscape" horizontalDpi="4294967292"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51">
    <pageSetUpPr fitToPage="1"/>
  </sheetPr>
  <dimension ref="B1:J33"/>
  <sheetViews>
    <sheetView showGridLines="0" zoomScaleNormal="100" workbookViewId="0">
      <selection activeCell="E35" sqref="E35"/>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t="s">
        <v>679</v>
      </c>
      <c r="D1" s="130" t="s">
        <v>511</v>
      </c>
    </row>
    <row r="2" spans="2:10" x14ac:dyDescent="0.2">
      <c r="B2" s="109" t="s">
        <v>827</v>
      </c>
      <c r="C2" s="107"/>
      <c r="D2" s="107" t="s">
        <v>512</v>
      </c>
      <c r="E2" s="107"/>
      <c r="F2" s="111"/>
      <c r="G2" s="112"/>
      <c r="H2" s="112"/>
    </row>
    <row r="3" spans="2:10" ht="6.75" customHeight="1" x14ac:dyDescent="0.2">
      <c r="F3" s="113"/>
      <c r="J3" s="110"/>
    </row>
    <row r="4" spans="2:10" ht="23.25" customHeight="1" x14ac:dyDescent="0.2">
      <c r="B4" s="103" t="s">
        <v>791</v>
      </c>
      <c r="C4" s="105"/>
      <c r="D4" s="1018" t="s">
        <v>513</v>
      </c>
      <c r="E4" s="1018"/>
      <c r="F4" s="131"/>
      <c r="J4" s="113"/>
    </row>
    <row r="5" spans="2:10" ht="23.25" customHeight="1" x14ac:dyDescent="0.2">
      <c r="B5" s="104" t="s">
        <v>741</v>
      </c>
      <c r="C5" s="103"/>
      <c r="D5" s="1019" t="s">
        <v>514</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714</v>
      </c>
      <c r="C13" s="117"/>
      <c r="D13" s="145"/>
      <c r="E13" s="125" t="s">
        <v>442</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716</v>
      </c>
      <c r="C17" s="117"/>
      <c r="D17" s="145"/>
      <c r="E17" s="125"/>
      <c r="F17" s="109"/>
      <c r="J17" s="110"/>
    </row>
    <row r="18" spans="2:10" ht="3.95" customHeight="1" x14ac:dyDescent="0.2">
      <c r="C18" s="117"/>
      <c r="D18" s="123"/>
      <c r="E18" s="125"/>
      <c r="F18" s="109"/>
      <c r="J18" s="113"/>
    </row>
    <row r="19" spans="2:10" x14ac:dyDescent="0.2">
      <c r="B19" s="109" t="s">
        <v>717</v>
      </c>
      <c r="C19" s="117"/>
      <c r="D19" s="145"/>
      <c r="E19" s="125"/>
      <c r="F19" s="109"/>
      <c r="J19" s="110"/>
    </row>
    <row r="20" spans="2:10" ht="3.95" customHeight="1" x14ac:dyDescent="0.2">
      <c r="C20" s="117"/>
      <c r="D20" s="123"/>
      <c r="E20" s="125"/>
      <c r="F20" s="109"/>
      <c r="J20" s="113"/>
    </row>
    <row r="21" spans="2:10" x14ac:dyDescent="0.2">
      <c r="B21" s="109" t="s">
        <v>719</v>
      </c>
      <c r="C21" s="117"/>
      <c r="D21" s="145"/>
      <c r="E21" s="125"/>
      <c r="F21" s="109"/>
      <c r="J21" s="110"/>
    </row>
    <row r="22" spans="2:10" ht="3.95" customHeight="1" x14ac:dyDescent="0.2">
      <c r="C22" s="117"/>
      <c r="D22" s="123"/>
      <c r="E22" s="125"/>
      <c r="F22" s="109"/>
      <c r="J22" s="113"/>
    </row>
    <row r="23" spans="2:10" x14ac:dyDescent="0.2">
      <c r="B23" s="109" t="s">
        <v>720</v>
      </c>
      <c r="C23" s="117"/>
      <c r="D23" s="146"/>
      <c r="E23" s="125" t="s">
        <v>436</v>
      </c>
      <c r="J23" s="110"/>
    </row>
    <row r="24" spans="2:10" ht="3.95" customHeight="1" x14ac:dyDescent="0.2">
      <c r="C24" s="117"/>
      <c r="D24" s="123"/>
      <c r="E24" s="125"/>
      <c r="J24" s="113"/>
    </row>
    <row r="25" spans="2:10" x14ac:dyDescent="0.2">
      <c r="B25" s="109" t="s">
        <v>4</v>
      </c>
      <c r="C25" s="117"/>
      <c r="D25" s="151"/>
      <c r="E25" s="125"/>
      <c r="F25" s="109"/>
      <c r="J25" s="110"/>
    </row>
    <row r="26" spans="2:10" ht="3.95" customHeight="1" x14ac:dyDescent="0.2">
      <c r="C26" s="117"/>
      <c r="D26" s="123"/>
      <c r="E26" s="125"/>
      <c r="F26" s="109"/>
      <c r="J26" s="113"/>
    </row>
    <row r="27" spans="2:10" x14ac:dyDescent="0.2">
      <c r="B27" s="124" t="s">
        <v>216</v>
      </c>
      <c r="C27" s="117"/>
      <c r="D27" s="146"/>
      <c r="E27" s="125" t="s">
        <v>437</v>
      </c>
      <c r="J27" s="110"/>
    </row>
    <row r="28" spans="2:10" ht="3.95" customHeight="1" x14ac:dyDescent="0.2">
      <c r="B28" s="124"/>
      <c r="C28" s="117"/>
      <c r="D28" s="123"/>
      <c r="E28" s="125"/>
      <c r="J28" s="113"/>
    </row>
    <row r="29" spans="2:10" x14ac:dyDescent="0.2">
      <c r="B29" s="109" t="s">
        <v>5</v>
      </c>
      <c r="C29" s="117"/>
      <c r="D29" s="145"/>
      <c r="E29" s="126"/>
      <c r="F29" s="109"/>
      <c r="J29" s="110"/>
    </row>
    <row r="30" spans="2:10" hidden="1" x14ac:dyDescent="0.2">
      <c r="C30" s="117"/>
      <c r="D30" s="107" t="s">
        <v>83</v>
      </c>
      <c r="E30" s="126"/>
      <c r="F30" s="109"/>
      <c r="J30" s="110"/>
    </row>
    <row r="31" spans="2:10" ht="5.0999999999999996" customHeight="1" x14ac:dyDescent="0.2">
      <c r="C31" s="117"/>
      <c r="E31" s="125"/>
      <c r="F31" s="109"/>
      <c r="J31" s="113"/>
    </row>
    <row r="32" spans="2:10" x14ac:dyDescent="0.2">
      <c r="B32" s="116" t="s">
        <v>721</v>
      </c>
      <c r="C32" s="117"/>
      <c r="E32" s="125"/>
      <c r="J32" s="110"/>
    </row>
    <row r="33" spans="2:10" ht="5.0999999999999996" customHeight="1" x14ac:dyDescent="0.2">
      <c r="B33" s="108"/>
      <c r="C33" s="117"/>
      <c r="E33" s="125"/>
      <c r="J33" s="110"/>
    </row>
  </sheetData>
  <mergeCells count="2">
    <mergeCell ref="D4:E4"/>
    <mergeCell ref="D5:E5"/>
  </mergeCells>
  <phoneticPr fontId="12" type="noConversion"/>
  <dataValidations count="2">
    <dataValidation type="list" allowBlank="1" showInputMessage="1" showErrorMessage="1" sqref="D29">
      <formula1>$D$30:$D$30</formula1>
    </dataValidation>
    <dataValidation type="whole" allowBlank="1" showInputMessage="1" showErrorMessage="1" errorTitle="Bouwjaar" error="Jaartallen invullen tussen 1500 en 2050." sqref="D25">
      <formula1>1500</formula1>
      <formula2>2050</formula2>
    </dataValidation>
  </dataValidations>
  <pageMargins left="0.5" right="0.12" top="0.37" bottom="0.25" header="0.2" footer="0.19"/>
  <pageSetup paperSize="9" scale="83" orientation="landscape" horizontalDpi="4294967292"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21001">
    <tabColor indexed="55"/>
    <pageSetUpPr fitToPage="1"/>
  </sheetPr>
  <dimension ref="B1:J3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1561</v>
      </c>
    </row>
    <row r="2" spans="2:10" x14ac:dyDescent="0.2">
      <c r="B2" s="109" t="s">
        <v>2210</v>
      </c>
      <c r="C2" s="107"/>
      <c r="D2" s="107" t="s">
        <v>1562</v>
      </c>
      <c r="E2" s="107"/>
      <c r="F2" s="111"/>
      <c r="G2" s="112"/>
      <c r="H2" s="112"/>
    </row>
    <row r="3" spans="2:10" ht="6.75" customHeight="1" x14ac:dyDescent="0.2">
      <c r="F3" s="113"/>
      <c r="J3" s="110"/>
    </row>
    <row r="4" spans="2:10" ht="23.25" customHeight="1" x14ac:dyDescent="0.2">
      <c r="B4" s="103" t="s">
        <v>791</v>
      </c>
      <c r="C4" s="105"/>
      <c r="D4" s="1018" t="s">
        <v>1563</v>
      </c>
      <c r="E4" s="1018"/>
      <c r="F4" s="131"/>
      <c r="J4" s="113"/>
    </row>
    <row r="5" spans="2:10" ht="23.25" customHeight="1" x14ac:dyDescent="0.2">
      <c r="B5" s="104" t="s">
        <v>741</v>
      </c>
      <c r="C5" s="103"/>
      <c r="D5" s="1020" t="s">
        <v>2084</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3.95" customHeight="1" x14ac:dyDescent="0.2">
      <c r="C10" s="117"/>
      <c r="D10" s="121"/>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716</v>
      </c>
      <c r="C17" s="117"/>
      <c r="D17" s="145"/>
      <c r="E17" s="125"/>
      <c r="F17" s="109"/>
      <c r="J17" s="110"/>
    </row>
    <row r="18" spans="2:10" ht="3.95" customHeight="1" x14ac:dyDescent="0.2">
      <c r="C18" s="117"/>
      <c r="D18" s="123"/>
      <c r="E18" s="125"/>
      <c r="F18" s="109"/>
      <c r="J18" s="113"/>
    </row>
    <row r="19" spans="2:10" x14ac:dyDescent="0.2">
      <c r="B19" s="109" t="s">
        <v>717</v>
      </c>
      <c r="C19" s="117"/>
      <c r="D19" s="145"/>
    </row>
    <row r="20" spans="2:10" ht="3.95" customHeight="1" x14ac:dyDescent="0.2">
      <c r="C20" s="117"/>
      <c r="D20" s="123"/>
      <c r="E20" s="125"/>
      <c r="F20" s="109"/>
      <c r="J20" s="113"/>
    </row>
    <row r="21" spans="2:10" x14ac:dyDescent="0.2">
      <c r="B21" s="109" t="s">
        <v>718</v>
      </c>
      <c r="C21" s="117"/>
      <c r="D21" s="145"/>
      <c r="E21" s="125"/>
      <c r="F21" s="109"/>
      <c r="J21" s="110"/>
    </row>
    <row r="22" spans="2:10" ht="3.95" customHeight="1" x14ac:dyDescent="0.2">
      <c r="C22" s="117"/>
      <c r="D22" s="123"/>
      <c r="E22" s="125"/>
      <c r="F22" s="109"/>
      <c r="J22" s="113"/>
    </row>
    <row r="23" spans="2:10" x14ac:dyDescent="0.2">
      <c r="B23" s="109" t="s">
        <v>719</v>
      </c>
      <c r="C23" s="117"/>
      <c r="D23" s="145"/>
      <c r="E23" s="125"/>
      <c r="F23" s="109"/>
      <c r="J23" s="110"/>
    </row>
    <row r="24" spans="2:10" ht="3.95" customHeight="1" x14ac:dyDescent="0.2">
      <c r="C24" s="117"/>
      <c r="D24" s="123"/>
      <c r="E24" s="125"/>
      <c r="F24" s="109"/>
      <c r="J24" s="113"/>
    </row>
    <row r="25" spans="2:10" x14ac:dyDescent="0.2">
      <c r="B25" s="109" t="s">
        <v>720</v>
      </c>
      <c r="C25" s="117"/>
      <c r="D25" s="146"/>
      <c r="E25" s="125" t="s">
        <v>436</v>
      </c>
      <c r="J25" s="110"/>
    </row>
    <row r="26" spans="2:10" ht="3.95" customHeight="1" x14ac:dyDescent="0.2">
      <c r="C26" s="117"/>
      <c r="D26" s="123"/>
      <c r="E26" s="125"/>
      <c r="J26" s="113"/>
    </row>
    <row r="27" spans="2:10" x14ac:dyDescent="0.2">
      <c r="B27" s="109" t="s">
        <v>4</v>
      </c>
      <c r="C27" s="117"/>
      <c r="D27" s="151"/>
      <c r="E27" s="125"/>
      <c r="F27" s="109"/>
      <c r="J27" s="110"/>
    </row>
    <row r="28" spans="2:10" ht="3.95" customHeight="1" x14ac:dyDescent="0.2">
      <c r="C28" s="117"/>
      <c r="D28" s="123"/>
      <c r="E28" s="125"/>
      <c r="F28" s="109"/>
      <c r="J28" s="113"/>
    </row>
    <row r="29" spans="2:10" x14ac:dyDescent="0.2">
      <c r="B29" s="124" t="s">
        <v>216</v>
      </c>
      <c r="C29" s="117"/>
      <c r="D29" s="146"/>
      <c r="E29" s="125" t="s">
        <v>437</v>
      </c>
      <c r="J29" s="110"/>
    </row>
    <row r="30" spans="2:10" ht="3.95" customHeight="1" x14ac:dyDescent="0.2">
      <c r="B30" s="124"/>
      <c r="C30" s="117"/>
      <c r="D30" s="123"/>
      <c r="E30" s="125"/>
      <c r="J30" s="113"/>
    </row>
    <row r="31" spans="2:10" x14ac:dyDescent="0.2">
      <c r="B31" s="116" t="s">
        <v>721</v>
      </c>
      <c r="C31" s="117"/>
      <c r="E31" s="125"/>
      <c r="J31" s="110"/>
    </row>
    <row r="32" spans="2:10" ht="5.0999999999999996" customHeight="1" x14ac:dyDescent="0.2">
      <c r="B32" s="108"/>
      <c r="C32" s="117"/>
      <c r="E32" s="125"/>
      <c r="J32" s="110"/>
    </row>
    <row r="33" spans="2:10" x14ac:dyDescent="0.2">
      <c r="B33" s="109" t="s">
        <v>2211</v>
      </c>
      <c r="C33" s="166"/>
      <c r="D33" s="785"/>
      <c r="E33" s="125"/>
      <c r="J33" s="113"/>
    </row>
    <row r="34" spans="2:10" hidden="1" x14ac:dyDescent="0.2">
      <c r="C34" s="117"/>
      <c r="D34" s="107" t="s">
        <v>14</v>
      </c>
      <c r="E34" s="125"/>
      <c r="J34" s="113"/>
    </row>
    <row r="35" spans="2:10" hidden="1" x14ac:dyDescent="0.2">
      <c r="C35" s="117"/>
      <c r="D35" s="107" t="s">
        <v>481</v>
      </c>
      <c r="E35" s="125"/>
      <c r="J35" s="113"/>
    </row>
  </sheetData>
  <sheetProtection password="CCCE" sheet="1" objects="1" scenarios="1"/>
  <mergeCells count="2">
    <mergeCell ref="D4:E4"/>
    <mergeCell ref="D5:E5"/>
  </mergeCells>
  <dataValidations count="2">
    <dataValidation type="whole" allowBlank="1" showInputMessage="1" showErrorMessage="1" errorTitle="Bouwjaar" error="Jaartallen invullen tussen 1500 en 2050." sqref="D27">
      <formula1>1500</formula1>
      <formula2>2050</formula2>
    </dataValidation>
    <dataValidation type="decimal" operator="greaterThan" allowBlank="1" showInputMessage="1" showErrorMessage="1" errorTitle="Vermogen transformator" error="Alleen numerieke waarden invullen." sqref="D33">
      <formula1>0</formula1>
    </dataValidation>
  </dataValidations>
  <pageMargins left="0.5" right="0.12" top="0.37" bottom="0.25" header="0.2" footer="0.19"/>
  <pageSetup paperSize="9" scale="50" orientation="landscape" horizontalDpi="4294967292"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43001">
    <tabColor indexed="55"/>
    <pageSetUpPr fitToPage="1"/>
  </sheetPr>
  <dimension ref="B1:J26"/>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955</v>
      </c>
    </row>
    <row r="2" spans="2:10" x14ac:dyDescent="0.2">
      <c r="B2" s="109" t="s">
        <v>1547</v>
      </c>
      <c r="C2" s="107"/>
      <c r="D2" s="107" t="s">
        <v>1434</v>
      </c>
      <c r="E2" s="107"/>
      <c r="F2" s="111"/>
      <c r="G2" s="112"/>
      <c r="H2" s="112"/>
    </row>
    <row r="3" spans="2:10" ht="6.75" customHeight="1" x14ac:dyDescent="0.2">
      <c r="F3" s="113"/>
      <c r="J3" s="110"/>
    </row>
    <row r="4" spans="2:10" ht="23.25" customHeight="1" x14ac:dyDescent="0.2">
      <c r="B4" s="103" t="s">
        <v>791</v>
      </c>
      <c r="C4" s="105"/>
      <c r="D4" s="1018" t="s">
        <v>63</v>
      </c>
      <c r="E4" s="1018"/>
      <c r="F4" s="131"/>
      <c r="J4" s="113"/>
    </row>
    <row r="5" spans="2:10" ht="23.25" customHeight="1" x14ac:dyDescent="0.2">
      <c r="B5" s="104" t="s">
        <v>741</v>
      </c>
      <c r="C5" s="103"/>
      <c r="D5" s="1019" t="s">
        <v>1435</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17"/>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716</v>
      </c>
      <c r="C17" s="117"/>
      <c r="D17" s="145"/>
      <c r="E17" s="125"/>
      <c r="F17" s="109"/>
      <c r="J17" s="110"/>
    </row>
    <row r="18" spans="2:10" ht="3.95" customHeight="1" x14ac:dyDescent="0.2">
      <c r="C18" s="117"/>
      <c r="D18" s="123"/>
      <c r="E18" s="125"/>
      <c r="F18" s="109"/>
      <c r="J18" s="113"/>
    </row>
    <row r="19" spans="2:10" x14ac:dyDescent="0.2">
      <c r="B19" s="109" t="s">
        <v>720</v>
      </c>
      <c r="C19" s="117"/>
      <c r="D19" s="146"/>
      <c r="E19" s="125" t="s">
        <v>436</v>
      </c>
      <c r="J19" s="110"/>
    </row>
    <row r="20" spans="2:10" ht="3.95" customHeight="1" x14ac:dyDescent="0.2">
      <c r="C20" s="117"/>
      <c r="D20" s="123"/>
      <c r="E20" s="125"/>
      <c r="J20" s="113"/>
    </row>
    <row r="21" spans="2:10" x14ac:dyDescent="0.2">
      <c r="B21" s="124" t="s">
        <v>216</v>
      </c>
      <c r="C21" s="117"/>
      <c r="D21" s="146"/>
      <c r="E21" s="125" t="s">
        <v>437</v>
      </c>
      <c r="J21" s="110"/>
    </row>
    <row r="22" spans="2:10" ht="3.95" customHeight="1" x14ac:dyDescent="0.2">
      <c r="B22" s="124"/>
      <c r="C22" s="117"/>
      <c r="D22" s="123"/>
      <c r="E22" s="125"/>
      <c r="J22" s="113"/>
    </row>
    <row r="23" spans="2:10" x14ac:dyDescent="0.2">
      <c r="B23" s="116" t="s">
        <v>721</v>
      </c>
      <c r="C23" s="117"/>
      <c r="E23" s="125"/>
      <c r="J23" s="110"/>
    </row>
    <row r="24" spans="2:10" ht="5.0999999999999996" customHeight="1" x14ac:dyDescent="0.2">
      <c r="B24" s="108"/>
      <c r="C24" s="117"/>
      <c r="E24" s="125"/>
      <c r="J24" s="110"/>
    </row>
    <row r="25" spans="2:10" ht="3.75" customHeight="1" x14ac:dyDescent="0.2">
      <c r="C25" s="117"/>
      <c r="E25" s="125"/>
      <c r="J25" s="113"/>
    </row>
    <row r="26" spans="2:10" x14ac:dyDescent="0.2">
      <c r="B26" s="109" t="s">
        <v>702</v>
      </c>
      <c r="C26" s="117"/>
      <c r="D26" s="785"/>
      <c r="E26" s="125"/>
      <c r="J26" s="113"/>
    </row>
  </sheetData>
  <sheetProtection password="CCCE" sheet="1" objects="1" scenarios="1"/>
  <mergeCells count="2">
    <mergeCell ref="D4:E4"/>
    <mergeCell ref="D5:E5"/>
  </mergeCells>
  <phoneticPr fontId="12" type="noConversion"/>
  <dataValidations count="1">
    <dataValidation type="decimal" operator="greaterThan" allowBlank="1" showInputMessage="1" showErrorMessage="1" errorTitle="Aantal versterkerkasten" error="Alleen numerieke waarden invullen." sqref="D26">
      <formula1>0</formula1>
    </dataValidation>
  </dataValidations>
  <pageMargins left="0.5" right="0.12" top="0.37" bottom="0.25" header="0.2" footer="0.19"/>
  <pageSetup paperSize="9" scale="52" orientation="landscape" horizontalDpi="4294967292"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50101">
    <tabColor indexed="55"/>
    <pageSetUpPr fitToPage="1"/>
  </sheetPr>
  <dimension ref="B1:J45"/>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1564</v>
      </c>
    </row>
    <row r="2" spans="2:10" x14ac:dyDescent="0.2">
      <c r="B2" s="109" t="s">
        <v>2111</v>
      </c>
      <c r="C2" s="107"/>
      <c r="D2" s="107" t="s">
        <v>1574</v>
      </c>
      <c r="E2" s="107"/>
      <c r="F2" s="111"/>
      <c r="G2" s="112"/>
      <c r="H2" s="112"/>
    </row>
    <row r="3" spans="2:10" ht="6.75" customHeight="1" x14ac:dyDescent="0.2">
      <c r="F3" s="113"/>
      <c r="J3" s="110"/>
    </row>
    <row r="4" spans="2:10" x14ac:dyDescent="0.2">
      <c r="B4" s="103" t="s">
        <v>791</v>
      </c>
      <c r="C4" s="105"/>
      <c r="D4" s="1018" t="s">
        <v>493</v>
      </c>
      <c r="E4" s="1018"/>
      <c r="F4" s="131"/>
      <c r="J4" s="113"/>
    </row>
    <row r="5" spans="2:10" ht="3.95" customHeight="1" x14ac:dyDescent="0.2">
      <c r="B5" s="103"/>
      <c r="C5" s="105"/>
      <c r="D5" s="772"/>
      <c r="E5" s="772"/>
      <c r="F5" s="131"/>
      <c r="J5" s="113"/>
    </row>
    <row r="6" spans="2:10" x14ac:dyDescent="0.2">
      <c r="B6" s="104" t="s">
        <v>741</v>
      </c>
      <c r="C6" s="103"/>
      <c r="D6" s="1019" t="s">
        <v>494</v>
      </c>
      <c r="E6" s="1019"/>
      <c r="F6"/>
      <c r="J6" s="113"/>
    </row>
    <row r="7" spans="2:10" ht="3.95" customHeight="1" x14ac:dyDescent="0.2">
      <c r="B7" s="104"/>
      <c r="C7" s="103"/>
      <c r="D7" s="773"/>
      <c r="E7" s="773"/>
      <c r="F7" s="503"/>
      <c r="J7" s="113"/>
    </row>
    <row r="8" spans="2:10" ht="12.75" customHeight="1" x14ac:dyDescent="0.2">
      <c r="B8" s="104" t="s">
        <v>741</v>
      </c>
      <c r="C8" s="103"/>
      <c r="D8" s="1019" t="s">
        <v>745</v>
      </c>
      <c r="E8" s="1019"/>
      <c r="F8"/>
      <c r="J8" s="113"/>
    </row>
    <row r="9" spans="2:10" ht="12.75" customHeight="1" x14ac:dyDescent="0.2">
      <c r="B9" s="104"/>
      <c r="C9" s="103"/>
      <c r="D9" s="1019"/>
      <c r="E9" s="1019"/>
      <c r="F9" s="822"/>
      <c r="J9" s="113"/>
    </row>
    <row r="10" spans="2:10" ht="3.95" customHeight="1" x14ac:dyDescent="0.2">
      <c r="B10" s="104"/>
      <c r="C10" s="103"/>
      <c r="D10" s="1019"/>
      <c r="E10" s="1019"/>
      <c r="F10" s="822"/>
      <c r="J10" s="113"/>
    </row>
    <row r="11" spans="2:10" ht="12.75" customHeight="1" x14ac:dyDescent="0.2">
      <c r="B11" s="104" t="s">
        <v>741</v>
      </c>
      <c r="C11" s="103"/>
      <c r="D11" s="1020" t="s">
        <v>2112</v>
      </c>
      <c r="E11" s="1019"/>
      <c r="F11" s="822"/>
      <c r="J11" s="113"/>
    </row>
    <row r="12" spans="2:10" ht="12.75" customHeight="1" x14ac:dyDescent="0.2">
      <c r="B12" s="104"/>
      <c r="C12" s="103"/>
      <c r="D12" s="1019"/>
      <c r="E12" s="1019"/>
      <c r="F12" s="822"/>
      <c r="J12" s="113"/>
    </row>
    <row r="13" spans="2:10" ht="5.0999999999999996" customHeight="1" x14ac:dyDescent="0.2">
      <c r="C13" s="114"/>
      <c r="D13" s="112"/>
      <c r="E13" s="108"/>
      <c r="F13" s="115"/>
      <c r="J13" s="113"/>
    </row>
    <row r="14" spans="2:10" x14ac:dyDescent="0.2">
      <c r="B14" s="116" t="s">
        <v>1</v>
      </c>
      <c r="C14" s="117"/>
      <c r="J14" s="110"/>
    </row>
    <row r="15" spans="2:10" ht="5.0999999999999996" customHeight="1" x14ac:dyDescent="0.2">
      <c r="B15" s="108"/>
      <c r="C15" s="117"/>
      <c r="J15" s="110"/>
    </row>
    <row r="16" spans="2:10" x14ac:dyDescent="0.2">
      <c r="B16" s="109" t="s">
        <v>711</v>
      </c>
      <c r="C16" s="117"/>
      <c r="D16" s="783" t="str">
        <f>IF(ISBLANK(Voorblad!B$16),"",(Voorblad!B$16))</f>
        <v>51B12</v>
      </c>
      <c r="E16" s="125"/>
      <c r="J16" s="110"/>
    </row>
    <row r="17" spans="2:10" ht="3.95" customHeight="1" x14ac:dyDescent="0.2">
      <c r="C17" s="117"/>
      <c r="D17" s="121"/>
      <c r="E17" s="125"/>
      <c r="J17" s="113"/>
    </row>
    <row r="18" spans="2:10" x14ac:dyDescent="0.2">
      <c r="B18" s="116" t="s">
        <v>710</v>
      </c>
      <c r="C18" s="117"/>
      <c r="E18" s="125"/>
      <c r="J18" s="113"/>
    </row>
    <row r="19" spans="2:10" ht="5.0999999999999996" customHeight="1" x14ac:dyDescent="0.2">
      <c r="B19" s="108"/>
      <c r="C19" s="117"/>
      <c r="E19" s="125"/>
      <c r="J19" s="113"/>
    </row>
    <row r="20" spans="2:10" x14ac:dyDescent="0.2">
      <c r="B20" s="109" t="s">
        <v>2078</v>
      </c>
      <c r="C20" s="166"/>
      <c r="D20" s="145"/>
      <c r="E20" s="776" t="s">
        <v>2079</v>
      </c>
      <c r="J20" s="110"/>
    </row>
    <row r="21" spans="2:10" ht="3.95" customHeight="1" x14ac:dyDescent="0.2">
      <c r="C21" s="117"/>
      <c r="E21" s="125"/>
      <c r="J21" s="110"/>
    </row>
    <row r="22" spans="2:10" x14ac:dyDescent="0.2">
      <c r="B22" s="109" t="s">
        <v>715</v>
      </c>
      <c r="C22" s="117"/>
      <c r="D22" s="122" t="s">
        <v>479</v>
      </c>
      <c r="E22" s="126"/>
      <c r="J22" s="110"/>
    </row>
    <row r="23" spans="2:10" ht="3.95" customHeight="1" x14ac:dyDescent="0.2">
      <c r="C23" s="117"/>
      <c r="E23" s="126"/>
      <c r="J23" s="110"/>
    </row>
    <row r="24" spans="2:10" x14ac:dyDescent="0.2">
      <c r="B24" s="109" t="s">
        <v>716</v>
      </c>
      <c r="C24" s="117"/>
      <c r="D24" s="145"/>
      <c r="E24" s="125"/>
      <c r="F24" s="109"/>
      <c r="J24" s="110"/>
    </row>
    <row r="25" spans="2:10" ht="3.95" customHeight="1" x14ac:dyDescent="0.2">
      <c r="C25" s="117"/>
      <c r="D25" s="123"/>
      <c r="E25" s="125"/>
      <c r="F25" s="109"/>
      <c r="J25" s="113"/>
    </row>
    <row r="26" spans="2:10" x14ac:dyDescent="0.2">
      <c r="B26" s="109" t="s">
        <v>717</v>
      </c>
      <c r="C26" s="117"/>
      <c r="D26" s="145"/>
      <c r="E26" s="125"/>
      <c r="F26" s="109"/>
      <c r="J26" s="110"/>
    </row>
    <row r="27" spans="2:10" ht="3.95" customHeight="1" x14ac:dyDescent="0.2">
      <c r="C27" s="117"/>
      <c r="D27" s="123"/>
      <c r="E27" s="125"/>
      <c r="F27" s="109"/>
      <c r="J27" s="113"/>
    </row>
    <row r="28" spans="2:10" x14ac:dyDescent="0.2">
      <c r="B28" s="109" t="s">
        <v>718</v>
      </c>
      <c r="C28" s="117"/>
      <c r="D28" s="145"/>
      <c r="E28" s="125"/>
      <c r="F28" s="109"/>
      <c r="J28" s="110"/>
    </row>
    <row r="29" spans="2:10" ht="3.95" customHeight="1" x14ac:dyDescent="0.2">
      <c r="C29" s="117"/>
      <c r="D29" s="123"/>
      <c r="E29" s="125"/>
      <c r="F29" s="109"/>
      <c r="J29" s="113"/>
    </row>
    <row r="30" spans="2:10" x14ac:dyDescent="0.2">
      <c r="B30" s="109" t="s">
        <v>719</v>
      </c>
      <c r="C30" s="117"/>
      <c r="D30" s="145"/>
      <c r="E30" s="125"/>
      <c r="F30" s="109"/>
      <c r="J30" s="110"/>
    </row>
    <row r="31" spans="2:10" ht="3.95" customHeight="1" x14ac:dyDescent="0.2">
      <c r="C31" s="117"/>
      <c r="D31" s="123"/>
      <c r="E31" s="125"/>
      <c r="F31" s="109"/>
      <c r="J31" s="113"/>
    </row>
    <row r="32" spans="2:10" x14ac:dyDescent="0.2">
      <c r="B32" s="109" t="s">
        <v>720</v>
      </c>
      <c r="C32" s="117"/>
      <c r="D32" s="146"/>
      <c r="E32" s="125" t="s">
        <v>436</v>
      </c>
      <c r="J32" s="110"/>
    </row>
    <row r="33" spans="2:10" ht="3.95" customHeight="1" x14ac:dyDescent="0.2">
      <c r="C33" s="117"/>
      <c r="D33" s="123"/>
      <c r="E33" s="125"/>
      <c r="J33" s="113"/>
    </row>
    <row r="34" spans="2:10" x14ac:dyDescent="0.2">
      <c r="B34" s="109" t="s">
        <v>4</v>
      </c>
      <c r="C34" s="117"/>
      <c r="D34" s="151"/>
      <c r="E34" s="125"/>
      <c r="F34" s="109"/>
      <c r="J34" s="110"/>
    </row>
    <row r="35" spans="2:10" ht="3.95" customHeight="1" x14ac:dyDescent="0.2">
      <c r="C35" s="117"/>
      <c r="D35" s="123"/>
      <c r="E35" s="125"/>
      <c r="F35" s="109"/>
      <c r="J35" s="113"/>
    </row>
    <row r="36" spans="2:10" x14ac:dyDescent="0.2">
      <c r="B36" s="124" t="s">
        <v>216</v>
      </c>
      <c r="C36" s="117"/>
      <c r="D36" s="146"/>
      <c r="E36" s="125" t="s">
        <v>437</v>
      </c>
      <c r="J36" s="110"/>
    </row>
    <row r="37" spans="2:10" ht="3.95" customHeight="1" x14ac:dyDescent="0.2">
      <c r="B37" s="124"/>
      <c r="C37" s="117"/>
      <c r="D37" s="123"/>
      <c r="E37" s="125"/>
      <c r="J37" s="113"/>
    </row>
    <row r="38" spans="2:10" x14ac:dyDescent="0.2">
      <c r="B38" s="116" t="s">
        <v>721</v>
      </c>
      <c r="C38" s="117"/>
      <c r="E38" s="125"/>
      <c r="J38" s="110"/>
    </row>
    <row r="39" spans="2:10" ht="5.0999999999999996" customHeight="1" x14ac:dyDescent="0.2">
      <c r="B39" s="108"/>
      <c r="C39" s="117"/>
      <c r="E39" s="125"/>
      <c r="J39" s="110"/>
    </row>
    <row r="40" spans="2:10" x14ac:dyDescent="0.2">
      <c r="B40" s="109" t="s">
        <v>1577</v>
      </c>
      <c r="C40" s="166" t="s">
        <v>1139</v>
      </c>
      <c r="D40" s="792"/>
      <c r="E40" s="821" t="s">
        <v>2109</v>
      </c>
      <c r="J40" s="110"/>
    </row>
    <row r="41" spans="2:10" ht="5.0999999999999996" customHeight="1" x14ac:dyDescent="0.2"/>
    <row r="42" spans="2:10" x14ac:dyDescent="0.2">
      <c r="B42" s="109" t="s">
        <v>2108</v>
      </c>
      <c r="C42" s="166"/>
      <c r="D42" s="792"/>
      <c r="E42" s="1029" t="s">
        <v>2110</v>
      </c>
    </row>
    <row r="43" spans="2:10" x14ac:dyDescent="0.2">
      <c r="E43" s="1029"/>
    </row>
    <row r="44" spans="2:10" x14ac:dyDescent="0.2">
      <c r="E44" s="1029" t="s">
        <v>2113</v>
      </c>
    </row>
    <row r="45" spans="2:10" x14ac:dyDescent="0.2">
      <c r="E45" s="1029"/>
    </row>
  </sheetData>
  <sheetProtection password="CCCE" sheet="1" objects="1" scenarios="1"/>
  <mergeCells count="6">
    <mergeCell ref="D4:E4"/>
    <mergeCell ref="D6:E6"/>
    <mergeCell ref="E42:E43"/>
    <mergeCell ref="E44:E45"/>
    <mergeCell ref="D8:E10"/>
    <mergeCell ref="D11:E12"/>
  </mergeCells>
  <dataValidations count="2">
    <dataValidation type="whole" allowBlank="1" showInputMessage="1" showErrorMessage="1" errorTitle="Bouwjaar" error="Jaartallen invullen tussen 1500 en 2050." sqref="D34">
      <formula1>1500</formula1>
      <formula2>2050</formula2>
    </dataValidation>
    <dataValidation type="decimal" operator="greaterThan" allowBlank="1" showInputMessage="1" showErrorMessage="1" errorTitle="Vermogen" error="Alleen numerieke waarden invoeren." sqref="D40 D42">
      <formula1>0</formula1>
    </dataValidation>
  </dataValidations>
  <pageMargins left="0.5" right="0.12" top="0.37" bottom="0.25" header="0.2" footer="0.19"/>
  <pageSetup paperSize="9" scale="52" orientation="landscape" horizontalDpi="4294967292"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52201">
    <tabColor indexed="55"/>
    <pageSetUpPr fitToPage="1"/>
  </sheetPr>
  <dimension ref="B1:J36"/>
  <sheetViews>
    <sheetView showGridLines="0" showRowColHeaders="0" zoomScaleNormal="10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1440</v>
      </c>
    </row>
    <row r="2" spans="2:10" x14ac:dyDescent="0.2">
      <c r="B2" s="109" t="s">
        <v>2220</v>
      </c>
      <c r="C2" s="107"/>
      <c r="D2" s="107" t="s">
        <v>1566</v>
      </c>
      <c r="E2" s="107"/>
      <c r="F2" s="111"/>
      <c r="G2" s="112"/>
      <c r="H2" s="112"/>
    </row>
    <row r="3" spans="2:10" ht="6.75" customHeight="1" x14ac:dyDescent="0.2">
      <c r="F3" s="113"/>
      <c r="J3" s="110"/>
    </row>
    <row r="4" spans="2:10" ht="23.25" customHeight="1" x14ac:dyDescent="0.2">
      <c r="B4" s="103" t="s">
        <v>791</v>
      </c>
      <c r="C4" s="105"/>
      <c r="D4" s="1018" t="s">
        <v>668</v>
      </c>
      <c r="E4" s="1018"/>
      <c r="F4" s="131"/>
      <c r="J4" s="113"/>
    </row>
    <row r="5" spans="2:10" ht="23.25" customHeight="1" x14ac:dyDescent="0.2">
      <c r="B5" s="104" t="s">
        <v>741</v>
      </c>
      <c r="C5" s="103"/>
      <c r="D5" s="1019" t="s">
        <v>669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17"/>
      <c r="D13" s="145"/>
      <c r="E13" s="776" t="s">
        <v>2079</v>
      </c>
      <c r="J13" s="110"/>
    </row>
    <row r="14" spans="2:10" x14ac:dyDescent="0.2">
      <c r="C14" s="117"/>
      <c r="D14" s="830"/>
      <c r="E14" s="839" t="s">
        <v>2238</v>
      </c>
      <c r="I14" s="749"/>
      <c r="J14" s="749"/>
    </row>
    <row r="15" spans="2:10" x14ac:dyDescent="0.2">
      <c r="C15" s="117"/>
      <c r="D15" s="830"/>
      <c r="E15" s="839" t="s">
        <v>2239</v>
      </c>
      <c r="I15" s="749"/>
      <c r="J15" s="749"/>
    </row>
    <row r="16" spans="2:10" ht="3.95" customHeight="1" x14ac:dyDescent="0.2">
      <c r="C16" s="117"/>
      <c r="E16" s="125"/>
      <c r="J16" s="110"/>
    </row>
    <row r="17" spans="2:10" x14ac:dyDescent="0.2">
      <c r="B17" s="109" t="s">
        <v>715</v>
      </c>
      <c r="C17" s="117"/>
      <c r="D17" s="122" t="s">
        <v>479</v>
      </c>
      <c r="E17" s="126"/>
      <c r="J17" s="110"/>
    </row>
    <row r="18" spans="2:10" ht="3.95" customHeight="1" x14ac:dyDescent="0.2">
      <c r="C18" s="117"/>
      <c r="E18" s="126"/>
      <c r="J18" s="110"/>
    </row>
    <row r="19" spans="2:10" x14ac:dyDescent="0.2">
      <c r="B19" s="109" t="s">
        <v>716</v>
      </c>
      <c r="C19" s="117"/>
      <c r="D19" s="145"/>
      <c r="E19" s="125"/>
      <c r="F19" s="109"/>
      <c r="J19" s="110"/>
    </row>
    <row r="20" spans="2:10" ht="3.95" customHeight="1" x14ac:dyDescent="0.2">
      <c r="C20" s="117"/>
      <c r="D20" s="123"/>
      <c r="E20" s="125"/>
      <c r="F20" s="109"/>
      <c r="J20" s="113"/>
    </row>
    <row r="21" spans="2:10" x14ac:dyDescent="0.2">
      <c r="B21" s="109" t="s">
        <v>717</v>
      </c>
      <c r="C21" s="117"/>
      <c r="D21" s="145"/>
      <c r="E21" s="125"/>
      <c r="F21" s="109"/>
      <c r="J21" s="110"/>
    </row>
    <row r="22" spans="2:10" ht="3.95" customHeight="1" x14ac:dyDescent="0.2">
      <c r="C22" s="117"/>
      <c r="D22" s="123"/>
      <c r="E22" s="125"/>
      <c r="F22" s="109"/>
      <c r="J22" s="113"/>
    </row>
    <row r="23" spans="2:10" x14ac:dyDescent="0.2">
      <c r="B23" s="109" t="s">
        <v>718</v>
      </c>
      <c r="C23" s="117"/>
      <c r="D23" s="145"/>
      <c r="E23" s="125"/>
      <c r="F23" s="109"/>
      <c r="J23" s="110"/>
    </row>
    <row r="24" spans="2:10" ht="3.95" customHeight="1" x14ac:dyDescent="0.2">
      <c r="C24" s="117"/>
      <c r="D24" s="123"/>
      <c r="E24" s="125"/>
      <c r="F24" s="109"/>
      <c r="J24" s="113"/>
    </row>
    <row r="25" spans="2:10" x14ac:dyDescent="0.2">
      <c r="B25" s="109" t="s">
        <v>720</v>
      </c>
      <c r="C25" s="117"/>
      <c r="D25" s="146"/>
      <c r="E25" s="125" t="s">
        <v>436</v>
      </c>
      <c r="J25" s="110"/>
    </row>
    <row r="26" spans="2:10" ht="3.95" customHeight="1" x14ac:dyDescent="0.2">
      <c r="C26" s="117"/>
      <c r="D26" s="123"/>
      <c r="E26" s="125"/>
      <c r="J26" s="113"/>
    </row>
    <row r="27" spans="2:10" x14ac:dyDescent="0.2">
      <c r="B27" s="109" t="s">
        <v>4</v>
      </c>
      <c r="C27" s="117"/>
      <c r="D27" s="151"/>
      <c r="E27" s="125"/>
      <c r="F27" s="109"/>
      <c r="J27" s="110"/>
    </row>
    <row r="28" spans="2:10" ht="3.95" customHeight="1" x14ac:dyDescent="0.2">
      <c r="C28" s="117"/>
      <c r="D28" s="123"/>
      <c r="E28" s="125"/>
      <c r="F28" s="109"/>
      <c r="J28" s="113"/>
    </row>
    <row r="29" spans="2:10" x14ac:dyDescent="0.2">
      <c r="B29" s="124" t="s">
        <v>216</v>
      </c>
      <c r="C29" s="117"/>
      <c r="D29" s="146"/>
      <c r="E29" s="125" t="s">
        <v>437</v>
      </c>
      <c r="J29" s="110"/>
    </row>
    <row r="30" spans="2:10" ht="3.95" customHeight="1" x14ac:dyDescent="0.2">
      <c r="B30" s="124"/>
      <c r="C30" s="117"/>
      <c r="D30" s="123"/>
      <c r="E30" s="125"/>
      <c r="J30" s="113"/>
    </row>
    <row r="31" spans="2:10" x14ac:dyDescent="0.2">
      <c r="B31" s="116" t="s">
        <v>721</v>
      </c>
      <c r="C31" s="117"/>
      <c r="E31" s="125"/>
      <c r="J31" s="110"/>
    </row>
    <row r="32" spans="2:10" ht="5.0999999999999996" customHeight="1" x14ac:dyDescent="0.2">
      <c r="B32" s="108"/>
      <c r="C32" s="117"/>
      <c r="E32" s="125"/>
      <c r="J32" s="110"/>
    </row>
    <row r="33" spans="2:10" x14ac:dyDescent="0.2">
      <c r="B33" s="109" t="s">
        <v>947</v>
      </c>
      <c r="C33" s="166" t="s">
        <v>1139</v>
      </c>
      <c r="D33" s="781"/>
      <c r="E33" s="125"/>
      <c r="J33" s="113"/>
    </row>
    <row r="34" spans="2:10" hidden="1" x14ac:dyDescent="0.2">
      <c r="C34" s="117"/>
      <c r="D34" s="107" t="s">
        <v>948</v>
      </c>
      <c r="E34" s="125"/>
      <c r="J34" s="113"/>
    </row>
    <row r="35" spans="2:10" hidden="1" x14ac:dyDescent="0.2">
      <c r="C35" s="117"/>
      <c r="D35" s="107" t="s">
        <v>949</v>
      </c>
      <c r="E35" s="125"/>
      <c r="J35" s="113"/>
    </row>
    <row r="36" spans="2:10" ht="3.75" customHeight="1" x14ac:dyDescent="0.2"/>
  </sheetData>
  <sheetProtection password="CCCE" sheet="1" objects="1" scenarios="1"/>
  <mergeCells count="2">
    <mergeCell ref="D4:E4"/>
    <mergeCell ref="D5:E5"/>
  </mergeCells>
  <phoneticPr fontId="12" type="noConversion"/>
  <dataValidations count="2">
    <dataValidation type="list" allowBlank="1" showInputMessage="1" showErrorMessage="1" sqref="D33">
      <formula1>$D$34:$D$35</formula1>
    </dataValidation>
    <dataValidation type="whole" allowBlank="1" showInputMessage="1" showErrorMessage="1" errorTitle="Bouwjaar" error="Jaartallen invullen tussen 1500 en 2050." sqref="D27">
      <formula1>1500</formula1>
      <formula2>2050</formula2>
    </dataValidation>
  </dataValidations>
  <pageMargins left="0.5" right="0.12" top="0.37" bottom="0.25" header="0.2" footer="0.19"/>
  <pageSetup paperSize="9" scale="83" orientation="landscape" horizontalDpi="4294967292"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63601">
    <tabColor indexed="55"/>
    <pageSetUpPr fitToPage="1"/>
  </sheetPr>
  <dimension ref="B1:J48"/>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682</v>
      </c>
    </row>
    <row r="2" spans="2:10" x14ac:dyDescent="0.2">
      <c r="B2" s="109" t="s">
        <v>2217</v>
      </c>
      <c r="C2" s="107"/>
      <c r="D2" s="107" t="s">
        <v>954</v>
      </c>
      <c r="E2" s="107"/>
      <c r="F2" s="111"/>
      <c r="G2" s="112"/>
      <c r="H2" s="112"/>
    </row>
    <row r="3" spans="2:10" ht="6.75" customHeight="1" x14ac:dyDescent="0.2">
      <c r="F3" s="113"/>
      <c r="J3" s="110"/>
    </row>
    <row r="4" spans="2:10" ht="23.25" customHeight="1" x14ac:dyDescent="0.2">
      <c r="B4" s="103" t="s">
        <v>791</v>
      </c>
      <c r="C4" s="105"/>
      <c r="D4" s="1018" t="s">
        <v>61</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x14ac:dyDescent="0.2">
      <c r="C14" s="166"/>
      <c r="D14" s="830"/>
      <c r="E14" s="839" t="s">
        <v>2240</v>
      </c>
      <c r="I14" s="749"/>
      <c r="J14" s="749"/>
    </row>
    <row r="15" spans="2:10" ht="3.95" customHeight="1" x14ac:dyDescent="0.2">
      <c r="C15" s="166"/>
      <c r="E15" s="125"/>
      <c r="J15" s="110"/>
    </row>
    <row r="16" spans="2:10" x14ac:dyDescent="0.2">
      <c r="B16" s="109" t="s">
        <v>715</v>
      </c>
      <c r="C16" s="166"/>
      <c r="D16" s="122" t="s">
        <v>479</v>
      </c>
      <c r="E16" s="126"/>
      <c r="J16" s="110"/>
    </row>
    <row r="17" spans="2:10" ht="3.95" customHeight="1" x14ac:dyDescent="0.2">
      <c r="C17" s="166"/>
      <c r="E17" s="126"/>
      <c r="J17" s="110"/>
    </row>
    <row r="18" spans="2:10" x14ac:dyDescent="0.2">
      <c r="B18" s="109" t="s">
        <v>716</v>
      </c>
      <c r="C18" s="166"/>
      <c r="D18" s="145"/>
      <c r="E18" s="125" t="s">
        <v>828</v>
      </c>
      <c r="F18" s="109"/>
      <c r="J18" s="110"/>
    </row>
    <row r="19" spans="2:10" ht="3.95" customHeight="1" x14ac:dyDescent="0.2">
      <c r="C19" s="166"/>
      <c r="D19" s="123"/>
      <c r="E19" s="125"/>
      <c r="F19" s="109"/>
      <c r="J19" s="113"/>
    </row>
    <row r="20" spans="2:10" x14ac:dyDescent="0.2">
      <c r="B20" s="109" t="s">
        <v>717</v>
      </c>
      <c r="C20" s="166"/>
      <c r="D20" s="145"/>
      <c r="E20" s="125" t="s">
        <v>829</v>
      </c>
      <c r="F20" s="109"/>
      <c r="J20" s="110"/>
    </row>
    <row r="21" spans="2:10" ht="3.95" customHeight="1" x14ac:dyDescent="0.2">
      <c r="C21" s="166"/>
      <c r="D21" s="123"/>
      <c r="E21" s="125"/>
      <c r="F21" s="109"/>
      <c r="J21" s="113"/>
    </row>
    <row r="22" spans="2:10" x14ac:dyDescent="0.2">
      <c r="B22" s="109" t="s">
        <v>718</v>
      </c>
      <c r="C22" s="166"/>
      <c r="D22" s="145"/>
      <c r="E22" s="125" t="s">
        <v>830</v>
      </c>
      <c r="F22" s="109"/>
      <c r="J22" s="110"/>
    </row>
    <row r="23" spans="2:10" ht="3.95" customHeight="1" x14ac:dyDescent="0.2">
      <c r="C23" s="166"/>
      <c r="D23" s="123"/>
      <c r="E23" s="125"/>
      <c r="F23" s="109"/>
      <c r="J23" s="113"/>
    </row>
    <row r="24" spans="2:10" x14ac:dyDescent="0.2">
      <c r="B24" s="109" t="s">
        <v>719</v>
      </c>
      <c r="C24" s="166"/>
      <c r="D24" s="145"/>
      <c r="E24" s="125" t="s">
        <v>831</v>
      </c>
      <c r="F24" s="109"/>
      <c r="J24" s="110"/>
    </row>
    <row r="25" spans="2:10" ht="3.95" customHeight="1" x14ac:dyDescent="0.2">
      <c r="C25" s="166"/>
      <c r="D25" s="123"/>
      <c r="E25" s="125"/>
      <c r="F25" s="109"/>
      <c r="J25" s="113"/>
    </row>
    <row r="26" spans="2:10" x14ac:dyDescent="0.2">
      <c r="B26" s="109" t="s">
        <v>720</v>
      </c>
      <c r="C26" s="166"/>
      <c r="D26" s="146"/>
      <c r="E26" s="125" t="s">
        <v>436</v>
      </c>
      <c r="J26" s="110"/>
    </row>
    <row r="27" spans="2:10" ht="3.95" customHeight="1" x14ac:dyDescent="0.2">
      <c r="C27" s="166"/>
      <c r="D27" s="123"/>
      <c r="E27" s="125"/>
      <c r="J27" s="113"/>
    </row>
    <row r="28" spans="2:10" x14ac:dyDescent="0.2">
      <c r="B28" s="109" t="s">
        <v>4</v>
      </c>
      <c r="C28" s="166"/>
      <c r="D28" s="151"/>
      <c r="E28" s="125"/>
      <c r="F28" s="109"/>
      <c r="J28" s="110"/>
    </row>
    <row r="29" spans="2:10" ht="3.95" customHeight="1" x14ac:dyDescent="0.2">
      <c r="C29" s="166"/>
      <c r="D29" s="123"/>
      <c r="E29" s="125"/>
      <c r="F29" s="109"/>
      <c r="J29" s="113"/>
    </row>
    <row r="30" spans="2:10" x14ac:dyDescent="0.2">
      <c r="B30" s="124" t="s">
        <v>216</v>
      </c>
      <c r="C30" s="166"/>
      <c r="D30" s="146"/>
      <c r="E30" s="125" t="s">
        <v>437</v>
      </c>
      <c r="J30" s="110"/>
    </row>
    <row r="31" spans="2:10" ht="3.95" customHeight="1" x14ac:dyDescent="0.2">
      <c r="B31" s="124"/>
      <c r="C31" s="166"/>
      <c r="D31" s="123"/>
      <c r="E31" s="125"/>
      <c r="J31" s="113"/>
    </row>
    <row r="32" spans="2:10" x14ac:dyDescent="0.2">
      <c r="B32" s="116" t="s">
        <v>721</v>
      </c>
      <c r="C32" s="166"/>
      <c r="E32" s="125"/>
      <c r="J32" s="110"/>
    </row>
    <row r="33" spans="2:10" ht="5.0999999999999996" customHeight="1" x14ac:dyDescent="0.2">
      <c r="B33" s="108"/>
      <c r="C33" s="166"/>
      <c r="E33" s="125"/>
      <c r="J33" s="110"/>
    </row>
    <row r="34" spans="2:10" ht="3.75" customHeight="1" x14ac:dyDescent="0.2">
      <c r="C34" s="166"/>
      <c r="E34" s="125"/>
      <c r="J34" s="113"/>
    </row>
    <row r="35" spans="2:10" x14ac:dyDescent="0.2">
      <c r="B35" s="109" t="s">
        <v>701</v>
      </c>
      <c r="C35" s="166"/>
      <c r="D35" s="785"/>
      <c r="E35" s="125"/>
      <c r="J35" s="113"/>
    </row>
    <row r="36" spans="2:10" ht="3.75" customHeight="1" x14ac:dyDescent="0.2">
      <c r="C36" s="167"/>
    </row>
    <row r="37" spans="2:10" x14ac:dyDescent="0.2">
      <c r="B37" s="109" t="s">
        <v>953</v>
      </c>
      <c r="C37" s="166" t="s">
        <v>1139</v>
      </c>
      <c r="D37" s="781"/>
    </row>
    <row r="38" spans="2:10" hidden="1" x14ac:dyDescent="0.2">
      <c r="C38" s="117"/>
      <c r="D38" s="107" t="s">
        <v>1241</v>
      </c>
    </row>
    <row r="39" spans="2:10" hidden="1" x14ac:dyDescent="0.2">
      <c r="C39" s="117"/>
      <c r="D39" s="107" t="s">
        <v>1242</v>
      </c>
    </row>
    <row r="40" spans="2:10" hidden="1" x14ac:dyDescent="0.2">
      <c r="D40" s="107" t="s">
        <v>62</v>
      </c>
    </row>
    <row r="41" spans="2:10" ht="3.75" customHeight="1" x14ac:dyDescent="0.2"/>
    <row r="42" spans="2:10" x14ac:dyDescent="0.2">
      <c r="E42" s="153" t="s">
        <v>818</v>
      </c>
    </row>
    <row r="43" spans="2:10" ht="3.75" customHeight="1" x14ac:dyDescent="0.2">
      <c r="E43" s="142"/>
      <c r="I43" s="141"/>
    </row>
    <row r="44" spans="2:10" x14ac:dyDescent="0.2">
      <c r="C44" s="109"/>
      <c r="E44" s="153" t="s">
        <v>819</v>
      </c>
    </row>
    <row r="45" spans="2:10" ht="3.75" customHeight="1" x14ac:dyDescent="0.2">
      <c r="E45" s="142"/>
      <c r="I45" s="141"/>
    </row>
    <row r="46" spans="2:10" x14ac:dyDescent="0.2">
      <c r="C46" s="109"/>
      <c r="E46" s="153" t="s">
        <v>1138</v>
      </c>
    </row>
    <row r="47" spans="2:10" ht="3.75" customHeight="1" x14ac:dyDescent="0.2">
      <c r="C47" s="109"/>
      <c r="E47" s="107"/>
    </row>
    <row r="48" spans="2:10" x14ac:dyDescent="0.2">
      <c r="B48" s="109" t="s">
        <v>1558</v>
      </c>
      <c r="C48" s="166"/>
      <c r="D48" s="816"/>
      <c r="E48" s="125" t="s">
        <v>1559</v>
      </c>
    </row>
  </sheetData>
  <sheetProtection password="CCCE" sheet="1" objects="1" scenarios="1"/>
  <mergeCells count="2">
    <mergeCell ref="D4:E4"/>
    <mergeCell ref="D5:E5"/>
  </mergeCells>
  <phoneticPr fontId="12" type="noConversion"/>
  <dataValidations count="3">
    <dataValidation type="list" allowBlank="1" showInputMessage="1" showErrorMessage="1" sqref="D37">
      <formula1>$D$38:$D$40</formula1>
    </dataValidation>
    <dataValidation type="decimal" operator="greaterThan" allowBlank="1" showInputMessage="1" showErrorMessage="1" errorTitle="Maximale hefvermogen" error="Alleen numerieke waarden invullen." sqref="D35 D48">
      <formula1>0</formula1>
    </dataValidation>
    <dataValidation type="whole" allowBlank="1" showInputMessage="1" showErrorMessage="1" errorTitle="Bouwjaar" error="Jaartallen invullen tussen 1500 en 2050." sqref="D28">
      <formula1>1500</formula1>
      <formula2>2050</formula2>
    </dataValidation>
  </dataValidations>
  <pageMargins left="0.5" right="0.12" top="0.37" bottom="0.25" header="0.2" footer="0.19"/>
  <pageSetup paperSize="8" scale="75" orientation="landscape"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820100">
    <tabColor indexed="55"/>
    <pageSetUpPr fitToPage="1"/>
  </sheetPr>
  <dimension ref="B1:J48"/>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538</v>
      </c>
    </row>
    <row r="2" spans="2:10" x14ac:dyDescent="0.2">
      <c r="B2" s="109" t="s">
        <v>1567</v>
      </c>
      <c r="C2" s="107"/>
      <c r="D2" s="107" t="s">
        <v>1438</v>
      </c>
      <c r="E2" s="107"/>
      <c r="F2" s="111"/>
      <c r="G2" s="112"/>
      <c r="H2" s="112"/>
    </row>
    <row r="3" spans="2:10" ht="6.75" customHeight="1" x14ac:dyDescent="0.2">
      <c r="F3" s="113"/>
      <c r="J3" s="110"/>
    </row>
    <row r="4" spans="2:10" ht="23.25" customHeight="1" x14ac:dyDescent="0.2">
      <c r="B4" s="103" t="s">
        <v>791</v>
      </c>
      <c r="C4" s="105"/>
      <c r="D4" s="1018" t="s">
        <v>71</v>
      </c>
      <c r="E4" s="1018"/>
      <c r="F4" s="131"/>
      <c r="J4" s="113"/>
    </row>
    <row r="5" spans="2:10" ht="23.25" customHeight="1" x14ac:dyDescent="0.2">
      <c r="B5" s="104" t="s">
        <v>741</v>
      </c>
      <c r="C5" s="103"/>
      <c r="D5" s="1020" t="s">
        <v>2085</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ht="3.95" customHeight="1" x14ac:dyDescent="0.2">
      <c r="C14" s="117"/>
      <c r="E14" s="125"/>
      <c r="J14" s="110"/>
    </row>
    <row r="15" spans="2:10" x14ac:dyDescent="0.2">
      <c r="B15" s="109" t="s">
        <v>715</v>
      </c>
      <c r="C15" s="117"/>
      <c r="D15" s="122" t="s">
        <v>479</v>
      </c>
      <c r="E15" s="126"/>
      <c r="J15" s="110"/>
    </row>
    <row r="16" spans="2:10" ht="3.95" customHeight="1" x14ac:dyDescent="0.2">
      <c r="C16" s="117"/>
      <c r="E16" s="126"/>
      <c r="J16" s="110"/>
    </row>
    <row r="17" spans="2:10" x14ac:dyDescent="0.2">
      <c r="B17" s="109" t="s">
        <v>720</v>
      </c>
      <c r="C17" s="117"/>
      <c r="D17" s="146"/>
      <c r="E17" s="125" t="s">
        <v>436</v>
      </c>
      <c r="J17" s="110"/>
    </row>
    <row r="18" spans="2:10" ht="3.95" customHeight="1" x14ac:dyDescent="0.2">
      <c r="C18" s="117"/>
      <c r="D18" s="123"/>
      <c r="E18" s="125"/>
      <c r="J18" s="113"/>
    </row>
    <row r="19" spans="2:10" x14ac:dyDescent="0.2">
      <c r="B19" s="109" t="s">
        <v>4</v>
      </c>
      <c r="C19" s="117"/>
      <c r="D19" s="151"/>
      <c r="E19" s="125"/>
      <c r="F19" s="109"/>
      <c r="J19" s="110"/>
    </row>
    <row r="20" spans="2:10" ht="3.95" customHeight="1" x14ac:dyDescent="0.2">
      <c r="C20" s="117"/>
      <c r="D20" s="123"/>
      <c r="E20" s="125"/>
      <c r="F20" s="109"/>
      <c r="J20" s="113"/>
    </row>
    <row r="21" spans="2:10" x14ac:dyDescent="0.2">
      <c r="B21" s="124" t="s">
        <v>216</v>
      </c>
      <c r="C21" s="117"/>
      <c r="D21" s="146"/>
      <c r="E21" s="125" t="s">
        <v>437</v>
      </c>
      <c r="J21" s="110"/>
    </row>
    <row r="22" spans="2:10" ht="3.95" customHeight="1" x14ac:dyDescent="0.2">
      <c r="B22" s="124"/>
      <c r="C22" s="117"/>
      <c r="D22" s="123"/>
      <c r="E22" s="125"/>
      <c r="J22" s="113"/>
    </row>
    <row r="23" spans="2:10" x14ac:dyDescent="0.2">
      <c r="B23" s="116" t="s">
        <v>721</v>
      </c>
      <c r="C23" s="117"/>
      <c r="E23" s="125"/>
      <c r="J23" s="110"/>
    </row>
    <row r="24" spans="2:10" ht="5.0999999999999996" customHeight="1" x14ac:dyDescent="0.2">
      <c r="B24" s="108"/>
      <c r="C24" s="117"/>
      <c r="E24" s="125"/>
      <c r="J24" s="110"/>
    </row>
    <row r="25" spans="2:10" ht="12.75" customHeight="1" x14ac:dyDescent="0.2">
      <c r="B25" s="109" t="s">
        <v>582</v>
      </c>
      <c r="C25" s="166"/>
      <c r="D25" s="816"/>
      <c r="E25" s="125" t="s">
        <v>1573</v>
      </c>
      <c r="J25" s="110"/>
    </row>
    <row r="26" spans="2:10" ht="3.75" customHeight="1" x14ac:dyDescent="0.2">
      <c r="B26" s="108"/>
      <c r="C26" s="166"/>
      <c r="E26" s="125"/>
      <c r="J26" s="110"/>
    </row>
    <row r="27" spans="2:10" ht="12" customHeight="1" x14ac:dyDescent="0.2">
      <c r="B27" s="109" t="s">
        <v>1569</v>
      </c>
      <c r="C27" s="166" t="s">
        <v>1139</v>
      </c>
      <c r="D27" s="781"/>
      <c r="E27" s="125" t="s">
        <v>1572</v>
      </c>
      <c r="J27" s="110"/>
    </row>
    <row r="28" spans="2:10" ht="12" hidden="1" customHeight="1" x14ac:dyDescent="0.2">
      <c r="D28" s="107" t="s">
        <v>121</v>
      </c>
      <c r="J28" s="110"/>
    </row>
    <row r="29" spans="2:10" ht="12" hidden="1" customHeight="1" x14ac:dyDescent="0.2">
      <c r="D29" s="107" t="s">
        <v>1570</v>
      </c>
      <c r="J29" s="110"/>
    </row>
    <row r="30" spans="2:10" ht="12" hidden="1" customHeight="1" x14ac:dyDescent="0.2">
      <c r="D30" s="107" t="s">
        <v>1571</v>
      </c>
      <c r="J30" s="110"/>
    </row>
    <row r="31" spans="2:10" ht="3.75" customHeight="1" x14ac:dyDescent="0.2">
      <c r="J31" s="110"/>
    </row>
    <row r="32" spans="2:10" ht="12.75" customHeight="1" x14ac:dyDescent="0.2">
      <c r="B32" s="109" t="s">
        <v>581</v>
      </c>
      <c r="C32" s="166"/>
      <c r="D32" s="785"/>
      <c r="E32" s="125" t="s">
        <v>1573</v>
      </c>
      <c r="J32" s="110"/>
    </row>
    <row r="33" spans="2:10" ht="5.0999999999999996" customHeight="1" x14ac:dyDescent="0.2">
      <c r="B33" s="108"/>
      <c r="C33" s="166"/>
      <c r="E33" s="125"/>
      <c r="J33" s="110"/>
    </row>
    <row r="34" spans="2:10" x14ac:dyDescent="0.2">
      <c r="B34" s="109" t="s">
        <v>73</v>
      </c>
      <c r="C34" s="166" t="s">
        <v>1139</v>
      </c>
      <c r="D34" s="781"/>
      <c r="E34" s="125" t="s">
        <v>540</v>
      </c>
      <c r="J34" s="113"/>
    </row>
    <row r="35" spans="2:10" hidden="1" x14ac:dyDescent="0.2">
      <c r="C35" s="166"/>
      <c r="D35" s="107" t="s">
        <v>539</v>
      </c>
      <c r="E35" s="125"/>
      <c r="J35" s="113"/>
    </row>
    <row r="36" spans="2:10" hidden="1" x14ac:dyDescent="0.2">
      <c r="C36" s="166"/>
      <c r="D36" s="107" t="s">
        <v>541</v>
      </c>
      <c r="E36" s="125"/>
      <c r="J36" s="113"/>
    </row>
    <row r="37" spans="2:10" hidden="1" x14ac:dyDescent="0.2">
      <c r="C37" s="167"/>
      <c r="D37" s="107" t="s">
        <v>542</v>
      </c>
    </row>
    <row r="38" spans="2:10" hidden="1" x14ac:dyDescent="0.2">
      <c r="C38" s="167"/>
      <c r="D38" s="107" t="s">
        <v>543</v>
      </c>
    </row>
    <row r="39" spans="2:10" hidden="1" x14ac:dyDescent="0.2">
      <c r="C39" s="167"/>
      <c r="D39" s="107" t="s">
        <v>1568</v>
      </c>
    </row>
    <row r="40" spans="2:10" hidden="1" x14ac:dyDescent="0.2">
      <c r="C40" s="167"/>
      <c r="D40" s="107" t="s">
        <v>544</v>
      </c>
    </row>
    <row r="41" spans="2:10" hidden="1" x14ac:dyDescent="0.2">
      <c r="C41" s="167"/>
      <c r="D41" s="107" t="s">
        <v>545</v>
      </c>
    </row>
    <row r="42" spans="2:10" hidden="1" x14ac:dyDescent="0.2">
      <c r="C42" s="167"/>
      <c r="D42" s="107" t="s">
        <v>546</v>
      </c>
    </row>
    <row r="43" spans="2:10" hidden="1" x14ac:dyDescent="0.2">
      <c r="C43" s="167"/>
      <c r="D43" s="107" t="s">
        <v>547</v>
      </c>
    </row>
    <row r="44" spans="2:10" ht="3.75" customHeight="1" x14ac:dyDescent="0.2">
      <c r="C44" s="167"/>
    </row>
    <row r="45" spans="2:10" x14ac:dyDescent="0.2">
      <c r="B45" s="107"/>
      <c r="C45" s="107"/>
      <c r="E45" s="107"/>
    </row>
    <row r="46" spans="2:10" x14ac:dyDescent="0.2">
      <c r="B46" s="107"/>
      <c r="C46" s="107"/>
      <c r="E46" s="107"/>
    </row>
    <row r="47" spans="2:10" x14ac:dyDescent="0.2">
      <c r="B47" s="107"/>
      <c r="C47" s="107"/>
      <c r="E47" s="107"/>
    </row>
    <row r="48" spans="2:10" x14ac:dyDescent="0.2">
      <c r="B48" s="107"/>
      <c r="C48" s="107"/>
      <c r="E48" s="107"/>
    </row>
  </sheetData>
  <sheetProtection password="CCCE" sheet="1" objects="1" scenarios="1"/>
  <mergeCells count="2">
    <mergeCell ref="D4:E4"/>
    <mergeCell ref="D5:E5"/>
  </mergeCells>
  <phoneticPr fontId="12" type="noConversion"/>
  <dataValidations count="3">
    <dataValidation type="list" allowBlank="1" showInputMessage="1" showErrorMessage="1" sqref="D27">
      <formula1>$D$28:$D$30</formula1>
    </dataValidation>
    <dataValidation type="list" allowBlank="1" showInputMessage="1" showErrorMessage="1" sqref="D34">
      <formula1>$D$35:$D$43</formula1>
    </dataValidation>
    <dataValidation type="whole" allowBlank="1" showInputMessage="1" showErrorMessage="1" errorTitle="Bouwjaar" error="Jaartallen invullen tussen 1500 en 2050." sqref="D19">
      <formula1>1500</formula1>
      <formula2>2050</formula2>
    </dataValidation>
  </dataValidations>
  <pageMargins left="0.5" right="0.12" top="0.37" bottom="0.25" header="0.2" footer="0.19"/>
  <pageSetup paperSize="8" scale="75" orientation="landscape"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820101">
    <tabColor indexed="55"/>
    <pageSetUpPr fitToPage="1"/>
  </sheetPr>
  <dimension ref="B1:J29"/>
  <sheetViews>
    <sheetView showGridLines="0" showRowColHeaders="0" workbookViewId="0"/>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c r="D1" s="130" t="s">
        <v>461</v>
      </c>
    </row>
    <row r="2" spans="2:10" x14ac:dyDescent="0.2">
      <c r="B2" s="109" t="s">
        <v>2216</v>
      </c>
      <c r="C2" s="107"/>
      <c r="D2" s="107" t="s">
        <v>1476</v>
      </c>
      <c r="E2" s="107"/>
      <c r="F2" s="111"/>
      <c r="G2" s="112"/>
      <c r="H2" s="112"/>
    </row>
    <row r="3" spans="2:10" ht="6.75" customHeight="1" x14ac:dyDescent="0.2">
      <c r="F3" s="113"/>
      <c r="J3" s="110"/>
    </row>
    <row r="4" spans="2:10" ht="23.25" customHeight="1" x14ac:dyDescent="0.2">
      <c r="B4" s="103" t="s">
        <v>791</v>
      </c>
      <c r="C4" s="105"/>
      <c r="D4" s="1018" t="s">
        <v>496</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783" t="str">
        <f>IF(ISBLANK(Voorblad!B$16),"",(Voorblad!B$16))</f>
        <v>51B12</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2078</v>
      </c>
      <c r="C13" s="166"/>
      <c r="D13" s="145"/>
      <c r="E13" s="776" t="s">
        <v>2079</v>
      </c>
      <c r="J13" s="110"/>
    </row>
    <row r="14" spans="2:10" ht="12.75" customHeight="1" x14ac:dyDescent="0.2">
      <c r="C14" s="166"/>
      <c r="D14" s="830"/>
      <c r="E14" s="839" t="s">
        <v>2241</v>
      </c>
      <c r="I14" s="749"/>
      <c r="J14" s="749"/>
    </row>
    <row r="15" spans="2:10" ht="3.95" customHeight="1" x14ac:dyDescent="0.2">
      <c r="C15" s="117"/>
      <c r="E15" s="125"/>
      <c r="J15" s="110"/>
    </row>
    <row r="16" spans="2:10" x14ac:dyDescent="0.2">
      <c r="B16" s="109" t="s">
        <v>715</v>
      </c>
      <c r="C16" s="117"/>
      <c r="D16" s="122" t="s">
        <v>479</v>
      </c>
      <c r="E16" s="126"/>
      <c r="J16" s="110"/>
    </row>
    <row r="17" spans="2:10" ht="3.95" customHeight="1" x14ac:dyDescent="0.2">
      <c r="C17" s="117"/>
      <c r="E17" s="126"/>
      <c r="J17" s="110"/>
    </row>
    <row r="18" spans="2:10" x14ac:dyDescent="0.2">
      <c r="B18" s="109" t="s">
        <v>720</v>
      </c>
      <c r="C18" s="117"/>
      <c r="D18" s="146"/>
      <c r="E18" s="125" t="s">
        <v>436</v>
      </c>
      <c r="J18" s="110"/>
    </row>
    <row r="19" spans="2:10" ht="3.95" customHeight="1" x14ac:dyDescent="0.2">
      <c r="C19" s="117"/>
      <c r="D19" s="123"/>
      <c r="E19" s="125"/>
      <c r="J19" s="113"/>
    </row>
    <row r="20" spans="2:10" x14ac:dyDescent="0.2">
      <c r="B20" s="109" t="s">
        <v>4</v>
      </c>
      <c r="C20" s="117"/>
      <c r="D20" s="151"/>
      <c r="E20" s="125"/>
      <c r="F20" s="109"/>
      <c r="J20" s="110"/>
    </row>
    <row r="21" spans="2:10" ht="3.95" customHeight="1" x14ac:dyDescent="0.2">
      <c r="C21" s="117"/>
      <c r="D21" s="123"/>
      <c r="E21" s="125"/>
      <c r="F21" s="109"/>
      <c r="J21" s="113"/>
    </row>
    <row r="22" spans="2:10" x14ac:dyDescent="0.2">
      <c r="B22" s="124" t="s">
        <v>216</v>
      </c>
      <c r="C22" s="117"/>
      <c r="D22" s="146"/>
      <c r="E22" s="125" t="s">
        <v>437</v>
      </c>
      <c r="J22" s="110"/>
    </row>
    <row r="23" spans="2:10" ht="3.95" customHeight="1" x14ac:dyDescent="0.2">
      <c r="B23" s="124"/>
      <c r="C23" s="117"/>
      <c r="D23" s="123"/>
      <c r="E23" s="125"/>
      <c r="J23" s="113"/>
    </row>
    <row r="24" spans="2:10" x14ac:dyDescent="0.2">
      <c r="B24" s="116" t="s">
        <v>721</v>
      </c>
      <c r="C24" s="117"/>
      <c r="E24" s="125"/>
      <c r="J24" s="110"/>
    </row>
    <row r="25" spans="2:10" ht="3.75" customHeight="1" x14ac:dyDescent="0.2"/>
    <row r="26" spans="2:10" x14ac:dyDescent="0.2">
      <c r="B26" s="109" t="s">
        <v>497</v>
      </c>
      <c r="D26" s="781"/>
    </row>
    <row r="27" spans="2:10" hidden="1" x14ac:dyDescent="0.2">
      <c r="D27" s="107" t="s">
        <v>498</v>
      </c>
    </row>
    <row r="28" spans="2:10" hidden="1" x14ac:dyDescent="0.2">
      <c r="D28" s="107" t="s">
        <v>499</v>
      </c>
    </row>
    <row r="29" spans="2:10" ht="3.75" customHeight="1" x14ac:dyDescent="0.2"/>
  </sheetData>
  <sheetProtection password="CCCE" sheet="1" objects="1" scenarios="1"/>
  <mergeCells count="2">
    <mergeCell ref="D5:E5"/>
    <mergeCell ref="D4:E4"/>
  </mergeCells>
  <phoneticPr fontId="12" type="noConversion"/>
  <dataValidations count="2">
    <dataValidation type="list" allowBlank="1" showInputMessage="1" showErrorMessage="1" sqref="D26">
      <formula1>$D$27:$D$28</formula1>
    </dataValidation>
    <dataValidation type="whole" allowBlank="1" showInputMessage="1" showErrorMessage="1" errorTitle="Bouwjaar" error="Jaartallen invullen tussen 1500 en 2050." sqref="D20">
      <formula1>1500</formula1>
      <formula2>2050</formula2>
    </dataValidation>
  </dataValidations>
  <pageMargins left="0.5" right="0.12" top="0.37" bottom="0.25" header="0.2" footer="0.19"/>
  <pageSetup paperSize="9" scale="50" orientation="landscape" horizontalDpi="4294967292"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180">
    <tabColor indexed="55"/>
    <pageSetUpPr fitToPage="1"/>
  </sheetPr>
  <dimension ref="B1:J22"/>
  <sheetViews>
    <sheetView showGridLines="0" showRowColHeaders="0" workbookViewId="0">
      <selection activeCell="E27" sqref="E27"/>
    </sheetView>
  </sheetViews>
  <sheetFormatPr defaultRowHeight="12.75" x14ac:dyDescent="0.2"/>
  <cols>
    <col min="1" max="1" width="0.5703125" style="107" customWidth="1"/>
    <col min="2" max="2" width="31.7109375" style="109" customWidth="1"/>
    <col min="3" max="3" width="6.42578125" style="106" customWidth="1"/>
    <col min="4" max="4" width="31.85546875" style="107" customWidth="1"/>
    <col min="5" max="5" width="90.7109375" style="109" customWidth="1"/>
    <col min="6" max="6" width="18.42578125" style="107" customWidth="1"/>
    <col min="7" max="7" width="11.85546875" style="107" customWidth="1"/>
    <col min="8" max="8" width="4.85546875" style="107" customWidth="1"/>
    <col min="9" max="9" width="31.28515625" style="110" customWidth="1"/>
    <col min="10" max="10" width="31" style="107" customWidth="1"/>
    <col min="11" max="11" width="20.7109375" style="107" customWidth="1"/>
    <col min="12" max="16384" width="9.140625" style="107"/>
  </cols>
  <sheetData>
    <row r="1" spans="2:10" ht="20.25" x14ac:dyDescent="0.2">
      <c r="B1" s="108" t="s">
        <v>449</v>
      </c>
      <c r="C1" s="129" t="s">
        <v>1411</v>
      </c>
      <c r="D1" s="130" t="s">
        <v>729</v>
      </c>
    </row>
    <row r="2" spans="2:10" x14ac:dyDescent="0.2">
      <c r="B2" s="109" t="s">
        <v>119</v>
      </c>
      <c r="C2" s="107"/>
      <c r="D2" s="107" t="s">
        <v>1412</v>
      </c>
      <c r="E2" s="107"/>
      <c r="F2" s="111"/>
      <c r="G2" s="112"/>
      <c r="H2" s="112"/>
    </row>
    <row r="3" spans="2:10" ht="6.75" customHeight="1" x14ac:dyDescent="0.2">
      <c r="F3" s="113"/>
      <c r="J3" s="110"/>
    </row>
    <row r="4" spans="2:10" ht="23.25" customHeight="1" x14ac:dyDescent="0.2">
      <c r="B4" s="103" t="s">
        <v>791</v>
      </c>
      <c r="C4" s="105"/>
      <c r="D4" s="1018" t="s">
        <v>90</v>
      </c>
      <c r="E4" s="1018"/>
      <c r="F4" s="131"/>
      <c r="J4" s="113"/>
    </row>
    <row r="5" spans="2:10" ht="23.25" customHeight="1" x14ac:dyDescent="0.2">
      <c r="B5" s="104" t="s">
        <v>741</v>
      </c>
      <c r="C5" s="103"/>
      <c r="D5" s="1019" t="s">
        <v>79</v>
      </c>
      <c r="E5" s="1019"/>
      <c r="F5"/>
      <c r="J5" s="113"/>
    </row>
    <row r="6" spans="2:10" ht="5.0999999999999996" customHeight="1" x14ac:dyDescent="0.2">
      <c r="C6" s="114"/>
      <c r="D6" s="112"/>
      <c r="E6" s="108"/>
      <c r="F6" s="115"/>
      <c r="J6" s="113"/>
    </row>
    <row r="7" spans="2:10" x14ac:dyDescent="0.2">
      <c r="B7" s="116" t="s">
        <v>1</v>
      </c>
      <c r="C7" s="117"/>
      <c r="J7" s="110"/>
    </row>
    <row r="8" spans="2:10" ht="5.0999999999999996" customHeight="1" x14ac:dyDescent="0.2">
      <c r="B8" s="108"/>
      <c r="C8" s="117"/>
      <c r="J8" s="110"/>
    </row>
    <row r="9" spans="2:10" x14ac:dyDescent="0.2">
      <c r="B9" s="109" t="s">
        <v>711</v>
      </c>
      <c r="C9" s="117"/>
      <c r="D9" s="118" t="e">
        <f>IF(ISBLANK(#REF!),"",(#REF!))</f>
        <v>#REF!</v>
      </c>
      <c r="E9" s="120"/>
      <c r="J9" s="110"/>
    </row>
    <row r="10" spans="2:10" ht="5.0999999999999996" customHeight="1" x14ac:dyDescent="0.2">
      <c r="C10" s="117"/>
      <c r="E10" s="125"/>
      <c r="J10" s="113"/>
    </row>
    <row r="11" spans="2:10" x14ac:dyDescent="0.2">
      <c r="B11" s="116" t="s">
        <v>710</v>
      </c>
      <c r="C11" s="117"/>
      <c r="E11" s="125"/>
      <c r="J11" s="113"/>
    </row>
    <row r="12" spans="2:10" ht="5.0999999999999996" customHeight="1" x14ac:dyDescent="0.2">
      <c r="B12" s="108"/>
      <c r="C12" s="117"/>
      <c r="E12" s="125"/>
      <c r="J12" s="113"/>
    </row>
    <row r="13" spans="2:10" x14ac:dyDescent="0.2">
      <c r="B13" s="109" t="s">
        <v>715</v>
      </c>
      <c r="C13" s="117"/>
      <c r="D13" s="122" t="s">
        <v>479</v>
      </c>
      <c r="E13" s="126"/>
      <c r="J13" s="110"/>
    </row>
    <row r="14" spans="2:10" ht="3.95" customHeight="1" x14ac:dyDescent="0.2">
      <c r="B14" s="124"/>
      <c r="C14" s="117"/>
      <c r="D14" s="123"/>
      <c r="E14" s="125"/>
      <c r="J14" s="113"/>
    </row>
    <row r="15" spans="2:10" x14ac:dyDescent="0.2">
      <c r="B15" s="109" t="s">
        <v>5</v>
      </c>
      <c r="C15" s="117"/>
      <c r="D15" s="145"/>
      <c r="E15" s="126"/>
      <c r="F15" s="109"/>
      <c r="J15" s="110"/>
    </row>
    <row r="16" spans="2:10" hidden="1" x14ac:dyDescent="0.2">
      <c r="C16" s="117"/>
      <c r="D16" s="107" t="s">
        <v>83</v>
      </c>
      <c r="E16" s="126"/>
      <c r="F16" s="109"/>
      <c r="J16" s="110"/>
    </row>
    <row r="17" spans="2:10" ht="5.0999999999999996" customHeight="1" x14ac:dyDescent="0.2">
      <c r="C17" s="117"/>
      <c r="E17" s="125"/>
      <c r="F17" s="109"/>
      <c r="J17" s="113"/>
    </row>
    <row r="18" spans="2:10" x14ac:dyDescent="0.2">
      <c r="B18" s="116" t="s">
        <v>721</v>
      </c>
      <c r="C18" s="117"/>
      <c r="E18" s="125"/>
      <c r="J18" s="110"/>
    </row>
    <row r="19" spans="2:10" ht="5.0999999999999996" customHeight="1" x14ac:dyDescent="0.2">
      <c r="B19" s="108"/>
      <c r="C19" s="117"/>
      <c r="E19" s="125"/>
      <c r="J19" s="110"/>
    </row>
    <row r="20" spans="2:10" x14ac:dyDescent="0.2">
      <c r="B20" s="109" t="s">
        <v>835</v>
      </c>
      <c r="C20" s="117"/>
      <c r="D20" s="149"/>
      <c r="E20" s="127" t="s">
        <v>91</v>
      </c>
      <c r="J20" s="110"/>
    </row>
    <row r="21" spans="2:10" ht="3.95" customHeight="1" x14ac:dyDescent="0.2">
      <c r="C21" s="117"/>
      <c r="D21" s="133"/>
      <c r="E21" s="126"/>
      <c r="J21" s="113"/>
    </row>
    <row r="22" spans="2:10" ht="22.5" x14ac:dyDescent="0.2">
      <c r="B22" s="109" t="s">
        <v>836</v>
      </c>
      <c r="C22" s="117"/>
      <c r="D22" s="149"/>
      <c r="E22" s="127" t="s">
        <v>251</v>
      </c>
      <c r="J22" s="113"/>
    </row>
  </sheetData>
  <mergeCells count="2">
    <mergeCell ref="D4:E4"/>
    <mergeCell ref="D5:E5"/>
  </mergeCells>
  <phoneticPr fontId="12" type="noConversion"/>
  <dataValidations count="3">
    <dataValidation type="decimal" operator="greaterThanOrEqual" allowBlank="1" showInputMessage="1" showErrorMessage="1" errorTitle="Troitoir- en straatkolken" error="Alleen numerieke waarden invullen." sqref="D22">
      <formula1>0</formula1>
    </dataValidation>
    <dataValidation type="decimal" operator="greaterThanOrEqual" allowBlank="1" showInputMessage="1" showErrorMessage="1" errorTitle="Rioolleidingen" error="Alleen numerieke waarden invullen." sqref="D20">
      <formula1>0</formula1>
    </dataValidation>
    <dataValidation type="list" allowBlank="1" showInputMessage="1" showErrorMessage="1" sqref="D15">
      <formula1>$D$16:$D$16</formula1>
    </dataValidation>
  </dataValidations>
  <pageMargins left="0.5" right="0.12" top="0.37" bottom="0.25" header="0.2" footer="0.19"/>
  <pageSetup paperSize="8" scale="75" orientation="landscape"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200100">
    <pageSetUpPr fitToPage="1"/>
  </sheetPr>
  <dimension ref="A1:CS167"/>
  <sheetViews>
    <sheetView showRowColHeaders="0" zoomScaleNormal="100" workbookViewId="0"/>
  </sheetViews>
  <sheetFormatPr defaultRowHeight="12.75" x14ac:dyDescent="0.2"/>
  <cols>
    <col min="1" max="1" width="0.5703125" style="444" customWidth="1"/>
    <col min="2" max="2" width="31.7109375" style="442" customWidth="1"/>
    <col min="3" max="3" width="6.42578125" style="443" customWidth="1"/>
    <col min="4" max="4" width="31.85546875" style="444" customWidth="1"/>
    <col min="5" max="5" width="90.7109375" style="444" customWidth="1"/>
    <col min="6" max="6" width="10.42578125" style="444" customWidth="1"/>
    <col min="7" max="7" width="4.85546875" style="444" customWidth="1"/>
    <col min="8" max="8" width="52" style="444" customWidth="1"/>
    <col min="9" max="9" width="32.85546875" style="444" customWidth="1"/>
    <col min="10" max="10" width="62.7109375" style="444" customWidth="1"/>
    <col min="11" max="11" width="31" style="444" customWidth="1"/>
    <col min="12" max="12" width="20.7109375" style="444" bestFit="1" customWidth="1"/>
    <col min="13" max="16384" width="9.140625" style="444"/>
  </cols>
  <sheetData>
    <row r="1" spans="1:97" s="449" customFormat="1" ht="20.25" customHeight="1" x14ac:dyDescent="0.2">
      <c r="A1" s="412"/>
      <c r="B1" s="406" t="s">
        <v>449</v>
      </c>
      <c r="C1" s="407"/>
      <c r="D1" s="408" t="s">
        <v>1758</v>
      </c>
      <c r="E1" s="409"/>
      <c r="F1" s="410"/>
      <c r="G1" s="411"/>
      <c r="H1" s="410"/>
      <c r="I1" s="410"/>
      <c r="J1" s="412"/>
      <c r="K1" s="412"/>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c r="BP1" s="448"/>
      <c r="BQ1" s="448"/>
      <c r="BR1" s="448"/>
      <c r="BS1" s="448"/>
      <c r="BT1" s="448"/>
      <c r="BU1" s="448"/>
      <c r="BV1" s="448"/>
      <c r="BW1" s="448"/>
      <c r="BX1" s="448"/>
      <c r="BY1" s="448"/>
      <c r="BZ1" s="448"/>
      <c r="CA1" s="448"/>
      <c r="CB1" s="448"/>
      <c r="CC1" s="448"/>
      <c r="CD1" s="448"/>
      <c r="CE1" s="448"/>
      <c r="CF1" s="448"/>
      <c r="CG1" s="448"/>
      <c r="CH1" s="448"/>
      <c r="CI1" s="448"/>
      <c r="CJ1" s="448"/>
      <c r="CK1" s="448"/>
      <c r="CL1" s="448"/>
      <c r="CM1" s="448"/>
      <c r="CN1" s="448"/>
      <c r="CO1" s="448"/>
      <c r="CP1" s="448"/>
      <c r="CQ1" s="448"/>
      <c r="CR1" s="448"/>
      <c r="CS1" s="448"/>
    </row>
    <row r="2" spans="1:97" x14ac:dyDescent="0.2">
      <c r="A2" s="450"/>
      <c r="B2" s="409" t="s">
        <v>1704</v>
      </c>
      <c r="C2" s="414"/>
      <c r="D2" s="414" t="s">
        <v>1710</v>
      </c>
      <c r="E2" s="107"/>
      <c r="F2" s="415"/>
      <c r="G2" s="415"/>
      <c r="H2" s="416"/>
      <c r="I2" s="416"/>
      <c r="J2" s="416"/>
      <c r="K2" s="416"/>
      <c r="L2" s="417"/>
      <c r="M2" s="417"/>
      <c r="N2" s="417"/>
      <c r="O2" s="417"/>
      <c r="P2" s="417"/>
      <c r="Q2" s="417"/>
      <c r="R2" s="417"/>
      <c r="S2" s="417"/>
      <c r="T2" s="417"/>
      <c r="U2" s="417"/>
      <c r="V2" s="417"/>
      <c r="W2" s="417"/>
      <c r="X2" s="417"/>
      <c r="Y2" s="417"/>
      <c r="Z2" s="417"/>
      <c r="AA2" s="417"/>
      <c r="AB2" s="417"/>
      <c r="AC2" s="417"/>
      <c r="AD2" s="417"/>
      <c r="AE2" s="417"/>
      <c r="AF2" s="417"/>
      <c r="AG2" s="417"/>
      <c r="AH2" s="417"/>
      <c r="AI2" s="417"/>
      <c r="AJ2" s="417"/>
      <c r="AK2" s="417"/>
      <c r="AL2" s="417"/>
      <c r="AM2" s="417"/>
      <c r="AN2" s="451"/>
      <c r="AO2" s="451"/>
      <c r="AP2" s="451"/>
      <c r="AQ2" s="451"/>
      <c r="AR2" s="451"/>
      <c r="AS2" s="451"/>
      <c r="AT2" s="451"/>
      <c r="AU2" s="451"/>
      <c r="AV2" s="451"/>
      <c r="AW2" s="451"/>
      <c r="AX2" s="451"/>
      <c r="AY2" s="451"/>
      <c r="AZ2" s="451"/>
      <c r="BA2" s="451"/>
      <c r="BB2" s="451"/>
      <c r="BC2" s="451"/>
      <c r="BD2" s="451"/>
      <c r="BE2" s="451"/>
      <c r="BF2" s="451"/>
      <c r="BG2" s="451"/>
      <c r="BH2" s="451"/>
      <c r="BI2" s="451"/>
      <c r="BJ2" s="451"/>
      <c r="BK2" s="451"/>
      <c r="BL2" s="451"/>
      <c r="BM2" s="451"/>
      <c r="BN2" s="451"/>
      <c r="BO2" s="451"/>
      <c r="BP2" s="451"/>
      <c r="BQ2" s="451"/>
      <c r="BR2" s="451"/>
      <c r="BS2" s="451"/>
      <c r="BT2" s="451"/>
      <c r="BU2" s="451"/>
      <c r="BV2" s="451"/>
      <c r="BW2" s="451"/>
      <c r="BX2" s="451"/>
      <c r="BY2" s="451"/>
      <c r="BZ2" s="451"/>
      <c r="CA2" s="451"/>
      <c r="CB2" s="451"/>
      <c r="CC2" s="451"/>
      <c r="CD2" s="451"/>
      <c r="CE2" s="451"/>
      <c r="CF2" s="451"/>
      <c r="CG2" s="451"/>
      <c r="CH2" s="451"/>
      <c r="CI2" s="451"/>
      <c r="CJ2" s="451"/>
      <c r="CK2" s="451"/>
      <c r="CL2" s="451"/>
      <c r="CM2" s="451"/>
      <c r="CN2" s="451"/>
      <c r="CO2" s="451"/>
      <c r="CP2" s="451"/>
      <c r="CQ2" s="451"/>
      <c r="CR2" s="451"/>
      <c r="CS2" s="451"/>
    </row>
    <row r="3" spans="1:97" s="454" customFormat="1" ht="6.75" customHeight="1" x14ac:dyDescent="0.2">
      <c r="A3" s="452"/>
      <c r="B3" s="409"/>
      <c r="C3" s="418"/>
      <c r="D3" s="414"/>
      <c r="E3" s="409"/>
      <c r="F3" s="411"/>
      <c r="G3" s="411"/>
      <c r="H3" s="411"/>
      <c r="I3" s="411"/>
      <c r="J3" s="1036"/>
      <c r="K3" s="1037"/>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c r="AK3" s="419"/>
      <c r="AL3" s="419"/>
      <c r="AM3" s="419"/>
      <c r="AN3" s="453"/>
      <c r="AO3" s="453"/>
      <c r="AP3" s="453"/>
      <c r="AQ3" s="453"/>
      <c r="AR3" s="453"/>
      <c r="AS3" s="453"/>
      <c r="AT3" s="453"/>
      <c r="AU3" s="453"/>
      <c r="AV3" s="453"/>
      <c r="AW3" s="453"/>
      <c r="AX3" s="453"/>
      <c r="AY3" s="453"/>
      <c r="AZ3" s="453"/>
      <c r="BA3" s="453"/>
      <c r="BB3" s="453"/>
      <c r="BC3" s="453"/>
      <c r="BD3" s="453"/>
      <c r="BE3" s="453"/>
      <c r="BF3" s="453"/>
      <c r="BG3" s="453"/>
      <c r="BH3" s="453"/>
      <c r="BI3" s="453"/>
      <c r="BJ3" s="453"/>
      <c r="BK3" s="453"/>
      <c r="BL3" s="453"/>
      <c r="BM3" s="453"/>
      <c r="BN3" s="453"/>
      <c r="BO3" s="453"/>
      <c r="BP3" s="453"/>
      <c r="BQ3" s="453"/>
      <c r="BR3" s="453"/>
      <c r="BS3" s="453"/>
      <c r="BT3" s="453"/>
      <c r="BU3" s="453"/>
      <c r="BV3" s="453"/>
      <c r="BW3" s="453"/>
      <c r="BX3" s="453"/>
      <c r="BY3" s="453"/>
      <c r="BZ3" s="453"/>
      <c r="CA3" s="453"/>
      <c r="CB3" s="453"/>
      <c r="CC3" s="453"/>
      <c r="CD3" s="453"/>
      <c r="CE3" s="453"/>
      <c r="CF3" s="453"/>
      <c r="CG3" s="453"/>
      <c r="CH3" s="453"/>
      <c r="CI3" s="453"/>
      <c r="CJ3" s="453"/>
      <c r="CK3" s="453"/>
      <c r="CL3" s="453"/>
      <c r="CM3" s="453"/>
      <c r="CN3" s="453"/>
      <c r="CO3" s="453"/>
      <c r="CP3" s="453"/>
      <c r="CQ3" s="453"/>
      <c r="CR3" s="453"/>
      <c r="CS3" s="453"/>
    </row>
    <row r="4" spans="1:97" s="454" customFormat="1" ht="24" customHeight="1" x14ac:dyDescent="0.2">
      <c r="A4" s="452"/>
      <c r="B4" s="420" t="s">
        <v>791</v>
      </c>
      <c r="C4" s="424"/>
      <c r="D4" s="445" t="s">
        <v>1714</v>
      </c>
      <c r="E4" s="406"/>
      <c r="F4" s="416"/>
      <c r="G4" s="416"/>
      <c r="J4" s="1036"/>
      <c r="K4" s="1037"/>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53"/>
      <c r="AO4" s="453"/>
      <c r="AP4" s="453"/>
      <c r="AQ4" s="453"/>
      <c r="AR4" s="453"/>
      <c r="AS4" s="453"/>
      <c r="AT4" s="453"/>
      <c r="AU4" s="453"/>
      <c r="AV4" s="453"/>
      <c r="AW4" s="453"/>
      <c r="AX4" s="453"/>
      <c r="AY4" s="453"/>
      <c r="AZ4" s="453"/>
      <c r="BA4" s="453"/>
      <c r="BB4" s="453"/>
      <c r="BC4" s="453"/>
      <c r="BD4" s="453"/>
      <c r="BE4" s="453"/>
      <c r="BF4" s="453"/>
      <c r="BG4" s="453"/>
      <c r="BH4" s="453"/>
      <c r="BI4" s="453"/>
      <c r="BJ4" s="453"/>
      <c r="BK4" s="453"/>
      <c r="BL4" s="453"/>
      <c r="BM4" s="453"/>
      <c r="BN4" s="453"/>
      <c r="BO4" s="453"/>
      <c r="BP4" s="453"/>
      <c r="BQ4" s="453"/>
      <c r="BR4" s="453"/>
      <c r="BS4" s="453"/>
      <c r="BT4" s="453"/>
      <c r="BU4" s="453"/>
      <c r="BV4" s="453"/>
      <c r="BW4" s="453"/>
      <c r="BX4" s="453"/>
      <c r="BY4" s="453"/>
      <c r="BZ4" s="453"/>
      <c r="CA4" s="453"/>
      <c r="CB4" s="453"/>
      <c r="CC4" s="453"/>
      <c r="CD4" s="453"/>
      <c r="CE4" s="453"/>
      <c r="CF4" s="453"/>
      <c r="CG4" s="453"/>
      <c r="CH4" s="453"/>
      <c r="CI4" s="453"/>
      <c r="CJ4" s="453"/>
      <c r="CK4" s="453"/>
      <c r="CL4" s="453"/>
      <c r="CM4" s="453"/>
      <c r="CN4" s="453"/>
      <c r="CO4" s="453"/>
      <c r="CP4" s="453"/>
      <c r="CQ4" s="453"/>
      <c r="CR4" s="453"/>
      <c r="CS4" s="453"/>
    </row>
    <row r="5" spans="1:97" s="454" customFormat="1" ht="6.75" customHeight="1" x14ac:dyDescent="0.2">
      <c r="A5" s="452"/>
      <c r="B5" s="420"/>
      <c r="C5" s="424"/>
      <c r="D5" s="445"/>
      <c r="E5" s="406"/>
      <c r="F5" s="416"/>
      <c r="G5" s="416"/>
      <c r="J5" s="411"/>
      <c r="K5" s="422"/>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53"/>
      <c r="AO5" s="453"/>
      <c r="AP5" s="453"/>
      <c r="AQ5" s="453"/>
      <c r="AR5" s="453"/>
      <c r="AS5" s="453"/>
      <c r="AT5" s="453"/>
      <c r="AU5" s="453"/>
      <c r="AV5" s="453"/>
      <c r="AW5" s="453"/>
      <c r="AX5" s="453"/>
      <c r="AY5" s="453"/>
      <c r="AZ5" s="453"/>
      <c r="BA5" s="453"/>
      <c r="BB5" s="453"/>
      <c r="BC5" s="453"/>
      <c r="BD5" s="453"/>
      <c r="BE5" s="453"/>
      <c r="BF5" s="453"/>
      <c r="BG5" s="453"/>
      <c r="BH5" s="453"/>
      <c r="BI5" s="453"/>
      <c r="BJ5" s="453"/>
      <c r="BK5" s="453"/>
      <c r="BL5" s="453"/>
      <c r="BM5" s="453"/>
      <c r="BN5" s="453"/>
      <c r="BO5" s="453"/>
      <c r="BP5" s="453"/>
      <c r="BQ5" s="453"/>
      <c r="BR5" s="453"/>
      <c r="BS5" s="453"/>
      <c r="BT5" s="453"/>
      <c r="BU5" s="453"/>
      <c r="BV5" s="453"/>
      <c r="BW5" s="453"/>
      <c r="BX5" s="453"/>
      <c r="BY5" s="453"/>
      <c r="BZ5" s="453"/>
      <c r="CA5" s="453"/>
      <c r="CB5" s="453"/>
      <c r="CC5" s="453"/>
      <c r="CD5" s="453"/>
      <c r="CE5" s="453"/>
      <c r="CF5" s="453"/>
      <c r="CG5" s="453"/>
      <c r="CH5" s="453"/>
      <c r="CI5" s="453"/>
      <c r="CJ5" s="453"/>
      <c r="CK5" s="453"/>
      <c r="CL5" s="453"/>
      <c r="CM5" s="453"/>
      <c r="CN5" s="453"/>
      <c r="CO5" s="453"/>
      <c r="CP5" s="453"/>
      <c r="CQ5" s="453"/>
      <c r="CR5" s="453"/>
      <c r="CS5" s="453"/>
    </row>
    <row r="6" spans="1:97" s="454" customFormat="1" x14ac:dyDescent="0.2">
      <c r="A6" s="452"/>
      <c r="B6" s="423" t="s">
        <v>741</v>
      </c>
      <c r="C6" s="424"/>
      <c r="D6" s="1031" t="s">
        <v>2067</v>
      </c>
      <c r="E6" s="1032"/>
      <c r="F6" s="416"/>
      <c r="G6" s="416"/>
      <c r="H6" s="446"/>
      <c r="I6" s="447"/>
      <c r="J6" s="411"/>
      <c r="K6" s="422"/>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53"/>
      <c r="AO6" s="453"/>
      <c r="AP6" s="453"/>
      <c r="AQ6" s="453"/>
      <c r="AR6" s="453"/>
      <c r="AS6" s="453"/>
      <c r="AT6" s="453"/>
      <c r="AU6" s="453"/>
      <c r="AV6" s="453"/>
      <c r="AW6" s="453"/>
      <c r="AX6" s="453"/>
      <c r="AY6" s="453"/>
      <c r="AZ6" s="453"/>
      <c r="BA6" s="453"/>
      <c r="BB6" s="453"/>
      <c r="BC6" s="453"/>
      <c r="BD6" s="453"/>
      <c r="BE6" s="453"/>
      <c r="BF6" s="453"/>
      <c r="BG6" s="453"/>
      <c r="BH6" s="453"/>
      <c r="BI6" s="453"/>
      <c r="BJ6" s="453"/>
      <c r="BK6" s="453"/>
      <c r="BL6" s="453"/>
      <c r="BM6" s="453"/>
      <c r="BN6" s="453"/>
      <c r="BO6" s="453"/>
      <c r="BP6" s="453"/>
      <c r="BQ6" s="453"/>
      <c r="BR6" s="453"/>
      <c r="BS6" s="453"/>
      <c r="BT6" s="453"/>
      <c r="BU6" s="453"/>
      <c r="BV6" s="453"/>
      <c r="BW6" s="453"/>
      <c r="BX6" s="453"/>
      <c r="BY6" s="453"/>
      <c r="BZ6" s="453"/>
      <c r="CA6" s="453"/>
      <c r="CB6" s="453"/>
      <c r="CC6" s="453"/>
      <c r="CD6" s="453"/>
      <c r="CE6" s="453"/>
      <c r="CF6" s="453"/>
      <c r="CG6" s="453"/>
      <c r="CH6" s="453"/>
      <c r="CI6" s="453"/>
      <c r="CJ6" s="453"/>
      <c r="CK6" s="453"/>
      <c r="CL6" s="453"/>
      <c r="CM6" s="453"/>
      <c r="CN6" s="453"/>
      <c r="CO6" s="453"/>
      <c r="CP6" s="453"/>
      <c r="CQ6" s="453"/>
      <c r="CR6" s="453"/>
      <c r="CS6" s="453"/>
    </row>
    <row r="7" spans="1:97" s="454" customFormat="1" x14ac:dyDescent="0.2">
      <c r="A7" s="452"/>
      <c r="B7" s="423"/>
      <c r="C7" s="424"/>
      <c r="D7" s="1038" t="s">
        <v>2068</v>
      </c>
      <c r="E7" s="1038"/>
      <c r="F7" s="416"/>
      <c r="G7" s="416"/>
      <c r="H7" s="484"/>
      <c r="I7" s="485"/>
      <c r="J7" s="774"/>
      <c r="K7" s="775"/>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53"/>
      <c r="AO7" s="453"/>
      <c r="AP7" s="453"/>
      <c r="AQ7" s="453"/>
      <c r="AR7" s="453"/>
      <c r="AS7" s="453"/>
      <c r="AT7" s="453"/>
      <c r="AU7" s="453"/>
      <c r="AV7" s="453"/>
      <c r="AW7" s="453"/>
      <c r="AX7" s="453"/>
      <c r="AY7" s="453"/>
      <c r="AZ7" s="453"/>
      <c r="BA7" s="453"/>
      <c r="BB7" s="453"/>
      <c r="BC7" s="453"/>
      <c r="BD7" s="453"/>
      <c r="BE7" s="453"/>
      <c r="BF7" s="453"/>
      <c r="BG7" s="453"/>
      <c r="BH7" s="453"/>
      <c r="BI7" s="453"/>
      <c r="BJ7" s="453"/>
      <c r="BK7" s="453"/>
      <c r="BL7" s="453"/>
      <c r="BM7" s="453"/>
      <c r="BN7" s="453"/>
      <c r="BO7" s="453"/>
      <c r="BP7" s="453"/>
      <c r="BQ7" s="453"/>
      <c r="BR7" s="453"/>
      <c r="BS7" s="453"/>
      <c r="BT7" s="453"/>
      <c r="BU7" s="453"/>
      <c r="BV7" s="453"/>
      <c r="BW7" s="453"/>
      <c r="BX7" s="453"/>
      <c r="BY7" s="453"/>
      <c r="BZ7" s="453"/>
      <c r="CA7" s="453"/>
      <c r="CB7" s="453"/>
      <c r="CC7" s="453"/>
      <c r="CD7" s="453"/>
      <c r="CE7" s="453"/>
      <c r="CF7" s="453"/>
      <c r="CG7" s="453"/>
      <c r="CH7" s="453"/>
      <c r="CI7" s="453"/>
      <c r="CJ7" s="453"/>
      <c r="CK7" s="453"/>
      <c r="CL7" s="453"/>
      <c r="CM7" s="453"/>
      <c r="CN7" s="453"/>
      <c r="CO7" s="453"/>
      <c r="CP7" s="453"/>
      <c r="CQ7" s="453"/>
      <c r="CR7" s="453"/>
      <c r="CS7" s="453"/>
    </row>
    <row r="8" spans="1:97" s="454" customFormat="1" ht="6.75" customHeight="1" x14ac:dyDescent="0.2">
      <c r="A8" s="452"/>
      <c r="B8" s="423"/>
      <c r="C8" s="424"/>
      <c r="D8" s="446"/>
      <c r="E8" s="447"/>
      <c r="F8" s="416"/>
      <c r="G8" s="416"/>
      <c r="H8" s="446"/>
      <c r="I8" s="447"/>
      <c r="J8" s="411"/>
      <c r="K8" s="422"/>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53"/>
      <c r="AO8" s="453"/>
      <c r="AP8" s="453"/>
      <c r="AQ8" s="453"/>
      <c r="AR8" s="453"/>
      <c r="AS8" s="453"/>
      <c r="AT8" s="453"/>
      <c r="AU8" s="453"/>
      <c r="AV8" s="453"/>
      <c r="AW8" s="453"/>
      <c r="AX8" s="453"/>
      <c r="AY8" s="453"/>
      <c r="AZ8" s="453"/>
      <c r="BA8" s="453"/>
      <c r="BB8" s="453"/>
      <c r="BC8" s="453"/>
      <c r="BD8" s="453"/>
      <c r="BE8" s="453"/>
      <c r="BF8" s="453"/>
      <c r="BG8" s="453"/>
      <c r="BH8" s="453"/>
      <c r="BI8" s="453"/>
      <c r="BJ8" s="453"/>
      <c r="BK8" s="453"/>
      <c r="BL8" s="453"/>
      <c r="BM8" s="453"/>
      <c r="BN8" s="453"/>
      <c r="BO8" s="453"/>
      <c r="BP8" s="453"/>
      <c r="BQ8" s="453"/>
      <c r="BR8" s="453"/>
      <c r="BS8" s="453"/>
      <c r="BT8" s="453"/>
      <c r="BU8" s="453"/>
      <c r="BV8" s="453"/>
      <c r="BW8" s="453"/>
      <c r="BX8" s="453"/>
      <c r="BY8" s="453"/>
      <c r="BZ8" s="453"/>
      <c r="CA8" s="453"/>
      <c r="CB8" s="453"/>
      <c r="CC8" s="453"/>
      <c r="CD8" s="453"/>
      <c r="CE8" s="453"/>
      <c r="CF8" s="453"/>
      <c r="CG8" s="453"/>
      <c r="CH8" s="453"/>
      <c r="CI8" s="453"/>
      <c r="CJ8" s="453"/>
      <c r="CK8" s="453"/>
      <c r="CL8" s="453"/>
      <c r="CM8" s="453"/>
      <c r="CN8" s="453"/>
      <c r="CO8" s="453"/>
      <c r="CP8" s="453"/>
      <c r="CQ8" s="453"/>
      <c r="CR8" s="453"/>
      <c r="CS8" s="453"/>
    </row>
    <row r="9" spans="1:97" s="454" customFormat="1" ht="15" customHeight="1" x14ac:dyDescent="0.2">
      <c r="A9" s="452"/>
      <c r="B9" s="425" t="s">
        <v>1</v>
      </c>
      <c r="C9" s="426"/>
      <c r="D9" s="414"/>
      <c r="E9" s="409"/>
      <c r="F9" s="411"/>
      <c r="G9" s="411"/>
      <c r="H9" s="427"/>
      <c r="I9" s="427"/>
      <c r="J9" s="1036"/>
      <c r="K9" s="1037"/>
      <c r="L9" s="419"/>
      <c r="M9" s="419"/>
      <c r="N9" s="419"/>
      <c r="O9" s="419"/>
      <c r="P9" s="419"/>
      <c r="Q9" s="419"/>
      <c r="R9" s="419"/>
      <c r="S9" s="419"/>
      <c r="T9" s="419"/>
      <c r="U9" s="419"/>
      <c r="V9" s="419"/>
      <c r="W9" s="419"/>
      <c r="X9" s="419"/>
      <c r="Y9" s="419"/>
      <c r="Z9" s="419"/>
      <c r="AA9" s="419"/>
      <c r="AB9" s="419"/>
      <c r="AC9" s="419"/>
      <c r="AD9" s="419"/>
      <c r="AE9" s="419"/>
      <c r="AF9" s="419"/>
      <c r="AG9" s="419"/>
      <c r="AH9" s="419"/>
      <c r="AI9" s="419"/>
      <c r="AJ9" s="419"/>
      <c r="AK9" s="419"/>
      <c r="AL9" s="419"/>
      <c r="AM9" s="419"/>
      <c r="AN9" s="453"/>
      <c r="AO9" s="453"/>
      <c r="AP9" s="453"/>
      <c r="AQ9" s="453"/>
      <c r="AR9" s="453"/>
      <c r="AS9" s="453"/>
      <c r="AT9" s="453"/>
      <c r="AU9" s="453"/>
      <c r="AV9" s="453"/>
      <c r="AW9" s="453"/>
      <c r="AX9" s="453"/>
      <c r="AY9" s="453"/>
      <c r="AZ9" s="453"/>
      <c r="BA9" s="453"/>
      <c r="BB9" s="453"/>
      <c r="BC9" s="453"/>
      <c r="BD9" s="453"/>
      <c r="BE9" s="453"/>
      <c r="BF9" s="453"/>
      <c r="BG9" s="453"/>
      <c r="BH9" s="453"/>
      <c r="BI9" s="453"/>
      <c r="BJ9" s="453"/>
      <c r="BK9" s="453"/>
      <c r="BL9" s="453"/>
      <c r="BM9" s="453"/>
      <c r="BN9" s="453"/>
      <c r="BO9" s="453"/>
      <c r="BP9" s="453"/>
      <c r="BQ9" s="453"/>
      <c r="BR9" s="453"/>
      <c r="BS9" s="453"/>
      <c r="BT9" s="453"/>
      <c r="BU9" s="453"/>
      <c r="BV9" s="453"/>
      <c r="BW9" s="453"/>
      <c r="BX9" s="453"/>
      <c r="BY9" s="453"/>
      <c r="BZ9" s="453"/>
      <c r="CA9" s="453"/>
      <c r="CB9" s="453"/>
      <c r="CC9" s="453"/>
      <c r="CD9" s="453"/>
      <c r="CE9" s="453"/>
      <c r="CF9" s="453"/>
      <c r="CG9" s="453"/>
      <c r="CH9" s="453"/>
      <c r="CI9" s="453"/>
      <c r="CJ9" s="453"/>
      <c r="CK9" s="453"/>
      <c r="CL9" s="453"/>
      <c r="CM9" s="453"/>
      <c r="CN9" s="453"/>
      <c r="CO9" s="453"/>
      <c r="CP9" s="453"/>
      <c r="CQ9" s="453"/>
      <c r="CR9" s="453"/>
      <c r="CS9" s="453"/>
    </row>
    <row r="10" spans="1:97" s="454" customFormat="1" ht="6.75" customHeight="1" x14ac:dyDescent="0.2">
      <c r="A10" s="452"/>
      <c r="B10" s="406"/>
      <c r="C10" s="426"/>
      <c r="D10" s="414"/>
      <c r="E10" s="409"/>
      <c r="F10" s="411"/>
      <c r="G10" s="411"/>
      <c r="H10" s="427"/>
      <c r="I10" s="427"/>
      <c r="J10" s="1036"/>
      <c r="K10" s="1037"/>
      <c r="L10" s="419"/>
      <c r="M10" s="419"/>
      <c r="N10" s="419"/>
      <c r="O10" s="419"/>
      <c r="P10" s="419"/>
      <c r="Q10" s="419"/>
      <c r="R10" s="419"/>
      <c r="S10" s="419"/>
      <c r="T10" s="419"/>
      <c r="U10" s="419"/>
      <c r="V10" s="419"/>
      <c r="W10" s="419"/>
      <c r="X10" s="419"/>
      <c r="Y10" s="419"/>
      <c r="Z10" s="419"/>
      <c r="AA10" s="419"/>
      <c r="AB10" s="419"/>
      <c r="AC10" s="419"/>
      <c r="AD10" s="419"/>
      <c r="AE10" s="419"/>
      <c r="AF10" s="419"/>
      <c r="AG10" s="419"/>
      <c r="AH10" s="419"/>
      <c r="AI10" s="419"/>
      <c r="AJ10" s="419"/>
      <c r="AK10" s="419"/>
      <c r="AL10" s="419"/>
      <c r="AM10" s="419"/>
      <c r="AN10" s="453"/>
      <c r="AO10" s="453"/>
      <c r="AP10" s="453"/>
      <c r="AQ10" s="453"/>
      <c r="AR10" s="453"/>
      <c r="AS10" s="453"/>
      <c r="AT10" s="453"/>
      <c r="AU10" s="453"/>
      <c r="AV10" s="453"/>
      <c r="AW10" s="453"/>
      <c r="AX10" s="453"/>
      <c r="AY10" s="453"/>
      <c r="AZ10" s="453"/>
      <c r="BA10" s="453"/>
      <c r="BB10" s="453"/>
      <c r="BC10" s="453"/>
      <c r="BD10" s="453"/>
      <c r="BE10" s="453"/>
      <c r="BF10" s="453"/>
      <c r="BG10" s="453"/>
      <c r="BH10" s="453"/>
      <c r="BI10" s="453"/>
      <c r="BJ10" s="453"/>
      <c r="BK10" s="453"/>
      <c r="BL10" s="453"/>
      <c r="BM10" s="453"/>
      <c r="BN10" s="453"/>
      <c r="BO10" s="453"/>
      <c r="BP10" s="453"/>
      <c r="BQ10" s="453"/>
      <c r="BR10" s="453"/>
      <c r="BS10" s="453"/>
      <c r="BT10" s="453"/>
      <c r="BU10" s="453"/>
      <c r="BV10" s="453"/>
      <c r="BW10" s="453"/>
      <c r="BX10" s="453"/>
      <c r="BY10" s="453"/>
      <c r="BZ10" s="453"/>
      <c r="CA10" s="453"/>
      <c r="CB10" s="453"/>
      <c r="CC10" s="453"/>
      <c r="CD10" s="453"/>
      <c r="CE10" s="453"/>
      <c r="CF10" s="453"/>
      <c r="CG10" s="453"/>
      <c r="CH10" s="453"/>
      <c r="CI10" s="453"/>
      <c r="CJ10" s="453"/>
      <c r="CK10" s="453"/>
      <c r="CL10" s="453"/>
      <c r="CM10" s="453"/>
      <c r="CN10" s="453"/>
      <c r="CO10" s="453"/>
      <c r="CP10" s="453"/>
      <c r="CQ10" s="453"/>
      <c r="CR10" s="453"/>
      <c r="CS10" s="453"/>
    </row>
    <row r="11" spans="1:97" s="457" customFormat="1" ht="22.5" x14ac:dyDescent="0.2">
      <c r="A11" s="455"/>
      <c r="B11" s="409" t="s">
        <v>711</v>
      </c>
      <c r="C11" s="426"/>
      <c r="D11" s="806" t="str">
        <f>IF(ISBLANK(Voorblad!B$16),"",(Voorblad!B$16))</f>
        <v>51B12</v>
      </c>
      <c r="E11" s="467" t="s">
        <v>746</v>
      </c>
      <c r="F11" s="490"/>
      <c r="G11" s="490"/>
      <c r="H11" s="564"/>
      <c r="I11" s="564"/>
      <c r="J11" s="1033"/>
      <c r="K11" s="1035"/>
      <c r="L11" s="565"/>
      <c r="M11" s="565"/>
      <c r="N11" s="565"/>
      <c r="O11" s="565"/>
      <c r="P11" s="565"/>
      <c r="Q11" s="565"/>
      <c r="R11" s="565"/>
      <c r="S11" s="565"/>
      <c r="T11" s="565"/>
      <c r="U11" s="428"/>
      <c r="V11" s="428"/>
      <c r="W11" s="428"/>
      <c r="X11" s="428"/>
      <c r="Y11" s="428"/>
      <c r="Z11" s="428"/>
      <c r="AA11" s="428"/>
      <c r="AB11" s="428"/>
      <c r="AC11" s="428"/>
      <c r="AD11" s="428"/>
      <c r="AE11" s="428"/>
      <c r="AF11" s="428"/>
      <c r="AG11" s="428"/>
      <c r="AH11" s="428"/>
      <c r="AI11" s="428"/>
      <c r="AJ11" s="428"/>
      <c r="AK11" s="428"/>
      <c r="AL11" s="428"/>
      <c r="AM11" s="428"/>
      <c r="AN11" s="456"/>
      <c r="AO11" s="456"/>
      <c r="AP11" s="456"/>
      <c r="AQ11" s="456"/>
      <c r="AR11" s="456"/>
      <c r="AS11" s="456"/>
      <c r="AT11" s="456"/>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456"/>
      <c r="BU11" s="456"/>
      <c r="BV11" s="456"/>
      <c r="BW11" s="456"/>
      <c r="BX11" s="456"/>
      <c r="BY11" s="456"/>
      <c r="BZ11" s="456"/>
      <c r="CA11" s="456"/>
      <c r="CB11" s="456"/>
      <c r="CC11" s="456"/>
      <c r="CD11" s="456"/>
      <c r="CE11" s="456"/>
      <c r="CF11" s="456"/>
      <c r="CG11" s="456"/>
      <c r="CH11" s="456"/>
      <c r="CI11" s="456"/>
      <c r="CJ11" s="456"/>
      <c r="CK11" s="456"/>
      <c r="CL11" s="456"/>
      <c r="CM11" s="456"/>
      <c r="CN11" s="456"/>
      <c r="CO11" s="456"/>
      <c r="CP11" s="456"/>
      <c r="CQ11" s="456"/>
      <c r="CR11" s="456"/>
      <c r="CS11" s="456"/>
    </row>
    <row r="12" spans="1:97" s="457" customFormat="1" ht="3.95" customHeight="1" x14ac:dyDescent="0.2">
      <c r="A12" s="455"/>
      <c r="B12" s="409"/>
      <c r="C12" s="426"/>
      <c r="D12" s="429"/>
      <c r="E12" s="467"/>
      <c r="F12" s="490"/>
      <c r="G12" s="490"/>
      <c r="H12" s="490"/>
      <c r="I12" s="508"/>
      <c r="J12" s="490"/>
      <c r="K12" s="508"/>
      <c r="L12" s="565"/>
      <c r="M12" s="565"/>
      <c r="N12" s="565"/>
      <c r="O12" s="565"/>
      <c r="P12" s="565"/>
      <c r="Q12" s="565"/>
      <c r="R12" s="565"/>
      <c r="S12" s="565"/>
      <c r="T12" s="565"/>
      <c r="U12" s="428"/>
      <c r="V12" s="428"/>
      <c r="W12" s="428"/>
      <c r="X12" s="428"/>
      <c r="Y12" s="428"/>
      <c r="Z12" s="428"/>
      <c r="AA12" s="428"/>
      <c r="AB12" s="428"/>
      <c r="AC12" s="428"/>
      <c r="AD12" s="428"/>
      <c r="AE12" s="428"/>
      <c r="AF12" s="428"/>
      <c r="AG12" s="428"/>
      <c r="AH12" s="428"/>
      <c r="AI12" s="428"/>
      <c r="AJ12" s="428"/>
      <c r="AK12" s="428"/>
      <c r="AL12" s="428"/>
      <c r="AM12" s="428"/>
      <c r="AN12" s="456"/>
      <c r="AO12" s="456"/>
      <c r="AP12" s="456"/>
      <c r="AQ12" s="456"/>
      <c r="AR12" s="456"/>
      <c r="AS12" s="456"/>
      <c r="AT12" s="456"/>
      <c r="AU12" s="456"/>
      <c r="AV12" s="456"/>
      <c r="AW12" s="456"/>
      <c r="AX12" s="456"/>
      <c r="AY12" s="456"/>
      <c r="AZ12" s="456"/>
      <c r="BA12" s="456"/>
      <c r="BB12" s="456"/>
      <c r="BC12" s="456"/>
      <c r="BD12" s="456"/>
      <c r="BE12" s="456"/>
      <c r="BF12" s="456"/>
      <c r="BG12" s="456"/>
      <c r="BH12" s="456"/>
      <c r="BI12" s="456"/>
      <c r="BJ12" s="456"/>
      <c r="BK12" s="456"/>
      <c r="BL12" s="456"/>
      <c r="BM12" s="456"/>
      <c r="BN12" s="456"/>
      <c r="BO12" s="456"/>
      <c r="BP12" s="456"/>
      <c r="BQ12" s="456"/>
      <c r="BR12" s="456"/>
      <c r="BS12" s="456"/>
      <c r="BT12" s="456"/>
      <c r="BU12" s="456"/>
      <c r="BV12" s="456"/>
      <c r="BW12" s="456"/>
      <c r="BX12" s="456"/>
      <c r="BY12" s="456"/>
      <c r="BZ12" s="456"/>
      <c r="CA12" s="456"/>
      <c r="CB12" s="456"/>
      <c r="CC12" s="456"/>
      <c r="CD12" s="456"/>
      <c r="CE12" s="456"/>
      <c r="CF12" s="456"/>
      <c r="CG12" s="456"/>
      <c r="CH12" s="456"/>
      <c r="CI12" s="456"/>
      <c r="CJ12" s="456"/>
      <c r="CK12" s="456"/>
      <c r="CL12" s="456"/>
      <c r="CM12" s="456"/>
      <c r="CN12" s="456"/>
      <c r="CO12" s="456"/>
      <c r="CP12" s="456"/>
      <c r="CQ12" s="456"/>
      <c r="CR12" s="456"/>
      <c r="CS12" s="456"/>
    </row>
    <row r="13" spans="1:97" s="457" customFormat="1" ht="12.75" customHeight="1" x14ac:dyDescent="0.2">
      <c r="A13" s="455"/>
      <c r="B13" s="409" t="s">
        <v>712</v>
      </c>
      <c r="C13" s="426"/>
      <c r="D13" s="806" t="str">
        <f>IF(ISBLANK(Voorblad!B$17),"",(Voorblad!B$17))</f>
        <v>248</v>
      </c>
      <c r="E13" s="467"/>
      <c r="F13" s="490"/>
      <c r="G13" s="490"/>
      <c r="H13" s="490"/>
      <c r="I13" s="508"/>
      <c r="J13" s="490"/>
      <c r="K13" s="508"/>
      <c r="L13" s="565"/>
      <c r="M13" s="565"/>
      <c r="N13" s="565"/>
      <c r="O13" s="565"/>
      <c r="P13" s="565"/>
      <c r="Q13" s="565"/>
      <c r="R13" s="565"/>
      <c r="S13" s="565"/>
      <c r="T13" s="565"/>
      <c r="U13" s="428"/>
      <c r="V13" s="428"/>
      <c r="W13" s="428"/>
      <c r="X13" s="428"/>
      <c r="Y13" s="428"/>
      <c r="Z13" s="428"/>
      <c r="AA13" s="428"/>
      <c r="AB13" s="428"/>
      <c r="AC13" s="428"/>
      <c r="AD13" s="428"/>
      <c r="AE13" s="428"/>
      <c r="AF13" s="428"/>
      <c r="AG13" s="428"/>
      <c r="AH13" s="428"/>
      <c r="AI13" s="428"/>
      <c r="AJ13" s="428"/>
      <c r="AK13" s="428"/>
      <c r="AL13" s="428"/>
      <c r="AM13" s="428"/>
      <c r="AN13" s="456"/>
      <c r="AO13" s="456"/>
      <c r="AP13" s="456"/>
      <c r="AQ13" s="456"/>
      <c r="AR13" s="456"/>
      <c r="AS13" s="456"/>
      <c r="AT13" s="456"/>
      <c r="AU13" s="456"/>
      <c r="AV13" s="456"/>
      <c r="AW13" s="456"/>
      <c r="AX13" s="456"/>
      <c r="AY13" s="456"/>
      <c r="AZ13" s="456"/>
      <c r="BA13" s="456"/>
      <c r="BB13" s="456"/>
      <c r="BC13" s="456"/>
      <c r="BD13" s="456"/>
      <c r="BE13" s="456"/>
      <c r="BF13" s="456"/>
      <c r="BG13" s="456"/>
      <c r="BH13" s="456"/>
      <c r="BI13" s="456"/>
      <c r="BJ13" s="456"/>
      <c r="BK13" s="456"/>
      <c r="BL13" s="456"/>
      <c r="BM13" s="456"/>
      <c r="BN13" s="456"/>
      <c r="BO13" s="456"/>
      <c r="BP13" s="456"/>
      <c r="BQ13" s="456"/>
      <c r="BR13" s="456"/>
      <c r="BS13" s="456"/>
      <c r="BT13" s="456"/>
      <c r="BU13" s="456"/>
      <c r="BV13" s="456"/>
      <c r="BW13" s="456"/>
      <c r="BX13" s="456"/>
      <c r="BY13" s="456"/>
      <c r="BZ13" s="456"/>
      <c r="CA13" s="456"/>
      <c r="CB13" s="456"/>
      <c r="CC13" s="456"/>
      <c r="CD13" s="456"/>
      <c r="CE13" s="456"/>
      <c r="CF13" s="456"/>
      <c r="CG13" s="456"/>
      <c r="CH13" s="456"/>
      <c r="CI13" s="456"/>
      <c r="CJ13" s="456"/>
      <c r="CK13" s="456"/>
      <c r="CL13" s="456"/>
      <c r="CM13" s="456"/>
      <c r="CN13" s="456"/>
      <c r="CO13" s="456"/>
      <c r="CP13" s="456"/>
      <c r="CQ13" s="456"/>
      <c r="CR13" s="456"/>
      <c r="CS13" s="456"/>
    </row>
    <row r="14" spans="1:97" s="457" customFormat="1" ht="3.95" customHeight="1" x14ac:dyDescent="0.2">
      <c r="A14" s="455"/>
      <c r="B14" s="409"/>
      <c r="C14" s="426"/>
      <c r="D14" s="414"/>
      <c r="E14" s="467"/>
      <c r="F14" s="490"/>
      <c r="G14" s="490"/>
      <c r="H14" s="490"/>
      <c r="I14" s="508"/>
      <c r="J14" s="490"/>
      <c r="K14" s="508"/>
      <c r="L14" s="565"/>
      <c r="M14" s="565"/>
      <c r="N14" s="565"/>
      <c r="O14" s="565"/>
      <c r="P14" s="565"/>
      <c r="Q14" s="565"/>
      <c r="R14" s="565"/>
      <c r="S14" s="565"/>
      <c r="T14" s="565"/>
      <c r="U14" s="428"/>
      <c r="V14" s="428"/>
      <c r="W14" s="428"/>
      <c r="X14" s="428"/>
      <c r="Y14" s="428"/>
      <c r="Z14" s="428"/>
      <c r="AA14" s="428"/>
      <c r="AB14" s="428"/>
      <c r="AC14" s="428"/>
      <c r="AD14" s="428"/>
      <c r="AE14" s="428"/>
      <c r="AF14" s="428"/>
      <c r="AG14" s="428"/>
      <c r="AH14" s="428"/>
      <c r="AI14" s="428"/>
      <c r="AJ14" s="428"/>
      <c r="AK14" s="428"/>
      <c r="AL14" s="428"/>
      <c r="AM14" s="428"/>
      <c r="AN14" s="456"/>
      <c r="AO14" s="456"/>
      <c r="AP14" s="456"/>
      <c r="AQ14" s="456"/>
      <c r="AR14" s="456"/>
      <c r="AS14" s="456"/>
      <c r="AT14" s="456"/>
      <c r="AU14" s="456"/>
      <c r="AV14" s="456"/>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c r="BY14" s="456"/>
      <c r="BZ14" s="456"/>
      <c r="CA14" s="456"/>
      <c r="CB14" s="456"/>
      <c r="CC14" s="456"/>
      <c r="CD14" s="456"/>
      <c r="CE14" s="456"/>
      <c r="CF14" s="456"/>
      <c r="CG14" s="456"/>
      <c r="CH14" s="456"/>
      <c r="CI14" s="456"/>
      <c r="CJ14" s="456"/>
      <c r="CK14" s="456"/>
      <c r="CL14" s="456"/>
      <c r="CM14" s="456"/>
      <c r="CN14" s="456"/>
      <c r="CO14" s="456"/>
      <c r="CP14" s="456"/>
      <c r="CQ14" s="456"/>
      <c r="CR14" s="456"/>
      <c r="CS14" s="456"/>
    </row>
    <row r="15" spans="1:97" s="457" customFormat="1" ht="12.75" customHeight="1" x14ac:dyDescent="0.2">
      <c r="A15" s="455"/>
      <c r="B15" s="409" t="s">
        <v>2</v>
      </c>
      <c r="C15" s="166" t="s">
        <v>1139</v>
      </c>
      <c r="D15" s="809"/>
      <c r="E15" s="467"/>
      <c r="F15" s="490"/>
      <c r="G15" s="490"/>
      <c r="H15" s="490"/>
      <c r="I15" s="508"/>
      <c r="J15" s="490"/>
      <c r="K15" s="508"/>
      <c r="L15" s="565"/>
      <c r="M15" s="565"/>
      <c r="N15" s="565"/>
      <c r="O15" s="565"/>
      <c r="P15" s="565"/>
      <c r="Q15" s="565"/>
      <c r="R15" s="565"/>
      <c r="S15" s="565"/>
      <c r="T15" s="565"/>
      <c r="U15" s="428"/>
      <c r="V15" s="428"/>
      <c r="W15" s="428"/>
      <c r="X15" s="428"/>
      <c r="Y15" s="428"/>
      <c r="Z15" s="428"/>
      <c r="AA15" s="428"/>
      <c r="AB15" s="428"/>
      <c r="AC15" s="428"/>
      <c r="AD15" s="428"/>
      <c r="AE15" s="428"/>
      <c r="AF15" s="428"/>
      <c r="AG15" s="428"/>
      <c r="AH15" s="428"/>
      <c r="AI15" s="428"/>
      <c r="AJ15" s="428"/>
      <c r="AK15" s="428"/>
      <c r="AL15" s="428"/>
      <c r="AM15" s="428"/>
      <c r="AN15" s="456"/>
      <c r="AO15" s="456"/>
      <c r="AP15" s="456"/>
      <c r="AQ15" s="456"/>
      <c r="AR15" s="456"/>
      <c r="AS15" s="456"/>
      <c r="AT15" s="456"/>
      <c r="AU15" s="456"/>
      <c r="AV15" s="456"/>
      <c r="AW15" s="456"/>
      <c r="AX15" s="456"/>
      <c r="AY15" s="456"/>
      <c r="AZ15" s="456"/>
      <c r="BA15" s="456"/>
      <c r="BB15" s="456"/>
      <c r="BC15" s="456"/>
      <c r="BD15" s="456"/>
      <c r="BE15" s="456"/>
      <c r="BF15" s="456"/>
      <c r="BG15" s="456"/>
      <c r="BH15" s="456"/>
      <c r="BI15" s="456"/>
      <c r="BJ15" s="456"/>
      <c r="BK15" s="456"/>
      <c r="BL15" s="456"/>
      <c r="BM15" s="456"/>
      <c r="BN15" s="456"/>
      <c r="BO15" s="456"/>
      <c r="BP15" s="456"/>
      <c r="BQ15" s="456"/>
      <c r="BR15" s="456"/>
      <c r="BS15" s="456"/>
      <c r="BT15" s="456"/>
      <c r="BU15" s="456"/>
      <c r="BV15" s="456"/>
      <c r="BW15" s="456"/>
      <c r="BX15" s="456"/>
      <c r="BY15" s="456"/>
      <c r="BZ15" s="456"/>
      <c r="CA15" s="456"/>
      <c r="CB15" s="456"/>
      <c r="CC15" s="456"/>
      <c r="CD15" s="456"/>
      <c r="CE15" s="456"/>
      <c r="CF15" s="456"/>
      <c r="CG15" s="456"/>
      <c r="CH15" s="456"/>
      <c r="CI15" s="456"/>
      <c r="CJ15" s="456"/>
      <c r="CK15" s="456"/>
      <c r="CL15" s="456"/>
      <c r="CM15" s="456"/>
      <c r="CN15" s="456"/>
      <c r="CO15" s="456"/>
      <c r="CP15" s="456"/>
      <c r="CQ15" s="456"/>
      <c r="CR15" s="456"/>
      <c r="CS15" s="456"/>
    </row>
    <row r="16" spans="1:97" s="457" customFormat="1" ht="24.75" hidden="1" customHeight="1" x14ac:dyDescent="0.2">
      <c r="A16" s="455"/>
      <c r="B16" s="409"/>
      <c r="C16" s="409"/>
      <c r="D16" s="409" t="s">
        <v>41</v>
      </c>
      <c r="E16" s="467"/>
      <c r="F16" s="490"/>
      <c r="G16" s="490"/>
      <c r="H16" s="490"/>
      <c r="I16" s="508"/>
      <c r="J16" s="490"/>
      <c r="K16" s="508"/>
      <c r="L16" s="565"/>
      <c r="M16" s="565"/>
      <c r="N16" s="565"/>
      <c r="O16" s="565"/>
      <c r="P16" s="565"/>
      <c r="Q16" s="565"/>
      <c r="R16" s="565"/>
      <c r="S16" s="565"/>
      <c r="T16" s="565"/>
      <c r="U16" s="428"/>
      <c r="V16" s="428"/>
      <c r="W16" s="428"/>
      <c r="X16" s="428"/>
      <c r="Y16" s="428"/>
      <c r="Z16" s="428"/>
      <c r="AA16" s="428"/>
      <c r="AB16" s="428"/>
      <c r="AC16" s="428"/>
      <c r="AD16" s="428"/>
      <c r="AE16" s="428"/>
      <c r="AF16" s="428"/>
      <c r="AG16" s="428"/>
      <c r="AH16" s="428"/>
      <c r="AI16" s="428"/>
      <c r="AJ16" s="428"/>
      <c r="AK16" s="428"/>
      <c r="AL16" s="428"/>
      <c r="AM16" s="428"/>
      <c r="AN16" s="456"/>
      <c r="AO16" s="456"/>
      <c r="AP16" s="456"/>
      <c r="AQ16" s="456"/>
      <c r="AR16" s="456"/>
      <c r="AS16" s="456"/>
      <c r="AT16" s="456"/>
      <c r="AU16" s="456"/>
      <c r="AV16" s="456"/>
      <c r="AW16" s="456"/>
      <c r="AX16" s="456"/>
      <c r="AY16" s="456"/>
      <c r="AZ16" s="456"/>
      <c r="BA16" s="456"/>
      <c r="BB16" s="456"/>
      <c r="BC16" s="456"/>
      <c r="BD16" s="456"/>
      <c r="BE16" s="456"/>
      <c r="BF16" s="456"/>
      <c r="BG16" s="456"/>
      <c r="BH16" s="456"/>
      <c r="BI16" s="456"/>
      <c r="BJ16" s="456"/>
      <c r="BK16" s="456"/>
      <c r="BL16" s="456"/>
      <c r="BM16" s="456"/>
      <c r="BN16" s="456"/>
      <c r="BO16" s="456"/>
      <c r="BP16" s="456"/>
      <c r="BQ16" s="456"/>
      <c r="BR16" s="456"/>
      <c r="BS16" s="456"/>
      <c r="BT16" s="456"/>
      <c r="BU16" s="456"/>
      <c r="BV16" s="456"/>
      <c r="BW16" s="456"/>
      <c r="BX16" s="456"/>
      <c r="BY16" s="456"/>
      <c r="BZ16" s="456"/>
      <c r="CA16" s="456"/>
      <c r="CB16" s="456"/>
      <c r="CC16" s="456"/>
      <c r="CD16" s="456"/>
      <c r="CE16" s="456"/>
      <c r="CF16" s="456"/>
      <c r="CG16" s="456"/>
      <c r="CH16" s="456"/>
      <c r="CI16" s="456"/>
      <c r="CJ16" s="456"/>
      <c r="CK16" s="456"/>
      <c r="CL16" s="456"/>
      <c r="CM16" s="456"/>
      <c r="CN16" s="456"/>
      <c r="CO16" s="456"/>
      <c r="CP16" s="456"/>
      <c r="CQ16" s="456"/>
      <c r="CR16" s="456"/>
      <c r="CS16" s="456"/>
    </row>
    <row r="17" spans="1:97" s="457" customFormat="1" hidden="1" x14ac:dyDescent="0.2">
      <c r="A17" s="455"/>
      <c r="B17" s="409"/>
      <c r="C17" s="409"/>
      <c r="D17" s="409" t="s">
        <v>34</v>
      </c>
      <c r="E17" s="467"/>
      <c r="F17" s="490"/>
      <c r="G17" s="490"/>
      <c r="H17" s="490"/>
      <c r="I17" s="508"/>
      <c r="J17" s="490"/>
      <c r="K17" s="508"/>
      <c r="L17" s="565"/>
      <c r="M17" s="565"/>
      <c r="N17" s="565"/>
      <c r="O17" s="565"/>
      <c r="P17" s="565"/>
      <c r="Q17" s="565"/>
      <c r="R17" s="565"/>
      <c r="S17" s="565"/>
      <c r="T17" s="565"/>
      <c r="U17" s="428"/>
      <c r="V17" s="428"/>
      <c r="W17" s="428"/>
      <c r="X17" s="428"/>
      <c r="Y17" s="428"/>
      <c r="Z17" s="428"/>
      <c r="AA17" s="428"/>
      <c r="AB17" s="428"/>
      <c r="AC17" s="428"/>
      <c r="AD17" s="428"/>
      <c r="AE17" s="428"/>
      <c r="AF17" s="428"/>
      <c r="AG17" s="428"/>
      <c r="AH17" s="428"/>
      <c r="AI17" s="428"/>
      <c r="AJ17" s="428"/>
      <c r="AK17" s="428"/>
      <c r="AL17" s="428"/>
      <c r="AM17" s="428"/>
      <c r="AN17" s="456"/>
      <c r="AO17" s="456"/>
      <c r="AP17" s="456"/>
      <c r="AQ17" s="456"/>
      <c r="AR17" s="456"/>
      <c r="AS17" s="456"/>
      <c r="AT17" s="456"/>
      <c r="AU17" s="456"/>
      <c r="AV17" s="456"/>
      <c r="AW17" s="456"/>
      <c r="AX17" s="456"/>
      <c r="AY17" s="456"/>
      <c r="AZ17" s="456"/>
      <c r="BA17" s="456"/>
      <c r="BB17" s="456"/>
      <c r="BC17" s="456"/>
      <c r="BD17" s="456"/>
      <c r="BE17" s="456"/>
      <c r="BF17" s="456"/>
      <c r="BG17" s="456"/>
      <c r="BH17" s="456"/>
      <c r="BI17" s="456"/>
      <c r="BJ17" s="456"/>
      <c r="BK17" s="456"/>
      <c r="BL17" s="456"/>
      <c r="BM17" s="456"/>
      <c r="BN17" s="456"/>
      <c r="BO17" s="456"/>
      <c r="BP17" s="456"/>
      <c r="BQ17" s="456"/>
      <c r="BR17" s="456"/>
      <c r="BS17" s="456"/>
      <c r="BT17" s="456"/>
      <c r="BU17" s="456"/>
      <c r="BV17" s="456"/>
      <c r="BW17" s="456"/>
      <c r="BX17" s="456"/>
      <c r="BY17" s="456"/>
      <c r="BZ17" s="456"/>
      <c r="CA17" s="456"/>
      <c r="CB17" s="456"/>
      <c r="CC17" s="456"/>
      <c r="CD17" s="456"/>
      <c r="CE17" s="456"/>
      <c r="CF17" s="456"/>
      <c r="CG17" s="456"/>
      <c r="CH17" s="456"/>
      <c r="CI17" s="456"/>
      <c r="CJ17" s="456"/>
      <c r="CK17" s="456"/>
      <c r="CL17" s="456"/>
      <c r="CM17" s="456"/>
      <c r="CN17" s="456"/>
      <c r="CO17" s="456"/>
      <c r="CP17" s="456"/>
      <c r="CQ17" s="456"/>
      <c r="CR17" s="456"/>
      <c r="CS17" s="456"/>
    </row>
    <row r="18" spans="1:97" s="457" customFormat="1" hidden="1" x14ac:dyDescent="0.2">
      <c r="A18" s="455"/>
      <c r="B18" s="409"/>
      <c r="C18" s="409"/>
      <c r="D18" s="409" t="s">
        <v>40</v>
      </c>
      <c r="E18" s="467"/>
      <c r="F18" s="490"/>
      <c r="G18" s="490"/>
      <c r="H18" s="490"/>
      <c r="I18" s="508"/>
      <c r="J18" s="490"/>
      <c r="K18" s="508"/>
      <c r="L18" s="565"/>
      <c r="M18" s="565"/>
      <c r="N18" s="565"/>
      <c r="O18" s="565"/>
      <c r="P18" s="565"/>
      <c r="Q18" s="565"/>
      <c r="R18" s="565"/>
      <c r="S18" s="565"/>
      <c r="T18" s="565"/>
      <c r="U18" s="428"/>
      <c r="V18" s="428"/>
      <c r="W18" s="428"/>
      <c r="X18" s="428"/>
      <c r="Y18" s="428"/>
      <c r="Z18" s="428"/>
      <c r="AA18" s="428"/>
      <c r="AB18" s="428"/>
      <c r="AC18" s="428"/>
      <c r="AD18" s="428"/>
      <c r="AE18" s="428"/>
      <c r="AF18" s="428"/>
      <c r="AG18" s="428"/>
      <c r="AH18" s="428"/>
      <c r="AI18" s="428"/>
      <c r="AJ18" s="428"/>
      <c r="AK18" s="428"/>
      <c r="AL18" s="428"/>
      <c r="AM18" s="428"/>
      <c r="AN18" s="456"/>
      <c r="AO18" s="456"/>
      <c r="AP18" s="456"/>
      <c r="AQ18" s="456"/>
      <c r="AR18" s="456"/>
      <c r="AS18" s="456"/>
      <c r="AT18" s="456"/>
      <c r="AU18" s="456"/>
      <c r="AV18" s="456"/>
      <c r="AW18" s="456"/>
      <c r="AX18" s="456"/>
      <c r="AY18" s="456"/>
      <c r="AZ18" s="456"/>
      <c r="BA18" s="456"/>
      <c r="BB18" s="456"/>
      <c r="BC18" s="456"/>
      <c r="BD18" s="456"/>
      <c r="BE18" s="456"/>
      <c r="BF18" s="456"/>
      <c r="BG18" s="456"/>
      <c r="BH18" s="456"/>
      <c r="BI18" s="456"/>
      <c r="BJ18" s="456"/>
      <c r="BK18" s="456"/>
      <c r="BL18" s="456"/>
      <c r="BM18" s="456"/>
      <c r="BN18" s="456"/>
      <c r="BO18" s="456"/>
      <c r="BP18" s="456"/>
      <c r="BQ18" s="456"/>
      <c r="BR18" s="456"/>
      <c r="BS18" s="456"/>
      <c r="BT18" s="456"/>
      <c r="BU18" s="456"/>
      <c r="BV18" s="456"/>
      <c r="BW18" s="456"/>
      <c r="BX18" s="456"/>
      <c r="BY18" s="456"/>
      <c r="BZ18" s="456"/>
      <c r="CA18" s="456"/>
      <c r="CB18" s="456"/>
      <c r="CC18" s="456"/>
      <c r="CD18" s="456"/>
      <c r="CE18" s="456"/>
      <c r="CF18" s="456"/>
      <c r="CG18" s="456"/>
      <c r="CH18" s="456"/>
      <c r="CI18" s="456"/>
      <c r="CJ18" s="456"/>
      <c r="CK18" s="456"/>
      <c r="CL18" s="456"/>
      <c r="CM18" s="456"/>
      <c r="CN18" s="456"/>
      <c r="CO18" s="456"/>
      <c r="CP18" s="456"/>
      <c r="CQ18" s="456"/>
      <c r="CR18" s="456"/>
      <c r="CS18" s="456"/>
    </row>
    <row r="19" spans="1:97" s="457" customFormat="1" hidden="1" x14ac:dyDescent="0.2">
      <c r="A19" s="455"/>
      <c r="B19" s="409"/>
      <c r="C19" s="409"/>
      <c r="D19" s="409" t="s">
        <v>45</v>
      </c>
      <c r="E19" s="467"/>
      <c r="F19" s="490"/>
      <c r="G19" s="490"/>
      <c r="H19" s="490"/>
      <c r="I19" s="508"/>
      <c r="J19" s="490"/>
      <c r="K19" s="508"/>
      <c r="L19" s="565"/>
      <c r="M19" s="565"/>
      <c r="N19" s="565"/>
      <c r="O19" s="565"/>
      <c r="P19" s="565"/>
      <c r="Q19" s="565"/>
      <c r="R19" s="565"/>
      <c r="S19" s="565"/>
      <c r="T19" s="565"/>
      <c r="U19" s="428"/>
      <c r="V19" s="428"/>
      <c r="W19" s="428"/>
      <c r="X19" s="428"/>
      <c r="Y19" s="428"/>
      <c r="Z19" s="428"/>
      <c r="AA19" s="428"/>
      <c r="AB19" s="428"/>
      <c r="AC19" s="428"/>
      <c r="AD19" s="428"/>
      <c r="AE19" s="428"/>
      <c r="AF19" s="428"/>
      <c r="AG19" s="428"/>
      <c r="AH19" s="428"/>
      <c r="AI19" s="428"/>
      <c r="AJ19" s="428"/>
      <c r="AK19" s="428"/>
      <c r="AL19" s="428"/>
      <c r="AM19" s="428"/>
      <c r="AN19" s="456"/>
      <c r="AO19" s="456"/>
      <c r="AP19" s="456"/>
      <c r="AQ19" s="456"/>
      <c r="AR19" s="456"/>
      <c r="AS19" s="456"/>
      <c r="AT19" s="456"/>
      <c r="AU19" s="456"/>
      <c r="AV19" s="456"/>
      <c r="AW19" s="456"/>
      <c r="AX19" s="456"/>
      <c r="AY19" s="456"/>
      <c r="AZ19" s="456"/>
      <c r="BA19" s="456"/>
      <c r="BB19" s="456"/>
      <c r="BC19" s="456"/>
      <c r="BD19" s="456"/>
      <c r="BE19" s="456"/>
      <c r="BF19" s="456"/>
      <c r="BG19" s="456"/>
      <c r="BH19" s="456"/>
      <c r="BI19" s="456"/>
      <c r="BJ19" s="456"/>
      <c r="BK19" s="456"/>
      <c r="BL19" s="456"/>
      <c r="BM19" s="456"/>
      <c r="BN19" s="456"/>
      <c r="BO19" s="456"/>
      <c r="BP19" s="456"/>
      <c r="BQ19" s="456"/>
      <c r="BR19" s="456"/>
      <c r="BS19" s="456"/>
      <c r="BT19" s="456"/>
      <c r="BU19" s="456"/>
      <c r="BV19" s="456"/>
      <c r="BW19" s="456"/>
      <c r="BX19" s="456"/>
      <c r="BY19" s="456"/>
      <c r="BZ19" s="456"/>
      <c r="CA19" s="456"/>
      <c r="CB19" s="456"/>
      <c r="CC19" s="456"/>
      <c r="CD19" s="456"/>
      <c r="CE19" s="456"/>
      <c r="CF19" s="456"/>
      <c r="CG19" s="456"/>
      <c r="CH19" s="456"/>
      <c r="CI19" s="456"/>
      <c r="CJ19" s="456"/>
      <c r="CK19" s="456"/>
      <c r="CL19" s="456"/>
      <c r="CM19" s="456"/>
      <c r="CN19" s="456"/>
      <c r="CO19" s="456"/>
      <c r="CP19" s="456"/>
      <c r="CQ19" s="456"/>
      <c r="CR19" s="456"/>
      <c r="CS19" s="456"/>
    </row>
    <row r="20" spans="1:97" s="457" customFormat="1" hidden="1" x14ac:dyDescent="0.2">
      <c r="A20" s="455"/>
      <c r="B20" s="409"/>
      <c r="C20" s="409"/>
      <c r="D20" s="409" t="s">
        <v>46</v>
      </c>
      <c r="E20" s="469"/>
      <c r="F20" s="490"/>
      <c r="G20" s="490"/>
      <c r="H20" s="490"/>
      <c r="I20" s="508"/>
      <c r="J20" s="490"/>
      <c r="K20" s="508"/>
      <c r="L20" s="565"/>
      <c r="M20" s="565"/>
      <c r="N20" s="565"/>
      <c r="O20" s="565"/>
      <c r="P20" s="565"/>
      <c r="Q20" s="565"/>
      <c r="R20" s="565"/>
      <c r="S20" s="565"/>
      <c r="T20" s="565"/>
      <c r="U20" s="428"/>
      <c r="V20" s="428"/>
      <c r="W20" s="428"/>
      <c r="X20" s="428"/>
      <c r="Y20" s="428"/>
      <c r="Z20" s="428"/>
      <c r="AA20" s="428"/>
      <c r="AB20" s="428"/>
      <c r="AC20" s="428"/>
      <c r="AD20" s="428"/>
      <c r="AE20" s="428"/>
      <c r="AF20" s="428"/>
      <c r="AG20" s="428"/>
      <c r="AH20" s="428"/>
      <c r="AI20" s="428"/>
      <c r="AJ20" s="428"/>
      <c r="AK20" s="428"/>
      <c r="AL20" s="428"/>
      <c r="AM20" s="428"/>
      <c r="AN20" s="456"/>
      <c r="AO20" s="456"/>
      <c r="AP20" s="456"/>
      <c r="AQ20" s="456"/>
      <c r="AR20" s="456"/>
      <c r="AS20" s="456"/>
      <c r="AT20" s="456"/>
      <c r="AU20" s="456"/>
      <c r="AV20" s="456"/>
      <c r="AW20" s="456"/>
      <c r="AX20" s="456"/>
      <c r="AY20" s="456"/>
      <c r="AZ20" s="456"/>
      <c r="BA20" s="456"/>
      <c r="BB20" s="456"/>
      <c r="BC20" s="456"/>
      <c r="BD20" s="456"/>
      <c r="BE20" s="456"/>
      <c r="BF20" s="456"/>
      <c r="BG20" s="456"/>
      <c r="BH20" s="456"/>
      <c r="BI20" s="456"/>
      <c r="BJ20" s="456"/>
      <c r="BK20" s="456"/>
      <c r="BL20" s="456"/>
      <c r="BM20" s="456"/>
      <c r="BN20" s="456"/>
      <c r="BO20" s="456"/>
      <c r="BP20" s="456"/>
      <c r="BQ20" s="456"/>
      <c r="BR20" s="456"/>
      <c r="BS20" s="456"/>
      <c r="BT20" s="456"/>
      <c r="BU20" s="456"/>
      <c r="BV20" s="456"/>
      <c r="BW20" s="456"/>
      <c r="BX20" s="456"/>
      <c r="BY20" s="456"/>
      <c r="BZ20" s="456"/>
      <c r="CA20" s="456"/>
      <c r="CB20" s="456"/>
      <c r="CC20" s="456"/>
      <c r="CD20" s="456"/>
      <c r="CE20" s="456"/>
      <c r="CF20" s="456"/>
      <c r="CG20" s="456"/>
      <c r="CH20" s="456"/>
      <c r="CI20" s="456"/>
      <c r="CJ20" s="456"/>
      <c r="CK20" s="456"/>
      <c r="CL20" s="456"/>
      <c r="CM20" s="456"/>
      <c r="CN20" s="456"/>
      <c r="CO20" s="456"/>
      <c r="CP20" s="456"/>
      <c r="CQ20" s="456"/>
      <c r="CR20" s="456"/>
      <c r="CS20" s="456"/>
    </row>
    <row r="21" spans="1:97" s="457" customFormat="1" hidden="1" x14ac:dyDescent="0.2">
      <c r="A21" s="455"/>
      <c r="B21" s="409"/>
      <c r="C21" s="409"/>
      <c r="D21" s="409" t="s">
        <v>47</v>
      </c>
      <c r="E21" s="469"/>
      <c r="F21" s="490"/>
      <c r="G21" s="490"/>
      <c r="H21" s="490"/>
      <c r="I21" s="508"/>
      <c r="J21" s="490"/>
      <c r="K21" s="508"/>
      <c r="L21" s="565"/>
      <c r="M21" s="565"/>
      <c r="N21" s="565"/>
      <c r="O21" s="565"/>
      <c r="P21" s="565"/>
      <c r="Q21" s="565"/>
      <c r="R21" s="565"/>
      <c r="S21" s="565"/>
      <c r="T21" s="565"/>
      <c r="U21" s="428"/>
      <c r="V21" s="428"/>
      <c r="W21" s="428"/>
      <c r="X21" s="428"/>
      <c r="Y21" s="428"/>
      <c r="Z21" s="428"/>
      <c r="AA21" s="428"/>
      <c r="AB21" s="428"/>
      <c r="AC21" s="428"/>
      <c r="AD21" s="428"/>
      <c r="AE21" s="428"/>
      <c r="AF21" s="428"/>
      <c r="AG21" s="428"/>
      <c r="AH21" s="428"/>
      <c r="AI21" s="428"/>
      <c r="AJ21" s="428"/>
      <c r="AK21" s="428"/>
      <c r="AL21" s="428"/>
      <c r="AM21" s="428"/>
      <c r="AN21" s="456"/>
      <c r="AO21" s="456"/>
      <c r="AP21" s="456"/>
      <c r="AQ21" s="456"/>
      <c r="AR21" s="456"/>
      <c r="AS21" s="456"/>
      <c r="AT21" s="456"/>
      <c r="AU21" s="456"/>
      <c r="AV21" s="456"/>
      <c r="AW21" s="456"/>
      <c r="AX21" s="456"/>
      <c r="AY21" s="456"/>
      <c r="AZ21" s="456"/>
      <c r="BA21" s="456"/>
      <c r="BB21" s="456"/>
      <c r="BC21" s="456"/>
      <c r="BD21" s="456"/>
      <c r="BE21" s="456"/>
      <c r="BF21" s="456"/>
      <c r="BG21" s="456"/>
      <c r="BH21" s="456"/>
      <c r="BI21" s="456"/>
      <c r="BJ21" s="456"/>
      <c r="BK21" s="456"/>
      <c r="BL21" s="456"/>
      <c r="BM21" s="456"/>
      <c r="BN21" s="456"/>
      <c r="BO21" s="456"/>
      <c r="BP21" s="456"/>
      <c r="BQ21" s="456"/>
      <c r="BR21" s="456"/>
      <c r="BS21" s="456"/>
      <c r="BT21" s="456"/>
      <c r="BU21" s="456"/>
      <c r="BV21" s="456"/>
      <c r="BW21" s="456"/>
      <c r="BX21" s="456"/>
      <c r="BY21" s="456"/>
      <c r="BZ21" s="456"/>
      <c r="CA21" s="456"/>
      <c r="CB21" s="456"/>
      <c r="CC21" s="456"/>
      <c r="CD21" s="456"/>
      <c r="CE21" s="456"/>
      <c r="CF21" s="456"/>
      <c r="CG21" s="456"/>
      <c r="CH21" s="456"/>
      <c r="CI21" s="456"/>
      <c r="CJ21" s="456"/>
      <c r="CK21" s="456"/>
      <c r="CL21" s="456"/>
      <c r="CM21" s="456"/>
      <c r="CN21" s="456"/>
      <c r="CO21" s="456"/>
      <c r="CP21" s="456"/>
      <c r="CQ21" s="456"/>
      <c r="CR21" s="456"/>
      <c r="CS21" s="456"/>
    </row>
    <row r="22" spans="1:97" s="457" customFormat="1" hidden="1" x14ac:dyDescent="0.2">
      <c r="A22" s="455"/>
      <c r="B22" s="409"/>
      <c r="C22" s="409"/>
      <c r="D22" s="409" t="s">
        <v>48</v>
      </c>
      <c r="E22" s="469"/>
      <c r="F22" s="490"/>
      <c r="G22" s="490"/>
      <c r="H22" s="490"/>
      <c r="I22" s="508"/>
      <c r="J22" s="490"/>
      <c r="K22" s="508"/>
      <c r="L22" s="565"/>
      <c r="M22" s="565"/>
      <c r="N22" s="565"/>
      <c r="O22" s="565"/>
      <c r="P22" s="565"/>
      <c r="Q22" s="565"/>
      <c r="R22" s="565"/>
      <c r="S22" s="565"/>
      <c r="T22" s="565"/>
      <c r="U22" s="428"/>
      <c r="V22" s="428"/>
      <c r="W22" s="428"/>
      <c r="X22" s="428"/>
      <c r="Y22" s="428"/>
      <c r="Z22" s="428"/>
      <c r="AA22" s="428"/>
      <c r="AB22" s="428"/>
      <c r="AC22" s="428"/>
      <c r="AD22" s="428"/>
      <c r="AE22" s="428"/>
      <c r="AF22" s="428"/>
      <c r="AG22" s="428"/>
      <c r="AH22" s="428"/>
      <c r="AI22" s="428"/>
      <c r="AJ22" s="428"/>
      <c r="AK22" s="428"/>
      <c r="AL22" s="428"/>
      <c r="AM22" s="428"/>
      <c r="AN22" s="456"/>
      <c r="AO22" s="456"/>
      <c r="AP22" s="456"/>
      <c r="AQ22" s="456"/>
      <c r="AR22" s="456"/>
      <c r="AS22" s="456"/>
      <c r="AT22" s="456"/>
      <c r="AU22" s="456"/>
      <c r="AV22" s="456"/>
      <c r="AW22" s="456"/>
      <c r="AX22" s="456"/>
      <c r="AY22" s="456"/>
      <c r="AZ22" s="456"/>
      <c r="BA22" s="456"/>
      <c r="BB22" s="456"/>
      <c r="BC22" s="456"/>
      <c r="BD22" s="456"/>
      <c r="BE22" s="456"/>
      <c r="BF22" s="456"/>
      <c r="BG22" s="456"/>
      <c r="BH22" s="456"/>
      <c r="BI22" s="456"/>
      <c r="BJ22" s="456"/>
      <c r="BK22" s="456"/>
      <c r="BL22" s="456"/>
      <c r="BM22" s="456"/>
      <c r="BN22" s="456"/>
      <c r="BO22" s="456"/>
      <c r="BP22" s="456"/>
      <c r="BQ22" s="456"/>
      <c r="BR22" s="456"/>
      <c r="BS22" s="456"/>
      <c r="BT22" s="456"/>
      <c r="BU22" s="456"/>
      <c r="BV22" s="456"/>
      <c r="BW22" s="456"/>
      <c r="BX22" s="456"/>
      <c r="BY22" s="456"/>
      <c r="BZ22" s="456"/>
      <c r="CA22" s="456"/>
      <c r="CB22" s="456"/>
      <c r="CC22" s="456"/>
      <c r="CD22" s="456"/>
      <c r="CE22" s="456"/>
      <c r="CF22" s="456"/>
      <c r="CG22" s="456"/>
      <c r="CH22" s="456"/>
      <c r="CI22" s="456"/>
      <c r="CJ22" s="456"/>
      <c r="CK22" s="456"/>
      <c r="CL22" s="456"/>
      <c r="CM22" s="456"/>
      <c r="CN22" s="456"/>
      <c r="CO22" s="456"/>
      <c r="CP22" s="456"/>
      <c r="CQ22" s="456"/>
      <c r="CR22" s="456"/>
      <c r="CS22" s="456"/>
    </row>
    <row r="23" spans="1:97" s="457" customFormat="1" hidden="1" x14ac:dyDescent="0.2">
      <c r="A23" s="455"/>
      <c r="B23" s="409"/>
      <c r="C23" s="409"/>
      <c r="D23" s="409" t="s">
        <v>49</v>
      </c>
      <c r="E23" s="469"/>
      <c r="F23" s="490"/>
      <c r="G23" s="490"/>
      <c r="H23" s="490"/>
      <c r="I23" s="508"/>
      <c r="J23" s="490"/>
      <c r="K23" s="508"/>
      <c r="L23" s="565"/>
      <c r="M23" s="565"/>
      <c r="N23" s="565"/>
      <c r="O23" s="565"/>
      <c r="P23" s="565"/>
      <c r="Q23" s="565"/>
      <c r="R23" s="565"/>
      <c r="S23" s="565"/>
      <c r="T23" s="565"/>
      <c r="U23" s="428"/>
      <c r="V23" s="428"/>
      <c r="W23" s="428"/>
      <c r="X23" s="428"/>
      <c r="Y23" s="428"/>
      <c r="Z23" s="428"/>
      <c r="AA23" s="428"/>
      <c r="AB23" s="428"/>
      <c r="AC23" s="428"/>
      <c r="AD23" s="428"/>
      <c r="AE23" s="428"/>
      <c r="AF23" s="428"/>
      <c r="AG23" s="428"/>
      <c r="AH23" s="428"/>
      <c r="AI23" s="428"/>
      <c r="AJ23" s="428"/>
      <c r="AK23" s="428"/>
      <c r="AL23" s="428"/>
      <c r="AM23" s="428"/>
      <c r="AN23" s="456"/>
      <c r="AO23" s="456"/>
      <c r="AP23" s="456"/>
      <c r="AQ23" s="456"/>
      <c r="AR23" s="456"/>
      <c r="AS23" s="456"/>
      <c r="AT23" s="456"/>
      <c r="AU23" s="456"/>
      <c r="AV23" s="456"/>
      <c r="AW23" s="456"/>
      <c r="AX23" s="456"/>
      <c r="AY23" s="456"/>
      <c r="AZ23" s="456"/>
      <c r="BA23" s="456"/>
      <c r="BB23" s="456"/>
      <c r="BC23" s="456"/>
      <c r="BD23" s="456"/>
      <c r="BE23" s="456"/>
      <c r="BF23" s="456"/>
      <c r="BG23" s="456"/>
      <c r="BH23" s="456"/>
      <c r="BI23" s="456"/>
      <c r="BJ23" s="456"/>
      <c r="BK23" s="456"/>
      <c r="BL23" s="456"/>
      <c r="BM23" s="456"/>
      <c r="BN23" s="456"/>
      <c r="BO23" s="456"/>
      <c r="BP23" s="456"/>
      <c r="BQ23" s="456"/>
      <c r="BR23" s="456"/>
      <c r="BS23" s="456"/>
      <c r="BT23" s="456"/>
      <c r="BU23" s="456"/>
      <c r="BV23" s="456"/>
      <c r="BW23" s="456"/>
      <c r="BX23" s="456"/>
      <c r="BY23" s="456"/>
      <c r="BZ23" s="456"/>
      <c r="CA23" s="456"/>
      <c r="CB23" s="456"/>
      <c r="CC23" s="456"/>
      <c r="CD23" s="456"/>
      <c r="CE23" s="456"/>
      <c r="CF23" s="456"/>
      <c r="CG23" s="456"/>
      <c r="CH23" s="456"/>
      <c r="CI23" s="456"/>
      <c r="CJ23" s="456"/>
      <c r="CK23" s="456"/>
      <c r="CL23" s="456"/>
      <c r="CM23" s="456"/>
      <c r="CN23" s="456"/>
      <c r="CO23" s="456"/>
      <c r="CP23" s="456"/>
      <c r="CQ23" s="456"/>
      <c r="CR23" s="456"/>
      <c r="CS23" s="456"/>
    </row>
    <row r="24" spans="1:97" s="457" customFormat="1" hidden="1" x14ac:dyDescent="0.2">
      <c r="A24" s="455"/>
      <c r="B24" s="409"/>
      <c r="C24" s="409"/>
      <c r="D24" s="409" t="s">
        <v>50</v>
      </c>
      <c r="E24" s="469"/>
      <c r="F24" s="490"/>
      <c r="G24" s="490"/>
      <c r="H24" s="490"/>
      <c r="I24" s="508"/>
      <c r="J24" s="490"/>
      <c r="K24" s="508"/>
      <c r="L24" s="565"/>
      <c r="M24" s="565"/>
      <c r="N24" s="565"/>
      <c r="O24" s="565"/>
      <c r="P24" s="565"/>
      <c r="Q24" s="565"/>
      <c r="R24" s="565"/>
      <c r="S24" s="565"/>
      <c r="T24" s="565"/>
      <c r="U24" s="428"/>
      <c r="V24" s="428"/>
      <c r="W24" s="428"/>
      <c r="X24" s="428"/>
      <c r="Y24" s="428"/>
      <c r="Z24" s="428"/>
      <c r="AA24" s="428"/>
      <c r="AB24" s="428"/>
      <c r="AC24" s="428"/>
      <c r="AD24" s="428"/>
      <c r="AE24" s="428"/>
      <c r="AF24" s="428"/>
      <c r="AG24" s="428"/>
      <c r="AH24" s="428"/>
      <c r="AI24" s="428"/>
      <c r="AJ24" s="428"/>
      <c r="AK24" s="428"/>
      <c r="AL24" s="428"/>
      <c r="AM24" s="428"/>
      <c r="AN24" s="456"/>
      <c r="AO24" s="456"/>
      <c r="AP24" s="456"/>
      <c r="AQ24" s="456"/>
      <c r="AR24" s="456"/>
      <c r="AS24" s="456"/>
      <c r="AT24" s="456"/>
      <c r="AU24" s="456"/>
      <c r="AV24" s="456"/>
      <c r="AW24" s="456"/>
      <c r="AX24" s="456"/>
      <c r="AY24" s="456"/>
      <c r="AZ24" s="456"/>
      <c r="BA24" s="456"/>
      <c r="BB24" s="456"/>
      <c r="BC24" s="456"/>
      <c r="BD24" s="456"/>
      <c r="BE24" s="456"/>
      <c r="BF24" s="456"/>
      <c r="BG24" s="456"/>
      <c r="BH24" s="456"/>
      <c r="BI24" s="456"/>
      <c r="BJ24" s="456"/>
      <c r="BK24" s="456"/>
      <c r="BL24" s="456"/>
      <c r="BM24" s="456"/>
      <c r="BN24" s="456"/>
      <c r="BO24" s="456"/>
      <c r="BP24" s="456"/>
      <c r="BQ24" s="456"/>
      <c r="BR24" s="456"/>
      <c r="BS24" s="456"/>
      <c r="BT24" s="456"/>
      <c r="BU24" s="456"/>
      <c r="BV24" s="456"/>
      <c r="BW24" s="456"/>
      <c r="BX24" s="456"/>
      <c r="BY24" s="456"/>
      <c r="BZ24" s="456"/>
      <c r="CA24" s="456"/>
      <c r="CB24" s="456"/>
      <c r="CC24" s="456"/>
      <c r="CD24" s="456"/>
      <c r="CE24" s="456"/>
      <c r="CF24" s="456"/>
      <c r="CG24" s="456"/>
      <c r="CH24" s="456"/>
      <c r="CI24" s="456"/>
      <c r="CJ24" s="456"/>
      <c r="CK24" s="456"/>
      <c r="CL24" s="456"/>
      <c r="CM24" s="456"/>
      <c r="CN24" s="456"/>
      <c r="CO24" s="456"/>
      <c r="CP24" s="456"/>
      <c r="CQ24" s="456"/>
      <c r="CR24" s="456"/>
      <c r="CS24" s="456"/>
    </row>
    <row r="25" spans="1:97" s="457" customFormat="1" hidden="1" x14ac:dyDescent="0.2">
      <c r="A25" s="455"/>
      <c r="B25" s="409"/>
      <c r="C25" s="409"/>
      <c r="D25" s="409" t="s">
        <v>51</v>
      </c>
      <c r="E25" s="469"/>
      <c r="F25" s="490"/>
      <c r="G25" s="490"/>
      <c r="H25" s="490"/>
      <c r="I25" s="508"/>
      <c r="J25" s="490"/>
      <c r="K25" s="508"/>
      <c r="L25" s="565"/>
      <c r="M25" s="565"/>
      <c r="N25" s="565"/>
      <c r="O25" s="565"/>
      <c r="P25" s="565"/>
      <c r="Q25" s="565"/>
      <c r="R25" s="565"/>
      <c r="S25" s="565"/>
      <c r="T25" s="565"/>
      <c r="U25" s="428"/>
      <c r="V25" s="428"/>
      <c r="W25" s="428"/>
      <c r="X25" s="428"/>
      <c r="Y25" s="428"/>
      <c r="Z25" s="428"/>
      <c r="AA25" s="428"/>
      <c r="AB25" s="428"/>
      <c r="AC25" s="428"/>
      <c r="AD25" s="428"/>
      <c r="AE25" s="428"/>
      <c r="AF25" s="428"/>
      <c r="AG25" s="428"/>
      <c r="AH25" s="428"/>
      <c r="AI25" s="428"/>
      <c r="AJ25" s="428"/>
      <c r="AK25" s="428"/>
      <c r="AL25" s="428"/>
      <c r="AM25" s="428"/>
      <c r="AN25" s="456"/>
      <c r="AO25" s="456"/>
      <c r="AP25" s="456"/>
      <c r="AQ25" s="456"/>
      <c r="AR25" s="456"/>
      <c r="AS25" s="456"/>
      <c r="AT25" s="456"/>
      <c r="AU25" s="456"/>
      <c r="AV25" s="456"/>
      <c r="AW25" s="456"/>
      <c r="AX25" s="456"/>
      <c r="AY25" s="456"/>
      <c r="AZ25" s="456"/>
      <c r="BA25" s="456"/>
      <c r="BB25" s="456"/>
      <c r="BC25" s="456"/>
      <c r="BD25" s="456"/>
      <c r="BE25" s="456"/>
      <c r="BF25" s="456"/>
      <c r="BG25" s="456"/>
      <c r="BH25" s="456"/>
      <c r="BI25" s="456"/>
      <c r="BJ25" s="456"/>
      <c r="BK25" s="456"/>
      <c r="BL25" s="456"/>
      <c r="BM25" s="456"/>
      <c r="BN25" s="456"/>
      <c r="BO25" s="456"/>
      <c r="BP25" s="456"/>
      <c r="BQ25" s="456"/>
      <c r="BR25" s="456"/>
      <c r="BS25" s="456"/>
      <c r="BT25" s="456"/>
      <c r="BU25" s="456"/>
      <c r="BV25" s="456"/>
      <c r="BW25" s="456"/>
      <c r="BX25" s="456"/>
      <c r="BY25" s="456"/>
      <c r="BZ25" s="456"/>
      <c r="CA25" s="456"/>
      <c r="CB25" s="456"/>
      <c r="CC25" s="456"/>
      <c r="CD25" s="456"/>
      <c r="CE25" s="456"/>
      <c r="CF25" s="456"/>
      <c r="CG25" s="456"/>
      <c r="CH25" s="456"/>
      <c r="CI25" s="456"/>
      <c r="CJ25" s="456"/>
      <c r="CK25" s="456"/>
      <c r="CL25" s="456"/>
      <c r="CM25" s="456"/>
      <c r="CN25" s="456"/>
      <c r="CO25" s="456"/>
      <c r="CP25" s="456"/>
      <c r="CQ25" s="456"/>
      <c r="CR25" s="456"/>
      <c r="CS25" s="456"/>
    </row>
    <row r="26" spans="1:97" s="457" customFormat="1" hidden="1" x14ac:dyDescent="0.2">
      <c r="A26" s="455"/>
      <c r="B26" s="409"/>
      <c r="C26" s="409"/>
      <c r="D26" s="409" t="s">
        <v>1015</v>
      </c>
      <c r="E26" s="469"/>
      <c r="F26" s="490"/>
      <c r="G26" s="490"/>
      <c r="H26" s="490"/>
      <c r="I26" s="508"/>
      <c r="J26" s="490"/>
      <c r="K26" s="508"/>
      <c r="L26" s="565"/>
      <c r="M26" s="565"/>
      <c r="N26" s="565"/>
      <c r="O26" s="565"/>
      <c r="P26" s="565"/>
      <c r="Q26" s="565"/>
      <c r="R26" s="565"/>
      <c r="S26" s="565"/>
      <c r="T26" s="565"/>
      <c r="U26" s="428"/>
      <c r="V26" s="428"/>
      <c r="W26" s="428"/>
      <c r="X26" s="428"/>
      <c r="Y26" s="428"/>
      <c r="Z26" s="428"/>
      <c r="AA26" s="428"/>
      <c r="AB26" s="428"/>
      <c r="AC26" s="428"/>
      <c r="AD26" s="428"/>
      <c r="AE26" s="428"/>
      <c r="AF26" s="428"/>
      <c r="AG26" s="428"/>
      <c r="AH26" s="428"/>
      <c r="AI26" s="428"/>
      <c r="AJ26" s="428"/>
      <c r="AK26" s="428"/>
      <c r="AL26" s="428"/>
      <c r="AM26" s="428"/>
      <c r="AN26" s="456"/>
      <c r="AO26" s="456"/>
      <c r="AP26" s="456"/>
      <c r="AQ26" s="456"/>
      <c r="AR26" s="456"/>
      <c r="AS26" s="456"/>
      <c r="AT26" s="456"/>
      <c r="AU26" s="456"/>
      <c r="AV26" s="456"/>
      <c r="AW26" s="456"/>
      <c r="AX26" s="456"/>
      <c r="AY26" s="456"/>
      <c r="AZ26" s="456"/>
      <c r="BA26" s="456"/>
      <c r="BB26" s="456"/>
      <c r="BC26" s="456"/>
      <c r="BD26" s="456"/>
      <c r="BE26" s="456"/>
      <c r="BF26" s="456"/>
      <c r="BG26" s="456"/>
      <c r="BH26" s="456"/>
      <c r="BI26" s="456"/>
      <c r="BJ26" s="456"/>
      <c r="BK26" s="456"/>
      <c r="BL26" s="456"/>
      <c r="BM26" s="456"/>
      <c r="BN26" s="456"/>
      <c r="BO26" s="456"/>
      <c r="BP26" s="456"/>
      <c r="BQ26" s="456"/>
      <c r="BR26" s="456"/>
      <c r="BS26" s="456"/>
      <c r="BT26" s="456"/>
      <c r="BU26" s="456"/>
      <c r="BV26" s="456"/>
      <c r="BW26" s="456"/>
      <c r="BX26" s="456"/>
      <c r="BY26" s="456"/>
      <c r="BZ26" s="456"/>
      <c r="CA26" s="456"/>
      <c r="CB26" s="456"/>
      <c r="CC26" s="456"/>
      <c r="CD26" s="456"/>
      <c r="CE26" s="456"/>
      <c r="CF26" s="456"/>
      <c r="CG26" s="456"/>
      <c r="CH26" s="456"/>
      <c r="CI26" s="456"/>
      <c r="CJ26" s="456"/>
      <c r="CK26" s="456"/>
      <c r="CL26" s="456"/>
      <c r="CM26" s="456"/>
      <c r="CN26" s="456"/>
      <c r="CO26" s="456"/>
      <c r="CP26" s="456"/>
      <c r="CQ26" s="456"/>
      <c r="CR26" s="456"/>
      <c r="CS26" s="456"/>
    </row>
    <row r="27" spans="1:97" s="457" customFormat="1" hidden="1" x14ac:dyDescent="0.2">
      <c r="A27" s="455"/>
      <c r="B27" s="409"/>
      <c r="C27" s="409"/>
      <c r="D27" s="409" t="s">
        <v>43</v>
      </c>
      <c r="E27" s="469"/>
      <c r="F27" s="490"/>
      <c r="G27" s="490"/>
      <c r="H27" s="490"/>
      <c r="I27" s="508"/>
      <c r="J27" s="490"/>
      <c r="K27" s="508"/>
      <c r="L27" s="565"/>
      <c r="M27" s="565"/>
      <c r="N27" s="565"/>
      <c r="O27" s="565"/>
      <c r="P27" s="565"/>
      <c r="Q27" s="565"/>
      <c r="R27" s="565"/>
      <c r="S27" s="565"/>
      <c r="T27" s="565"/>
      <c r="U27" s="428"/>
      <c r="V27" s="428"/>
      <c r="W27" s="428"/>
      <c r="X27" s="428"/>
      <c r="Y27" s="428"/>
      <c r="Z27" s="428"/>
      <c r="AA27" s="428"/>
      <c r="AB27" s="428"/>
      <c r="AC27" s="428"/>
      <c r="AD27" s="428"/>
      <c r="AE27" s="428"/>
      <c r="AF27" s="428"/>
      <c r="AG27" s="428"/>
      <c r="AH27" s="428"/>
      <c r="AI27" s="428"/>
      <c r="AJ27" s="428"/>
      <c r="AK27" s="428"/>
      <c r="AL27" s="428"/>
      <c r="AM27" s="428"/>
      <c r="AN27" s="456"/>
      <c r="AO27" s="456"/>
      <c r="AP27" s="456"/>
      <c r="AQ27" s="456"/>
      <c r="AR27" s="456"/>
      <c r="AS27" s="456"/>
      <c r="AT27" s="456"/>
      <c r="AU27" s="456"/>
      <c r="AV27" s="456"/>
      <c r="AW27" s="456"/>
      <c r="AX27" s="456"/>
      <c r="AY27" s="456"/>
      <c r="AZ27" s="456"/>
      <c r="BA27" s="456"/>
      <c r="BB27" s="456"/>
      <c r="BC27" s="456"/>
      <c r="BD27" s="456"/>
      <c r="BE27" s="456"/>
      <c r="BF27" s="456"/>
      <c r="BG27" s="456"/>
      <c r="BH27" s="456"/>
      <c r="BI27" s="456"/>
      <c r="BJ27" s="456"/>
      <c r="BK27" s="456"/>
      <c r="BL27" s="456"/>
      <c r="BM27" s="456"/>
      <c r="BN27" s="456"/>
      <c r="BO27" s="456"/>
      <c r="BP27" s="456"/>
      <c r="BQ27" s="456"/>
      <c r="BR27" s="456"/>
      <c r="BS27" s="456"/>
      <c r="BT27" s="456"/>
      <c r="BU27" s="456"/>
      <c r="BV27" s="456"/>
      <c r="BW27" s="456"/>
      <c r="BX27" s="456"/>
      <c r="BY27" s="456"/>
      <c r="BZ27" s="456"/>
      <c r="CA27" s="456"/>
      <c r="CB27" s="456"/>
      <c r="CC27" s="456"/>
      <c r="CD27" s="456"/>
      <c r="CE27" s="456"/>
      <c r="CF27" s="456"/>
      <c r="CG27" s="456"/>
      <c r="CH27" s="456"/>
      <c r="CI27" s="456"/>
      <c r="CJ27" s="456"/>
      <c r="CK27" s="456"/>
      <c r="CL27" s="456"/>
      <c r="CM27" s="456"/>
      <c r="CN27" s="456"/>
      <c r="CO27" s="456"/>
      <c r="CP27" s="456"/>
      <c r="CQ27" s="456"/>
      <c r="CR27" s="456"/>
      <c r="CS27" s="456"/>
    </row>
    <row r="28" spans="1:97" s="457" customFormat="1" hidden="1" x14ac:dyDescent="0.2">
      <c r="A28" s="455"/>
      <c r="B28" s="409"/>
      <c r="C28" s="409"/>
      <c r="D28" s="409" t="s">
        <v>501</v>
      </c>
      <c r="E28" s="467"/>
      <c r="F28" s="490"/>
      <c r="G28" s="490"/>
      <c r="H28" s="490"/>
      <c r="I28" s="508"/>
      <c r="J28" s="490"/>
      <c r="K28" s="508"/>
      <c r="L28" s="565"/>
      <c r="M28" s="565"/>
      <c r="N28" s="565"/>
      <c r="O28" s="565"/>
      <c r="P28" s="565"/>
      <c r="Q28" s="565"/>
      <c r="R28" s="565"/>
      <c r="S28" s="565"/>
      <c r="T28" s="565"/>
      <c r="U28" s="428"/>
      <c r="V28" s="428"/>
      <c r="W28" s="428"/>
      <c r="X28" s="428"/>
      <c r="Y28" s="428"/>
      <c r="Z28" s="428"/>
      <c r="AA28" s="428"/>
      <c r="AB28" s="428"/>
      <c r="AC28" s="428"/>
      <c r="AD28" s="428"/>
      <c r="AE28" s="428"/>
      <c r="AF28" s="428"/>
      <c r="AG28" s="428"/>
      <c r="AH28" s="428"/>
      <c r="AI28" s="428"/>
      <c r="AJ28" s="428"/>
      <c r="AK28" s="428"/>
      <c r="AL28" s="428"/>
      <c r="AM28" s="428"/>
      <c r="AN28" s="456"/>
      <c r="AO28" s="456"/>
      <c r="AP28" s="456"/>
      <c r="AQ28" s="456"/>
      <c r="AR28" s="456"/>
      <c r="AS28" s="456"/>
      <c r="AT28" s="456"/>
      <c r="AU28" s="456"/>
      <c r="AV28" s="456"/>
      <c r="AW28" s="456"/>
      <c r="AX28" s="456"/>
      <c r="AY28" s="456"/>
      <c r="AZ28" s="456"/>
      <c r="BA28" s="456"/>
      <c r="BB28" s="456"/>
      <c r="BC28" s="456"/>
      <c r="BD28" s="456"/>
      <c r="BE28" s="456"/>
      <c r="BF28" s="456"/>
      <c r="BG28" s="456"/>
      <c r="BH28" s="456"/>
      <c r="BI28" s="456"/>
      <c r="BJ28" s="456"/>
      <c r="BK28" s="456"/>
      <c r="BL28" s="456"/>
      <c r="BM28" s="456"/>
      <c r="BN28" s="456"/>
      <c r="BO28" s="456"/>
      <c r="BP28" s="456"/>
      <c r="BQ28" s="456"/>
      <c r="BR28" s="456"/>
      <c r="BS28" s="456"/>
      <c r="BT28" s="456"/>
      <c r="BU28" s="456"/>
      <c r="BV28" s="456"/>
      <c r="BW28" s="456"/>
      <c r="BX28" s="456"/>
      <c r="BY28" s="456"/>
      <c r="BZ28" s="456"/>
      <c r="CA28" s="456"/>
      <c r="CB28" s="456"/>
      <c r="CC28" s="456"/>
      <c r="CD28" s="456"/>
      <c r="CE28" s="456"/>
      <c r="CF28" s="456"/>
      <c r="CG28" s="456"/>
      <c r="CH28" s="456"/>
      <c r="CI28" s="456"/>
      <c r="CJ28" s="456"/>
      <c r="CK28" s="456"/>
      <c r="CL28" s="456"/>
      <c r="CM28" s="456"/>
      <c r="CN28" s="456"/>
      <c r="CO28" s="456"/>
      <c r="CP28" s="456"/>
      <c r="CQ28" s="456"/>
      <c r="CR28" s="456"/>
      <c r="CS28" s="456"/>
    </row>
    <row r="29" spans="1:97" s="457" customFormat="1" hidden="1" x14ac:dyDescent="0.2">
      <c r="A29" s="455"/>
      <c r="B29" s="409"/>
      <c r="C29" s="409"/>
      <c r="D29" s="409" t="s">
        <v>675</v>
      </c>
      <c r="E29" s="467"/>
      <c r="F29" s="490"/>
      <c r="G29" s="490"/>
      <c r="H29" s="490"/>
      <c r="I29" s="508"/>
      <c r="J29" s="490"/>
      <c r="K29" s="508"/>
      <c r="L29" s="565"/>
      <c r="M29" s="565"/>
      <c r="N29" s="565"/>
      <c r="O29" s="565"/>
      <c r="P29" s="565"/>
      <c r="Q29" s="565"/>
      <c r="R29" s="565"/>
      <c r="S29" s="565"/>
      <c r="T29" s="565"/>
      <c r="U29" s="428"/>
      <c r="V29" s="428"/>
      <c r="W29" s="428"/>
      <c r="X29" s="428"/>
      <c r="Y29" s="428"/>
      <c r="Z29" s="428"/>
      <c r="AA29" s="428"/>
      <c r="AB29" s="428"/>
      <c r="AC29" s="428"/>
      <c r="AD29" s="428"/>
      <c r="AE29" s="428"/>
      <c r="AF29" s="428"/>
      <c r="AG29" s="428"/>
      <c r="AH29" s="428"/>
      <c r="AI29" s="428"/>
      <c r="AJ29" s="428"/>
      <c r="AK29" s="428"/>
      <c r="AL29" s="428"/>
      <c r="AM29" s="428"/>
      <c r="AN29" s="456"/>
      <c r="AO29" s="456"/>
      <c r="AP29" s="456"/>
      <c r="AQ29" s="456"/>
      <c r="AR29" s="456"/>
      <c r="AS29" s="456"/>
      <c r="AT29" s="456"/>
      <c r="AU29" s="456"/>
      <c r="AV29" s="456"/>
      <c r="AW29" s="456"/>
      <c r="AX29" s="456"/>
      <c r="AY29" s="456"/>
      <c r="AZ29" s="456"/>
      <c r="BA29" s="456"/>
      <c r="BB29" s="456"/>
      <c r="BC29" s="456"/>
      <c r="BD29" s="456"/>
      <c r="BE29" s="456"/>
      <c r="BF29" s="456"/>
      <c r="BG29" s="456"/>
      <c r="BH29" s="456"/>
      <c r="BI29" s="456"/>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c r="CF29" s="456"/>
      <c r="CG29" s="456"/>
      <c r="CH29" s="456"/>
      <c r="CI29" s="456"/>
      <c r="CJ29" s="456"/>
      <c r="CK29" s="456"/>
      <c r="CL29" s="456"/>
      <c r="CM29" s="456"/>
      <c r="CN29" s="456"/>
      <c r="CO29" s="456"/>
      <c r="CP29" s="456"/>
      <c r="CQ29" s="456"/>
      <c r="CR29" s="456"/>
      <c r="CS29" s="456"/>
    </row>
    <row r="30" spans="1:97" s="457" customFormat="1" hidden="1" x14ac:dyDescent="0.2">
      <c r="A30" s="455"/>
      <c r="B30" s="409"/>
      <c r="C30" s="409"/>
      <c r="D30" s="409" t="s">
        <v>52</v>
      </c>
      <c r="E30" s="467"/>
      <c r="F30" s="490"/>
      <c r="G30" s="490"/>
      <c r="H30" s="490"/>
      <c r="I30" s="508"/>
      <c r="J30" s="490"/>
      <c r="K30" s="508"/>
      <c r="L30" s="565"/>
      <c r="M30" s="565"/>
      <c r="N30" s="565"/>
      <c r="O30" s="565"/>
      <c r="P30" s="565"/>
      <c r="Q30" s="565"/>
      <c r="R30" s="565"/>
      <c r="S30" s="565"/>
      <c r="T30" s="565"/>
      <c r="U30" s="428"/>
      <c r="V30" s="428"/>
      <c r="W30" s="428"/>
      <c r="X30" s="428"/>
      <c r="Y30" s="428"/>
      <c r="Z30" s="428"/>
      <c r="AA30" s="428"/>
      <c r="AB30" s="428"/>
      <c r="AC30" s="428"/>
      <c r="AD30" s="428"/>
      <c r="AE30" s="428"/>
      <c r="AF30" s="428"/>
      <c r="AG30" s="428"/>
      <c r="AH30" s="428"/>
      <c r="AI30" s="428"/>
      <c r="AJ30" s="428"/>
      <c r="AK30" s="428"/>
      <c r="AL30" s="428"/>
      <c r="AM30" s="428"/>
      <c r="AN30" s="456"/>
      <c r="AO30" s="456"/>
      <c r="AP30" s="456"/>
      <c r="AQ30" s="456"/>
      <c r="AR30" s="456"/>
      <c r="AS30" s="456"/>
      <c r="AT30" s="456"/>
      <c r="AU30" s="456"/>
      <c r="AV30" s="456"/>
      <c r="AW30" s="456"/>
      <c r="AX30" s="456"/>
      <c r="AY30" s="456"/>
      <c r="AZ30" s="456"/>
      <c r="BA30" s="456"/>
      <c r="BB30" s="456"/>
      <c r="BC30" s="456"/>
      <c r="BD30" s="456"/>
      <c r="BE30" s="456"/>
      <c r="BF30" s="456"/>
      <c r="BG30" s="456"/>
      <c r="BH30" s="456"/>
      <c r="BI30" s="456"/>
      <c r="BJ30" s="456"/>
      <c r="BK30" s="456"/>
      <c r="BL30" s="456"/>
      <c r="BM30" s="456"/>
      <c r="BN30" s="456"/>
      <c r="BO30" s="456"/>
      <c r="BP30" s="456"/>
      <c r="BQ30" s="456"/>
      <c r="BR30" s="456"/>
      <c r="BS30" s="456"/>
      <c r="BT30" s="456"/>
      <c r="BU30" s="456"/>
      <c r="BV30" s="456"/>
      <c r="BW30" s="456"/>
      <c r="BX30" s="456"/>
      <c r="BY30" s="456"/>
      <c r="BZ30" s="456"/>
      <c r="CA30" s="456"/>
      <c r="CB30" s="456"/>
      <c r="CC30" s="456"/>
      <c r="CD30" s="456"/>
      <c r="CE30" s="456"/>
      <c r="CF30" s="456"/>
      <c r="CG30" s="456"/>
      <c r="CH30" s="456"/>
      <c r="CI30" s="456"/>
      <c r="CJ30" s="456"/>
      <c r="CK30" s="456"/>
      <c r="CL30" s="456"/>
      <c r="CM30" s="456"/>
      <c r="CN30" s="456"/>
      <c r="CO30" s="456"/>
      <c r="CP30" s="456"/>
      <c r="CQ30" s="456"/>
      <c r="CR30" s="456"/>
      <c r="CS30" s="456"/>
    </row>
    <row r="31" spans="1:97" s="457" customFormat="1" hidden="1" x14ac:dyDescent="0.2">
      <c r="A31" s="455"/>
      <c r="B31" s="409"/>
      <c r="C31" s="409"/>
      <c r="D31" s="409" t="s">
        <v>53</v>
      </c>
      <c r="E31" s="467"/>
      <c r="F31" s="490"/>
      <c r="G31" s="490"/>
      <c r="H31" s="490"/>
      <c r="I31" s="508"/>
      <c r="J31" s="490"/>
      <c r="K31" s="508"/>
      <c r="L31" s="565"/>
      <c r="M31" s="565"/>
      <c r="N31" s="565"/>
      <c r="O31" s="565"/>
      <c r="P31" s="565"/>
      <c r="Q31" s="565"/>
      <c r="R31" s="565"/>
      <c r="S31" s="565"/>
      <c r="T31" s="565"/>
      <c r="U31" s="428"/>
      <c r="V31" s="428"/>
      <c r="W31" s="428"/>
      <c r="X31" s="428"/>
      <c r="Y31" s="428"/>
      <c r="Z31" s="428"/>
      <c r="AA31" s="428"/>
      <c r="AB31" s="428"/>
      <c r="AC31" s="428"/>
      <c r="AD31" s="428"/>
      <c r="AE31" s="428"/>
      <c r="AF31" s="428"/>
      <c r="AG31" s="428"/>
      <c r="AH31" s="428"/>
      <c r="AI31" s="428"/>
      <c r="AJ31" s="428"/>
      <c r="AK31" s="428"/>
      <c r="AL31" s="428"/>
      <c r="AM31" s="428"/>
      <c r="AN31" s="456"/>
      <c r="AO31" s="456"/>
      <c r="AP31" s="456"/>
      <c r="AQ31" s="456"/>
      <c r="AR31" s="456"/>
      <c r="AS31" s="456"/>
      <c r="AT31" s="456"/>
      <c r="AU31" s="456"/>
      <c r="AV31" s="456"/>
      <c r="AW31" s="456"/>
      <c r="AX31" s="456"/>
      <c r="AY31" s="456"/>
      <c r="AZ31" s="456"/>
      <c r="BA31" s="456"/>
      <c r="BB31" s="456"/>
      <c r="BC31" s="456"/>
      <c r="BD31" s="456"/>
      <c r="BE31" s="456"/>
      <c r="BF31" s="456"/>
      <c r="BG31" s="456"/>
      <c r="BH31" s="456"/>
      <c r="BI31" s="456"/>
      <c r="BJ31" s="456"/>
      <c r="BK31" s="456"/>
      <c r="BL31" s="456"/>
      <c r="BM31" s="456"/>
      <c r="BN31" s="456"/>
      <c r="BO31" s="456"/>
      <c r="BP31" s="456"/>
      <c r="BQ31" s="456"/>
      <c r="BR31" s="456"/>
      <c r="BS31" s="456"/>
      <c r="BT31" s="456"/>
      <c r="BU31" s="456"/>
      <c r="BV31" s="456"/>
      <c r="BW31" s="456"/>
      <c r="BX31" s="456"/>
      <c r="BY31" s="456"/>
      <c r="BZ31" s="456"/>
      <c r="CA31" s="456"/>
      <c r="CB31" s="456"/>
      <c r="CC31" s="456"/>
      <c r="CD31" s="456"/>
      <c r="CE31" s="456"/>
      <c r="CF31" s="456"/>
      <c r="CG31" s="456"/>
      <c r="CH31" s="456"/>
      <c r="CI31" s="456"/>
      <c r="CJ31" s="456"/>
      <c r="CK31" s="456"/>
      <c r="CL31" s="456"/>
      <c r="CM31" s="456"/>
      <c r="CN31" s="456"/>
      <c r="CO31" s="456"/>
      <c r="CP31" s="456"/>
      <c r="CQ31" s="456"/>
      <c r="CR31" s="456"/>
      <c r="CS31" s="456"/>
    </row>
    <row r="32" spans="1:97" s="457" customFormat="1" hidden="1" x14ac:dyDescent="0.2">
      <c r="A32" s="455"/>
      <c r="B32" s="409"/>
      <c r="C32" s="409"/>
      <c r="D32" s="409" t="s">
        <v>54</v>
      </c>
      <c r="E32" s="467"/>
      <c r="F32" s="490"/>
      <c r="G32" s="490"/>
      <c r="H32" s="490"/>
      <c r="I32" s="508"/>
      <c r="J32" s="490"/>
      <c r="K32" s="508"/>
      <c r="L32" s="565"/>
      <c r="M32" s="565"/>
      <c r="N32" s="565"/>
      <c r="O32" s="565"/>
      <c r="P32" s="565"/>
      <c r="Q32" s="565"/>
      <c r="R32" s="565"/>
      <c r="S32" s="565"/>
      <c r="T32" s="565"/>
      <c r="U32" s="428"/>
      <c r="V32" s="428"/>
      <c r="W32" s="428"/>
      <c r="X32" s="428"/>
      <c r="Y32" s="428"/>
      <c r="Z32" s="428"/>
      <c r="AA32" s="428"/>
      <c r="AB32" s="428"/>
      <c r="AC32" s="428"/>
      <c r="AD32" s="428"/>
      <c r="AE32" s="428"/>
      <c r="AF32" s="428"/>
      <c r="AG32" s="428"/>
      <c r="AH32" s="428"/>
      <c r="AI32" s="428"/>
      <c r="AJ32" s="428"/>
      <c r="AK32" s="428"/>
      <c r="AL32" s="428"/>
      <c r="AM32" s="428"/>
      <c r="AN32" s="456"/>
      <c r="AO32" s="456"/>
      <c r="AP32" s="456"/>
      <c r="AQ32" s="456"/>
      <c r="AR32" s="456"/>
      <c r="AS32" s="456"/>
      <c r="AT32" s="456"/>
      <c r="AU32" s="456"/>
      <c r="AV32" s="456"/>
      <c r="AW32" s="456"/>
      <c r="AX32" s="456"/>
      <c r="AY32" s="456"/>
      <c r="AZ32" s="456"/>
      <c r="BA32" s="456"/>
      <c r="BB32" s="456"/>
      <c r="BC32" s="456"/>
      <c r="BD32" s="456"/>
      <c r="BE32" s="456"/>
      <c r="BF32" s="456"/>
      <c r="BG32" s="456"/>
      <c r="BH32" s="456"/>
      <c r="BI32" s="456"/>
      <c r="BJ32" s="456"/>
      <c r="BK32" s="456"/>
      <c r="BL32" s="456"/>
      <c r="BM32" s="456"/>
      <c r="BN32" s="456"/>
      <c r="BO32" s="456"/>
      <c r="BP32" s="456"/>
      <c r="BQ32" s="456"/>
      <c r="BR32" s="456"/>
      <c r="BS32" s="456"/>
      <c r="BT32" s="456"/>
      <c r="BU32" s="456"/>
      <c r="BV32" s="456"/>
      <c r="BW32" s="456"/>
      <c r="BX32" s="456"/>
      <c r="BY32" s="456"/>
      <c r="BZ32" s="456"/>
      <c r="CA32" s="456"/>
      <c r="CB32" s="456"/>
      <c r="CC32" s="456"/>
      <c r="CD32" s="456"/>
      <c r="CE32" s="456"/>
      <c r="CF32" s="456"/>
      <c r="CG32" s="456"/>
      <c r="CH32" s="456"/>
      <c r="CI32" s="456"/>
      <c r="CJ32" s="456"/>
      <c r="CK32" s="456"/>
      <c r="CL32" s="456"/>
      <c r="CM32" s="456"/>
      <c r="CN32" s="456"/>
      <c r="CO32" s="456"/>
      <c r="CP32" s="456"/>
      <c r="CQ32" s="456"/>
      <c r="CR32" s="456"/>
      <c r="CS32" s="456"/>
    </row>
    <row r="33" spans="1:97" s="457" customFormat="1" hidden="1" x14ac:dyDescent="0.2">
      <c r="A33" s="455"/>
      <c r="B33" s="409"/>
      <c r="C33" s="409"/>
      <c r="D33" s="409" t="s">
        <v>55</v>
      </c>
      <c r="E33" s="467"/>
      <c r="F33" s="490"/>
      <c r="G33" s="490"/>
      <c r="H33" s="490"/>
      <c r="I33" s="508"/>
      <c r="J33" s="490"/>
      <c r="K33" s="508"/>
      <c r="L33" s="565"/>
      <c r="M33" s="565"/>
      <c r="N33" s="565"/>
      <c r="O33" s="565"/>
      <c r="P33" s="565"/>
      <c r="Q33" s="565"/>
      <c r="R33" s="565"/>
      <c r="S33" s="565"/>
      <c r="T33" s="565"/>
      <c r="U33" s="428"/>
      <c r="V33" s="428"/>
      <c r="W33" s="428"/>
      <c r="X33" s="428"/>
      <c r="Y33" s="428"/>
      <c r="Z33" s="428"/>
      <c r="AA33" s="428"/>
      <c r="AB33" s="428"/>
      <c r="AC33" s="428"/>
      <c r="AD33" s="428"/>
      <c r="AE33" s="428"/>
      <c r="AF33" s="428"/>
      <c r="AG33" s="428"/>
      <c r="AH33" s="428"/>
      <c r="AI33" s="428"/>
      <c r="AJ33" s="428"/>
      <c r="AK33" s="428"/>
      <c r="AL33" s="428"/>
      <c r="AM33" s="428"/>
      <c r="AN33" s="456"/>
      <c r="AO33" s="456"/>
      <c r="AP33" s="456"/>
      <c r="AQ33" s="456"/>
      <c r="AR33" s="456"/>
      <c r="AS33" s="456"/>
      <c r="AT33" s="456"/>
      <c r="AU33" s="456"/>
      <c r="AV33" s="456"/>
      <c r="AW33" s="456"/>
      <c r="AX33" s="456"/>
      <c r="AY33" s="456"/>
      <c r="AZ33" s="456"/>
      <c r="BA33" s="456"/>
      <c r="BB33" s="456"/>
      <c r="BC33" s="456"/>
      <c r="BD33" s="456"/>
      <c r="BE33" s="456"/>
      <c r="BF33" s="456"/>
      <c r="BG33" s="456"/>
      <c r="BH33" s="456"/>
      <c r="BI33" s="456"/>
      <c r="BJ33" s="456"/>
      <c r="BK33" s="456"/>
      <c r="BL33" s="456"/>
      <c r="BM33" s="456"/>
      <c r="BN33" s="456"/>
      <c r="BO33" s="456"/>
      <c r="BP33" s="456"/>
      <c r="BQ33" s="456"/>
      <c r="BR33" s="456"/>
      <c r="BS33" s="456"/>
      <c r="BT33" s="456"/>
      <c r="BU33" s="456"/>
      <c r="BV33" s="456"/>
      <c r="BW33" s="456"/>
      <c r="BX33" s="456"/>
      <c r="BY33" s="456"/>
      <c r="BZ33" s="456"/>
      <c r="CA33" s="456"/>
      <c r="CB33" s="456"/>
      <c r="CC33" s="456"/>
      <c r="CD33" s="456"/>
      <c r="CE33" s="456"/>
      <c r="CF33" s="456"/>
      <c r="CG33" s="456"/>
      <c r="CH33" s="456"/>
      <c r="CI33" s="456"/>
      <c r="CJ33" s="456"/>
      <c r="CK33" s="456"/>
      <c r="CL33" s="456"/>
      <c r="CM33" s="456"/>
      <c r="CN33" s="456"/>
      <c r="CO33" s="456"/>
      <c r="CP33" s="456"/>
      <c r="CQ33" s="456"/>
      <c r="CR33" s="456"/>
      <c r="CS33" s="456"/>
    </row>
    <row r="34" spans="1:97" s="457" customFormat="1" hidden="1" x14ac:dyDescent="0.2">
      <c r="A34" s="455"/>
      <c r="B34" s="409"/>
      <c r="C34" s="409"/>
      <c r="D34" s="409" t="s">
        <v>56</v>
      </c>
      <c r="E34" s="467"/>
      <c r="F34" s="490"/>
      <c r="G34" s="490"/>
      <c r="H34" s="490"/>
      <c r="I34" s="508"/>
      <c r="J34" s="490"/>
      <c r="K34" s="508"/>
      <c r="L34" s="565"/>
      <c r="M34" s="565"/>
      <c r="N34" s="565"/>
      <c r="O34" s="565"/>
      <c r="P34" s="565"/>
      <c r="Q34" s="565"/>
      <c r="R34" s="565"/>
      <c r="S34" s="565"/>
      <c r="T34" s="565"/>
      <c r="U34" s="428"/>
      <c r="V34" s="428"/>
      <c r="W34" s="428"/>
      <c r="X34" s="428"/>
      <c r="Y34" s="428"/>
      <c r="Z34" s="428"/>
      <c r="AA34" s="428"/>
      <c r="AB34" s="428"/>
      <c r="AC34" s="428"/>
      <c r="AD34" s="428"/>
      <c r="AE34" s="428"/>
      <c r="AF34" s="428"/>
      <c r="AG34" s="428"/>
      <c r="AH34" s="428"/>
      <c r="AI34" s="428"/>
      <c r="AJ34" s="428"/>
      <c r="AK34" s="428"/>
      <c r="AL34" s="428"/>
      <c r="AM34" s="428"/>
      <c r="AN34" s="456"/>
      <c r="AO34" s="456"/>
      <c r="AP34" s="456"/>
      <c r="AQ34" s="456"/>
      <c r="AR34" s="456"/>
      <c r="AS34" s="456"/>
      <c r="AT34" s="456"/>
      <c r="AU34" s="456"/>
      <c r="AV34" s="456"/>
      <c r="AW34" s="456"/>
      <c r="AX34" s="456"/>
      <c r="AY34" s="456"/>
      <c r="AZ34" s="456"/>
      <c r="BA34" s="456"/>
      <c r="BB34" s="456"/>
      <c r="BC34" s="456"/>
      <c r="BD34" s="456"/>
      <c r="BE34" s="456"/>
      <c r="BF34" s="456"/>
      <c r="BG34" s="456"/>
      <c r="BH34" s="456"/>
      <c r="BI34" s="456"/>
      <c r="BJ34" s="456"/>
      <c r="BK34" s="456"/>
      <c r="BL34" s="456"/>
      <c r="BM34" s="456"/>
      <c r="BN34" s="456"/>
      <c r="BO34" s="456"/>
      <c r="BP34" s="456"/>
      <c r="BQ34" s="456"/>
      <c r="BR34" s="456"/>
      <c r="BS34" s="456"/>
      <c r="BT34" s="456"/>
      <c r="BU34" s="456"/>
      <c r="BV34" s="456"/>
      <c r="BW34" s="456"/>
      <c r="BX34" s="456"/>
      <c r="BY34" s="456"/>
      <c r="BZ34" s="456"/>
      <c r="CA34" s="456"/>
      <c r="CB34" s="456"/>
      <c r="CC34" s="456"/>
      <c r="CD34" s="456"/>
      <c r="CE34" s="456"/>
      <c r="CF34" s="456"/>
      <c r="CG34" s="456"/>
      <c r="CH34" s="456"/>
      <c r="CI34" s="456"/>
      <c r="CJ34" s="456"/>
      <c r="CK34" s="456"/>
      <c r="CL34" s="456"/>
      <c r="CM34" s="456"/>
      <c r="CN34" s="456"/>
      <c r="CO34" s="456"/>
      <c r="CP34" s="456"/>
      <c r="CQ34" s="456"/>
      <c r="CR34" s="456"/>
      <c r="CS34" s="456"/>
    </row>
    <row r="35" spans="1:97" s="457" customFormat="1" hidden="1" x14ac:dyDescent="0.2">
      <c r="A35" s="455"/>
      <c r="B35" s="409"/>
      <c r="C35" s="409"/>
      <c r="D35" s="409" t="s">
        <v>57</v>
      </c>
      <c r="E35" s="467"/>
      <c r="F35" s="490"/>
      <c r="G35" s="490"/>
      <c r="H35" s="490"/>
      <c r="I35" s="508"/>
      <c r="J35" s="490"/>
      <c r="K35" s="508"/>
      <c r="L35" s="565"/>
      <c r="M35" s="565"/>
      <c r="N35" s="565"/>
      <c r="O35" s="565"/>
      <c r="P35" s="565"/>
      <c r="Q35" s="565"/>
      <c r="R35" s="565"/>
      <c r="S35" s="565"/>
      <c r="T35" s="565"/>
      <c r="U35" s="428"/>
      <c r="V35" s="428"/>
      <c r="W35" s="428"/>
      <c r="X35" s="428"/>
      <c r="Y35" s="428"/>
      <c r="Z35" s="428"/>
      <c r="AA35" s="428"/>
      <c r="AB35" s="428"/>
      <c r="AC35" s="428"/>
      <c r="AD35" s="428"/>
      <c r="AE35" s="428"/>
      <c r="AF35" s="428"/>
      <c r="AG35" s="428"/>
      <c r="AH35" s="428"/>
      <c r="AI35" s="428"/>
      <c r="AJ35" s="428"/>
      <c r="AK35" s="428"/>
      <c r="AL35" s="428"/>
      <c r="AM35" s="428"/>
      <c r="AN35" s="456"/>
      <c r="AO35" s="456"/>
      <c r="AP35" s="456"/>
      <c r="AQ35" s="456"/>
      <c r="AR35" s="456"/>
      <c r="AS35" s="456"/>
      <c r="AT35" s="456"/>
      <c r="AU35" s="456"/>
      <c r="AV35" s="456"/>
      <c r="AW35" s="456"/>
      <c r="AX35" s="456"/>
      <c r="AY35" s="456"/>
      <c r="AZ35" s="456"/>
      <c r="BA35" s="456"/>
      <c r="BB35" s="456"/>
      <c r="BC35" s="456"/>
      <c r="BD35" s="456"/>
      <c r="BE35" s="456"/>
      <c r="BF35" s="456"/>
      <c r="BG35" s="456"/>
      <c r="BH35" s="456"/>
      <c r="BI35" s="456"/>
      <c r="BJ35" s="456"/>
      <c r="BK35" s="456"/>
      <c r="BL35" s="456"/>
      <c r="BM35" s="456"/>
      <c r="BN35" s="456"/>
      <c r="BO35" s="456"/>
      <c r="BP35" s="456"/>
      <c r="BQ35" s="456"/>
      <c r="BR35" s="456"/>
      <c r="BS35" s="456"/>
      <c r="BT35" s="456"/>
      <c r="BU35" s="456"/>
      <c r="BV35" s="456"/>
      <c r="BW35" s="456"/>
      <c r="BX35" s="456"/>
      <c r="BY35" s="456"/>
      <c r="BZ35" s="456"/>
      <c r="CA35" s="456"/>
      <c r="CB35" s="456"/>
      <c r="CC35" s="456"/>
      <c r="CD35" s="456"/>
      <c r="CE35" s="456"/>
      <c r="CF35" s="456"/>
      <c r="CG35" s="456"/>
      <c r="CH35" s="456"/>
      <c r="CI35" s="456"/>
      <c r="CJ35" s="456"/>
      <c r="CK35" s="456"/>
      <c r="CL35" s="456"/>
      <c r="CM35" s="456"/>
      <c r="CN35" s="456"/>
      <c r="CO35" s="456"/>
      <c r="CP35" s="456"/>
      <c r="CQ35" s="456"/>
      <c r="CR35" s="456"/>
      <c r="CS35" s="456"/>
    </row>
    <row r="36" spans="1:97" s="457" customFormat="1" hidden="1" x14ac:dyDescent="0.2">
      <c r="A36" s="455"/>
      <c r="B36" s="409"/>
      <c r="C36" s="409"/>
      <c r="D36" s="409" t="s">
        <v>1417</v>
      </c>
      <c r="E36" s="467"/>
      <c r="F36" s="490"/>
      <c r="G36" s="490"/>
      <c r="H36" s="490"/>
      <c r="I36" s="508"/>
      <c r="J36" s="490"/>
      <c r="K36" s="508"/>
      <c r="L36" s="565"/>
      <c r="M36" s="565"/>
      <c r="N36" s="565"/>
      <c r="O36" s="565"/>
      <c r="P36" s="565"/>
      <c r="Q36" s="565"/>
      <c r="R36" s="565"/>
      <c r="S36" s="565"/>
      <c r="T36" s="565"/>
      <c r="U36" s="428"/>
      <c r="V36" s="428"/>
      <c r="W36" s="428"/>
      <c r="X36" s="428"/>
      <c r="Y36" s="428"/>
      <c r="Z36" s="428"/>
      <c r="AA36" s="428"/>
      <c r="AB36" s="428"/>
      <c r="AC36" s="428"/>
      <c r="AD36" s="428"/>
      <c r="AE36" s="428"/>
      <c r="AF36" s="428"/>
      <c r="AG36" s="428"/>
      <c r="AH36" s="428"/>
      <c r="AI36" s="428"/>
      <c r="AJ36" s="428"/>
      <c r="AK36" s="428"/>
      <c r="AL36" s="428"/>
      <c r="AM36" s="428"/>
      <c r="AN36" s="456"/>
      <c r="AO36" s="456"/>
      <c r="AP36" s="456"/>
      <c r="AQ36" s="456"/>
      <c r="AR36" s="456"/>
      <c r="AS36" s="456"/>
      <c r="AT36" s="456"/>
      <c r="AU36" s="456"/>
      <c r="AV36" s="456"/>
      <c r="AW36" s="456"/>
      <c r="AX36" s="456"/>
      <c r="AY36" s="456"/>
      <c r="AZ36" s="456"/>
      <c r="BA36" s="456"/>
      <c r="BB36" s="456"/>
      <c r="BC36" s="456"/>
      <c r="BD36" s="456"/>
      <c r="BE36" s="456"/>
      <c r="BF36" s="456"/>
      <c r="BG36" s="456"/>
      <c r="BH36" s="456"/>
      <c r="BI36" s="456"/>
      <c r="BJ36" s="456"/>
      <c r="BK36" s="456"/>
      <c r="BL36" s="456"/>
      <c r="BM36" s="456"/>
      <c r="BN36" s="456"/>
      <c r="BO36" s="456"/>
      <c r="BP36" s="456"/>
      <c r="BQ36" s="456"/>
      <c r="BR36" s="456"/>
      <c r="BS36" s="456"/>
      <c r="BT36" s="456"/>
      <c r="BU36" s="456"/>
      <c r="BV36" s="456"/>
      <c r="BW36" s="456"/>
      <c r="BX36" s="456"/>
      <c r="BY36" s="456"/>
      <c r="BZ36" s="456"/>
      <c r="CA36" s="456"/>
      <c r="CB36" s="456"/>
      <c r="CC36" s="456"/>
      <c r="CD36" s="456"/>
      <c r="CE36" s="456"/>
      <c r="CF36" s="456"/>
      <c r="CG36" s="456"/>
      <c r="CH36" s="456"/>
      <c r="CI36" s="456"/>
      <c r="CJ36" s="456"/>
      <c r="CK36" s="456"/>
      <c r="CL36" s="456"/>
      <c r="CM36" s="456"/>
      <c r="CN36" s="456"/>
      <c r="CO36" s="456"/>
      <c r="CP36" s="456"/>
      <c r="CQ36" s="456"/>
      <c r="CR36" s="456"/>
      <c r="CS36" s="456"/>
    </row>
    <row r="37" spans="1:97" s="457" customFormat="1" hidden="1" x14ac:dyDescent="0.2">
      <c r="A37" s="455"/>
      <c r="B37" s="409"/>
      <c r="C37" s="409"/>
      <c r="D37" s="409" t="s">
        <v>42</v>
      </c>
      <c r="E37" s="467"/>
      <c r="F37" s="490"/>
      <c r="G37" s="490"/>
      <c r="H37" s="490"/>
      <c r="I37" s="508"/>
      <c r="J37" s="490"/>
      <c r="K37" s="508"/>
      <c r="L37" s="565"/>
      <c r="M37" s="565"/>
      <c r="N37" s="565"/>
      <c r="O37" s="565"/>
      <c r="P37" s="565"/>
      <c r="Q37" s="565"/>
      <c r="R37" s="565"/>
      <c r="S37" s="565"/>
      <c r="T37" s="565"/>
      <c r="U37" s="428"/>
      <c r="V37" s="428"/>
      <c r="W37" s="428"/>
      <c r="X37" s="428"/>
      <c r="Y37" s="428"/>
      <c r="Z37" s="428"/>
      <c r="AA37" s="428"/>
      <c r="AB37" s="428"/>
      <c r="AC37" s="428"/>
      <c r="AD37" s="428"/>
      <c r="AE37" s="428"/>
      <c r="AF37" s="428"/>
      <c r="AG37" s="428"/>
      <c r="AH37" s="428"/>
      <c r="AI37" s="428"/>
      <c r="AJ37" s="428"/>
      <c r="AK37" s="428"/>
      <c r="AL37" s="428"/>
      <c r="AM37" s="428"/>
      <c r="AN37" s="456"/>
      <c r="AO37" s="456"/>
      <c r="AP37" s="456"/>
      <c r="AQ37" s="456"/>
      <c r="AR37" s="456"/>
      <c r="AS37" s="456"/>
      <c r="AT37" s="456"/>
      <c r="AU37" s="456"/>
      <c r="AV37" s="456"/>
      <c r="AW37" s="456"/>
      <c r="AX37" s="456"/>
      <c r="AY37" s="456"/>
      <c r="AZ37" s="456"/>
      <c r="BA37" s="456"/>
      <c r="BB37" s="456"/>
      <c r="BC37" s="456"/>
      <c r="BD37" s="456"/>
      <c r="BE37" s="456"/>
      <c r="BF37" s="456"/>
      <c r="BG37" s="456"/>
      <c r="BH37" s="456"/>
      <c r="BI37" s="456"/>
      <c r="BJ37" s="456"/>
      <c r="BK37" s="456"/>
      <c r="BL37" s="456"/>
      <c r="BM37" s="456"/>
      <c r="BN37" s="456"/>
      <c r="BO37" s="456"/>
      <c r="BP37" s="456"/>
      <c r="BQ37" s="456"/>
      <c r="BR37" s="456"/>
      <c r="BS37" s="456"/>
      <c r="BT37" s="456"/>
      <c r="BU37" s="456"/>
      <c r="BV37" s="456"/>
      <c r="BW37" s="456"/>
      <c r="BX37" s="456"/>
      <c r="BY37" s="456"/>
      <c r="BZ37" s="456"/>
      <c r="CA37" s="456"/>
      <c r="CB37" s="456"/>
      <c r="CC37" s="456"/>
      <c r="CD37" s="456"/>
      <c r="CE37" s="456"/>
      <c r="CF37" s="456"/>
      <c r="CG37" s="456"/>
      <c r="CH37" s="456"/>
      <c r="CI37" s="456"/>
      <c r="CJ37" s="456"/>
      <c r="CK37" s="456"/>
      <c r="CL37" s="456"/>
      <c r="CM37" s="456"/>
      <c r="CN37" s="456"/>
      <c r="CO37" s="456"/>
      <c r="CP37" s="456"/>
      <c r="CQ37" s="456"/>
      <c r="CR37" s="456"/>
      <c r="CS37" s="456"/>
    </row>
    <row r="38" spans="1:97" s="457" customFormat="1" hidden="1" x14ac:dyDescent="0.2">
      <c r="A38" s="455"/>
      <c r="B38" s="409"/>
      <c r="C38" s="409"/>
      <c r="D38" s="409" t="s">
        <v>58</v>
      </c>
      <c r="E38" s="467"/>
      <c r="F38" s="490"/>
      <c r="G38" s="490"/>
      <c r="H38" s="490"/>
      <c r="I38" s="508"/>
      <c r="J38" s="490"/>
      <c r="K38" s="508"/>
      <c r="L38" s="565"/>
      <c r="M38" s="565"/>
      <c r="N38" s="565"/>
      <c r="O38" s="565"/>
      <c r="P38" s="565"/>
      <c r="Q38" s="565"/>
      <c r="R38" s="565"/>
      <c r="S38" s="565"/>
      <c r="T38" s="565"/>
      <c r="U38" s="428"/>
      <c r="V38" s="428"/>
      <c r="W38" s="428"/>
      <c r="X38" s="428"/>
      <c r="Y38" s="428"/>
      <c r="Z38" s="428"/>
      <c r="AA38" s="428"/>
      <c r="AB38" s="428"/>
      <c r="AC38" s="428"/>
      <c r="AD38" s="428"/>
      <c r="AE38" s="428"/>
      <c r="AF38" s="428"/>
      <c r="AG38" s="428"/>
      <c r="AH38" s="428"/>
      <c r="AI38" s="428"/>
      <c r="AJ38" s="428"/>
      <c r="AK38" s="428"/>
      <c r="AL38" s="428"/>
      <c r="AM38" s="428"/>
      <c r="AN38" s="456"/>
      <c r="AO38" s="456"/>
      <c r="AP38" s="456"/>
      <c r="AQ38" s="456"/>
      <c r="AR38" s="456"/>
      <c r="AS38" s="456"/>
      <c r="AT38" s="456"/>
      <c r="AU38" s="456"/>
      <c r="AV38" s="456"/>
      <c r="AW38" s="456"/>
      <c r="AX38" s="456"/>
      <c r="AY38" s="456"/>
      <c r="AZ38" s="456"/>
      <c r="BA38" s="456"/>
      <c r="BB38" s="456"/>
      <c r="BC38" s="456"/>
      <c r="BD38" s="456"/>
      <c r="BE38" s="456"/>
      <c r="BF38" s="456"/>
      <c r="BG38" s="456"/>
      <c r="BH38" s="456"/>
      <c r="BI38" s="456"/>
      <c r="BJ38" s="456"/>
      <c r="BK38" s="456"/>
      <c r="BL38" s="456"/>
      <c r="BM38" s="456"/>
      <c r="BN38" s="456"/>
      <c r="BO38" s="456"/>
      <c r="BP38" s="456"/>
      <c r="BQ38" s="456"/>
      <c r="BR38" s="456"/>
      <c r="BS38" s="456"/>
      <c r="BT38" s="456"/>
      <c r="BU38" s="456"/>
      <c r="BV38" s="456"/>
      <c r="BW38" s="456"/>
      <c r="BX38" s="456"/>
      <c r="BY38" s="456"/>
      <c r="BZ38" s="456"/>
      <c r="CA38" s="456"/>
      <c r="CB38" s="456"/>
      <c r="CC38" s="456"/>
      <c r="CD38" s="456"/>
      <c r="CE38" s="456"/>
      <c r="CF38" s="456"/>
      <c r="CG38" s="456"/>
      <c r="CH38" s="456"/>
      <c r="CI38" s="456"/>
      <c r="CJ38" s="456"/>
      <c r="CK38" s="456"/>
      <c r="CL38" s="456"/>
      <c r="CM38" s="456"/>
      <c r="CN38" s="456"/>
      <c r="CO38" s="456"/>
      <c r="CP38" s="456"/>
      <c r="CQ38" s="456"/>
      <c r="CR38" s="456"/>
      <c r="CS38" s="456"/>
    </row>
    <row r="39" spans="1:97" s="457" customFormat="1" ht="16.5" hidden="1" customHeight="1" x14ac:dyDescent="0.2">
      <c r="A39" s="455"/>
      <c r="B39" s="409"/>
      <c r="C39" s="409"/>
      <c r="D39" s="409" t="s">
        <v>59</v>
      </c>
      <c r="E39" s="467"/>
      <c r="F39" s="490"/>
      <c r="G39" s="490"/>
      <c r="H39" s="490"/>
      <c r="I39" s="508"/>
      <c r="J39" s="1033"/>
      <c r="K39" s="1035"/>
      <c r="L39" s="565"/>
      <c r="M39" s="565"/>
      <c r="N39" s="565"/>
      <c r="O39" s="565"/>
      <c r="P39" s="565"/>
      <c r="Q39" s="565"/>
      <c r="R39" s="565"/>
      <c r="S39" s="565"/>
      <c r="T39" s="565"/>
      <c r="U39" s="428"/>
      <c r="V39" s="428"/>
      <c r="W39" s="428"/>
      <c r="X39" s="428"/>
      <c r="Y39" s="428"/>
      <c r="Z39" s="428"/>
      <c r="AA39" s="428"/>
      <c r="AB39" s="428"/>
      <c r="AC39" s="428"/>
      <c r="AD39" s="428"/>
      <c r="AE39" s="428"/>
      <c r="AF39" s="428"/>
      <c r="AG39" s="428"/>
      <c r="AH39" s="428"/>
      <c r="AI39" s="428"/>
      <c r="AJ39" s="428"/>
      <c r="AK39" s="428"/>
      <c r="AL39" s="428"/>
      <c r="AM39" s="428"/>
      <c r="AN39" s="456"/>
      <c r="AO39" s="456"/>
      <c r="AP39" s="456"/>
      <c r="AQ39" s="456"/>
      <c r="AR39" s="456"/>
      <c r="AS39" s="456"/>
      <c r="AT39" s="456"/>
      <c r="AU39" s="456"/>
      <c r="AV39" s="456"/>
      <c r="AW39" s="456"/>
      <c r="AX39" s="456"/>
      <c r="AY39" s="456"/>
      <c r="AZ39" s="456"/>
      <c r="BA39" s="456"/>
      <c r="BB39" s="456"/>
      <c r="BC39" s="456"/>
      <c r="BD39" s="456"/>
      <c r="BE39" s="456"/>
      <c r="BF39" s="456"/>
      <c r="BG39" s="456"/>
      <c r="BH39" s="456"/>
      <c r="BI39" s="456"/>
      <c r="BJ39" s="456"/>
      <c r="BK39" s="456"/>
      <c r="BL39" s="456"/>
      <c r="BM39" s="456"/>
      <c r="BN39" s="456"/>
      <c r="BO39" s="456"/>
      <c r="BP39" s="456"/>
      <c r="BQ39" s="456"/>
      <c r="BR39" s="456"/>
      <c r="BS39" s="456"/>
      <c r="BT39" s="456"/>
      <c r="BU39" s="456"/>
      <c r="BV39" s="456"/>
      <c r="BW39" s="456"/>
      <c r="BX39" s="456"/>
      <c r="BY39" s="456"/>
      <c r="BZ39" s="456"/>
      <c r="CA39" s="456"/>
      <c r="CB39" s="456"/>
      <c r="CC39" s="456"/>
      <c r="CD39" s="456"/>
      <c r="CE39" s="456"/>
      <c r="CF39" s="456"/>
      <c r="CG39" s="456"/>
      <c r="CH39" s="456"/>
      <c r="CI39" s="456"/>
      <c r="CJ39" s="456"/>
      <c r="CK39" s="456"/>
      <c r="CL39" s="456"/>
      <c r="CM39" s="456"/>
      <c r="CN39" s="456"/>
      <c r="CO39" s="456"/>
      <c r="CP39" s="456"/>
      <c r="CQ39" s="456"/>
      <c r="CR39" s="456"/>
      <c r="CS39" s="456"/>
    </row>
    <row r="40" spans="1:97" s="457" customFormat="1" hidden="1" x14ac:dyDescent="0.2">
      <c r="A40" s="455"/>
      <c r="B40" s="409"/>
      <c r="C40" s="409"/>
      <c r="D40" s="409" t="s">
        <v>44</v>
      </c>
      <c r="E40" s="467"/>
      <c r="F40" s="490"/>
      <c r="G40" s="490"/>
      <c r="H40" s="490"/>
      <c r="I40" s="509"/>
      <c r="J40" s="1033"/>
      <c r="K40" s="1034"/>
      <c r="L40" s="565"/>
      <c r="M40" s="565"/>
      <c r="N40" s="565"/>
      <c r="O40" s="565"/>
      <c r="P40" s="565"/>
      <c r="Q40" s="565"/>
      <c r="R40" s="565"/>
      <c r="S40" s="565"/>
      <c r="T40" s="565"/>
      <c r="U40" s="428"/>
      <c r="V40" s="428"/>
      <c r="W40" s="428"/>
      <c r="X40" s="428"/>
      <c r="Y40" s="428"/>
      <c r="Z40" s="428"/>
      <c r="AA40" s="428"/>
      <c r="AB40" s="428"/>
      <c r="AC40" s="428"/>
      <c r="AD40" s="428"/>
      <c r="AE40" s="428"/>
      <c r="AF40" s="428"/>
      <c r="AG40" s="428"/>
      <c r="AH40" s="428"/>
      <c r="AI40" s="428"/>
      <c r="AJ40" s="428"/>
      <c r="AK40" s="428"/>
      <c r="AL40" s="428"/>
      <c r="AM40" s="428"/>
      <c r="AN40" s="456"/>
      <c r="AO40" s="456"/>
      <c r="AP40" s="456"/>
      <c r="AQ40" s="456"/>
      <c r="AR40" s="456"/>
      <c r="AS40" s="456"/>
      <c r="AT40" s="456"/>
      <c r="AU40" s="456"/>
      <c r="AV40" s="456"/>
      <c r="AW40" s="456"/>
      <c r="AX40" s="456"/>
      <c r="AY40" s="456"/>
      <c r="AZ40" s="456"/>
      <c r="BA40" s="456"/>
      <c r="BB40" s="456"/>
      <c r="BC40" s="456"/>
      <c r="BD40" s="456"/>
      <c r="BE40" s="456"/>
      <c r="BF40" s="456"/>
      <c r="BG40" s="456"/>
      <c r="BH40" s="456"/>
      <c r="BI40" s="456"/>
      <c r="BJ40" s="456"/>
      <c r="BK40" s="456"/>
      <c r="BL40" s="456"/>
      <c r="BM40" s="456"/>
      <c r="BN40" s="456"/>
      <c r="BO40" s="456"/>
      <c r="BP40" s="456"/>
      <c r="BQ40" s="456"/>
      <c r="BR40" s="456"/>
      <c r="BS40" s="456"/>
      <c r="BT40" s="456"/>
      <c r="BU40" s="456"/>
      <c r="BV40" s="456"/>
      <c r="BW40" s="456"/>
      <c r="BX40" s="456"/>
      <c r="BY40" s="456"/>
      <c r="BZ40" s="456"/>
      <c r="CA40" s="456"/>
      <c r="CB40" s="456"/>
      <c r="CC40" s="456"/>
      <c r="CD40" s="456"/>
      <c r="CE40" s="456"/>
      <c r="CF40" s="456"/>
      <c r="CG40" s="456"/>
      <c r="CH40" s="456"/>
      <c r="CI40" s="456"/>
      <c r="CJ40" s="456"/>
      <c r="CK40" s="456"/>
      <c r="CL40" s="456"/>
      <c r="CM40" s="456"/>
      <c r="CN40" s="456"/>
      <c r="CO40" s="456"/>
      <c r="CP40" s="456"/>
      <c r="CQ40" s="456"/>
      <c r="CR40" s="456"/>
      <c r="CS40" s="456"/>
    </row>
    <row r="41" spans="1:97" s="454" customFormat="1" hidden="1" x14ac:dyDescent="0.2">
      <c r="A41" s="452"/>
      <c r="B41" s="409"/>
      <c r="C41" s="409"/>
      <c r="D41" s="409" t="s">
        <v>60</v>
      </c>
      <c r="E41" s="467"/>
      <c r="F41" s="490"/>
      <c r="G41" s="490"/>
      <c r="H41" s="490"/>
      <c r="I41" s="509"/>
      <c r="J41" s="1033"/>
      <c r="K41" s="1034"/>
      <c r="L41" s="506"/>
      <c r="M41" s="506"/>
      <c r="N41" s="506"/>
      <c r="O41" s="506"/>
      <c r="P41" s="506"/>
      <c r="Q41" s="506"/>
      <c r="R41" s="506"/>
      <c r="S41" s="506"/>
      <c r="T41" s="506"/>
      <c r="U41" s="419"/>
      <c r="V41" s="419"/>
      <c r="W41" s="419"/>
      <c r="X41" s="419"/>
      <c r="Y41" s="419"/>
      <c r="Z41" s="419"/>
      <c r="AA41" s="419"/>
      <c r="AB41" s="419"/>
      <c r="AC41" s="419"/>
      <c r="AD41" s="419"/>
      <c r="AE41" s="419"/>
      <c r="AF41" s="419"/>
      <c r="AG41" s="419"/>
      <c r="AH41" s="419"/>
      <c r="AI41" s="419"/>
      <c r="AJ41" s="419"/>
      <c r="AK41" s="419"/>
      <c r="AL41" s="419"/>
      <c r="AM41" s="419"/>
      <c r="AN41" s="453"/>
      <c r="AO41" s="453"/>
      <c r="AP41" s="453"/>
      <c r="AQ41" s="453"/>
      <c r="AR41" s="453"/>
      <c r="AS41" s="453"/>
      <c r="AT41" s="453"/>
      <c r="AU41" s="453"/>
      <c r="AV41" s="453"/>
      <c r="AW41" s="453"/>
      <c r="AX41" s="453"/>
      <c r="AY41" s="453"/>
      <c r="AZ41" s="453"/>
      <c r="BA41" s="453"/>
      <c r="BB41" s="453"/>
      <c r="BC41" s="453"/>
      <c r="BD41" s="453"/>
      <c r="BE41" s="453"/>
      <c r="BF41" s="453"/>
      <c r="BG41" s="453"/>
      <c r="BH41" s="453"/>
      <c r="BI41" s="453"/>
      <c r="BJ41" s="453"/>
      <c r="BK41" s="453"/>
      <c r="BL41" s="453"/>
      <c r="BM41" s="453"/>
      <c r="BN41" s="453"/>
      <c r="BO41" s="453"/>
      <c r="BP41" s="453"/>
      <c r="BQ41" s="453"/>
      <c r="BR41" s="453"/>
      <c r="BS41" s="453"/>
      <c r="BT41" s="453"/>
      <c r="BU41" s="453"/>
      <c r="BV41" s="453"/>
      <c r="BW41" s="453"/>
      <c r="BX41" s="453"/>
      <c r="BY41" s="453"/>
      <c r="BZ41" s="453"/>
      <c r="CA41" s="453"/>
      <c r="CB41" s="453"/>
      <c r="CC41" s="453"/>
      <c r="CD41" s="453"/>
      <c r="CE41" s="453"/>
      <c r="CF41" s="453"/>
      <c r="CG41" s="453"/>
      <c r="CH41" s="453"/>
      <c r="CI41" s="453"/>
      <c r="CJ41" s="453"/>
      <c r="CK41" s="453"/>
      <c r="CL41" s="453"/>
      <c r="CM41" s="453"/>
      <c r="CN41" s="453"/>
      <c r="CO41" s="453"/>
      <c r="CP41" s="453"/>
      <c r="CQ41" s="453"/>
      <c r="CR41" s="453"/>
      <c r="CS41" s="453"/>
    </row>
    <row r="42" spans="1:97" s="454" customFormat="1" ht="3.95" customHeight="1" x14ac:dyDescent="0.2">
      <c r="A42" s="452"/>
      <c r="B42" s="409"/>
      <c r="C42" s="426"/>
      <c r="D42" s="414"/>
      <c r="E42" s="467"/>
      <c r="F42" s="490"/>
      <c r="G42" s="490"/>
      <c r="H42" s="505"/>
      <c r="I42" s="504"/>
      <c r="J42" s="1033"/>
      <c r="K42" s="1034"/>
      <c r="L42" s="506"/>
      <c r="M42" s="506"/>
      <c r="N42" s="506"/>
      <c r="O42" s="506"/>
      <c r="P42" s="506"/>
      <c r="Q42" s="506"/>
      <c r="R42" s="506"/>
      <c r="S42" s="506"/>
      <c r="T42" s="506"/>
      <c r="U42" s="419"/>
      <c r="V42" s="419"/>
      <c r="W42" s="419"/>
      <c r="X42" s="419"/>
      <c r="Y42" s="419"/>
      <c r="Z42" s="419"/>
      <c r="AA42" s="419"/>
      <c r="AB42" s="419"/>
      <c r="AC42" s="419"/>
      <c r="AD42" s="419"/>
      <c r="AE42" s="419"/>
      <c r="AF42" s="419"/>
      <c r="AG42" s="419"/>
      <c r="AH42" s="419"/>
      <c r="AI42" s="419"/>
      <c r="AJ42" s="419"/>
      <c r="AK42" s="419"/>
      <c r="AL42" s="419"/>
      <c r="AM42" s="419"/>
      <c r="AN42" s="453"/>
      <c r="AO42" s="453"/>
      <c r="AP42" s="453"/>
      <c r="AQ42" s="453"/>
      <c r="AR42" s="453"/>
      <c r="AS42" s="453"/>
      <c r="AT42" s="453"/>
      <c r="AU42" s="453"/>
      <c r="AV42" s="453"/>
      <c r="AW42" s="453"/>
      <c r="AX42" s="453"/>
      <c r="AY42" s="453"/>
      <c r="AZ42" s="453"/>
      <c r="BA42" s="453"/>
      <c r="BB42" s="453"/>
      <c r="BC42" s="453"/>
      <c r="BD42" s="453"/>
      <c r="BE42" s="453"/>
      <c r="BF42" s="453"/>
      <c r="BG42" s="453"/>
      <c r="BH42" s="453"/>
      <c r="BI42" s="453"/>
      <c r="BJ42" s="453"/>
      <c r="BK42" s="453"/>
      <c r="BL42" s="453"/>
      <c r="BM42" s="453"/>
      <c r="BN42" s="453"/>
      <c r="BO42" s="453"/>
      <c r="BP42" s="453"/>
      <c r="BQ42" s="453"/>
      <c r="BR42" s="453"/>
      <c r="BS42" s="453"/>
      <c r="BT42" s="453"/>
      <c r="BU42" s="453"/>
      <c r="BV42" s="453"/>
      <c r="BW42" s="453"/>
      <c r="BX42" s="453"/>
      <c r="BY42" s="453"/>
      <c r="BZ42" s="453"/>
      <c r="CA42" s="453"/>
      <c r="CB42" s="453"/>
      <c r="CC42" s="453"/>
      <c r="CD42" s="453"/>
      <c r="CE42" s="453"/>
      <c r="CF42" s="453"/>
      <c r="CG42" s="453"/>
      <c r="CH42" s="453"/>
      <c r="CI42" s="453"/>
      <c r="CJ42" s="453"/>
      <c r="CK42" s="453"/>
      <c r="CL42" s="453"/>
      <c r="CM42" s="453"/>
      <c r="CN42" s="453"/>
      <c r="CO42" s="453"/>
      <c r="CP42" s="453"/>
      <c r="CQ42" s="453"/>
      <c r="CR42" s="453"/>
      <c r="CS42" s="453"/>
    </row>
    <row r="43" spans="1:97" s="454" customFormat="1" ht="12.75" customHeight="1" x14ac:dyDescent="0.2">
      <c r="A43" s="452"/>
      <c r="B43" s="409" t="s">
        <v>713</v>
      </c>
      <c r="C43" s="426"/>
      <c r="D43" s="809"/>
      <c r="E43" s="467" t="s">
        <v>1418</v>
      </c>
      <c r="F43" s="490"/>
      <c r="G43" s="490"/>
      <c r="H43" s="490"/>
      <c r="I43" s="490"/>
      <c r="J43" s="1033"/>
      <c r="K43" s="1033"/>
      <c r="L43" s="506"/>
      <c r="M43" s="506"/>
      <c r="N43" s="506"/>
      <c r="O43" s="506"/>
      <c r="P43" s="506"/>
      <c r="Q43" s="506"/>
      <c r="R43" s="506"/>
      <c r="S43" s="506"/>
      <c r="T43" s="506"/>
      <c r="U43" s="419"/>
      <c r="V43" s="419"/>
      <c r="W43" s="419"/>
      <c r="X43" s="419"/>
      <c r="Y43" s="419"/>
      <c r="Z43" s="419"/>
      <c r="AA43" s="419"/>
      <c r="AB43" s="419"/>
      <c r="AC43" s="419"/>
      <c r="AD43" s="419"/>
      <c r="AE43" s="419"/>
      <c r="AF43" s="419"/>
      <c r="AG43" s="419"/>
      <c r="AH43" s="419"/>
      <c r="AI43" s="419"/>
      <c r="AJ43" s="419"/>
      <c r="AK43" s="419"/>
      <c r="AL43" s="419"/>
      <c r="AM43" s="419"/>
      <c r="AN43" s="453"/>
      <c r="AO43" s="453"/>
      <c r="AP43" s="453"/>
      <c r="AQ43" s="453"/>
      <c r="AR43" s="453"/>
      <c r="AS43" s="453"/>
      <c r="AT43" s="453"/>
      <c r="AU43" s="453"/>
      <c r="AV43" s="453"/>
      <c r="AW43" s="453"/>
      <c r="AX43" s="453"/>
      <c r="AY43" s="453"/>
      <c r="AZ43" s="453"/>
      <c r="BA43" s="453"/>
      <c r="BB43" s="453"/>
      <c r="BC43" s="453"/>
      <c r="BD43" s="453"/>
      <c r="BE43" s="453"/>
      <c r="BF43" s="453"/>
      <c r="BG43" s="453"/>
      <c r="BH43" s="453"/>
      <c r="BI43" s="453"/>
      <c r="BJ43" s="453"/>
      <c r="BK43" s="453"/>
      <c r="BL43" s="453"/>
      <c r="BM43" s="453"/>
      <c r="BN43" s="453"/>
      <c r="BO43" s="453"/>
      <c r="BP43" s="453"/>
      <c r="BQ43" s="453"/>
      <c r="BR43" s="453"/>
      <c r="BS43" s="453"/>
      <c r="BT43" s="453"/>
      <c r="BU43" s="453"/>
      <c r="BV43" s="453"/>
      <c r="BW43" s="453"/>
      <c r="BX43" s="453"/>
      <c r="BY43" s="453"/>
      <c r="BZ43" s="453"/>
      <c r="CA43" s="453"/>
      <c r="CB43" s="453"/>
      <c r="CC43" s="453"/>
      <c r="CD43" s="453"/>
      <c r="CE43" s="453"/>
      <c r="CF43" s="453"/>
      <c r="CG43" s="453"/>
      <c r="CH43" s="453"/>
      <c r="CI43" s="453"/>
      <c r="CJ43" s="453"/>
      <c r="CK43" s="453"/>
      <c r="CL43" s="453"/>
      <c r="CM43" s="453"/>
      <c r="CN43" s="453"/>
      <c r="CO43" s="453"/>
      <c r="CP43" s="453"/>
      <c r="CQ43" s="453"/>
      <c r="CR43" s="453"/>
      <c r="CS43" s="453"/>
    </row>
    <row r="44" spans="1:97" s="454" customFormat="1" ht="5.0999999999999996" customHeight="1" x14ac:dyDescent="0.2">
      <c r="A44" s="452"/>
      <c r="B44" s="409"/>
      <c r="C44" s="426"/>
      <c r="D44" s="414"/>
      <c r="E44" s="467"/>
      <c r="F44" s="490"/>
      <c r="G44" s="490"/>
      <c r="H44" s="490"/>
      <c r="I44" s="508"/>
      <c r="J44" s="1033"/>
      <c r="K44" s="1034"/>
      <c r="L44" s="506"/>
      <c r="M44" s="506"/>
      <c r="N44" s="506"/>
      <c r="O44" s="506"/>
      <c r="P44" s="506"/>
      <c r="Q44" s="506"/>
      <c r="R44" s="506"/>
      <c r="S44" s="506"/>
      <c r="T44" s="506"/>
      <c r="U44" s="419"/>
      <c r="V44" s="419"/>
      <c r="W44" s="419"/>
      <c r="X44" s="419"/>
      <c r="Y44" s="419"/>
      <c r="Z44" s="419"/>
      <c r="AA44" s="419"/>
      <c r="AB44" s="419"/>
      <c r="AC44" s="419"/>
      <c r="AD44" s="419"/>
      <c r="AE44" s="419"/>
      <c r="AF44" s="419"/>
      <c r="AG44" s="419"/>
      <c r="AH44" s="419"/>
      <c r="AI44" s="419"/>
      <c r="AJ44" s="419"/>
      <c r="AK44" s="419"/>
      <c r="AL44" s="419"/>
      <c r="AM44" s="419"/>
      <c r="AN44" s="453"/>
      <c r="AO44" s="453"/>
      <c r="AP44" s="453"/>
      <c r="AQ44" s="453"/>
      <c r="AR44" s="453"/>
      <c r="AS44" s="453"/>
      <c r="AT44" s="453"/>
      <c r="AU44" s="453"/>
      <c r="AV44" s="453"/>
      <c r="AW44" s="453"/>
      <c r="AX44" s="453"/>
      <c r="AY44" s="453"/>
      <c r="AZ44" s="453"/>
      <c r="BA44" s="453"/>
      <c r="BB44" s="453"/>
      <c r="BC44" s="453"/>
      <c r="BD44" s="453"/>
      <c r="BE44" s="453"/>
      <c r="BF44" s="453"/>
      <c r="BG44" s="453"/>
      <c r="BH44" s="453"/>
      <c r="BI44" s="453"/>
      <c r="BJ44" s="453"/>
      <c r="BK44" s="453"/>
      <c r="BL44" s="453"/>
      <c r="BM44" s="453"/>
      <c r="BN44" s="453"/>
      <c r="BO44" s="453"/>
      <c r="BP44" s="453"/>
      <c r="BQ44" s="453"/>
      <c r="BR44" s="453"/>
      <c r="BS44" s="453"/>
      <c r="BT44" s="453"/>
      <c r="BU44" s="453"/>
      <c r="BV44" s="453"/>
      <c r="BW44" s="453"/>
      <c r="BX44" s="453"/>
      <c r="BY44" s="453"/>
      <c r="BZ44" s="453"/>
      <c r="CA44" s="453"/>
      <c r="CB44" s="453"/>
      <c r="CC44" s="453"/>
      <c r="CD44" s="453"/>
      <c r="CE44" s="453"/>
      <c r="CF44" s="453"/>
      <c r="CG44" s="453"/>
      <c r="CH44" s="453"/>
      <c r="CI44" s="453"/>
      <c r="CJ44" s="453"/>
      <c r="CK44" s="453"/>
      <c r="CL44" s="453"/>
      <c r="CM44" s="453"/>
      <c r="CN44" s="453"/>
      <c r="CO44" s="453"/>
      <c r="CP44" s="453"/>
      <c r="CQ44" s="453"/>
      <c r="CR44" s="453"/>
      <c r="CS44" s="453"/>
    </row>
    <row r="45" spans="1:97" s="454" customFormat="1" x14ac:dyDescent="0.2">
      <c r="A45" s="452"/>
      <c r="B45" s="425" t="s">
        <v>710</v>
      </c>
      <c r="C45" s="426"/>
      <c r="D45" s="414"/>
      <c r="E45" s="467"/>
      <c r="F45" s="490"/>
      <c r="G45" s="490"/>
      <c r="H45" s="490"/>
      <c r="I45" s="508"/>
      <c r="J45" s="1033"/>
      <c r="K45" s="1034"/>
      <c r="L45" s="506"/>
      <c r="M45" s="506"/>
      <c r="N45" s="506"/>
      <c r="O45" s="506"/>
      <c r="P45" s="506"/>
      <c r="Q45" s="506"/>
      <c r="R45" s="506"/>
      <c r="S45" s="506"/>
      <c r="T45" s="506"/>
      <c r="U45" s="419"/>
      <c r="V45" s="419"/>
      <c r="W45" s="419"/>
      <c r="X45" s="419"/>
      <c r="Y45" s="419"/>
      <c r="Z45" s="419"/>
      <c r="AA45" s="419"/>
      <c r="AB45" s="419"/>
      <c r="AC45" s="419"/>
      <c r="AD45" s="419"/>
      <c r="AE45" s="419"/>
      <c r="AF45" s="419"/>
      <c r="AG45" s="419"/>
      <c r="AH45" s="419"/>
      <c r="AI45" s="419"/>
      <c r="AJ45" s="419"/>
      <c r="AK45" s="419"/>
      <c r="AL45" s="419"/>
      <c r="AM45" s="419"/>
      <c r="AN45" s="453"/>
      <c r="AO45" s="453"/>
      <c r="AP45" s="453"/>
      <c r="AQ45" s="453"/>
      <c r="AR45" s="453"/>
      <c r="AS45" s="453"/>
      <c r="AT45" s="453"/>
      <c r="AU45" s="453"/>
      <c r="AV45" s="453"/>
      <c r="AW45" s="453"/>
      <c r="AX45" s="453"/>
      <c r="AY45" s="453"/>
      <c r="AZ45" s="453"/>
      <c r="BA45" s="453"/>
      <c r="BB45" s="453"/>
      <c r="BC45" s="453"/>
      <c r="BD45" s="453"/>
      <c r="BE45" s="453"/>
      <c r="BF45" s="453"/>
      <c r="BG45" s="453"/>
      <c r="BH45" s="453"/>
      <c r="BI45" s="453"/>
      <c r="BJ45" s="453"/>
      <c r="BK45" s="453"/>
      <c r="BL45" s="453"/>
      <c r="BM45" s="453"/>
      <c r="BN45" s="453"/>
      <c r="BO45" s="453"/>
      <c r="BP45" s="453"/>
      <c r="BQ45" s="453"/>
      <c r="BR45" s="453"/>
      <c r="BS45" s="453"/>
      <c r="BT45" s="453"/>
      <c r="BU45" s="453"/>
      <c r="BV45" s="453"/>
      <c r="BW45" s="453"/>
      <c r="BX45" s="453"/>
      <c r="BY45" s="453"/>
      <c r="BZ45" s="453"/>
      <c r="CA45" s="453"/>
      <c r="CB45" s="453"/>
      <c r="CC45" s="453"/>
      <c r="CD45" s="453"/>
      <c r="CE45" s="453"/>
      <c r="CF45" s="453"/>
      <c r="CG45" s="453"/>
      <c r="CH45" s="453"/>
      <c r="CI45" s="453"/>
      <c r="CJ45" s="453"/>
      <c r="CK45" s="453"/>
      <c r="CL45" s="453"/>
      <c r="CM45" s="453"/>
      <c r="CN45" s="453"/>
      <c r="CO45" s="453"/>
      <c r="CP45" s="453"/>
      <c r="CQ45" s="453"/>
      <c r="CR45" s="453"/>
      <c r="CS45" s="453"/>
    </row>
    <row r="46" spans="1:97" s="454" customFormat="1" ht="6.75" customHeight="1" x14ac:dyDescent="0.2">
      <c r="A46" s="452"/>
      <c r="B46" s="406"/>
      <c r="C46" s="426"/>
      <c r="D46" s="414"/>
      <c r="E46" s="467"/>
      <c r="F46" s="490"/>
      <c r="G46" s="490"/>
      <c r="H46" s="490"/>
      <c r="I46" s="508"/>
      <c r="J46" s="1033"/>
      <c r="K46" s="1034"/>
      <c r="L46" s="506"/>
      <c r="M46" s="506"/>
      <c r="N46" s="506"/>
      <c r="O46" s="506"/>
      <c r="P46" s="506"/>
      <c r="Q46" s="506"/>
      <c r="R46" s="506"/>
      <c r="S46" s="506"/>
      <c r="T46" s="506"/>
      <c r="U46" s="419"/>
      <c r="V46" s="419"/>
      <c r="W46" s="419"/>
      <c r="X46" s="419"/>
      <c r="Y46" s="419"/>
      <c r="Z46" s="419"/>
      <c r="AA46" s="419"/>
      <c r="AB46" s="419"/>
      <c r="AC46" s="419"/>
      <c r="AD46" s="419"/>
      <c r="AE46" s="419"/>
      <c r="AF46" s="419"/>
      <c r="AG46" s="419"/>
      <c r="AH46" s="419"/>
      <c r="AI46" s="419"/>
      <c r="AJ46" s="419"/>
      <c r="AK46" s="419"/>
      <c r="AL46" s="419"/>
      <c r="AM46" s="419"/>
      <c r="AN46" s="453"/>
      <c r="AO46" s="453"/>
      <c r="AP46" s="453"/>
      <c r="AQ46" s="453"/>
      <c r="AR46" s="453"/>
      <c r="AS46" s="453"/>
      <c r="AT46" s="453"/>
      <c r="AU46" s="453"/>
      <c r="AV46" s="453"/>
      <c r="AW46" s="453"/>
      <c r="AX46" s="453"/>
      <c r="AY46" s="453"/>
      <c r="AZ46" s="453"/>
      <c r="BA46" s="453"/>
      <c r="BB46" s="453"/>
      <c r="BC46" s="453"/>
      <c r="BD46" s="453"/>
      <c r="BE46" s="453"/>
      <c r="BF46" s="453"/>
      <c r="BG46" s="453"/>
      <c r="BH46" s="453"/>
      <c r="BI46" s="453"/>
      <c r="BJ46" s="453"/>
      <c r="BK46" s="453"/>
      <c r="BL46" s="453"/>
      <c r="BM46" s="453"/>
      <c r="BN46" s="453"/>
      <c r="BO46" s="453"/>
      <c r="BP46" s="453"/>
      <c r="BQ46" s="453"/>
      <c r="BR46" s="453"/>
      <c r="BS46" s="453"/>
      <c r="BT46" s="453"/>
      <c r="BU46" s="453"/>
      <c r="BV46" s="453"/>
      <c r="BW46" s="453"/>
      <c r="BX46" s="453"/>
      <c r="BY46" s="453"/>
      <c r="BZ46" s="453"/>
      <c r="CA46" s="453"/>
      <c r="CB46" s="453"/>
      <c r="CC46" s="453"/>
      <c r="CD46" s="453"/>
      <c r="CE46" s="453"/>
      <c r="CF46" s="453"/>
      <c r="CG46" s="453"/>
      <c r="CH46" s="453"/>
      <c r="CI46" s="453"/>
      <c r="CJ46" s="453"/>
      <c r="CK46" s="453"/>
      <c r="CL46" s="453"/>
      <c r="CM46" s="453"/>
      <c r="CN46" s="453"/>
      <c r="CO46" s="453"/>
      <c r="CP46" s="453"/>
      <c r="CQ46" s="453"/>
      <c r="CR46" s="453"/>
      <c r="CS46" s="453"/>
    </row>
    <row r="47" spans="1:97" s="454" customFormat="1" ht="12.75" customHeight="1" x14ac:dyDescent="0.2">
      <c r="A47" s="452"/>
      <c r="B47" s="409" t="s">
        <v>1723</v>
      </c>
      <c r="C47" s="426"/>
      <c r="D47" s="724" t="s">
        <v>1834</v>
      </c>
      <c r="E47" s="739" t="s">
        <v>1836</v>
      </c>
      <c r="F47" s="488"/>
      <c r="G47" s="488"/>
      <c r="H47" s="486"/>
      <c r="I47" s="507"/>
      <c r="J47" s="1033"/>
      <c r="K47" s="1035"/>
      <c r="L47" s="506"/>
      <c r="M47" s="506"/>
      <c r="N47" s="506"/>
      <c r="O47" s="506"/>
      <c r="P47" s="506"/>
      <c r="Q47" s="506"/>
      <c r="R47" s="506"/>
      <c r="S47" s="506"/>
      <c r="T47" s="506"/>
      <c r="U47" s="419"/>
      <c r="V47" s="419"/>
      <c r="W47" s="419"/>
      <c r="X47" s="419"/>
      <c r="Y47" s="419"/>
      <c r="Z47" s="419"/>
      <c r="AA47" s="419"/>
      <c r="AB47" s="419"/>
      <c r="AC47" s="419"/>
      <c r="AD47" s="419"/>
      <c r="AE47" s="419"/>
      <c r="AF47" s="419"/>
      <c r="AG47" s="419"/>
      <c r="AH47" s="419"/>
      <c r="AI47" s="419"/>
      <c r="AJ47" s="419"/>
      <c r="AK47" s="419"/>
      <c r="AL47" s="419"/>
      <c r="AM47" s="419"/>
      <c r="AN47" s="453"/>
      <c r="AO47" s="453"/>
      <c r="AP47" s="453"/>
      <c r="AQ47" s="453"/>
      <c r="AR47" s="453"/>
      <c r="AS47" s="453"/>
      <c r="AT47" s="453"/>
      <c r="AU47" s="453"/>
      <c r="AV47" s="453"/>
      <c r="AW47" s="453"/>
      <c r="AX47" s="453"/>
      <c r="AY47" s="453"/>
      <c r="AZ47" s="453"/>
      <c r="BA47" s="453"/>
      <c r="BB47" s="453"/>
      <c r="BC47" s="453"/>
      <c r="BD47" s="453"/>
      <c r="BE47" s="453"/>
      <c r="BF47" s="453"/>
      <c r="BG47" s="453"/>
      <c r="BH47" s="453"/>
      <c r="BI47" s="453"/>
      <c r="BJ47" s="453"/>
      <c r="BK47" s="453"/>
      <c r="BL47" s="453"/>
      <c r="BM47" s="453"/>
      <c r="BN47" s="453"/>
      <c r="BO47" s="453"/>
      <c r="BP47" s="453"/>
      <c r="BQ47" s="453"/>
      <c r="BR47" s="453"/>
      <c r="BS47" s="453"/>
      <c r="BT47" s="453"/>
      <c r="BU47" s="453"/>
      <c r="BV47" s="453"/>
      <c r="BW47" s="453"/>
      <c r="BX47" s="453"/>
      <c r="BY47" s="453"/>
      <c r="BZ47" s="453"/>
      <c r="CA47" s="453"/>
      <c r="CB47" s="453"/>
      <c r="CC47" s="453"/>
      <c r="CD47" s="453"/>
      <c r="CE47" s="453"/>
      <c r="CF47" s="453"/>
      <c r="CG47" s="453"/>
      <c r="CH47" s="453"/>
      <c r="CI47" s="453"/>
      <c r="CJ47" s="453"/>
      <c r="CK47" s="453"/>
      <c r="CL47" s="453"/>
      <c r="CM47" s="453"/>
      <c r="CN47" s="453"/>
      <c r="CO47" s="453"/>
      <c r="CP47" s="453"/>
      <c r="CQ47" s="453"/>
      <c r="CR47" s="453"/>
      <c r="CS47" s="453"/>
    </row>
    <row r="48" spans="1:97" s="454" customFormat="1" ht="3.95" customHeight="1" x14ac:dyDescent="0.2">
      <c r="A48" s="452"/>
      <c r="B48" s="409"/>
      <c r="C48" s="426"/>
      <c r="D48" s="414"/>
      <c r="E48" s="467"/>
      <c r="F48" s="490"/>
      <c r="G48" s="490"/>
      <c r="H48" s="490"/>
      <c r="I48" s="508"/>
      <c r="J48" s="1033"/>
      <c r="K48" s="1035"/>
      <c r="L48" s="506"/>
      <c r="M48" s="506"/>
      <c r="N48" s="506"/>
      <c r="O48" s="506"/>
      <c r="P48" s="506"/>
      <c r="Q48" s="506"/>
      <c r="R48" s="506"/>
      <c r="S48" s="506"/>
      <c r="T48" s="506"/>
      <c r="U48" s="419"/>
      <c r="V48" s="419"/>
      <c r="W48" s="419"/>
      <c r="X48" s="419"/>
      <c r="Y48" s="419"/>
      <c r="Z48" s="419"/>
      <c r="AA48" s="419"/>
      <c r="AB48" s="419"/>
      <c r="AC48" s="419"/>
      <c r="AD48" s="419"/>
      <c r="AE48" s="419"/>
      <c r="AF48" s="419"/>
      <c r="AG48" s="419"/>
      <c r="AH48" s="419"/>
      <c r="AI48" s="419"/>
      <c r="AJ48" s="419"/>
      <c r="AK48" s="419"/>
      <c r="AL48" s="419"/>
      <c r="AM48" s="419"/>
      <c r="AN48" s="453"/>
      <c r="AO48" s="453"/>
      <c r="AP48" s="453"/>
      <c r="AQ48" s="453"/>
      <c r="AR48" s="453"/>
      <c r="AS48" s="453"/>
      <c r="AT48" s="453"/>
      <c r="AU48" s="453"/>
      <c r="AV48" s="453"/>
      <c r="AW48" s="453"/>
      <c r="AX48" s="453"/>
      <c r="AY48" s="453"/>
      <c r="AZ48" s="453"/>
      <c r="BA48" s="453"/>
      <c r="BB48" s="453"/>
      <c r="BC48" s="453"/>
      <c r="BD48" s="453"/>
      <c r="BE48" s="453"/>
      <c r="BF48" s="453"/>
      <c r="BG48" s="453"/>
      <c r="BH48" s="453"/>
      <c r="BI48" s="453"/>
      <c r="BJ48" s="453"/>
      <c r="BK48" s="453"/>
      <c r="BL48" s="453"/>
      <c r="BM48" s="453"/>
      <c r="BN48" s="453"/>
      <c r="BO48" s="453"/>
      <c r="BP48" s="453"/>
      <c r="BQ48" s="453"/>
      <c r="BR48" s="453"/>
      <c r="BS48" s="453"/>
      <c r="BT48" s="453"/>
      <c r="BU48" s="453"/>
      <c r="BV48" s="453"/>
      <c r="BW48" s="453"/>
      <c r="BX48" s="453"/>
      <c r="BY48" s="453"/>
      <c r="BZ48" s="453"/>
      <c r="CA48" s="453"/>
      <c r="CB48" s="453"/>
      <c r="CC48" s="453"/>
      <c r="CD48" s="453"/>
      <c r="CE48" s="453"/>
      <c r="CF48" s="453"/>
      <c r="CG48" s="453"/>
      <c r="CH48" s="453"/>
      <c r="CI48" s="453"/>
      <c r="CJ48" s="453"/>
      <c r="CK48" s="453"/>
      <c r="CL48" s="453"/>
      <c r="CM48" s="453"/>
      <c r="CN48" s="453"/>
      <c r="CO48" s="453"/>
      <c r="CP48" s="453"/>
      <c r="CQ48" s="453"/>
      <c r="CR48" s="453"/>
      <c r="CS48" s="453"/>
    </row>
    <row r="49" spans="1:97" s="454" customFormat="1" x14ac:dyDescent="0.2">
      <c r="A49" s="452"/>
      <c r="B49" s="409" t="s">
        <v>715</v>
      </c>
      <c r="C49" s="426"/>
      <c r="D49" s="431" t="s">
        <v>479</v>
      </c>
      <c r="E49" s="472"/>
      <c r="F49" s="490"/>
      <c r="G49" s="490"/>
      <c r="H49" s="490"/>
      <c r="I49" s="508"/>
      <c r="J49" s="1033"/>
      <c r="K49" s="1035"/>
      <c r="L49" s="506"/>
      <c r="M49" s="506"/>
      <c r="N49" s="506"/>
      <c r="O49" s="506"/>
      <c r="P49" s="506"/>
      <c r="Q49" s="506"/>
      <c r="R49" s="506"/>
      <c r="S49" s="506"/>
      <c r="T49" s="506"/>
      <c r="U49" s="419"/>
      <c r="V49" s="419"/>
      <c r="W49" s="419"/>
      <c r="X49" s="419"/>
      <c r="Y49" s="419"/>
      <c r="Z49" s="419"/>
      <c r="AA49" s="419"/>
      <c r="AB49" s="419"/>
      <c r="AC49" s="419"/>
      <c r="AD49" s="419"/>
      <c r="AE49" s="419"/>
      <c r="AF49" s="419"/>
      <c r="AG49" s="419"/>
      <c r="AH49" s="419"/>
      <c r="AI49" s="419"/>
      <c r="AJ49" s="419"/>
      <c r="AK49" s="419"/>
      <c r="AL49" s="419"/>
      <c r="AM49" s="419"/>
      <c r="AN49" s="453"/>
      <c r="AO49" s="453"/>
      <c r="AP49" s="453"/>
      <c r="AQ49" s="453"/>
      <c r="AR49" s="453"/>
      <c r="AS49" s="453"/>
      <c r="AT49" s="453"/>
      <c r="AU49" s="453"/>
      <c r="AV49" s="453"/>
      <c r="AW49" s="453"/>
      <c r="AX49" s="453"/>
      <c r="AY49" s="453"/>
      <c r="AZ49" s="453"/>
      <c r="BA49" s="453"/>
      <c r="BB49" s="453"/>
      <c r="BC49" s="453"/>
      <c r="BD49" s="453"/>
      <c r="BE49" s="453"/>
      <c r="BF49" s="453"/>
      <c r="BG49" s="453"/>
      <c r="BH49" s="453"/>
      <c r="BI49" s="453"/>
      <c r="BJ49" s="453"/>
      <c r="BK49" s="453"/>
      <c r="BL49" s="453"/>
      <c r="BM49" s="453"/>
      <c r="BN49" s="453"/>
      <c r="BO49" s="453"/>
      <c r="BP49" s="453"/>
      <c r="BQ49" s="453"/>
      <c r="BR49" s="453"/>
      <c r="BS49" s="453"/>
      <c r="BT49" s="453"/>
      <c r="BU49" s="453"/>
      <c r="BV49" s="453"/>
      <c r="BW49" s="453"/>
      <c r="BX49" s="453"/>
      <c r="BY49" s="453"/>
      <c r="BZ49" s="453"/>
      <c r="CA49" s="453"/>
      <c r="CB49" s="453"/>
      <c r="CC49" s="453"/>
      <c r="CD49" s="453"/>
      <c r="CE49" s="453"/>
      <c r="CF49" s="453"/>
      <c r="CG49" s="453"/>
      <c r="CH49" s="453"/>
      <c r="CI49" s="453"/>
      <c r="CJ49" s="453"/>
      <c r="CK49" s="453"/>
      <c r="CL49" s="453"/>
      <c r="CM49" s="453"/>
      <c r="CN49" s="453"/>
      <c r="CO49" s="453"/>
      <c r="CP49" s="453"/>
      <c r="CQ49" s="453"/>
      <c r="CR49" s="453"/>
      <c r="CS49" s="453"/>
    </row>
    <row r="50" spans="1:97" s="454" customFormat="1" ht="3.95" customHeight="1" x14ac:dyDescent="0.2">
      <c r="A50" s="452"/>
      <c r="B50" s="409"/>
      <c r="C50" s="426"/>
      <c r="D50" s="414"/>
      <c r="E50" s="472"/>
      <c r="F50" s="490"/>
      <c r="G50" s="490"/>
      <c r="H50" s="505"/>
      <c r="I50" s="505"/>
      <c r="J50" s="513"/>
      <c r="K50" s="508"/>
      <c r="L50" s="506"/>
      <c r="M50" s="506"/>
      <c r="N50" s="506"/>
      <c r="O50" s="506"/>
      <c r="P50" s="506"/>
      <c r="Q50" s="506"/>
      <c r="R50" s="506"/>
      <c r="S50" s="506"/>
      <c r="T50" s="506"/>
      <c r="U50" s="419"/>
      <c r="V50" s="419"/>
      <c r="W50" s="419"/>
      <c r="X50" s="419"/>
      <c r="Y50" s="419"/>
      <c r="Z50" s="419"/>
      <c r="AA50" s="419"/>
      <c r="AB50" s="419"/>
      <c r="AC50" s="419"/>
      <c r="AD50" s="419"/>
      <c r="AE50" s="419"/>
      <c r="AF50" s="419"/>
      <c r="AG50" s="419"/>
      <c r="AH50" s="419"/>
      <c r="AI50" s="419"/>
      <c r="AJ50" s="419"/>
      <c r="AK50" s="419"/>
      <c r="AL50" s="419"/>
      <c r="AM50" s="419"/>
      <c r="AN50" s="453"/>
      <c r="AO50" s="453"/>
      <c r="AP50" s="453"/>
      <c r="AQ50" s="453"/>
      <c r="AR50" s="453"/>
      <c r="AS50" s="453"/>
      <c r="AT50" s="453"/>
      <c r="AU50" s="453"/>
      <c r="AV50" s="453"/>
      <c r="AW50" s="453"/>
      <c r="AX50" s="453"/>
      <c r="AY50" s="453"/>
      <c r="AZ50" s="453"/>
      <c r="BA50" s="453"/>
      <c r="BB50" s="453"/>
      <c r="BC50" s="453"/>
      <c r="BD50" s="453"/>
      <c r="BE50" s="453"/>
      <c r="BF50" s="453"/>
      <c r="BG50" s="453"/>
      <c r="BH50" s="453"/>
      <c r="BI50" s="453"/>
      <c r="BJ50" s="453"/>
      <c r="BK50" s="453"/>
      <c r="BL50" s="453"/>
      <c r="BM50" s="453"/>
      <c r="BN50" s="453"/>
      <c r="BO50" s="453"/>
      <c r="BP50" s="453"/>
      <c r="BQ50" s="453"/>
      <c r="BR50" s="453"/>
      <c r="BS50" s="453"/>
      <c r="BT50" s="453"/>
      <c r="BU50" s="453"/>
      <c r="BV50" s="453"/>
      <c r="BW50" s="453"/>
      <c r="BX50" s="453"/>
      <c r="BY50" s="453"/>
      <c r="BZ50" s="453"/>
      <c r="CA50" s="453"/>
      <c r="CB50" s="453"/>
      <c r="CC50" s="453"/>
      <c r="CD50" s="453"/>
      <c r="CE50" s="453"/>
      <c r="CF50" s="453"/>
      <c r="CG50" s="453"/>
      <c r="CH50" s="453"/>
      <c r="CI50" s="453"/>
      <c r="CJ50" s="453"/>
      <c r="CK50" s="453"/>
      <c r="CL50" s="453"/>
      <c r="CM50" s="453"/>
      <c r="CN50" s="453"/>
      <c r="CO50" s="453"/>
      <c r="CP50" s="453"/>
      <c r="CQ50" s="453"/>
      <c r="CR50" s="453"/>
      <c r="CS50" s="453"/>
    </row>
    <row r="51" spans="1:97" s="462" customFormat="1" ht="12.75" customHeight="1" x14ac:dyDescent="0.2">
      <c r="A51" s="459"/>
      <c r="B51" s="409" t="s">
        <v>720</v>
      </c>
      <c r="C51" s="426"/>
      <c r="D51" s="807"/>
      <c r="E51" s="486" t="s">
        <v>1761</v>
      </c>
      <c r="F51" s="490"/>
      <c r="G51" s="650"/>
      <c r="H51" s="505"/>
      <c r="I51" s="513"/>
      <c r="J51" s="1039"/>
      <c r="K51" s="1040"/>
      <c r="L51" s="651"/>
      <c r="M51" s="651"/>
      <c r="N51" s="651"/>
      <c r="O51" s="651"/>
      <c r="P51" s="651"/>
      <c r="Q51" s="651"/>
      <c r="R51" s="651"/>
      <c r="S51" s="651"/>
      <c r="T51" s="651"/>
      <c r="U51" s="432"/>
      <c r="V51" s="432"/>
      <c r="W51" s="432"/>
      <c r="X51" s="432"/>
      <c r="Y51" s="432"/>
      <c r="Z51" s="432"/>
      <c r="AA51" s="432"/>
      <c r="AB51" s="432"/>
      <c r="AC51" s="432"/>
      <c r="AD51" s="432"/>
      <c r="AE51" s="432"/>
      <c r="AF51" s="432"/>
      <c r="AG51" s="432"/>
      <c r="AH51" s="432"/>
      <c r="AI51" s="432"/>
      <c r="AJ51" s="432"/>
      <c r="AK51" s="432"/>
      <c r="AL51" s="432"/>
      <c r="AM51" s="432"/>
      <c r="AN51" s="461"/>
      <c r="AO51" s="461"/>
      <c r="AP51" s="461"/>
      <c r="AQ51" s="461"/>
      <c r="AR51" s="461"/>
      <c r="AS51" s="461"/>
      <c r="AT51" s="461"/>
      <c r="AU51" s="461"/>
      <c r="AV51" s="461"/>
      <c r="AW51" s="461"/>
      <c r="AX51" s="461"/>
      <c r="AY51" s="461"/>
      <c r="AZ51" s="461"/>
      <c r="BA51" s="461"/>
      <c r="BB51" s="461"/>
      <c r="BC51" s="461"/>
      <c r="BD51" s="461"/>
      <c r="BE51" s="461"/>
      <c r="BF51" s="461"/>
      <c r="BG51" s="461"/>
      <c r="BH51" s="461"/>
      <c r="BI51" s="461"/>
      <c r="BJ51" s="461"/>
      <c r="BK51" s="461"/>
      <c r="BL51" s="461"/>
      <c r="BM51" s="461"/>
      <c r="BN51" s="461"/>
      <c r="BO51" s="461"/>
      <c r="BP51" s="461"/>
      <c r="BQ51" s="461"/>
      <c r="BR51" s="461"/>
      <c r="BS51" s="461"/>
      <c r="BT51" s="461"/>
      <c r="BU51" s="461"/>
      <c r="BV51" s="461"/>
      <c r="BW51" s="461"/>
      <c r="BX51" s="461"/>
      <c r="BY51" s="461"/>
      <c r="BZ51" s="461"/>
      <c r="CA51" s="461"/>
      <c r="CB51" s="461"/>
      <c r="CC51" s="461"/>
      <c r="CD51" s="461"/>
      <c r="CE51" s="461"/>
      <c r="CF51" s="461"/>
      <c r="CG51" s="461"/>
      <c r="CH51" s="461"/>
      <c r="CI51" s="461"/>
      <c r="CJ51" s="461"/>
      <c r="CK51" s="461"/>
      <c r="CL51" s="461"/>
      <c r="CM51" s="461"/>
      <c r="CN51" s="461"/>
      <c r="CO51" s="461"/>
      <c r="CP51" s="461"/>
      <c r="CQ51" s="461"/>
      <c r="CR51" s="461"/>
      <c r="CS51" s="461"/>
    </row>
    <row r="52" spans="1:97" ht="3.95" customHeight="1" x14ac:dyDescent="0.2">
      <c r="B52" s="409"/>
      <c r="C52" s="426"/>
      <c r="D52" s="433"/>
      <c r="E52" s="467"/>
      <c r="F52" s="490"/>
      <c r="G52" s="490"/>
      <c r="H52" s="490"/>
      <c r="I52" s="490"/>
      <c r="J52" s="490"/>
      <c r="K52" s="490"/>
      <c r="L52" s="440"/>
      <c r="M52" s="440"/>
      <c r="N52" s="440"/>
      <c r="O52" s="440"/>
      <c r="P52" s="440"/>
      <c r="Q52" s="440"/>
      <c r="R52" s="440"/>
      <c r="S52" s="440"/>
      <c r="T52" s="440"/>
      <c r="U52" s="417"/>
      <c r="V52" s="417"/>
      <c r="W52" s="417"/>
      <c r="X52" s="417"/>
      <c r="Y52" s="417"/>
      <c r="Z52" s="417"/>
      <c r="AA52" s="417"/>
      <c r="AB52" s="417"/>
      <c r="AC52" s="417"/>
      <c r="AD52" s="417"/>
      <c r="AE52" s="417"/>
      <c r="AF52" s="417"/>
      <c r="AG52" s="417"/>
      <c r="AH52" s="417"/>
      <c r="AI52" s="417"/>
      <c r="AJ52" s="417"/>
      <c r="AK52" s="417"/>
      <c r="AL52" s="417"/>
      <c r="AM52" s="417"/>
      <c r="AN52" s="417"/>
      <c r="AO52" s="451"/>
      <c r="AP52" s="451"/>
      <c r="AQ52" s="451"/>
      <c r="AR52" s="451"/>
      <c r="AS52" s="451"/>
      <c r="AT52" s="451"/>
      <c r="AU52" s="451"/>
      <c r="AV52" s="451"/>
      <c r="AW52" s="451"/>
      <c r="AX52" s="451"/>
      <c r="AY52" s="451"/>
      <c r="AZ52" s="451"/>
      <c r="BA52" s="451"/>
      <c r="BB52" s="451"/>
      <c r="BC52" s="451"/>
      <c r="BD52" s="451"/>
      <c r="BE52" s="451"/>
      <c r="BF52" s="451"/>
      <c r="BG52" s="451"/>
      <c r="BH52" s="451"/>
      <c r="BI52" s="451"/>
      <c r="BJ52" s="451"/>
      <c r="BK52" s="451"/>
      <c r="BL52" s="451"/>
      <c r="BM52" s="451"/>
      <c r="BN52" s="451"/>
      <c r="BO52" s="451"/>
      <c r="BP52" s="451"/>
      <c r="BQ52" s="451"/>
      <c r="BR52" s="451"/>
      <c r="BS52" s="451"/>
      <c r="BT52" s="451"/>
      <c r="BU52" s="451"/>
      <c r="BV52" s="451"/>
      <c r="BW52" s="451"/>
      <c r="BX52" s="451"/>
      <c r="BY52" s="451"/>
      <c r="BZ52" s="451"/>
      <c r="CA52" s="451"/>
      <c r="CB52" s="451"/>
      <c r="CC52" s="451"/>
      <c r="CD52" s="451"/>
      <c r="CE52" s="451"/>
      <c r="CF52" s="451"/>
      <c r="CG52" s="451"/>
      <c r="CH52" s="451"/>
      <c r="CI52" s="451"/>
      <c r="CJ52" s="451"/>
      <c r="CK52" s="451"/>
      <c r="CL52" s="451"/>
      <c r="CM52" s="451"/>
      <c r="CN52" s="451"/>
      <c r="CO52" s="451"/>
      <c r="CP52" s="451"/>
      <c r="CQ52" s="451"/>
      <c r="CR52" s="451"/>
      <c r="CS52" s="451"/>
    </row>
    <row r="53" spans="1:97" x14ac:dyDescent="0.2">
      <c r="B53" s="409" t="s">
        <v>4</v>
      </c>
      <c r="C53" s="426"/>
      <c r="D53" s="807"/>
      <c r="E53" s="467"/>
      <c r="F53" s="490"/>
      <c r="G53" s="490"/>
      <c r="H53" s="490"/>
      <c r="I53" s="490"/>
      <c r="J53" s="490"/>
      <c r="K53" s="490"/>
      <c r="L53" s="440"/>
      <c r="M53" s="440"/>
      <c r="N53" s="440"/>
      <c r="O53" s="440"/>
      <c r="P53" s="440"/>
      <c r="Q53" s="440"/>
      <c r="R53" s="440"/>
      <c r="S53" s="440"/>
      <c r="T53" s="440"/>
      <c r="U53" s="417"/>
      <c r="V53" s="417"/>
      <c r="W53" s="417"/>
      <c r="X53" s="417"/>
      <c r="Y53" s="417"/>
      <c r="Z53" s="417"/>
      <c r="AA53" s="417"/>
      <c r="AB53" s="417"/>
      <c r="AC53" s="417"/>
      <c r="AD53" s="417"/>
      <c r="AE53" s="417"/>
      <c r="AF53" s="417"/>
      <c r="AG53" s="417"/>
      <c r="AH53" s="417"/>
      <c r="AI53" s="417"/>
      <c r="AJ53" s="417"/>
      <c r="AK53" s="417"/>
      <c r="AL53" s="417"/>
      <c r="AM53" s="417"/>
      <c r="AN53" s="417"/>
      <c r="AO53" s="451"/>
      <c r="AP53" s="451"/>
      <c r="AQ53" s="451"/>
      <c r="AR53" s="451"/>
      <c r="AS53" s="451"/>
      <c r="AT53" s="451"/>
      <c r="AU53" s="451"/>
      <c r="AV53" s="451"/>
      <c r="AW53" s="451"/>
      <c r="AX53" s="451"/>
      <c r="AY53" s="451"/>
      <c r="AZ53" s="451"/>
      <c r="BA53" s="451"/>
      <c r="BB53" s="451"/>
      <c r="BC53" s="451"/>
      <c r="BD53" s="451"/>
      <c r="BE53" s="451"/>
      <c r="BF53" s="451"/>
      <c r="BG53" s="451"/>
      <c r="BH53" s="451"/>
      <c r="BI53" s="451"/>
      <c r="BJ53" s="451"/>
      <c r="BK53" s="451"/>
      <c r="BL53" s="451"/>
      <c r="BM53" s="451"/>
      <c r="BN53" s="451"/>
      <c r="BO53" s="451"/>
      <c r="BP53" s="451"/>
      <c r="BQ53" s="451"/>
      <c r="BR53" s="451"/>
      <c r="BS53" s="451"/>
      <c r="BT53" s="451"/>
      <c r="BU53" s="451"/>
      <c r="BV53" s="451"/>
      <c r="BW53" s="451"/>
      <c r="BX53" s="451"/>
      <c r="BY53" s="451"/>
      <c r="BZ53" s="451"/>
      <c r="CA53" s="451"/>
      <c r="CB53" s="451"/>
      <c r="CC53" s="451"/>
      <c r="CD53" s="451"/>
      <c r="CE53" s="451"/>
      <c r="CF53" s="451"/>
      <c r="CG53" s="451"/>
      <c r="CH53" s="451"/>
      <c r="CI53" s="451"/>
      <c r="CJ53" s="451"/>
      <c r="CK53" s="451"/>
      <c r="CL53" s="451"/>
      <c r="CM53" s="451"/>
      <c r="CN53" s="451"/>
      <c r="CO53" s="451"/>
      <c r="CP53" s="451"/>
      <c r="CQ53" s="451"/>
      <c r="CR53" s="451"/>
      <c r="CS53" s="451"/>
    </row>
    <row r="54" spans="1:97" ht="3.95" customHeight="1" x14ac:dyDescent="0.2">
      <c r="B54" s="409"/>
      <c r="C54" s="426"/>
      <c r="D54" s="433"/>
      <c r="E54" s="467"/>
      <c r="F54" s="490"/>
      <c r="G54" s="490"/>
      <c r="H54" s="490"/>
      <c r="I54" s="490"/>
      <c r="J54" s="490"/>
      <c r="K54" s="490"/>
      <c r="L54" s="440"/>
      <c r="M54" s="440"/>
      <c r="N54" s="440"/>
      <c r="O54" s="440"/>
      <c r="P54" s="440"/>
      <c r="Q54" s="440"/>
      <c r="R54" s="440"/>
      <c r="S54" s="440"/>
      <c r="T54" s="440"/>
      <c r="U54" s="417"/>
      <c r="V54" s="417"/>
      <c r="W54" s="417"/>
      <c r="X54" s="417"/>
      <c r="Y54" s="417"/>
      <c r="Z54" s="417"/>
      <c r="AA54" s="417"/>
      <c r="AB54" s="417"/>
      <c r="AC54" s="417"/>
      <c r="AD54" s="417"/>
      <c r="AE54" s="417"/>
      <c r="AF54" s="417"/>
      <c r="AG54" s="417"/>
      <c r="AH54" s="417"/>
      <c r="AI54" s="417"/>
      <c r="AJ54" s="417"/>
      <c r="AK54" s="417"/>
      <c r="AL54" s="417"/>
      <c r="AM54" s="417"/>
      <c r="AN54" s="417"/>
      <c r="AO54" s="451"/>
      <c r="AP54" s="451"/>
      <c r="AQ54" s="451"/>
      <c r="AR54" s="451"/>
      <c r="AS54" s="451"/>
      <c r="AT54" s="451"/>
      <c r="AU54" s="451"/>
      <c r="AV54" s="451"/>
      <c r="AW54" s="451"/>
      <c r="AX54" s="451"/>
      <c r="AY54" s="451"/>
      <c r="AZ54" s="451"/>
      <c r="BA54" s="451"/>
      <c r="BB54" s="451"/>
      <c r="BC54" s="451"/>
      <c r="BD54" s="451"/>
      <c r="BE54" s="451"/>
      <c r="BF54" s="451"/>
      <c r="BG54" s="451"/>
      <c r="BH54" s="451"/>
      <c r="BI54" s="451"/>
      <c r="BJ54" s="451"/>
      <c r="BK54" s="451"/>
      <c r="BL54" s="451"/>
      <c r="BM54" s="451"/>
      <c r="BN54" s="451"/>
      <c r="BO54" s="451"/>
      <c r="BP54" s="451"/>
      <c r="BQ54" s="451"/>
      <c r="BR54" s="451"/>
      <c r="BS54" s="451"/>
      <c r="BT54" s="451"/>
      <c r="BU54" s="451"/>
      <c r="BV54" s="451"/>
      <c r="BW54" s="451"/>
      <c r="BX54" s="451"/>
      <c r="BY54" s="451"/>
      <c r="BZ54" s="451"/>
      <c r="CA54" s="451"/>
      <c r="CB54" s="451"/>
      <c r="CC54" s="451"/>
      <c r="CD54" s="451"/>
      <c r="CE54" s="451"/>
      <c r="CF54" s="451"/>
      <c r="CG54" s="451"/>
      <c r="CH54" s="451"/>
      <c r="CI54" s="451"/>
      <c r="CJ54" s="451"/>
      <c r="CK54" s="451"/>
      <c r="CL54" s="451"/>
      <c r="CM54" s="451"/>
      <c r="CN54" s="451"/>
      <c r="CO54" s="451"/>
      <c r="CP54" s="451"/>
      <c r="CQ54" s="451"/>
      <c r="CR54" s="451"/>
      <c r="CS54" s="451"/>
    </row>
    <row r="55" spans="1:97" x14ac:dyDescent="0.2">
      <c r="B55" s="434" t="s">
        <v>216</v>
      </c>
      <c r="C55" s="426"/>
      <c r="D55" s="808"/>
      <c r="E55" s="467"/>
      <c r="F55" s="490"/>
      <c r="G55" s="490"/>
      <c r="H55" s="490"/>
      <c r="I55" s="490"/>
      <c r="J55" s="490"/>
      <c r="K55" s="490"/>
      <c r="L55" s="440"/>
      <c r="M55" s="440"/>
      <c r="N55" s="440"/>
      <c r="O55" s="440"/>
      <c r="P55" s="440"/>
      <c r="Q55" s="440"/>
      <c r="R55" s="440"/>
      <c r="S55" s="440"/>
      <c r="T55" s="440"/>
      <c r="U55" s="417"/>
      <c r="V55" s="417"/>
      <c r="W55" s="417"/>
      <c r="X55" s="417"/>
      <c r="Y55" s="417"/>
      <c r="Z55" s="417"/>
      <c r="AA55" s="417"/>
      <c r="AB55" s="417"/>
      <c r="AC55" s="417"/>
      <c r="AD55" s="417"/>
      <c r="AE55" s="417"/>
      <c r="AF55" s="417"/>
      <c r="AG55" s="417"/>
      <c r="AH55" s="417"/>
      <c r="AI55" s="417"/>
      <c r="AJ55" s="417"/>
      <c r="AK55" s="417"/>
      <c r="AL55" s="417"/>
      <c r="AM55" s="417"/>
      <c r="AN55" s="417"/>
      <c r="AO55" s="451"/>
      <c r="AP55" s="451"/>
      <c r="AQ55" s="451"/>
      <c r="AR55" s="451"/>
      <c r="AS55" s="451"/>
      <c r="AT55" s="451"/>
      <c r="AU55" s="451"/>
      <c r="AV55" s="451"/>
      <c r="AW55" s="451"/>
      <c r="AX55" s="451"/>
      <c r="AY55" s="451"/>
      <c r="AZ55" s="451"/>
      <c r="BA55" s="451"/>
      <c r="BB55" s="451"/>
      <c r="BC55" s="451"/>
      <c r="BD55" s="451"/>
      <c r="BE55" s="451"/>
      <c r="BF55" s="451"/>
      <c r="BG55" s="451"/>
      <c r="BH55" s="451"/>
      <c r="BI55" s="451"/>
      <c r="BJ55" s="451"/>
      <c r="BK55" s="451"/>
      <c r="BL55" s="451"/>
      <c r="BM55" s="451"/>
      <c r="BN55" s="451"/>
      <c r="BO55" s="451"/>
      <c r="BP55" s="451"/>
      <c r="BQ55" s="451"/>
      <c r="BR55" s="451"/>
      <c r="BS55" s="451"/>
      <c r="BT55" s="451"/>
      <c r="BU55" s="451"/>
      <c r="BV55" s="451"/>
      <c r="BW55" s="451"/>
      <c r="BX55" s="451"/>
      <c r="BY55" s="451"/>
      <c r="BZ55" s="451"/>
      <c r="CA55" s="451"/>
      <c r="CB55" s="451"/>
      <c r="CC55" s="451"/>
      <c r="CD55" s="451"/>
      <c r="CE55" s="451"/>
      <c r="CF55" s="451"/>
      <c r="CG55" s="451"/>
      <c r="CH55" s="451"/>
      <c r="CI55" s="451"/>
      <c r="CJ55" s="451"/>
      <c r="CK55" s="451"/>
      <c r="CL55" s="451"/>
      <c r="CM55" s="451"/>
      <c r="CN55" s="451"/>
      <c r="CO55" s="451"/>
      <c r="CP55" s="451"/>
      <c r="CQ55" s="451"/>
      <c r="CR55" s="451"/>
      <c r="CS55" s="451"/>
    </row>
    <row r="56" spans="1:97" ht="3.95" customHeight="1" x14ac:dyDescent="0.2">
      <c r="B56" s="434"/>
      <c r="C56" s="426"/>
      <c r="D56" s="433"/>
      <c r="E56" s="467"/>
      <c r="F56" s="490"/>
      <c r="G56" s="490"/>
      <c r="H56" s="490"/>
      <c r="I56" s="490"/>
      <c r="J56" s="490"/>
      <c r="K56" s="490"/>
      <c r="L56" s="440"/>
      <c r="M56" s="440"/>
      <c r="N56" s="440"/>
      <c r="O56" s="440"/>
      <c r="P56" s="440"/>
      <c r="Q56" s="440"/>
      <c r="R56" s="440"/>
      <c r="S56" s="440"/>
      <c r="T56" s="440"/>
      <c r="U56" s="417"/>
      <c r="V56" s="417"/>
      <c r="W56" s="417"/>
      <c r="X56" s="417"/>
      <c r="Y56" s="417"/>
      <c r="Z56" s="417"/>
      <c r="AA56" s="417"/>
      <c r="AB56" s="417"/>
      <c r="AC56" s="417"/>
      <c r="AD56" s="417"/>
      <c r="AE56" s="417"/>
      <c r="AF56" s="417"/>
      <c r="AG56" s="417"/>
      <c r="AH56" s="417"/>
      <c r="AI56" s="417"/>
      <c r="AJ56" s="417"/>
      <c r="AK56" s="417"/>
      <c r="AL56" s="417"/>
      <c r="AM56" s="417"/>
      <c r="AN56" s="417"/>
      <c r="AO56" s="451"/>
      <c r="AP56" s="451"/>
      <c r="AQ56" s="451"/>
      <c r="AR56" s="451"/>
      <c r="AS56" s="451"/>
      <c r="AT56" s="451"/>
      <c r="AU56" s="451"/>
      <c r="AV56" s="451"/>
      <c r="AW56" s="451"/>
      <c r="AX56" s="451"/>
      <c r="AY56" s="451"/>
      <c r="AZ56" s="451"/>
      <c r="BA56" s="451"/>
      <c r="BB56" s="451"/>
      <c r="BC56" s="451"/>
      <c r="BD56" s="451"/>
      <c r="BE56" s="451"/>
      <c r="BF56" s="451"/>
      <c r="BG56" s="451"/>
      <c r="BH56" s="451"/>
      <c r="BI56" s="451"/>
      <c r="BJ56" s="451"/>
      <c r="BK56" s="451"/>
      <c r="BL56" s="451"/>
      <c r="BM56" s="451"/>
      <c r="BN56" s="451"/>
      <c r="BO56" s="451"/>
      <c r="BP56" s="451"/>
      <c r="BQ56" s="451"/>
      <c r="BR56" s="451"/>
      <c r="BS56" s="451"/>
      <c r="BT56" s="451"/>
      <c r="BU56" s="451"/>
      <c r="BV56" s="451"/>
      <c r="BW56" s="451"/>
      <c r="BX56" s="451"/>
      <c r="BY56" s="451"/>
      <c r="BZ56" s="451"/>
      <c r="CA56" s="451"/>
      <c r="CB56" s="451"/>
      <c r="CC56" s="451"/>
      <c r="CD56" s="451"/>
      <c r="CE56" s="451"/>
      <c r="CF56" s="451"/>
      <c r="CG56" s="451"/>
      <c r="CH56" s="451"/>
      <c r="CI56" s="451"/>
      <c r="CJ56" s="451"/>
      <c r="CK56" s="451"/>
      <c r="CL56" s="451"/>
      <c r="CM56" s="451"/>
      <c r="CN56" s="451"/>
      <c r="CO56" s="451"/>
      <c r="CP56" s="451"/>
      <c r="CQ56" s="451"/>
      <c r="CR56" s="451"/>
      <c r="CS56" s="451"/>
    </row>
    <row r="57" spans="1:97" x14ac:dyDescent="0.2">
      <c r="B57" s="425" t="s">
        <v>721</v>
      </c>
      <c r="C57" s="426"/>
      <c r="D57" s="414"/>
      <c r="E57" s="467"/>
      <c r="F57" s="490"/>
      <c r="G57" s="490"/>
      <c r="H57" s="490"/>
      <c r="I57" s="490"/>
      <c r="J57" s="490"/>
      <c r="K57" s="490"/>
      <c r="L57" s="440"/>
      <c r="M57" s="440"/>
      <c r="N57" s="440"/>
      <c r="O57" s="440"/>
      <c r="P57" s="440"/>
      <c r="Q57" s="440"/>
      <c r="R57" s="440"/>
      <c r="S57" s="440"/>
      <c r="T57" s="440"/>
      <c r="U57" s="417"/>
      <c r="V57" s="417"/>
      <c r="W57" s="417"/>
      <c r="X57" s="417"/>
      <c r="Y57" s="417"/>
      <c r="Z57" s="417"/>
      <c r="AA57" s="417"/>
      <c r="AB57" s="417"/>
      <c r="AC57" s="417"/>
      <c r="AD57" s="417"/>
      <c r="AE57" s="417"/>
      <c r="AF57" s="417"/>
      <c r="AG57" s="417"/>
      <c r="AH57" s="416"/>
      <c r="AI57" s="416"/>
      <c r="AJ57" s="416"/>
      <c r="AK57" s="416"/>
      <c r="AL57" s="416"/>
      <c r="AM57" s="416"/>
      <c r="AN57" s="416"/>
    </row>
    <row r="58" spans="1:97" ht="3.95" customHeight="1" x14ac:dyDescent="0.2">
      <c r="B58" s="406"/>
      <c r="C58" s="426"/>
      <c r="D58" s="414"/>
      <c r="E58" s="467"/>
      <c r="F58" s="490"/>
      <c r="G58" s="490"/>
      <c r="H58" s="490"/>
      <c r="I58" s="490"/>
      <c r="J58" s="490"/>
      <c r="K58" s="490"/>
      <c r="L58" s="440"/>
      <c r="M58" s="440"/>
      <c r="N58" s="440"/>
      <c r="O58" s="440"/>
      <c r="P58" s="440"/>
      <c r="Q58" s="440"/>
      <c r="R58" s="440"/>
      <c r="S58" s="440"/>
      <c r="T58" s="440"/>
      <c r="U58" s="417"/>
      <c r="V58" s="417"/>
      <c r="W58" s="417"/>
      <c r="X58" s="417"/>
      <c r="Y58" s="417"/>
      <c r="Z58" s="417"/>
      <c r="AA58" s="417"/>
      <c r="AB58" s="417"/>
      <c r="AC58" s="417"/>
      <c r="AD58" s="417"/>
      <c r="AE58" s="417"/>
      <c r="AF58" s="417"/>
      <c r="AG58" s="417"/>
      <c r="AH58" s="416"/>
      <c r="AI58" s="416"/>
      <c r="AJ58" s="416"/>
      <c r="AK58" s="416"/>
      <c r="AL58" s="416"/>
      <c r="AM58" s="416"/>
      <c r="AN58" s="416"/>
    </row>
    <row r="59" spans="1:97" ht="12.75" customHeight="1" x14ac:dyDescent="0.2">
      <c r="B59" s="421" t="s">
        <v>1859</v>
      </c>
      <c r="C59" s="435"/>
      <c r="D59" s="809"/>
      <c r="E59" s="442"/>
      <c r="F59" s="442"/>
      <c r="G59" s="442"/>
      <c r="H59" s="442"/>
      <c r="I59" s="442"/>
      <c r="J59" s="442"/>
      <c r="K59" s="652"/>
      <c r="L59" s="653"/>
      <c r="M59" s="440"/>
      <c r="N59" s="440"/>
      <c r="O59" s="440"/>
      <c r="P59" s="440"/>
      <c r="Q59" s="440"/>
      <c r="R59" s="440"/>
      <c r="S59" s="440"/>
      <c r="T59" s="440"/>
      <c r="U59" s="417"/>
      <c r="V59" s="417"/>
      <c r="W59" s="417"/>
      <c r="X59" s="417"/>
      <c r="Y59" s="417"/>
      <c r="Z59" s="417"/>
      <c r="AA59" s="417"/>
      <c r="AB59" s="417"/>
      <c r="AC59" s="417"/>
      <c r="AD59" s="417"/>
      <c r="AE59" s="417"/>
      <c r="AF59" s="417"/>
      <c r="AG59" s="417"/>
      <c r="AH59" s="416"/>
      <c r="AI59" s="416"/>
      <c r="AJ59" s="416"/>
      <c r="AK59" s="416"/>
      <c r="AL59" s="416"/>
      <c r="AM59" s="416"/>
      <c r="AN59" s="416"/>
    </row>
    <row r="60" spans="1:97" ht="45" x14ac:dyDescent="0.2">
      <c r="B60" s="421"/>
      <c r="C60" s="435"/>
      <c r="D60" s="477"/>
      <c r="E60" s="486" t="s">
        <v>1760</v>
      </c>
      <c r="F60" s="488" t="s">
        <v>741</v>
      </c>
      <c r="G60" s="488"/>
      <c r="H60" s="654" t="s">
        <v>1736</v>
      </c>
      <c r="I60" s="655"/>
      <c r="J60" s="656"/>
      <c r="K60" s="652"/>
      <c r="L60" s="653"/>
      <c r="M60" s="440"/>
      <c r="N60" s="440"/>
      <c r="O60" s="440"/>
      <c r="P60" s="440"/>
      <c r="Q60" s="440"/>
      <c r="R60" s="440"/>
      <c r="S60" s="440"/>
      <c r="T60" s="440"/>
      <c r="U60" s="417"/>
      <c r="V60" s="417"/>
      <c r="W60" s="417"/>
      <c r="X60" s="417"/>
      <c r="Y60" s="417"/>
      <c r="Z60" s="417"/>
      <c r="AA60" s="417"/>
      <c r="AB60" s="417"/>
      <c r="AC60" s="417"/>
      <c r="AD60" s="417"/>
      <c r="AE60" s="417"/>
      <c r="AF60" s="417"/>
      <c r="AG60" s="417"/>
      <c r="AH60" s="416"/>
      <c r="AI60" s="416"/>
      <c r="AJ60" s="416"/>
      <c r="AK60" s="416"/>
      <c r="AL60" s="416"/>
      <c r="AM60" s="416"/>
      <c r="AN60" s="416"/>
    </row>
    <row r="61" spans="1:97" ht="3.95" customHeight="1" x14ac:dyDescent="0.2">
      <c r="B61" s="421"/>
      <c r="C61" s="435"/>
      <c r="D61" s="430"/>
      <c r="E61" s="486"/>
      <c r="F61" s="488"/>
      <c r="G61" s="488"/>
      <c r="H61" s="654"/>
      <c r="I61" s="655"/>
      <c r="J61" s="656"/>
      <c r="K61" s="513"/>
      <c r="L61" s="657"/>
      <c r="M61" s="421"/>
      <c r="N61" s="421"/>
      <c r="O61" s="421"/>
      <c r="P61" s="421"/>
      <c r="Q61" s="421"/>
      <c r="R61" s="421"/>
      <c r="S61" s="421"/>
      <c r="T61" s="421"/>
      <c r="U61" s="416"/>
      <c r="V61" s="416"/>
      <c r="W61" s="416"/>
      <c r="X61" s="416"/>
      <c r="Y61" s="416"/>
      <c r="Z61" s="416"/>
      <c r="AA61" s="416"/>
      <c r="AB61" s="416"/>
      <c r="AC61" s="416"/>
      <c r="AD61" s="416"/>
      <c r="AE61" s="416"/>
      <c r="AF61" s="416"/>
      <c r="AG61" s="416"/>
      <c r="AH61" s="416"/>
      <c r="AI61" s="416"/>
      <c r="AJ61" s="416"/>
      <c r="AK61" s="416"/>
      <c r="AL61" s="416"/>
      <c r="AM61" s="416"/>
      <c r="AN61" s="416"/>
    </row>
    <row r="62" spans="1:97" ht="12.75" customHeight="1" x14ac:dyDescent="0.2">
      <c r="B62" s="421" t="s">
        <v>1860</v>
      </c>
      <c r="C62" s="435"/>
      <c r="D62" s="809"/>
      <c r="E62" s="505"/>
      <c r="F62" s="490"/>
      <c r="G62" s="490"/>
      <c r="H62" s="564"/>
      <c r="I62" s="564"/>
      <c r="J62" s="656"/>
      <c r="K62" s="656"/>
      <c r="L62" s="442"/>
      <c r="M62" s="440"/>
      <c r="N62" s="440"/>
      <c r="O62" s="440"/>
      <c r="P62" s="440"/>
      <c r="Q62" s="440"/>
      <c r="R62" s="440"/>
      <c r="S62" s="440"/>
      <c r="T62" s="440"/>
      <c r="U62" s="417"/>
      <c r="V62" s="417"/>
      <c r="W62" s="417"/>
      <c r="X62" s="417"/>
      <c r="Y62" s="417"/>
      <c r="Z62" s="417"/>
      <c r="AA62" s="417"/>
      <c r="AB62" s="417"/>
      <c r="AC62" s="417"/>
      <c r="AD62" s="417"/>
      <c r="AE62" s="417"/>
      <c r="AF62" s="417"/>
      <c r="AG62" s="417"/>
      <c r="AH62" s="416"/>
      <c r="AI62" s="416"/>
      <c r="AJ62" s="416"/>
      <c r="AK62" s="416"/>
      <c r="AL62" s="416"/>
      <c r="AM62" s="416"/>
      <c r="AN62" s="416"/>
    </row>
    <row r="63" spans="1:97" ht="33.75" x14ac:dyDescent="0.2">
      <c r="B63" s="421"/>
      <c r="C63" s="435"/>
      <c r="D63" s="476"/>
      <c r="E63" s="486" t="s">
        <v>1762</v>
      </c>
      <c r="F63" s="488" t="s">
        <v>741</v>
      </c>
      <c r="G63" s="658"/>
      <c r="H63" s="654" t="s">
        <v>1740</v>
      </c>
      <c r="I63" s="654" t="s">
        <v>2069</v>
      </c>
      <c r="J63" s="442"/>
      <c r="K63" s="656"/>
      <c r="L63" s="442"/>
      <c r="M63" s="440"/>
      <c r="N63" s="440"/>
      <c r="O63" s="440"/>
      <c r="P63" s="440"/>
      <c r="Q63" s="440"/>
      <c r="R63" s="440"/>
      <c r="S63" s="440"/>
      <c r="T63" s="440"/>
      <c r="U63" s="417"/>
      <c r="V63" s="417"/>
      <c r="W63" s="417"/>
      <c r="X63" s="417"/>
      <c r="Y63" s="417"/>
      <c r="Z63" s="417"/>
      <c r="AA63" s="417"/>
      <c r="AB63" s="417"/>
      <c r="AC63" s="417"/>
      <c r="AD63" s="417"/>
      <c r="AE63" s="417"/>
      <c r="AF63" s="417"/>
      <c r="AG63" s="417"/>
      <c r="AH63" s="416"/>
      <c r="AI63" s="416"/>
      <c r="AJ63" s="416"/>
      <c r="AK63" s="416"/>
      <c r="AL63" s="416"/>
      <c r="AM63" s="416"/>
      <c r="AN63" s="416"/>
    </row>
    <row r="64" spans="1:97" ht="3.95" customHeight="1" x14ac:dyDescent="0.2">
      <c r="B64" s="421"/>
      <c r="C64" s="435"/>
      <c r="D64" s="430"/>
      <c r="E64" s="486"/>
      <c r="F64" s="488"/>
      <c r="G64" s="658"/>
      <c r="H64" s="654"/>
      <c r="I64" s="486"/>
      <c r="J64" s="652"/>
      <c r="K64" s="486"/>
      <c r="L64" s="659"/>
      <c r="M64" s="440"/>
      <c r="N64" s="440"/>
      <c r="O64" s="440"/>
      <c r="P64" s="440"/>
      <c r="Q64" s="440"/>
      <c r="R64" s="440"/>
      <c r="S64" s="440"/>
      <c r="T64" s="440"/>
      <c r="U64" s="417"/>
      <c r="V64" s="417"/>
      <c r="W64" s="417"/>
      <c r="X64" s="417"/>
      <c r="Y64" s="417"/>
      <c r="Z64" s="417"/>
      <c r="AA64" s="417"/>
      <c r="AB64" s="417"/>
      <c r="AC64" s="417"/>
      <c r="AD64" s="417"/>
      <c r="AE64" s="417"/>
      <c r="AF64" s="417"/>
      <c r="AG64" s="417"/>
      <c r="AH64" s="416"/>
      <c r="AI64" s="416"/>
      <c r="AJ64" s="416"/>
      <c r="AK64" s="416"/>
      <c r="AL64" s="416"/>
      <c r="AM64" s="416"/>
      <c r="AN64" s="416"/>
    </row>
    <row r="65" spans="2:40" ht="12.75" customHeight="1" x14ac:dyDescent="0.2">
      <c r="B65" s="421" t="s">
        <v>1861</v>
      </c>
      <c r="C65" s="435"/>
      <c r="D65" s="809"/>
      <c r="E65" s="486"/>
      <c r="F65" s="488"/>
      <c r="G65" s="658"/>
      <c r="H65" s="486"/>
      <c r="I65" s="652"/>
      <c r="J65" s="656"/>
      <c r="K65" s="486"/>
      <c r="L65" s="659"/>
      <c r="M65" s="440"/>
      <c r="N65" s="440"/>
      <c r="O65" s="440"/>
      <c r="P65" s="440"/>
      <c r="Q65" s="440"/>
      <c r="R65" s="440"/>
      <c r="S65" s="440"/>
      <c r="T65" s="440"/>
      <c r="U65" s="417"/>
      <c r="V65" s="417"/>
      <c r="W65" s="417"/>
      <c r="X65" s="417"/>
      <c r="Y65" s="417"/>
      <c r="Z65" s="417"/>
      <c r="AA65" s="417"/>
      <c r="AB65" s="417"/>
      <c r="AC65" s="417"/>
      <c r="AD65" s="417"/>
      <c r="AE65" s="417"/>
      <c r="AF65" s="417"/>
      <c r="AG65" s="417"/>
      <c r="AH65" s="416"/>
      <c r="AI65" s="416"/>
      <c r="AJ65" s="416"/>
      <c r="AK65" s="416"/>
      <c r="AL65" s="416"/>
      <c r="AM65" s="416"/>
      <c r="AN65" s="416"/>
    </row>
    <row r="66" spans="2:40" ht="22.5" x14ac:dyDescent="0.2">
      <c r="B66" s="416"/>
      <c r="C66" s="435"/>
      <c r="D66" s="476"/>
      <c r="E66" s="486" t="s">
        <v>1763</v>
      </c>
      <c r="F66" s="488" t="s">
        <v>741</v>
      </c>
      <c r="G66" s="658"/>
      <c r="H66" s="654" t="s">
        <v>1745</v>
      </c>
      <c r="I66" s="652"/>
      <c r="J66" s="656"/>
      <c r="K66" s="486"/>
      <c r="L66" s="659"/>
      <c r="M66" s="440"/>
      <c r="N66" s="440"/>
      <c r="O66" s="440"/>
      <c r="P66" s="440"/>
      <c r="Q66" s="440"/>
      <c r="R66" s="440"/>
      <c r="S66" s="440"/>
      <c r="T66" s="440"/>
      <c r="U66" s="417"/>
      <c r="V66" s="417"/>
      <c r="W66" s="417"/>
      <c r="X66" s="417"/>
      <c r="Y66" s="417"/>
      <c r="Z66" s="417"/>
      <c r="AA66" s="417"/>
      <c r="AB66" s="417"/>
      <c r="AC66" s="417"/>
      <c r="AD66" s="417"/>
      <c r="AE66" s="417"/>
      <c r="AF66" s="417"/>
      <c r="AG66" s="417"/>
      <c r="AH66" s="416"/>
      <c r="AI66" s="416"/>
      <c r="AJ66" s="416"/>
      <c r="AK66" s="416"/>
      <c r="AL66" s="416"/>
      <c r="AM66" s="416"/>
      <c r="AN66" s="416"/>
    </row>
    <row r="67" spans="2:40" ht="6.75" customHeight="1" x14ac:dyDescent="0.2">
      <c r="B67" s="416"/>
      <c r="C67" s="435"/>
      <c r="D67" s="430"/>
      <c r="E67" s="660"/>
      <c r="F67" s="421"/>
      <c r="G67" s="661"/>
      <c r="H67" s="662"/>
      <c r="I67" s="660"/>
      <c r="J67" s="659"/>
      <c r="K67" s="660"/>
      <c r="L67" s="659"/>
      <c r="M67" s="440"/>
      <c r="N67" s="440"/>
      <c r="O67" s="440"/>
      <c r="P67" s="440"/>
      <c r="Q67" s="440"/>
      <c r="R67" s="440"/>
      <c r="S67" s="440"/>
      <c r="T67" s="440"/>
      <c r="U67" s="417"/>
      <c r="V67" s="417"/>
      <c r="W67" s="417"/>
      <c r="X67" s="417"/>
      <c r="Y67" s="417"/>
      <c r="Z67" s="417"/>
      <c r="AA67" s="417"/>
      <c r="AB67" s="417"/>
      <c r="AC67" s="417"/>
      <c r="AD67" s="417"/>
      <c r="AE67" s="417"/>
      <c r="AF67" s="417"/>
      <c r="AG67" s="417"/>
      <c r="AH67" s="416"/>
      <c r="AI67" s="416"/>
      <c r="AJ67" s="416"/>
      <c r="AK67" s="416"/>
      <c r="AL67" s="416"/>
      <c r="AM67" s="416"/>
      <c r="AN67" s="416"/>
    </row>
    <row r="68" spans="2:40" x14ac:dyDescent="0.2">
      <c r="B68" s="437"/>
      <c r="C68" s="436"/>
      <c r="D68" s="433"/>
      <c r="E68" s="433"/>
      <c r="F68" s="416"/>
      <c r="G68" s="416"/>
      <c r="H68" s="416"/>
      <c r="I68" s="416"/>
      <c r="J68" s="416"/>
      <c r="K68" s="416"/>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6"/>
      <c r="AI68" s="416"/>
      <c r="AJ68" s="416"/>
      <c r="AK68" s="416"/>
      <c r="AL68" s="416"/>
      <c r="AM68" s="416"/>
      <c r="AN68" s="416"/>
    </row>
    <row r="69" spans="2:40" x14ac:dyDescent="0.2">
      <c r="B69" s="409"/>
      <c r="C69" s="435" t="s">
        <v>1139</v>
      </c>
      <c r="D69" s="438"/>
      <c r="E69" s="409"/>
      <c r="F69" s="416"/>
      <c r="G69" s="416"/>
      <c r="H69" s="416"/>
      <c r="I69" s="416"/>
      <c r="J69" s="416"/>
      <c r="K69" s="416"/>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6"/>
      <c r="AI69" s="416"/>
      <c r="AJ69" s="416"/>
      <c r="AK69" s="416"/>
      <c r="AL69" s="416"/>
      <c r="AM69" s="416"/>
      <c r="AN69" s="416"/>
    </row>
    <row r="70" spans="2:40" x14ac:dyDescent="0.2">
      <c r="B70" s="409"/>
      <c r="C70" s="435"/>
      <c r="D70" s="414"/>
      <c r="E70" s="409"/>
      <c r="F70" s="416"/>
      <c r="G70" s="416"/>
      <c r="H70" s="416"/>
      <c r="I70" s="416"/>
      <c r="J70" s="416"/>
      <c r="K70" s="416"/>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6"/>
      <c r="AI70" s="416"/>
      <c r="AJ70" s="416"/>
      <c r="AK70" s="416"/>
      <c r="AL70" s="416"/>
      <c r="AM70" s="416"/>
      <c r="AN70" s="416"/>
    </row>
    <row r="71" spans="2:40" x14ac:dyDescent="0.2">
      <c r="B71" s="421"/>
      <c r="C71" s="439"/>
      <c r="D71" s="416"/>
      <c r="E71" s="416"/>
      <c r="F71" s="416"/>
      <c r="G71" s="416"/>
      <c r="H71" s="416"/>
      <c r="I71" s="416"/>
      <c r="J71" s="416"/>
      <c r="K71" s="416"/>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6"/>
      <c r="AI71" s="416"/>
      <c r="AJ71" s="416"/>
      <c r="AK71" s="416"/>
      <c r="AL71" s="416"/>
      <c r="AM71" s="416"/>
      <c r="AN71" s="416"/>
    </row>
    <row r="72" spans="2:40" x14ac:dyDescent="0.2">
      <c r="B72" s="421"/>
      <c r="C72" s="439"/>
      <c r="D72" s="416"/>
      <c r="E72" s="416"/>
      <c r="F72" s="416"/>
      <c r="G72" s="416"/>
      <c r="H72" s="416"/>
      <c r="I72" s="416"/>
      <c r="J72" s="416"/>
      <c r="K72" s="416"/>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6"/>
      <c r="AI72" s="416"/>
      <c r="AJ72" s="416"/>
      <c r="AK72" s="416"/>
      <c r="AL72" s="416"/>
      <c r="AM72" s="416"/>
      <c r="AN72" s="416"/>
    </row>
    <row r="73" spans="2:40" x14ac:dyDescent="0.2">
      <c r="B73" s="421"/>
      <c r="C73" s="439"/>
      <c r="D73" s="416"/>
      <c r="E73" s="416"/>
      <c r="F73" s="416"/>
      <c r="G73" s="416"/>
      <c r="H73" s="416"/>
      <c r="I73" s="416"/>
      <c r="J73" s="416"/>
      <c r="K73" s="416"/>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6"/>
      <c r="AI73" s="416"/>
      <c r="AJ73" s="416"/>
      <c r="AK73" s="416"/>
      <c r="AL73" s="416"/>
      <c r="AM73" s="416"/>
      <c r="AN73" s="416"/>
    </row>
    <row r="74" spans="2:40" x14ac:dyDescent="0.2">
      <c r="B74" s="421"/>
      <c r="C74" s="439"/>
      <c r="D74" s="416"/>
      <c r="E74" s="416"/>
      <c r="F74" s="416"/>
      <c r="G74" s="416"/>
      <c r="H74" s="416"/>
      <c r="I74" s="416"/>
      <c r="J74" s="416"/>
      <c r="K74" s="416"/>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6"/>
      <c r="AI74" s="416"/>
      <c r="AJ74" s="416"/>
      <c r="AK74" s="416"/>
      <c r="AL74" s="416"/>
      <c r="AM74" s="416"/>
      <c r="AN74" s="416"/>
    </row>
    <row r="75" spans="2:40" x14ac:dyDescent="0.2">
      <c r="B75" s="421"/>
      <c r="C75" s="439"/>
      <c r="D75" s="416"/>
      <c r="E75" s="416"/>
      <c r="F75" s="416"/>
      <c r="G75" s="416"/>
      <c r="H75" s="416"/>
      <c r="I75" s="416"/>
      <c r="J75" s="416"/>
      <c r="K75" s="416"/>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6"/>
      <c r="AI75" s="416"/>
      <c r="AJ75" s="416"/>
      <c r="AK75" s="416"/>
      <c r="AL75" s="416"/>
      <c r="AM75" s="416"/>
      <c r="AN75" s="416"/>
    </row>
    <row r="76" spans="2:40" x14ac:dyDescent="0.2">
      <c r="B76" s="421"/>
      <c r="C76" s="439"/>
      <c r="D76" s="416"/>
      <c r="E76" s="416"/>
      <c r="F76" s="416"/>
      <c r="G76" s="416"/>
      <c r="H76" s="416"/>
      <c r="I76" s="416"/>
      <c r="J76" s="416"/>
      <c r="K76" s="416"/>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6"/>
      <c r="AI76" s="416"/>
      <c r="AJ76" s="416"/>
      <c r="AK76" s="416"/>
      <c r="AL76" s="416"/>
      <c r="AM76" s="416"/>
      <c r="AN76" s="416"/>
    </row>
    <row r="77" spans="2:40" x14ac:dyDescent="0.2">
      <c r="B77" s="421"/>
      <c r="C77" s="439"/>
      <c r="D77" s="416"/>
      <c r="E77" s="416"/>
      <c r="F77" s="416"/>
      <c r="G77" s="416"/>
      <c r="H77" s="416"/>
      <c r="I77" s="416"/>
      <c r="J77" s="416"/>
      <c r="K77" s="416"/>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6"/>
      <c r="AI77" s="416"/>
      <c r="AJ77" s="416"/>
      <c r="AK77" s="416"/>
      <c r="AL77" s="416"/>
      <c r="AM77" s="416"/>
      <c r="AN77" s="416"/>
    </row>
    <row r="78" spans="2:40" x14ac:dyDescent="0.2">
      <c r="B78" s="421"/>
      <c r="C78" s="439"/>
      <c r="D78" s="416"/>
      <c r="E78" s="416"/>
      <c r="F78" s="416"/>
      <c r="G78" s="416"/>
      <c r="H78" s="416"/>
      <c r="I78" s="416"/>
      <c r="J78" s="416"/>
      <c r="K78" s="416"/>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6"/>
      <c r="AI78" s="416"/>
      <c r="AJ78" s="416"/>
      <c r="AK78" s="416"/>
      <c r="AL78" s="416"/>
      <c r="AM78" s="416"/>
      <c r="AN78" s="416"/>
    </row>
    <row r="79" spans="2:40" x14ac:dyDescent="0.2">
      <c r="B79" s="421"/>
      <c r="C79" s="439"/>
      <c r="D79" s="416"/>
      <c r="E79" s="416"/>
      <c r="F79" s="416"/>
      <c r="G79" s="416"/>
      <c r="H79" s="416"/>
      <c r="I79" s="416"/>
      <c r="J79" s="416"/>
      <c r="K79" s="416"/>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6"/>
      <c r="AI79" s="416"/>
      <c r="AJ79" s="416"/>
      <c r="AK79" s="416"/>
      <c r="AL79" s="416"/>
      <c r="AM79" s="416"/>
      <c r="AN79" s="416"/>
    </row>
    <row r="80" spans="2:40" x14ac:dyDescent="0.2">
      <c r="B80" s="440"/>
      <c r="C80" s="441"/>
      <c r="D80" s="417"/>
      <c r="E80" s="417"/>
      <c r="F80" s="417"/>
      <c r="G80" s="417"/>
      <c r="H80" s="417"/>
      <c r="I80" s="417"/>
      <c r="J80" s="417"/>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6"/>
      <c r="AI80" s="416"/>
      <c r="AJ80" s="416"/>
      <c r="AK80" s="416"/>
      <c r="AL80" s="416"/>
      <c r="AM80" s="416"/>
      <c r="AN80" s="416"/>
    </row>
    <row r="81" spans="2:40" x14ac:dyDescent="0.2">
      <c r="B81" s="440"/>
      <c r="C81" s="441"/>
      <c r="D81" s="417"/>
      <c r="E81" s="417"/>
      <c r="F81" s="417"/>
      <c r="G81" s="417"/>
      <c r="H81" s="417"/>
      <c r="I81" s="417"/>
      <c r="J81" s="417"/>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6"/>
      <c r="AI81" s="416"/>
      <c r="AJ81" s="416"/>
      <c r="AK81" s="416"/>
      <c r="AL81" s="416"/>
      <c r="AM81" s="416"/>
      <c r="AN81" s="416"/>
    </row>
    <row r="82" spans="2:40" x14ac:dyDescent="0.2">
      <c r="B82" s="440"/>
      <c r="C82" s="441"/>
      <c r="D82" s="417"/>
      <c r="E82" s="417"/>
      <c r="F82" s="417"/>
      <c r="G82" s="417"/>
      <c r="H82" s="417"/>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6"/>
      <c r="AI82" s="416"/>
      <c r="AJ82" s="416"/>
      <c r="AK82" s="416"/>
      <c r="AL82" s="416"/>
      <c r="AM82" s="416"/>
      <c r="AN82" s="416"/>
    </row>
    <row r="83" spans="2:40" x14ac:dyDescent="0.2">
      <c r="B83" s="440"/>
      <c r="C83" s="441"/>
      <c r="D83" s="417"/>
      <c r="E83" s="417"/>
      <c r="F83" s="417"/>
      <c r="G83" s="417"/>
      <c r="H83" s="417"/>
      <c r="I83" s="417"/>
      <c r="J83" s="417"/>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6"/>
      <c r="AI83" s="416"/>
      <c r="AJ83" s="416"/>
      <c r="AK83" s="416"/>
      <c r="AL83" s="416"/>
      <c r="AM83" s="416"/>
      <c r="AN83" s="416"/>
    </row>
    <row r="84" spans="2:40" x14ac:dyDescent="0.2">
      <c r="B84" s="440"/>
      <c r="C84" s="441"/>
      <c r="D84" s="417"/>
      <c r="E84" s="417"/>
      <c r="F84" s="417"/>
      <c r="G84" s="417"/>
      <c r="H84" s="417"/>
      <c r="I84" s="417"/>
      <c r="J84" s="417"/>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6"/>
      <c r="AI84" s="416"/>
      <c r="AJ84" s="416"/>
      <c r="AK84" s="416"/>
      <c r="AL84" s="416"/>
      <c r="AM84" s="416"/>
      <c r="AN84" s="416"/>
    </row>
    <row r="85" spans="2:40" x14ac:dyDescent="0.2">
      <c r="B85" s="440"/>
      <c r="C85" s="441"/>
      <c r="D85" s="417"/>
      <c r="E85" s="417"/>
      <c r="F85" s="417"/>
      <c r="G85" s="417"/>
      <c r="H85" s="417"/>
      <c r="I85" s="417"/>
      <c r="J85" s="417"/>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6"/>
      <c r="AI85" s="416"/>
      <c r="AJ85" s="416"/>
      <c r="AK85" s="416"/>
      <c r="AL85" s="416"/>
      <c r="AM85" s="416"/>
      <c r="AN85" s="416"/>
    </row>
    <row r="86" spans="2:40" x14ac:dyDescent="0.2">
      <c r="B86" s="440"/>
      <c r="C86" s="441"/>
      <c r="D86" s="417"/>
      <c r="E86" s="417"/>
      <c r="F86" s="417"/>
      <c r="G86" s="417"/>
      <c r="H86" s="417"/>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6"/>
      <c r="AI86" s="416"/>
      <c r="AJ86" s="416"/>
      <c r="AK86" s="416"/>
      <c r="AL86" s="416"/>
      <c r="AM86" s="416"/>
      <c r="AN86" s="416"/>
    </row>
    <row r="87" spans="2:40" x14ac:dyDescent="0.2">
      <c r="B87" s="440"/>
      <c r="C87" s="441"/>
      <c r="D87" s="417"/>
      <c r="E87" s="417"/>
      <c r="F87" s="417"/>
      <c r="G87" s="417"/>
      <c r="H87" s="417"/>
      <c r="I87" s="417"/>
      <c r="J87" s="417"/>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6"/>
      <c r="AI87" s="416"/>
      <c r="AJ87" s="416"/>
      <c r="AK87" s="416"/>
      <c r="AL87" s="416"/>
      <c r="AM87" s="416"/>
      <c r="AN87" s="416"/>
    </row>
    <row r="88" spans="2:40" x14ac:dyDescent="0.2">
      <c r="B88" s="440"/>
      <c r="C88" s="441"/>
      <c r="D88" s="417"/>
      <c r="E88" s="417"/>
      <c r="F88" s="417"/>
      <c r="G88" s="417"/>
      <c r="H88" s="417"/>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6"/>
      <c r="AI88" s="416"/>
      <c r="AJ88" s="416"/>
      <c r="AK88" s="416"/>
      <c r="AL88" s="416"/>
      <c r="AM88" s="416"/>
      <c r="AN88" s="416"/>
    </row>
    <row r="89" spans="2:40" x14ac:dyDescent="0.2">
      <c r="B89" s="440"/>
      <c r="C89" s="441"/>
      <c r="D89" s="417"/>
      <c r="E89" s="417"/>
      <c r="F89" s="417"/>
      <c r="G89" s="417"/>
      <c r="H89" s="417"/>
      <c r="I89" s="417"/>
      <c r="J89" s="417"/>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6"/>
      <c r="AI89" s="416"/>
      <c r="AJ89" s="416"/>
      <c r="AK89" s="416"/>
      <c r="AL89" s="416"/>
      <c r="AM89" s="416"/>
      <c r="AN89" s="416"/>
    </row>
    <row r="90" spans="2:40" x14ac:dyDescent="0.2">
      <c r="B90" s="440"/>
      <c r="C90" s="441"/>
      <c r="D90" s="417"/>
      <c r="E90" s="417"/>
      <c r="F90" s="417"/>
      <c r="G90" s="417"/>
      <c r="H90" s="417"/>
      <c r="I90" s="417"/>
      <c r="J90" s="417"/>
      <c r="K90" s="417"/>
      <c r="L90" s="417"/>
      <c r="M90" s="417"/>
      <c r="N90" s="417"/>
      <c r="O90" s="417"/>
      <c r="P90" s="417"/>
      <c r="Q90" s="417"/>
      <c r="R90" s="417"/>
      <c r="S90" s="417"/>
      <c r="T90" s="417"/>
      <c r="U90" s="417"/>
      <c r="V90" s="417"/>
      <c r="W90" s="417"/>
      <c r="X90" s="417"/>
      <c r="Y90" s="417"/>
      <c r="Z90" s="417"/>
      <c r="AA90" s="417"/>
      <c r="AB90" s="417"/>
      <c r="AC90" s="417"/>
      <c r="AD90" s="417"/>
      <c r="AE90" s="417"/>
      <c r="AF90" s="417"/>
      <c r="AG90" s="417"/>
      <c r="AH90" s="416"/>
      <c r="AI90" s="416"/>
      <c r="AJ90" s="416"/>
      <c r="AK90" s="416"/>
      <c r="AL90" s="416"/>
      <c r="AM90" s="416"/>
      <c r="AN90" s="416"/>
    </row>
    <row r="91" spans="2:40" x14ac:dyDescent="0.2">
      <c r="B91" s="440"/>
      <c r="C91" s="441"/>
      <c r="D91" s="417"/>
      <c r="E91" s="417"/>
      <c r="F91" s="417"/>
      <c r="G91" s="417"/>
      <c r="H91" s="417"/>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6"/>
      <c r="AI91" s="416"/>
      <c r="AJ91" s="416"/>
      <c r="AK91" s="416"/>
      <c r="AL91" s="416"/>
      <c r="AM91" s="416"/>
      <c r="AN91" s="416"/>
    </row>
    <row r="92" spans="2:40" x14ac:dyDescent="0.2">
      <c r="B92" s="440"/>
      <c r="C92" s="441"/>
      <c r="D92" s="417"/>
      <c r="E92" s="417"/>
      <c r="F92" s="417"/>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6"/>
      <c r="AI92" s="416"/>
      <c r="AJ92" s="416"/>
      <c r="AK92" s="416"/>
      <c r="AL92" s="416"/>
      <c r="AM92" s="416"/>
      <c r="AN92" s="416"/>
    </row>
    <row r="93" spans="2:40" x14ac:dyDescent="0.2">
      <c r="B93" s="440"/>
      <c r="C93" s="441"/>
      <c r="D93" s="417"/>
      <c r="E93" s="417"/>
      <c r="F93" s="417"/>
      <c r="G93" s="417"/>
      <c r="H93" s="417"/>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6"/>
      <c r="AI93" s="416"/>
      <c r="AJ93" s="416"/>
      <c r="AK93" s="416"/>
      <c r="AL93" s="416"/>
      <c r="AM93" s="416"/>
      <c r="AN93" s="416"/>
    </row>
    <row r="94" spans="2:40" x14ac:dyDescent="0.2">
      <c r="B94" s="440"/>
      <c r="C94" s="441"/>
      <c r="D94" s="417"/>
      <c r="E94" s="417"/>
      <c r="F94" s="417"/>
      <c r="G94" s="417"/>
      <c r="H94" s="417"/>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6"/>
      <c r="AI94" s="416"/>
      <c r="AJ94" s="416"/>
      <c r="AK94" s="416"/>
      <c r="AL94" s="416"/>
      <c r="AM94" s="416"/>
      <c r="AN94" s="416"/>
    </row>
    <row r="95" spans="2:40" x14ac:dyDescent="0.2">
      <c r="B95" s="440"/>
      <c r="C95" s="441"/>
      <c r="D95" s="417"/>
      <c r="E95" s="417"/>
      <c r="F95" s="417"/>
      <c r="G95" s="417"/>
      <c r="H95" s="417"/>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6"/>
      <c r="AI95" s="416"/>
      <c r="AJ95" s="416"/>
      <c r="AK95" s="416"/>
      <c r="AL95" s="416"/>
      <c r="AM95" s="416"/>
      <c r="AN95" s="416"/>
    </row>
    <row r="96" spans="2:40" x14ac:dyDescent="0.2">
      <c r="B96" s="440"/>
      <c r="C96" s="441"/>
      <c r="D96" s="417"/>
      <c r="E96" s="417"/>
      <c r="F96" s="417"/>
      <c r="G96" s="417"/>
      <c r="H96" s="417"/>
      <c r="I96" s="417"/>
      <c r="J96" s="417"/>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6"/>
      <c r="AI96" s="416"/>
      <c r="AJ96" s="416"/>
      <c r="AK96" s="416"/>
      <c r="AL96" s="416"/>
      <c r="AM96" s="416"/>
      <c r="AN96" s="416"/>
    </row>
    <row r="97" spans="2:40" x14ac:dyDescent="0.2">
      <c r="B97" s="440"/>
      <c r="C97" s="441"/>
      <c r="D97" s="417"/>
      <c r="E97" s="417"/>
      <c r="F97" s="417"/>
      <c r="G97" s="417"/>
      <c r="H97" s="417"/>
      <c r="I97" s="417"/>
      <c r="J97" s="417"/>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6"/>
      <c r="AI97" s="416"/>
      <c r="AJ97" s="416"/>
      <c r="AK97" s="416"/>
      <c r="AL97" s="416"/>
      <c r="AM97" s="416"/>
      <c r="AN97" s="416"/>
    </row>
    <row r="98" spans="2:40" x14ac:dyDescent="0.2">
      <c r="B98" s="440"/>
      <c r="C98" s="441"/>
      <c r="D98" s="417"/>
      <c r="E98" s="417"/>
      <c r="F98" s="417"/>
      <c r="G98" s="417"/>
      <c r="H98" s="417"/>
      <c r="I98" s="417"/>
      <c r="J98" s="417"/>
      <c r="K98" s="417"/>
      <c r="L98" s="417"/>
      <c r="M98" s="417"/>
      <c r="N98" s="417"/>
      <c r="O98" s="417"/>
      <c r="P98" s="417"/>
      <c r="Q98" s="417"/>
      <c r="R98" s="417"/>
      <c r="S98" s="417"/>
      <c r="T98" s="417"/>
      <c r="U98" s="417"/>
      <c r="V98" s="417"/>
      <c r="W98" s="417"/>
      <c r="X98" s="417"/>
      <c r="Y98" s="417"/>
      <c r="Z98" s="417"/>
      <c r="AA98" s="465"/>
      <c r="AB98" s="417"/>
      <c r="AC98" s="417"/>
      <c r="AD98" s="417"/>
      <c r="AE98" s="417"/>
      <c r="AF98" s="417"/>
      <c r="AG98" s="417"/>
      <c r="AH98" s="416"/>
      <c r="AI98" s="416"/>
      <c r="AJ98" s="416"/>
      <c r="AK98" s="416"/>
      <c r="AL98" s="416"/>
      <c r="AM98" s="416"/>
      <c r="AN98" s="416"/>
    </row>
    <row r="99" spans="2:40" x14ac:dyDescent="0.2">
      <c r="B99" s="440"/>
      <c r="C99" s="441"/>
      <c r="D99" s="417"/>
      <c r="E99" s="417"/>
      <c r="F99" s="417"/>
      <c r="G99" s="417"/>
      <c r="H99" s="417"/>
      <c r="I99" s="417"/>
      <c r="J99" s="417"/>
      <c r="K99" s="417"/>
      <c r="L99" s="417"/>
      <c r="M99" s="417"/>
      <c r="N99" s="417"/>
      <c r="O99" s="417"/>
      <c r="P99" s="417"/>
      <c r="Q99" s="417"/>
      <c r="R99" s="417"/>
      <c r="S99" s="417"/>
      <c r="T99" s="417"/>
      <c r="U99" s="417"/>
      <c r="V99" s="417"/>
      <c r="W99" s="417"/>
      <c r="X99" s="417"/>
      <c r="Y99" s="417"/>
      <c r="Z99" s="417"/>
      <c r="AA99" s="465"/>
      <c r="AB99" s="417"/>
      <c r="AC99" s="417"/>
      <c r="AD99" s="417"/>
      <c r="AE99" s="417"/>
      <c r="AF99" s="417"/>
      <c r="AG99" s="417"/>
      <c r="AH99" s="416"/>
      <c r="AI99" s="416"/>
      <c r="AJ99" s="416"/>
      <c r="AK99" s="416"/>
      <c r="AL99" s="416"/>
      <c r="AM99" s="416"/>
      <c r="AN99" s="416"/>
    </row>
    <row r="100" spans="2:40" x14ac:dyDescent="0.2">
      <c r="B100" s="440"/>
      <c r="C100" s="441"/>
      <c r="D100" s="417"/>
      <c r="E100" s="417"/>
      <c r="F100" s="417"/>
      <c r="G100" s="417"/>
      <c r="H100" s="417"/>
      <c r="I100" s="417"/>
      <c r="J100" s="417"/>
      <c r="K100" s="417"/>
      <c r="L100" s="417"/>
      <c r="M100" s="417"/>
      <c r="N100" s="417"/>
      <c r="O100" s="417"/>
      <c r="P100" s="417"/>
      <c r="Q100" s="417"/>
      <c r="R100" s="417"/>
      <c r="S100" s="417"/>
      <c r="T100" s="417"/>
      <c r="U100" s="417"/>
      <c r="V100" s="417"/>
      <c r="W100" s="417"/>
      <c r="X100" s="417"/>
      <c r="Y100" s="417"/>
      <c r="Z100" s="417"/>
      <c r="AA100" s="465"/>
      <c r="AB100" s="417"/>
      <c r="AC100" s="417"/>
      <c r="AD100" s="417"/>
      <c r="AE100" s="417"/>
      <c r="AF100" s="417"/>
      <c r="AG100" s="417"/>
      <c r="AH100" s="416"/>
      <c r="AI100" s="416"/>
      <c r="AJ100" s="416"/>
      <c r="AK100" s="416"/>
      <c r="AL100" s="416"/>
      <c r="AM100" s="416"/>
      <c r="AN100" s="416"/>
    </row>
    <row r="101" spans="2:40" x14ac:dyDescent="0.2">
      <c r="B101" s="440"/>
      <c r="C101" s="441"/>
      <c r="D101" s="417"/>
      <c r="E101" s="417"/>
      <c r="F101" s="417"/>
      <c r="G101" s="417"/>
      <c r="H101" s="417"/>
      <c r="I101" s="417"/>
      <c r="J101" s="417"/>
      <c r="K101" s="417"/>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7"/>
      <c r="AH101" s="416"/>
      <c r="AI101" s="416"/>
      <c r="AJ101" s="416"/>
      <c r="AK101" s="416"/>
      <c r="AL101" s="416"/>
      <c r="AM101" s="416"/>
      <c r="AN101" s="416"/>
    </row>
    <row r="102" spans="2:40" x14ac:dyDescent="0.2">
      <c r="B102" s="440"/>
      <c r="C102" s="441"/>
      <c r="D102" s="417"/>
      <c r="E102" s="417"/>
      <c r="F102" s="417"/>
      <c r="G102" s="417"/>
      <c r="H102" s="417"/>
      <c r="I102" s="417"/>
      <c r="J102" s="417"/>
      <c r="K102" s="417"/>
      <c r="L102" s="417"/>
      <c r="M102" s="417"/>
      <c r="N102" s="417"/>
      <c r="O102" s="417"/>
      <c r="P102" s="417"/>
      <c r="Q102" s="417"/>
      <c r="R102" s="417"/>
      <c r="S102" s="417"/>
      <c r="T102" s="417"/>
      <c r="U102" s="417"/>
      <c r="V102" s="417"/>
      <c r="W102" s="417"/>
      <c r="X102" s="417"/>
      <c r="Y102" s="417"/>
      <c r="Z102" s="417"/>
      <c r="AA102" s="465"/>
      <c r="AB102" s="417"/>
      <c r="AC102" s="417"/>
      <c r="AD102" s="417"/>
      <c r="AE102" s="417"/>
      <c r="AF102" s="417"/>
      <c r="AG102" s="417"/>
      <c r="AH102" s="416"/>
      <c r="AI102" s="416"/>
      <c r="AJ102" s="416"/>
      <c r="AK102" s="416"/>
      <c r="AL102" s="416"/>
      <c r="AM102" s="416"/>
      <c r="AN102" s="416"/>
    </row>
    <row r="103" spans="2:40" x14ac:dyDescent="0.2">
      <c r="B103" s="440"/>
      <c r="C103" s="441"/>
      <c r="D103" s="417"/>
      <c r="E103" s="417"/>
      <c r="F103" s="417"/>
      <c r="G103" s="417"/>
      <c r="H103" s="417"/>
      <c r="I103" s="417"/>
      <c r="J103" s="417"/>
      <c r="K103" s="417"/>
      <c r="L103" s="417"/>
      <c r="M103" s="417"/>
      <c r="N103" s="417"/>
      <c r="O103" s="417"/>
      <c r="P103" s="417"/>
      <c r="Q103" s="417"/>
      <c r="R103" s="417"/>
      <c r="S103" s="417"/>
      <c r="T103" s="417"/>
      <c r="U103" s="417"/>
      <c r="V103" s="417"/>
      <c r="W103" s="417"/>
      <c r="X103" s="417"/>
      <c r="Y103" s="417"/>
      <c r="Z103" s="417"/>
      <c r="AA103" s="419"/>
      <c r="AB103" s="417"/>
      <c r="AC103" s="417"/>
      <c r="AD103" s="417"/>
      <c r="AE103" s="417"/>
      <c r="AF103" s="417"/>
      <c r="AG103" s="417"/>
      <c r="AH103" s="416"/>
      <c r="AI103" s="416"/>
      <c r="AJ103" s="416"/>
      <c r="AK103" s="416"/>
      <c r="AL103" s="416"/>
      <c r="AM103" s="416"/>
      <c r="AN103" s="416"/>
    </row>
    <row r="104" spans="2:40" x14ac:dyDescent="0.2">
      <c r="B104" s="440"/>
      <c r="C104" s="441"/>
      <c r="D104" s="417"/>
      <c r="E104" s="417"/>
      <c r="F104" s="417"/>
      <c r="G104" s="417"/>
      <c r="H104" s="417"/>
      <c r="I104" s="417"/>
      <c r="J104" s="417"/>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7"/>
      <c r="AH104" s="416"/>
      <c r="AI104" s="416"/>
      <c r="AJ104" s="416"/>
      <c r="AK104" s="416"/>
      <c r="AL104" s="416"/>
      <c r="AM104" s="416"/>
      <c r="AN104" s="416"/>
    </row>
    <row r="105" spans="2:40" x14ac:dyDescent="0.2">
      <c r="B105" s="440"/>
      <c r="C105" s="441"/>
      <c r="D105" s="417"/>
      <c r="E105" s="417"/>
      <c r="F105" s="417"/>
      <c r="G105" s="417"/>
      <c r="H105" s="417"/>
      <c r="I105" s="417"/>
      <c r="J105" s="417"/>
      <c r="K105" s="417"/>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7"/>
      <c r="AH105" s="416"/>
      <c r="AI105" s="416"/>
      <c r="AJ105" s="416"/>
      <c r="AK105" s="416"/>
      <c r="AL105" s="416"/>
      <c r="AM105" s="416"/>
      <c r="AN105" s="416"/>
    </row>
    <row r="106" spans="2:40" x14ac:dyDescent="0.2">
      <c r="B106" s="440"/>
      <c r="C106" s="441"/>
      <c r="D106" s="417"/>
      <c r="E106" s="417"/>
      <c r="F106" s="417"/>
      <c r="G106" s="417"/>
      <c r="H106" s="417"/>
      <c r="I106" s="417"/>
      <c r="J106" s="417"/>
      <c r="K106" s="417"/>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7"/>
      <c r="AH106" s="416"/>
      <c r="AI106" s="416"/>
      <c r="AJ106" s="416"/>
      <c r="AK106" s="416"/>
      <c r="AL106" s="416"/>
      <c r="AM106" s="416"/>
      <c r="AN106" s="416"/>
    </row>
    <row r="107" spans="2:40" x14ac:dyDescent="0.2">
      <c r="B107" s="440"/>
      <c r="C107" s="441"/>
      <c r="D107" s="417"/>
      <c r="E107" s="417"/>
      <c r="F107" s="417"/>
      <c r="G107" s="417"/>
      <c r="H107" s="417"/>
      <c r="I107" s="417"/>
      <c r="J107" s="417"/>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6"/>
      <c r="AI107" s="416"/>
      <c r="AJ107" s="416"/>
      <c r="AK107" s="416"/>
      <c r="AL107" s="416"/>
      <c r="AM107" s="416"/>
      <c r="AN107" s="416"/>
    </row>
    <row r="108" spans="2:40" x14ac:dyDescent="0.2">
      <c r="B108" s="440"/>
      <c r="C108" s="441"/>
      <c r="D108" s="417"/>
      <c r="E108" s="417"/>
      <c r="F108" s="417"/>
      <c r="G108" s="417"/>
      <c r="H108" s="417"/>
      <c r="I108" s="417"/>
      <c r="J108" s="417"/>
      <c r="K108" s="417"/>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6"/>
      <c r="AI108" s="416"/>
      <c r="AJ108" s="416"/>
      <c r="AK108" s="416"/>
      <c r="AL108" s="416"/>
      <c r="AM108" s="416"/>
      <c r="AN108" s="416"/>
    </row>
    <row r="109" spans="2:40" x14ac:dyDescent="0.2">
      <c r="B109" s="440"/>
      <c r="C109" s="441"/>
      <c r="D109" s="417"/>
      <c r="E109" s="417"/>
      <c r="F109" s="417"/>
      <c r="G109" s="417"/>
      <c r="H109" s="417"/>
      <c r="I109" s="417"/>
      <c r="J109" s="417"/>
      <c r="K109" s="417"/>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7"/>
      <c r="AH109" s="416"/>
      <c r="AI109" s="416"/>
      <c r="AJ109" s="416"/>
      <c r="AK109" s="416"/>
      <c r="AL109" s="416"/>
      <c r="AM109" s="416"/>
      <c r="AN109" s="416"/>
    </row>
    <row r="110" spans="2:40" x14ac:dyDescent="0.2">
      <c r="B110" s="440"/>
      <c r="C110" s="441"/>
      <c r="D110" s="417"/>
      <c r="E110" s="417"/>
      <c r="F110" s="417"/>
      <c r="G110" s="417"/>
      <c r="H110" s="417"/>
      <c r="I110" s="417"/>
      <c r="J110" s="417"/>
      <c r="K110" s="417"/>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7"/>
      <c r="AH110" s="416"/>
      <c r="AI110" s="416"/>
      <c r="AJ110" s="416"/>
      <c r="AK110" s="416"/>
      <c r="AL110" s="416"/>
      <c r="AM110" s="416"/>
      <c r="AN110" s="416"/>
    </row>
    <row r="111" spans="2:40" x14ac:dyDescent="0.2">
      <c r="B111" s="440"/>
      <c r="C111" s="441"/>
      <c r="D111" s="417"/>
      <c r="E111" s="417"/>
      <c r="F111" s="417"/>
      <c r="G111" s="417"/>
      <c r="H111" s="417"/>
      <c r="I111" s="417"/>
      <c r="J111" s="417"/>
      <c r="K111" s="417"/>
      <c r="L111" s="417"/>
      <c r="M111" s="417"/>
      <c r="N111" s="417"/>
      <c r="O111" s="417"/>
      <c r="P111" s="417"/>
      <c r="Q111" s="417"/>
      <c r="R111" s="417"/>
      <c r="S111" s="417"/>
      <c r="T111" s="417"/>
      <c r="U111" s="417"/>
      <c r="V111" s="417"/>
      <c r="W111" s="417"/>
      <c r="X111" s="417"/>
      <c r="Y111" s="417"/>
      <c r="Z111" s="417"/>
      <c r="AA111" s="417"/>
      <c r="AB111" s="417"/>
      <c r="AC111" s="417"/>
      <c r="AD111" s="417"/>
      <c r="AE111" s="417"/>
      <c r="AF111" s="417"/>
      <c r="AG111" s="417"/>
      <c r="AH111" s="416"/>
      <c r="AI111" s="416"/>
      <c r="AJ111" s="416"/>
      <c r="AK111" s="416"/>
      <c r="AL111" s="416"/>
      <c r="AM111" s="416"/>
      <c r="AN111" s="416"/>
    </row>
    <row r="112" spans="2:40" x14ac:dyDescent="0.2">
      <c r="B112" s="440"/>
      <c r="C112" s="441"/>
      <c r="D112" s="417"/>
      <c r="E112" s="417"/>
      <c r="F112" s="417"/>
      <c r="G112" s="417"/>
      <c r="H112" s="417"/>
      <c r="I112" s="417"/>
      <c r="J112" s="417"/>
      <c r="K112" s="417"/>
      <c r="L112" s="417"/>
      <c r="M112" s="417"/>
      <c r="N112" s="417"/>
      <c r="O112" s="417"/>
      <c r="P112" s="417"/>
      <c r="Q112" s="417"/>
      <c r="R112" s="417"/>
      <c r="S112" s="417"/>
      <c r="T112" s="417"/>
      <c r="U112" s="417"/>
      <c r="V112" s="417"/>
      <c r="W112" s="417"/>
      <c r="X112" s="417"/>
      <c r="Y112" s="417"/>
      <c r="Z112" s="417"/>
      <c r="AA112" s="417"/>
      <c r="AB112" s="417"/>
      <c r="AC112" s="417"/>
      <c r="AD112" s="417"/>
      <c r="AE112" s="417"/>
      <c r="AF112" s="417"/>
      <c r="AG112" s="417"/>
      <c r="AH112" s="416"/>
      <c r="AI112" s="416"/>
      <c r="AJ112" s="416"/>
      <c r="AK112" s="416"/>
      <c r="AL112" s="416"/>
      <c r="AM112" s="416"/>
      <c r="AN112" s="416"/>
    </row>
    <row r="113" spans="2:40" x14ac:dyDescent="0.2">
      <c r="B113" s="440"/>
      <c r="C113" s="441"/>
      <c r="D113" s="417"/>
      <c r="E113" s="417"/>
      <c r="F113" s="417"/>
      <c r="G113" s="417"/>
      <c r="H113" s="417"/>
      <c r="I113" s="417"/>
      <c r="J113" s="417"/>
      <c r="K113" s="417"/>
      <c r="L113" s="417"/>
      <c r="M113" s="417"/>
      <c r="N113" s="417"/>
      <c r="O113" s="417"/>
      <c r="P113" s="417"/>
      <c r="Q113" s="417"/>
      <c r="R113" s="417"/>
      <c r="S113" s="417"/>
      <c r="T113" s="417"/>
      <c r="U113" s="417"/>
      <c r="V113" s="417"/>
      <c r="W113" s="417"/>
      <c r="X113" s="417"/>
      <c r="Y113" s="417"/>
      <c r="Z113" s="417"/>
      <c r="AA113" s="417"/>
      <c r="AB113" s="417"/>
      <c r="AC113" s="417"/>
      <c r="AD113" s="417"/>
      <c r="AE113" s="417"/>
      <c r="AF113" s="417"/>
      <c r="AG113" s="417"/>
      <c r="AH113" s="416"/>
      <c r="AI113" s="416"/>
      <c r="AJ113" s="416"/>
      <c r="AK113" s="416"/>
      <c r="AL113" s="416"/>
      <c r="AM113" s="416"/>
      <c r="AN113" s="416"/>
    </row>
    <row r="114" spans="2:40" x14ac:dyDescent="0.2">
      <c r="B114" s="440"/>
      <c r="C114" s="441"/>
      <c r="D114" s="417"/>
      <c r="E114" s="417"/>
      <c r="F114" s="417"/>
      <c r="G114" s="417"/>
      <c r="H114" s="417"/>
      <c r="I114" s="417"/>
      <c r="J114" s="417"/>
      <c r="K114" s="417"/>
      <c r="L114" s="417"/>
      <c r="M114" s="417"/>
      <c r="N114" s="417"/>
      <c r="O114" s="417"/>
      <c r="P114" s="417"/>
      <c r="Q114" s="417"/>
      <c r="R114" s="417"/>
      <c r="S114" s="417"/>
      <c r="T114" s="417"/>
      <c r="U114" s="417"/>
      <c r="V114" s="417"/>
      <c r="W114" s="417"/>
      <c r="X114" s="417"/>
      <c r="Y114" s="417"/>
      <c r="Z114" s="417"/>
      <c r="AA114" s="417"/>
      <c r="AB114" s="417"/>
      <c r="AC114" s="417"/>
      <c r="AD114" s="417"/>
      <c r="AE114" s="417"/>
      <c r="AF114" s="417"/>
      <c r="AG114" s="417"/>
      <c r="AH114" s="416"/>
      <c r="AI114" s="416"/>
      <c r="AJ114" s="416"/>
      <c r="AK114" s="416"/>
      <c r="AL114" s="416"/>
      <c r="AM114" s="416"/>
      <c r="AN114" s="416"/>
    </row>
    <row r="115" spans="2:40" x14ac:dyDescent="0.2">
      <c r="B115" s="440"/>
      <c r="C115" s="441"/>
      <c r="D115" s="417"/>
      <c r="E115" s="417"/>
      <c r="F115" s="417"/>
      <c r="G115" s="417"/>
      <c r="H115" s="417"/>
      <c r="I115" s="417"/>
      <c r="J115" s="417"/>
      <c r="K115" s="417"/>
      <c r="L115" s="417"/>
      <c r="M115" s="417"/>
      <c r="N115" s="417"/>
      <c r="O115" s="417"/>
      <c r="P115" s="417"/>
      <c r="Q115" s="417"/>
      <c r="R115" s="417"/>
      <c r="S115" s="417"/>
      <c r="T115" s="417"/>
      <c r="U115" s="417"/>
      <c r="V115" s="417"/>
      <c r="W115" s="417"/>
      <c r="X115" s="417"/>
      <c r="Y115" s="417"/>
      <c r="Z115" s="417"/>
      <c r="AA115" s="417"/>
      <c r="AB115" s="417"/>
      <c r="AC115" s="417"/>
      <c r="AD115" s="417"/>
      <c r="AE115" s="417"/>
      <c r="AF115" s="417"/>
      <c r="AG115" s="417"/>
      <c r="AH115" s="416"/>
      <c r="AI115" s="416"/>
      <c r="AJ115" s="416"/>
      <c r="AK115" s="416"/>
      <c r="AL115" s="416"/>
      <c r="AM115" s="416"/>
      <c r="AN115" s="416"/>
    </row>
    <row r="116" spans="2:40" x14ac:dyDescent="0.2">
      <c r="B116" s="440"/>
      <c r="C116" s="441"/>
      <c r="D116" s="417"/>
      <c r="E116" s="417"/>
      <c r="F116" s="417"/>
      <c r="G116" s="417"/>
      <c r="H116" s="417"/>
      <c r="I116" s="417"/>
      <c r="J116" s="417"/>
      <c r="K116" s="417"/>
      <c r="L116" s="417"/>
      <c r="M116" s="417"/>
      <c r="N116" s="417"/>
      <c r="O116" s="417"/>
      <c r="P116" s="417"/>
      <c r="Q116" s="417"/>
      <c r="R116" s="417"/>
      <c r="S116" s="417"/>
      <c r="T116" s="417"/>
      <c r="U116" s="417"/>
      <c r="V116" s="417"/>
      <c r="W116" s="417"/>
      <c r="X116" s="417"/>
      <c r="Y116" s="417"/>
      <c r="Z116" s="417"/>
      <c r="AA116" s="417"/>
      <c r="AB116" s="417"/>
      <c r="AC116" s="417"/>
      <c r="AD116" s="417"/>
      <c r="AE116" s="417"/>
      <c r="AF116" s="417"/>
      <c r="AG116" s="417"/>
      <c r="AH116" s="416"/>
      <c r="AI116" s="416"/>
      <c r="AJ116" s="416"/>
      <c r="AK116" s="416"/>
      <c r="AL116" s="416"/>
      <c r="AM116" s="416"/>
      <c r="AN116" s="416"/>
    </row>
    <row r="117" spans="2:40" x14ac:dyDescent="0.2">
      <c r="B117" s="440"/>
      <c r="C117" s="441"/>
      <c r="D117" s="417"/>
      <c r="E117" s="417"/>
      <c r="F117" s="417"/>
      <c r="G117" s="417"/>
      <c r="H117" s="417"/>
      <c r="I117" s="417"/>
      <c r="J117" s="417"/>
      <c r="K117" s="417"/>
      <c r="L117" s="417"/>
      <c r="M117" s="417"/>
      <c r="N117" s="417"/>
      <c r="O117" s="417"/>
      <c r="P117" s="417"/>
      <c r="Q117" s="417"/>
      <c r="R117" s="417"/>
      <c r="S117" s="417"/>
      <c r="T117" s="417"/>
      <c r="U117" s="417"/>
      <c r="V117" s="417"/>
      <c r="W117" s="417"/>
      <c r="X117" s="417"/>
      <c r="Y117" s="417"/>
      <c r="Z117" s="417"/>
      <c r="AA117" s="417"/>
      <c r="AB117" s="417"/>
      <c r="AC117" s="417"/>
      <c r="AD117" s="417"/>
      <c r="AE117" s="417"/>
      <c r="AF117" s="417"/>
      <c r="AG117" s="417"/>
      <c r="AH117" s="416"/>
      <c r="AI117" s="416"/>
      <c r="AJ117" s="416"/>
      <c r="AK117" s="416"/>
      <c r="AL117" s="416"/>
      <c r="AM117" s="416"/>
      <c r="AN117" s="416"/>
    </row>
    <row r="118" spans="2:40" x14ac:dyDescent="0.2">
      <c r="B118" s="440"/>
      <c r="C118" s="441"/>
      <c r="D118" s="417"/>
      <c r="E118" s="417"/>
      <c r="F118" s="417"/>
      <c r="G118" s="417"/>
      <c r="H118" s="417"/>
      <c r="I118" s="417"/>
      <c r="J118" s="417"/>
      <c r="K118" s="417"/>
      <c r="L118" s="417"/>
      <c r="M118" s="417"/>
      <c r="N118" s="417"/>
      <c r="O118" s="417"/>
      <c r="P118" s="417"/>
      <c r="Q118" s="417"/>
      <c r="R118" s="417"/>
      <c r="S118" s="417"/>
      <c r="T118" s="417"/>
      <c r="U118" s="417"/>
      <c r="V118" s="417"/>
      <c r="W118" s="417"/>
      <c r="X118" s="417"/>
      <c r="Y118" s="417"/>
      <c r="Z118" s="417"/>
      <c r="AA118" s="417"/>
      <c r="AB118" s="417"/>
      <c r="AC118" s="417"/>
      <c r="AD118" s="417"/>
      <c r="AE118" s="417"/>
      <c r="AF118" s="417"/>
      <c r="AG118" s="417"/>
      <c r="AH118" s="416"/>
      <c r="AI118" s="416"/>
      <c r="AJ118" s="416"/>
      <c r="AK118" s="416"/>
      <c r="AL118" s="416"/>
      <c r="AM118" s="416"/>
      <c r="AN118" s="416"/>
    </row>
    <row r="119" spans="2:40" x14ac:dyDescent="0.2">
      <c r="B119" s="440"/>
      <c r="C119" s="441"/>
      <c r="D119" s="417"/>
      <c r="E119" s="417"/>
      <c r="F119" s="417"/>
      <c r="G119" s="417"/>
      <c r="H119" s="417"/>
      <c r="I119" s="417"/>
      <c r="J119" s="417"/>
      <c r="K119" s="417"/>
      <c r="L119" s="417"/>
      <c r="M119" s="417"/>
      <c r="N119" s="417"/>
      <c r="O119" s="417"/>
      <c r="P119" s="417"/>
      <c r="Q119" s="417"/>
      <c r="R119" s="417"/>
      <c r="S119" s="417"/>
      <c r="T119" s="417"/>
      <c r="U119" s="417"/>
      <c r="V119" s="417"/>
      <c r="W119" s="417"/>
      <c r="X119" s="417"/>
      <c r="Y119" s="417"/>
      <c r="Z119" s="417"/>
      <c r="AA119" s="417"/>
      <c r="AB119" s="417"/>
      <c r="AC119" s="417"/>
      <c r="AD119" s="417"/>
      <c r="AE119" s="417"/>
      <c r="AF119" s="417"/>
      <c r="AG119" s="417"/>
      <c r="AH119" s="416"/>
      <c r="AI119" s="416"/>
      <c r="AJ119" s="416"/>
      <c r="AK119" s="416"/>
      <c r="AL119" s="416"/>
      <c r="AM119" s="416"/>
      <c r="AN119" s="416"/>
    </row>
    <row r="120" spans="2:40" x14ac:dyDescent="0.2">
      <c r="B120" s="440"/>
      <c r="C120" s="441"/>
      <c r="D120" s="417"/>
      <c r="E120" s="417"/>
      <c r="F120" s="417"/>
      <c r="G120" s="417"/>
      <c r="H120" s="417"/>
      <c r="I120" s="417"/>
      <c r="J120" s="417"/>
      <c r="K120" s="417"/>
      <c r="L120" s="417"/>
      <c r="M120" s="417"/>
      <c r="N120" s="417"/>
      <c r="O120" s="417"/>
      <c r="P120" s="417"/>
      <c r="Q120" s="417"/>
      <c r="R120" s="417"/>
      <c r="S120" s="417"/>
      <c r="T120" s="417"/>
      <c r="U120" s="417"/>
      <c r="V120" s="417"/>
      <c r="W120" s="417"/>
      <c r="X120" s="417"/>
      <c r="Y120" s="417"/>
      <c r="Z120" s="417"/>
      <c r="AA120" s="417"/>
      <c r="AB120" s="417"/>
      <c r="AC120" s="417"/>
      <c r="AD120" s="417"/>
      <c r="AE120" s="417"/>
      <c r="AF120" s="417"/>
      <c r="AG120" s="417"/>
      <c r="AH120" s="416"/>
      <c r="AI120" s="416"/>
      <c r="AJ120" s="416"/>
      <c r="AK120" s="416"/>
      <c r="AL120" s="416"/>
      <c r="AM120" s="416"/>
      <c r="AN120" s="416"/>
    </row>
    <row r="121" spans="2:40" x14ac:dyDescent="0.2">
      <c r="B121" s="440"/>
      <c r="C121" s="441"/>
      <c r="D121" s="417"/>
      <c r="E121" s="417"/>
      <c r="F121" s="417"/>
      <c r="G121" s="417"/>
      <c r="H121" s="417"/>
      <c r="I121" s="417"/>
      <c r="J121" s="417"/>
      <c r="K121" s="417"/>
      <c r="L121" s="417"/>
      <c r="M121" s="417"/>
      <c r="N121" s="417"/>
      <c r="O121" s="417"/>
      <c r="P121" s="417"/>
      <c r="Q121" s="417"/>
      <c r="R121" s="417"/>
      <c r="S121" s="417"/>
      <c r="T121" s="417"/>
      <c r="U121" s="417"/>
      <c r="V121" s="417"/>
      <c r="W121" s="417"/>
      <c r="X121" s="417"/>
      <c r="Y121" s="417"/>
      <c r="Z121" s="417"/>
      <c r="AA121" s="417"/>
      <c r="AB121" s="417"/>
      <c r="AC121" s="417"/>
      <c r="AD121" s="417"/>
      <c r="AE121" s="417"/>
      <c r="AF121" s="417"/>
      <c r="AG121" s="417"/>
      <c r="AH121" s="416"/>
      <c r="AI121" s="416"/>
      <c r="AJ121" s="416"/>
      <c r="AK121" s="416"/>
      <c r="AL121" s="416"/>
      <c r="AM121" s="416"/>
      <c r="AN121" s="416"/>
    </row>
    <row r="122" spans="2:40" x14ac:dyDescent="0.2">
      <c r="B122" s="440"/>
      <c r="C122" s="441"/>
      <c r="D122" s="417"/>
      <c r="E122" s="417"/>
      <c r="F122" s="417"/>
      <c r="G122" s="417"/>
      <c r="H122" s="417"/>
      <c r="I122" s="417"/>
      <c r="J122" s="417"/>
      <c r="K122" s="417"/>
      <c r="L122" s="417"/>
      <c r="M122" s="417"/>
      <c r="N122" s="417"/>
      <c r="O122" s="417"/>
      <c r="P122" s="417"/>
      <c r="Q122" s="417"/>
      <c r="R122" s="417"/>
      <c r="S122" s="417"/>
      <c r="T122" s="417"/>
      <c r="U122" s="417"/>
      <c r="V122" s="417"/>
      <c r="W122" s="417"/>
      <c r="X122" s="417"/>
      <c r="Y122" s="417"/>
      <c r="Z122" s="417"/>
      <c r="AA122" s="417"/>
      <c r="AB122" s="417"/>
      <c r="AC122" s="417"/>
      <c r="AD122" s="417"/>
      <c r="AE122" s="417"/>
      <c r="AF122" s="417"/>
      <c r="AG122" s="417"/>
      <c r="AH122" s="416"/>
      <c r="AI122" s="416"/>
      <c r="AJ122" s="416"/>
      <c r="AK122" s="416"/>
      <c r="AL122" s="416"/>
      <c r="AM122" s="416"/>
      <c r="AN122" s="416"/>
    </row>
    <row r="123" spans="2:40" x14ac:dyDescent="0.2">
      <c r="B123" s="421"/>
      <c r="C123" s="439"/>
      <c r="D123" s="416"/>
      <c r="E123" s="416"/>
      <c r="F123" s="416"/>
      <c r="G123" s="416"/>
      <c r="H123" s="416"/>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c r="AJ123" s="416"/>
      <c r="AK123" s="416"/>
      <c r="AL123" s="416"/>
      <c r="AM123" s="416"/>
      <c r="AN123" s="416"/>
    </row>
    <row r="124" spans="2:40" x14ac:dyDescent="0.2">
      <c r="B124" s="421"/>
      <c r="C124" s="439"/>
      <c r="D124" s="416"/>
      <c r="E124" s="416"/>
      <c r="F124" s="416"/>
      <c r="G124" s="416"/>
      <c r="H124" s="416"/>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c r="AJ124" s="416"/>
      <c r="AK124" s="416"/>
      <c r="AL124" s="416"/>
      <c r="AM124" s="416"/>
      <c r="AN124" s="416"/>
    </row>
    <row r="125" spans="2:40" x14ac:dyDescent="0.2">
      <c r="B125" s="421"/>
      <c r="C125" s="439"/>
      <c r="D125" s="416"/>
      <c r="E125" s="416"/>
      <c r="F125" s="416"/>
      <c r="G125" s="416"/>
      <c r="H125" s="416"/>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c r="AJ125" s="416"/>
      <c r="AK125" s="416"/>
      <c r="AL125" s="416"/>
      <c r="AM125" s="416"/>
      <c r="AN125" s="416"/>
    </row>
    <row r="126" spans="2:40" x14ac:dyDescent="0.2">
      <c r="B126" s="421"/>
      <c r="C126" s="439"/>
      <c r="D126" s="416"/>
      <c r="E126" s="416"/>
      <c r="F126" s="416"/>
      <c r="G126" s="416"/>
      <c r="H126" s="416"/>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c r="AJ126" s="416"/>
      <c r="AK126" s="416"/>
      <c r="AL126" s="416"/>
      <c r="AM126" s="416"/>
      <c r="AN126" s="416"/>
    </row>
    <row r="127" spans="2:40" x14ac:dyDescent="0.2">
      <c r="B127" s="421"/>
      <c r="C127" s="439"/>
      <c r="D127" s="416"/>
      <c r="E127" s="416"/>
      <c r="F127" s="416"/>
      <c r="G127" s="416"/>
      <c r="H127" s="416"/>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c r="AJ127" s="416"/>
      <c r="AK127" s="416"/>
      <c r="AL127" s="416"/>
      <c r="AM127" s="416"/>
      <c r="AN127" s="416"/>
    </row>
    <row r="128" spans="2:40" x14ac:dyDescent="0.2">
      <c r="B128" s="421"/>
      <c r="C128" s="439"/>
      <c r="D128" s="416"/>
      <c r="E128" s="416"/>
      <c r="F128" s="416"/>
      <c r="G128" s="416"/>
      <c r="H128" s="416"/>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c r="AJ128" s="416"/>
      <c r="AK128" s="416"/>
      <c r="AL128" s="416"/>
      <c r="AM128" s="416"/>
      <c r="AN128" s="416"/>
    </row>
    <row r="129" spans="2:40" x14ac:dyDescent="0.2">
      <c r="B129" s="421"/>
      <c r="C129" s="439"/>
      <c r="D129" s="416"/>
      <c r="E129" s="416"/>
      <c r="F129" s="416"/>
      <c r="G129" s="416"/>
      <c r="H129" s="416"/>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c r="AJ129" s="416"/>
      <c r="AK129" s="416"/>
      <c r="AL129" s="416"/>
      <c r="AM129" s="416"/>
      <c r="AN129" s="416"/>
    </row>
    <row r="130" spans="2:40" x14ac:dyDescent="0.2">
      <c r="B130" s="421"/>
      <c r="C130" s="439"/>
      <c r="D130" s="416"/>
      <c r="E130" s="416"/>
      <c r="F130" s="416"/>
      <c r="G130" s="416"/>
      <c r="H130" s="416"/>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c r="AJ130" s="416"/>
      <c r="AK130" s="416"/>
      <c r="AL130" s="416"/>
      <c r="AM130" s="416"/>
      <c r="AN130" s="416"/>
    </row>
    <row r="131" spans="2:40" x14ac:dyDescent="0.2">
      <c r="B131" s="421"/>
      <c r="C131" s="439"/>
      <c r="D131" s="416"/>
      <c r="E131" s="416"/>
      <c r="F131" s="416"/>
      <c r="G131" s="416"/>
      <c r="H131" s="416"/>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c r="AJ131" s="416"/>
      <c r="AK131" s="416"/>
      <c r="AL131" s="416"/>
      <c r="AM131" s="416"/>
      <c r="AN131" s="416"/>
    </row>
    <row r="132" spans="2:40" x14ac:dyDescent="0.2">
      <c r="B132" s="421"/>
      <c r="C132" s="439"/>
      <c r="D132" s="416"/>
      <c r="E132" s="416"/>
      <c r="F132" s="416"/>
      <c r="G132" s="416"/>
      <c r="H132" s="416"/>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c r="AJ132" s="416"/>
      <c r="AK132" s="416"/>
      <c r="AL132" s="416"/>
      <c r="AM132" s="416"/>
      <c r="AN132" s="416"/>
    </row>
    <row r="133" spans="2:40" x14ac:dyDescent="0.2">
      <c r="B133" s="421"/>
      <c r="C133" s="439"/>
      <c r="D133" s="416"/>
      <c r="E133" s="416"/>
      <c r="F133" s="416"/>
      <c r="G133" s="416"/>
      <c r="H133" s="416"/>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c r="AJ133" s="416"/>
      <c r="AK133" s="416"/>
      <c r="AL133" s="416"/>
      <c r="AM133" s="416"/>
      <c r="AN133" s="416"/>
    </row>
    <row r="134" spans="2:40" x14ac:dyDescent="0.2">
      <c r="B134" s="421"/>
      <c r="C134" s="439"/>
      <c r="D134" s="416"/>
      <c r="E134" s="416"/>
      <c r="F134" s="416"/>
      <c r="G134" s="416"/>
      <c r="H134" s="416"/>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c r="AJ134" s="416"/>
      <c r="AK134" s="416"/>
      <c r="AL134" s="416"/>
      <c r="AM134" s="416"/>
      <c r="AN134" s="416"/>
    </row>
    <row r="135" spans="2:40" x14ac:dyDescent="0.2">
      <c r="B135" s="421"/>
      <c r="C135" s="439"/>
      <c r="D135" s="416"/>
      <c r="E135" s="416"/>
      <c r="F135" s="416"/>
      <c r="G135" s="416"/>
      <c r="H135" s="416"/>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c r="AJ135" s="416"/>
      <c r="AK135" s="416"/>
      <c r="AL135" s="416"/>
      <c r="AM135" s="416"/>
      <c r="AN135" s="416"/>
    </row>
    <row r="136" spans="2:40" x14ac:dyDescent="0.2">
      <c r="B136" s="421"/>
      <c r="C136" s="439"/>
      <c r="D136" s="416"/>
      <c r="E136" s="416"/>
      <c r="F136" s="416"/>
      <c r="G136" s="416"/>
      <c r="H136" s="416"/>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c r="AJ136" s="416"/>
      <c r="AK136" s="416"/>
      <c r="AL136" s="416"/>
      <c r="AM136" s="416"/>
      <c r="AN136" s="416"/>
    </row>
    <row r="137" spans="2:40" x14ac:dyDescent="0.2">
      <c r="B137" s="421"/>
      <c r="C137" s="439"/>
      <c r="D137" s="416"/>
      <c r="E137" s="416"/>
      <c r="F137" s="416"/>
      <c r="G137" s="416"/>
      <c r="H137" s="416"/>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c r="AJ137" s="416"/>
      <c r="AK137" s="416"/>
      <c r="AL137" s="416"/>
      <c r="AM137" s="416"/>
      <c r="AN137" s="416"/>
    </row>
    <row r="138" spans="2:40" x14ac:dyDescent="0.2">
      <c r="B138" s="421"/>
      <c r="C138" s="439"/>
      <c r="D138" s="416"/>
      <c r="E138" s="416"/>
      <c r="F138" s="416"/>
      <c r="G138" s="416"/>
      <c r="H138" s="416"/>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c r="AJ138" s="416"/>
      <c r="AK138" s="416"/>
      <c r="AL138" s="416"/>
      <c r="AM138" s="416"/>
      <c r="AN138" s="416"/>
    </row>
    <row r="139" spans="2:40" x14ac:dyDescent="0.2">
      <c r="B139" s="421"/>
      <c r="C139" s="439"/>
      <c r="D139" s="416"/>
      <c r="E139" s="416"/>
      <c r="F139" s="416"/>
      <c r="G139" s="416"/>
      <c r="H139" s="416"/>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c r="AJ139" s="416"/>
      <c r="AK139" s="416"/>
      <c r="AL139" s="416"/>
      <c r="AM139" s="416"/>
      <c r="AN139" s="416"/>
    </row>
    <row r="140" spans="2:40" x14ac:dyDescent="0.2">
      <c r="B140" s="421"/>
      <c r="C140" s="439"/>
      <c r="D140" s="416"/>
      <c r="E140" s="416"/>
      <c r="F140" s="416"/>
      <c r="G140" s="416"/>
      <c r="H140" s="416"/>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c r="AJ140" s="416"/>
      <c r="AK140" s="416"/>
      <c r="AL140" s="416"/>
      <c r="AM140" s="416"/>
      <c r="AN140" s="416"/>
    </row>
    <row r="141" spans="2:40" x14ac:dyDescent="0.2">
      <c r="B141" s="421"/>
      <c r="C141" s="439"/>
      <c r="D141" s="416"/>
      <c r="E141" s="416"/>
      <c r="F141" s="416"/>
      <c r="G141" s="416"/>
      <c r="H141" s="416"/>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c r="AJ141" s="416"/>
      <c r="AK141" s="416"/>
      <c r="AL141" s="416"/>
      <c r="AM141" s="416"/>
      <c r="AN141" s="416"/>
    </row>
    <row r="142" spans="2:40" x14ac:dyDescent="0.2">
      <c r="B142" s="421"/>
      <c r="C142" s="439"/>
      <c r="D142" s="416"/>
      <c r="E142" s="416"/>
      <c r="F142" s="416"/>
      <c r="G142" s="416"/>
      <c r="H142" s="416"/>
      <c r="I142" s="416"/>
      <c r="J142" s="416"/>
      <c r="K142" s="416"/>
      <c r="L142" s="416"/>
      <c r="M142" s="416"/>
      <c r="N142" s="416"/>
      <c r="O142" s="416"/>
      <c r="P142" s="416"/>
      <c r="Q142" s="416"/>
      <c r="R142" s="416"/>
      <c r="S142" s="416"/>
      <c r="T142" s="416"/>
      <c r="U142" s="416"/>
      <c r="V142" s="416"/>
      <c r="W142" s="416"/>
      <c r="X142" s="416"/>
      <c r="Y142" s="416"/>
      <c r="Z142" s="416"/>
      <c r="AA142" s="416"/>
      <c r="AB142" s="416"/>
      <c r="AC142" s="416"/>
      <c r="AD142" s="416"/>
      <c r="AE142" s="416"/>
      <c r="AF142" s="416"/>
      <c r="AG142" s="416"/>
      <c r="AH142" s="416"/>
      <c r="AI142" s="416"/>
      <c r="AJ142" s="416"/>
      <c r="AK142" s="416"/>
      <c r="AL142" s="416"/>
      <c r="AM142" s="416"/>
      <c r="AN142" s="416"/>
    </row>
    <row r="143" spans="2:40" x14ac:dyDescent="0.2">
      <c r="B143" s="421"/>
      <c r="C143" s="439"/>
      <c r="D143" s="416"/>
      <c r="E143" s="416"/>
      <c r="F143" s="416"/>
      <c r="G143" s="416"/>
      <c r="H143" s="416"/>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c r="AJ143" s="416"/>
      <c r="AK143" s="416"/>
      <c r="AL143" s="416"/>
      <c r="AM143" s="416"/>
      <c r="AN143" s="416"/>
    </row>
    <row r="144" spans="2:40" x14ac:dyDescent="0.2">
      <c r="B144" s="421"/>
      <c r="C144" s="439"/>
      <c r="D144" s="416"/>
      <c r="E144" s="416"/>
      <c r="F144" s="416"/>
      <c r="G144" s="416"/>
      <c r="H144" s="416"/>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c r="AJ144" s="416"/>
      <c r="AK144" s="416"/>
      <c r="AL144" s="416"/>
      <c r="AM144" s="416"/>
      <c r="AN144" s="416"/>
    </row>
    <row r="145" spans="2:40" x14ac:dyDescent="0.2">
      <c r="B145" s="421"/>
      <c r="C145" s="439"/>
      <c r="D145" s="416"/>
      <c r="E145" s="416"/>
      <c r="F145" s="416"/>
      <c r="G145" s="416"/>
      <c r="H145" s="416"/>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c r="AJ145" s="416"/>
      <c r="AK145" s="416"/>
      <c r="AL145" s="416"/>
      <c r="AM145" s="416"/>
      <c r="AN145" s="416"/>
    </row>
    <row r="146" spans="2:40" x14ac:dyDescent="0.2">
      <c r="B146" s="421"/>
      <c r="C146" s="439"/>
      <c r="D146" s="416"/>
      <c r="E146" s="416"/>
      <c r="F146" s="416"/>
      <c r="G146" s="416"/>
      <c r="H146" s="416"/>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c r="AJ146" s="416"/>
      <c r="AK146" s="416"/>
      <c r="AL146" s="416"/>
      <c r="AM146" s="416"/>
      <c r="AN146" s="416"/>
    </row>
    <row r="147" spans="2:40" x14ac:dyDescent="0.2">
      <c r="B147" s="421"/>
      <c r="C147" s="439"/>
      <c r="D147" s="416"/>
      <c r="E147" s="416"/>
      <c r="F147" s="416"/>
      <c r="G147" s="416"/>
      <c r="H147" s="416"/>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c r="AJ147" s="416"/>
      <c r="AK147" s="416"/>
      <c r="AL147" s="416"/>
      <c r="AM147" s="416"/>
      <c r="AN147" s="416"/>
    </row>
    <row r="148" spans="2:40" x14ac:dyDescent="0.2">
      <c r="B148" s="421"/>
      <c r="C148" s="439"/>
      <c r="D148" s="416"/>
      <c r="E148" s="416"/>
      <c r="F148" s="416"/>
      <c r="G148" s="416"/>
      <c r="H148" s="416"/>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c r="AJ148" s="416"/>
      <c r="AK148" s="416"/>
      <c r="AL148" s="416"/>
      <c r="AM148" s="416"/>
      <c r="AN148" s="416"/>
    </row>
    <row r="149" spans="2:40" x14ac:dyDescent="0.2">
      <c r="B149" s="421"/>
      <c r="C149" s="439"/>
      <c r="D149" s="416"/>
      <c r="E149" s="416"/>
      <c r="F149" s="416"/>
      <c r="G149" s="416"/>
      <c r="H149" s="416"/>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c r="AJ149" s="416"/>
      <c r="AK149" s="416"/>
      <c r="AL149" s="416"/>
      <c r="AM149" s="416"/>
      <c r="AN149" s="416"/>
    </row>
    <row r="150" spans="2:40" x14ac:dyDescent="0.2">
      <c r="B150" s="421"/>
      <c r="C150" s="439"/>
      <c r="D150" s="416"/>
      <c r="E150" s="416"/>
      <c r="F150" s="416"/>
      <c r="G150" s="416"/>
      <c r="H150" s="416"/>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c r="AJ150" s="416"/>
      <c r="AK150" s="416"/>
      <c r="AL150" s="416"/>
      <c r="AM150" s="416"/>
      <c r="AN150" s="416"/>
    </row>
    <row r="151" spans="2:40" x14ac:dyDescent="0.2">
      <c r="B151" s="421"/>
      <c r="C151" s="439"/>
      <c r="D151" s="416"/>
      <c r="E151" s="416"/>
      <c r="F151" s="416"/>
      <c r="G151" s="416"/>
      <c r="H151" s="416"/>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c r="AJ151" s="416"/>
      <c r="AK151" s="416"/>
      <c r="AL151" s="416"/>
      <c r="AM151" s="416"/>
      <c r="AN151" s="416"/>
    </row>
    <row r="152" spans="2:40" x14ac:dyDescent="0.2">
      <c r="B152" s="421"/>
      <c r="C152" s="439"/>
      <c r="D152" s="416"/>
      <c r="E152" s="416"/>
      <c r="F152" s="416"/>
      <c r="G152" s="416"/>
      <c r="H152" s="416"/>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c r="AJ152" s="416"/>
      <c r="AK152" s="416"/>
      <c r="AL152" s="416"/>
      <c r="AM152" s="416"/>
      <c r="AN152" s="416"/>
    </row>
    <row r="153" spans="2:40" x14ac:dyDescent="0.2">
      <c r="B153" s="421"/>
      <c r="C153" s="439"/>
      <c r="D153" s="416"/>
      <c r="E153" s="416"/>
      <c r="F153" s="416"/>
      <c r="G153" s="416"/>
      <c r="H153" s="416"/>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c r="AJ153" s="416"/>
      <c r="AK153" s="416"/>
      <c r="AL153" s="416"/>
      <c r="AM153" s="416"/>
      <c r="AN153" s="416"/>
    </row>
    <row r="154" spans="2:40" x14ac:dyDescent="0.2">
      <c r="B154" s="421"/>
      <c r="C154" s="439"/>
      <c r="D154" s="416"/>
      <c r="E154" s="416"/>
      <c r="F154" s="416"/>
      <c r="G154" s="416"/>
      <c r="H154" s="416"/>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c r="AJ154" s="416"/>
      <c r="AK154" s="416"/>
      <c r="AL154" s="416"/>
      <c r="AM154" s="416"/>
      <c r="AN154" s="416"/>
    </row>
    <row r="155" spans="2:40" x14ac:dyDescent="0.2">
      <c r="B155" s="421"/>
      <c r="C155" s="439"/>
      <c r="D155" s="416"/>
      <c r="E155" s="416"/>
      <c r="F155" s="416"/>
      <c r="G155" s="416"/>
      <c r="H155" s="416"/>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c r="AJ155" s="416"/>
      <c r="AK155" s="416"/>
      <c r="AL155" s="416"/>
      <c r="AM155" s="416"/>
      <c r="AN155" s="416"/>
    </row>
    <row r="156" spans="2:40" x14ac:dyDescent="0.2">
      <c r="B156" s="421"/>
      <c r="C156" s="439"/>
      <c r="D156" s="416"/>
      <c r="E156" s="416"/>
      <c r="F156" s="416"/>
      <c r="G156" s="416"/>
      <c r="H156" s="416"/>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c r="AJ156" s="416"/>
      <c r="AK156" s="416"/>
      <c r="AL156" s="416"/>
      <c r="AM156" s="416"/>
      <c r="AN156" s="416"/>
    </row>
    <row r="157" spans="2:40" x14ac:dyDescent="0.2">
      <c r="B157" s="421"/>
      <c r="C157" s="439"/>
      <c r="D157" s="416"/>
      <c r="E157" s="416"/>
      <c r="F157" s="416"/>
      <c r="G157" s="416"/>
      <c r="H157" s="416"/>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c r="AJ157" s="416"/>
      <c r="AK157" s="416"/>
      <c r="AL157" s="416"/>
      <c r="AM157" s="416"/>
      <c r="AN157" s="416"/>
    </row>
    <row r="158" spans="2:40" x14ac:dyDescent="0.2">
      <c r="B158" s="421"/>
      <c r="C158" s="439"/>
      <c r="D158" s="416"/>
      <c r="E158" s="416"/>
      <c r="F158" s="416"/>
      <c r="G158" s="416"/>
      <c r="H158" s="416"/>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c r="AJ158" s="416"/>
      <c r="AK158" s="416"/>
      <c r="AL158" s="416"/>
      <c r="AM158" s="416"/>
      <c r="AN158" s="416"/>
    </row>
    <row r="159" spans="2:40" x14ac:dyDescent="0.2">
      <c r="B159" s="421"/>
      <c r="C159" s="439"/>
      <c r="D159" s="416"/>
      <c r="E159" s="416"/>
      <c r="F159" s="416"/>
      <c r="G159" s="416"/>
      <c r="H159" s="416"/>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c r="AJ159" s="416"/>
      <c r="AK159" s="416"/>
      <c r="AL159" s="416"/>
      <c r="AM159" s="416"/>
      <c r="AN159" s="416"/>
    </row>
    <row r="160" spans="2:40" x14ac:dyDescent="0.2">
      <c r="B160" s="421"/>
      <c r="C160" s="439"/>
      <c r="D160" s="416"/>
      <c r="E160" s="416"/>
      <c r="F160" s="416"/>
      <c r="G160" s="416"/>
      <c r="H160" s="416"/>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c r="AJ160" s="416"/>
      <c r="AK160" s="416"/>
      <c r="AL160" s="416"/>
      <c r="AM160" s="416"/>
      <c r="AN160" s="416"/>
    </row>
    <row r="161" spans="2:40" x14ac:dyDescent="0.2">
      <c r="B161" s="421"/>
      <c r="C161" s="439"/>
      <c r="D161" s="416"/>
      <c r="E161" s="416"/>
      <c r="F161" s="416"/>
      <c r="G161" s="416"/>
      <c r="H161" s="416"/>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c r="AJ161" s="416"/>
      <c r="AK161" s="416"/>
      <c r="AL161" s="416"/>
      <c r="AM161" s="416"/>
      <c r="AN161" s="416"/>
    </row>
    <row r="162" spans="2:40" x14ac:dyDescent="0.2">
      <c r="B162" s="421"/>
      <c r="C162" s="439"/>
      <c r="D162" s="416"/>
      <c r="E162" s="416"/>
      <c r="F162" s="416"/>
      <c r="G162" s="416"/>
      <c r="H162" s="416"/>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c r="AJ162" s="416"/>
      <c r="AK162" s="416"/>
      <c r="AL162" s="416"/>
      <c r="AM162" s="416"/>
      <c r="AN162" s="416"/>
    </row>
    <row r="163" spans="2:40" x14ac:dyDescent="0.2">
      <c r="B163" s="421"/>
      <c r="C163" s="439"/>
      <c r="D163" s="416"/>
      <c r="E163" s="416"/>
      <c r="F163" s="416"/>
      <c r="G163" s="416"/>
      <c r="H163" s="416"/>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c r="AJ163" s="416"/>
      <c r="AK163" s="416"/>
      <c r="AL163" s="416"/>
      <c r="AM163" s="416"/>
      <c r="AN163" s="416"/>
    </row>
    <row r="164" spans="2:40" x14ac:dyDescent="0.2">
      <c r="B164" s="421"/>
      <c r="C164" s="439"/>
      <c r="D164" s="416"/>
      <c r="E164" s="416"/>
      <c r="F164" s="416"/>
      <c r="G164" s="416"/>
      <c r="H164" s="416"/>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c r="AJ164" s="416"/>
      <c r="AK164" s="416"/>
      <c r="AL164" s="416"/>
      <c r="AM164" s="416"/>
      <c r="AN164" s="416"/>
    </row>
    <row r="165" spans="2:40" x14ac:dyDescent="0.2">
      <c r="B165" s="421"/>
      <c r="C165" s="439"/>
      <c r="D165" s="416"/>
      <c r="E165" s="416"/>
      <c r="F165" s="416"/>
      <c r="G165" s="416"/>
      <c r="H165" s="416"/>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c r="AJ165" s="416"/>
      <c r="AK165" s="416"/>
      <c r="AL165" s="416"/>
      <c r="AM165" s="416"/>
      <c r="AN165" s="416"/>
    </row>
    <row r="166" spans="2:40" x14ac:dyDescent="0.2">
      <c r="B166" s="421"/>
      <c r="C166" s="439"/>
      <c r="D166" s="416"/>
      <c r="E166" s="416"/>
      <c r="F166" s="416"/>
      <c r="G166" s="416"/>
      <c r="H166" s="416"/>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c r="AJ166" s="416"/>
      <c r="AK166" s="416"/>
      <c r="AL166" s="416"/>
      <c r="AM166" s="416"/>
      <c r="AN166" s="416"/>
    </row>
    <row r="167" spans="2:40" x14ac:dyDescent="0.2">
      <c r="B167" s="421"/>
      <c r="C167" s="439"/>
      <c r="D167" s="416"/>
      <c r="E167" s="416"/>
      <c r="F167" s="416"/>
      <c r="G167" s="416"/>
      <c r="H167" s="416"/>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c r="AJ167" s="416"/>
      <c r="AK167" s="416"/>
      <c r="AL167" s="416"/>
      <c r="AM167" s="416"/>
      <c r="AN167" s="416"/>
    </row>
  </sheetData>
  <sheetProtection password="CCCE" sheet="1" objects="1" scenarios="1"/>
  <mergeCells count="19">
    <mergeCell ref="J49:K49"/>
    <mergeCell ref="J51:K51"/>
    <mergeCell ref="J48:K48"/>
    <mergeCell ref="J46:K46"/>
    <mergeCell ref="J47:K47"/>
    <mergeCell ref="J3:K3"/>
    <mergeCell ref="J4:K4"/>
    <mergeCell ref="J9:K9"/>
    <mergeCell ref="J44:K44"/>
    <mergeCell ref="J45:K45"/>
    <mergeCell ref="J43:K43"/>
    <mergeCell ref="J41:K41"/>
    <mergeCell ref="J42:K42"/>
    <mergeCell ref="D6:E6"/>
    <mergeCell ref="J40:K40"/>
    <mergeCell ref="J11:K11"/>
    <mergeCell ref="J39:K39"/>
    <mergeCell ref="J10:K10"/>
    <mergeCell ref="D7:E7"/>
  </mergeCells>
  <dataValidations count="2">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15">
      <formula1>$D$16:$D$41</formula1>
    </dataValidation>
    <dataValidation type="decimal" operator="greaterThan" allowBlank="1" showInputMessage="1" showErrorMessage="1" errorTitle="Vermogen" error="Alleen numerieke waarden invoeren." sqref="D69">
      <formula1>0</formula1>
    </dataValidation>
  </dataValidations>
  <pageMargins left="0.5" right="0.12" top="0.37" bottom="0.25" header="0.2" footer="0.19"/>
  <pageSetup paperSize="9" scale="50" orientation="landscape"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61200101">
    <pageSetUpPr fitToPage="1"/>
  </sheetPr>
  <dimension ref="A1:CS168"/>
  <sheetViews>
    <sheetView zoomScale="75" zoomScaleNormal="75" workbookViewId="0">
      <selection activeCell="C38" sqref="C38"/>
    </sheetView>
  </sheetViews>
  <sheetFormatPr defaultRowHeight="12.75" x14ac:dyDescent="0.2"/>
  <cols>
    <col min="1" max="1" width="0.5703125" style="351" customWidth="1"/>
    <col min="2" max="2" width="32.85546875" style="355" customWidth="1"/>
    <col min="3" max="3" width="12.5703125" style="356" customWidth="1"/>
    <col min="4" max="4" width="44.5703125" style="351" customWidth="1"/>
    <col min="5" max="5" width="56.85546875" style="351" customWidth="1"/>
    <col min="6" max="6" width="10.42578125" style="351" customWidth="1"/>
    <col min="7" max="7" width="4.85546875" style="351" customWidth="1"/>
    <col min="8" max="8" width="39.85546875" style="350" customWidth="1"/>
    <col min="9" max="9" width="20.42578125" style="350" customWidth="1"/>
    <col min="10" max="10" width="62.7109375" style="350" customWidth="1"/>
    <col min="11" max="11" width="31" style="350" customWidth="1"/>
    <col min="12" max="12" width="20.7109375" style="350" bestFit="1" customWidth="1"/>
    <col min="13" max="16384" width="9.140625" style="351"/>
  </cols>
  <sheetData>
    <row r="1" spans="1:97" s="349" customFormat="1" ht="35.25" customHeight="1" x14ac:dyDescent="0.2">
      <c r="A1" s="357"/>
      <c r="B1" s="368" t="s">
        <v>1702</v>
      </c>
      <c r="C1" s="369"/>
      <c r="D1" s="368" t="s">
        <v>1703</v>
      </c>
      <c r="E1" s="370"/>
      <c r="F1" s="371"/>
      <c r="G1" s="363"/>
      <c r="H1" s="371" t="s">
        <v>1704</v>
      </c>
      <c r="I1" s="371"/>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372"/>
      <c r="AN1" s="400"/>
      <c r="AO1" s="400"/>
      <c r="AP1" s="400"/>
      <c r="AQ1" s="400"/>
      <c r="AR1" s="400"/>
      <c r="AS1" s="400"/>
      <c r="AT1" s="400"/>
      <c r="AU1" s="400"/>
      <c r="AV1" s="400"/>
      <c r="AW1" s="400"/>
      <c r="AX1" s="400"/>
      <c r="AY1" s="400"/>
      <c r="AZ1" s="400"/>
      <c r="BA1" s="400"/>
      <c r="BB1" s="400"/>
      <c r="BC1" s="400"/>
      <c r="BD1" s="400"/>
      <c r="BE1" s="400"/>
      <c r="BF1" s="400"/>
      <c r="BG1" s="400"/>
      <c r="BH1" s="400"/>
      <c r="BI1" s="400"/>
      <c r="BJ1" s="400"/>
      <c r="BK1" s="400"/>
      <c r="BL1" s="400"/>
      <c r="BM1" s="400"/>
      <c r="BN1" s="400"/>
      <c r="BO1" s="400"/>
      <c r="BP1" s="400"/>
      <c r="BQ1" s="400"/>
      <c r="BR1" s="400"/>
      <c r="BS1" s="400"/>
      <c r="BT1" s="400"/>
      <c r="BU1" s="400"/>
      <c r="BV1" s="400"/>
      <c r="BW1" s="400"/>
      <c r="BX1" s="400"/>
      <c r="BY1" s="400"/>
      <c r="BZ1" s="400"/>
      <c r="CA1" s="400"/>
      <c r="CB1" s="400"/>
      <c r="CC1" s="400"/>
      <c r="CD1" s="400"/>
      <c r="CE1" s="400"/>
      <c r="CF1" s="400"/>
      <c r="CG1" s="400"/>
      <c r="CH1" s="400"/>
      <c r="CI1" s="400"/>
      <c r="CJ1" s="400"/>
      <c r="CK1" s="400"/>
      <c r="CL1" s="400"/>
      <c r="CM1" s="400"/>
      <c r="CN1" s="400"/>
      <c r="CO1" s="400"/>
      <c r="CP1" s="400"/>
      <c r="CQ1" s="400"/>
      <c r="CR1" s="400"/>
      <c r="CS1" s="400"/>
    </row>
    <row r="2" spans="1:97" x14ac:dyDescent="0.2">
      <c r="A2" s="358"/>
      <c r="B2" s="362" t="s">
        <v>1705</v>
      </c>
      <c r="C2" s="373"/>
      <c r="D2" s="362" t="s">
        <v>1706</v>
      </c>
      <c r="E2" s="374" t="s">
        <v>1707</v>
      </c>
      <c r="F2" s="375" t="s">
        <v>1708</v>
      </c>
      <c r="G2" s="375"/>
      <c r="H2" s="362"/>
      <c r="I2" s="362"/>
      <c r="J2" s="362"/>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c r="AL2" s="362"/>
      <c r="AM2" s="362"/>
      <c r="AN2" s="401"/>
      <c r="AO2" s="401"/>
      <c r="AP2" s="401"/>
      <c r="AQ2" s="401"/>
      <c r="AR2" s="401"/>
      <c r="AS2" s="401"/>
      <c r="AT2" s="401"/>
      <c r="AU2" s="401"/>
      <c r="AV2" s="401"/>
      <c r="AW2" s="401"/>
      <c r="AX2" s="401"/>
      <c r="AY2" s="401"/>
      <c r="AZ2" s="401"/>
      <c r="BA2" s="401"/>
      <c r="BB2" s="401"/>
      <c r="BC2" s="401"/>
      <c r="BD2" s="401"/>
      <c r="BE2" s="401"/>
      <c r="BF2" s="401"/>
      <c r="BG2" s="401"/>
      <c r="BH2" s="401"/>
      <c r="BI2" s="401"/>
      <c r="BJ2" s="401"/>
      <c r="BK2" s="401"/>
      <c r="BL2" s="401"/>
      <c r="BM2" s="401"/>
      <c r="BN2" s="401"/>
      <c r="BO2" s="401"/>
      <c r="BP2" s="401"/>
      <c r="BQ2" s="401"/>
      <c r="BR2" s="401"/>
      <c r="BS2" s="401"/>
      <c r="BT2" s="401"/>
      <c r="BU2" s="401"/>
      <c r="BV2" s="401"/>
      <c r="BW2" s="401"/>
      <c r="BX2" s="401"/>
      <c r="BY2" s="401"/>
      <c r="BZ2" s="401"/>
      <c r="CA2" s="401"/>
      <c r="CB2" s="401"/>
      <c r="CC2" s="401"/>
      <c r="CD2" s="401"/>
      <c r="CE2" s="401"/>
      <c r="CF2" s="401"/>
      <c r="CG2" s="401"/>
      <c r="CH2" s="401"/>
      <c r="CI2" s="401"/>
      <c r="CJ2" s="401"/>
      <c r="CK2" s="401"/>
      <c r="CL2" s="401"/>
      <c r="CM2" s="401"/>
      <c r="CN2" s="401"/>
      <c r="CO2" s="401"/>
      <c r="CP2" s="401"/>
      <c r="CQ2" s="401"/>
      <c r="CR2" s="401"/>
      <c r="CS2" s="401"/>
    </row>
    <row r="3" spans="1:97" s="352" customFormat="1" ht="30.75" customHeight="1" x14ac:dyDescent="0.2">
      <c r="A3" s="359"/>
      <c r="B3" s="377" t="s">
        <v>1709</v>
      </c>
      <c r="C3" s="378"/>
      <c r="D3" s="1054" t="s">
        <v>1710</v>
      </c>
      <c r="E3" s="1054"/>
      <c r="F3" s="363" t="s">
        <v>1711</v>
      </c>
      <c r="G3" s="363"/>
      <c r="H3" s="363" t="s">
        <v>1712</v>
      </c>
      <c r="I3" s="363"/>
      <c r="J3" s="1045" t="s">
        <v>1713</v>
      </c>
      <c r="K3" s="1046"/>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63"/>
      <c r="AM3" s="363"/>
      <c r="AN3" s="402"/>
      <c r="AO3" s="402"/>
      <c r="AP3" s="402"/>
      <c r="AQ3" s="402"/>
      <c r="AR3" s="402"/>
      <c r="AS3" s="402"/>
      <c r="AT3" s="402"/>
      <c r="AU3" s="402"/>
      <c r="AV3" s="402"/>
      <c r="AW3" s="402"/>
      <c r="AX3" s="402"/>
      <c r="AY3" s="402"/>
      <c r="AZ3" s="402"/>
      <c r="BA3" s="402"/>
      <c r="BB3" s="402"/>
      <c r="BC3" s="402"/>
      <c r="BD3" s="402"/>
      <c r="BE3" s="402"/>
      <c r="BF3" s="402"/>
      <c r="BG3" s="402"/>
      <c r="BH3" s="402"/>
      <c r="BI3" s="402"/>
      <c r="BJ3" s="402"/>
      <c r="BK3" s="402"/>
      <c r="BL3" s="402"/>
      <c r="BM3" s="402"/>
      <c r="BN3" s="402"/>
      <c r="BO3" s="402"/>
      <c r="BP3" s="402"/>
      <c r="BQ3" s="402"/>
      <c r="BR3" s="402"/>
      <c r="BS3" s="402"/>
      <c r="BT3" s="402"/>
      <c r="BU3" s="402"/>
      <c r="BV3" s="402"/>
      <c r="BW3" s="402"/>
      <c r="BX3" s="402"/>
      <c r="BY3" s="402"/>
      <c r="BZ3" s="402"/>
      <c r="CA3" s="402"/>
      <c r="CB3" s="402"/>
      <c r="CC3" s="402"/>
      <c r="CD3" s="402"/>
      <c r="CE3" s="402"/>
      <c r="CF3" s="402"/>
      <c r="CG3" s="402"/>
      <c r="CH3" s="402"/>
      <c r="CI3" s="402"/>
      <c r="CJ3" s="402"/>
      <c r="CK3" s="402"/>
      <c r="CL3" s="402"/>
      <c r="CM3" s="402"/>
      <c r="CN3" s="402"/>
      <c r="CO3" s="402"/>
      <c r="CP3" s="402"/>
      <c r="CQ3" s="402"/>
      <c r="CR3" s="402"/>
      <c r="CS3" s="402"/>
    </row>
    <row r="4" spans="1:97" s="352" customFormat="1" ht="42" customHeight="1" x14ac:dyDescent="0.2">
      <c r="A4" s="359"/>
      <c r="B4" s="363" t="s">
        <v>791</v>
      </c>
      <c r="C4" s="379"/>
      <c r="D4" s="1055" t="s">
        <v>1714</v>
      </c>
      <c r="E4" s="1056"/>
      <c r="F4" s="362" t="s">
        <v>1715</v>
      </c>
      <c r="G4" s="362"/>
      <c r="H4" s="1055" t="s">
        <v>1716</v>
      </c>
      <c r="I4" s="1056"/>
      <c r="J4" s="363"/>
      <c r="K4" s="380"/>
      <c r="L4" s="363"/>
      <c r="M4" s="363"/>
      <c r="N4" s="363"/>
      <c r="O4" s="363"/>
      <c r="P4" s="363"/>
      <c r="Q4" s="363"/>
      <c r="R4" s="363"/>
      <c r="S4" s="363"/>
      <c r="T4" s="363"/>
      <c r="U4" s="363"/>
      <c r="V4" s="363"/>
      <c r="W4" s="363"/>
      <c r="X4" s="363"/>
      <c r="Y4" s="363"/>
      <c r="Z4" s="363"/>
      <c r="AA4" s="363"/>
      <c r="AB4" s="363"/>
      <c r="AC4" s="363"/>
      <c r="AD4" s="363"/>
      <c r="AE4" s="363"/>
      <c r="AF4" s="363"/>
      <c r="AG4" s="363"/>
      <c r="AH4" s="363"/>
      <c r="AI4" s="363"/>
      <c r="AJ4" s="363"/>
      <c r="AK4" s="363"/>
      <c r="AL4" s="363"/>
      <c r="AM4" s="363"/>
      <c r="AN4" s="402"/>
      <c r="AO4" s="402"/>
      <c r="AP4" s="402"/>
      <c r="AQ4" s="402"/>
      <c r="AR4" s="402"/>
      <c r="AS4" s="402"/>
      <c r="AT4" s="402"/>
      <c r="AU4" s="402"/>
      <c r="AV4" s="402"/>
      <c r="AW4" s="402"/>
      <c r="AX4" s="402"/>
      <c r="AY4" s="402"/>
      <c r="AZ4" s="402"/>
      <c r="BA4" s="402"/>
      <c r="BB4" s="402"/>
      <c r="BC4" s="402"/>
      <c r="BD4" s="402"/>
      <c r="BE4" s="402"/>
      <c r="BF4" s="402"/>
      <c r="BG4" s="402"/>
      <c r="BH4" s="402"/>
      <c r="BI4" s="402"/>
      <c r="BJ4" s="402"/>
      <c r="BK4" s="402"/>
      <c r="BL4" s="402"/>
      <c r="BM4" s="402"/>
      <c r="BN4" s="402"/>
      <c r="BO4" s="402"/>
      <c r="BP4" s="402"/>
      <c r="BQ4" s="402"/>
      <c r="BR4" s="402"/>
      <c r="BS4" s="402"/>
      <c r="BT4" s="402"/>
      <c r="BU4" s="402"/>
      <c r="BV4" s="402"/>
      <c r="BW4" s="402"/>
      <c r="BX4" s="402"/>
      <c r="BY4" s="402"/>
      <c r="BZ4" s="402"/>
      <c r="CA4" s="402"/>
      <c r="CB4" s="402"/>
      <c r="CC4" s="402"/>
      <c r="CD4" s="402"/>
      <c r="CE4" s="402"/>
      <c r="CF4" s="402"/>
      <c r="CG4" s="402"/>
      <c r="CH4" s="402"/>
      <c r="CI4" s="402"/>
      <c r="CJ4" s="402"/>
      <c r="CK4" s="402"/>
      <c r="CL4" s="402"/>
      <c r="CM4" s="402"/>
      <c r="CN4" s="402"/>
      <c r="CO4" s="402"/>
      <c r="CP4" s="402"/>
      <c r="CQ4" s="402"/>
      <c r="CR4" s="402"/>
      <c r="CS4" s="402"/>
    </row>
    <row r="5" spans="1:97" s="352" customFormat="1" ht="13.5" customHeight="1" x14ac:dyDescent="0.2">
      <c r="A5" s="359"/>
      <c r="B5" s="363" t="s">
        <v>1717</v>
      </c>
      <c r="C5" s="379"/>
      <c r="D5" s="363" t="s">
        <v>650</v>
      </c>
      <c r="E5" s="381"/>
      <c r="F5" s="362"/>
      <c r="G5" s="362"/>
      <c r="H5" s="1047" t="s">
        <v>1718</v>
      </c>
      <c r="I5" s="1047"/>
      <c r="J5" s="363"/>
      <c r="K5" s="380"/>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63"/>
      <c r="AM5" s="363"/>
      <c r="AN5" s="402"/>
      <c r="AO5" s="402"/>
      <c r="AP5" s="402"/>
      <c r="AQ5" s="402"/>
      <c r="AR5" s="402"/>
      <c r="AS5" s="402"/>
      <c r="AT5" s="402"/>
      <c r="AU5" s="402"/>
      <c r="AV5" s="402"/>
      <c r="AW5" s="402"/>
      <c r="AX5" s="402"/>
      <c r="AY5" s="402"/>
      <c r="AZ5" s="402"/>
      <c r="BA5" s="402"/>
      <c r="BB5" s="402"/>
      <c r="BC5" s="402"/>
      <c r="BD5" s="402"/>
      <c r="BE5" s="402"/>
      <c r="BF5" s="402"/>
      <c r="BG5" s="402"/>
      <c r="BH5" s="402"/>
      <c r="BI5" s="402"/>
      <c r="BJ5" s="402"/>
      <c r="BK5" s="402"/>
      <c r="BL5" s="402"/>
      <c r="BM5" s="402"/>
      <c r="BN5" s="402"/>
      <c r="BO5" s="402"/>
      <c r="BP5" s="402"/>
      <c r="BQ5" s="402"/>
      <c r="BR5" s="402"/>
      <c r="BS5" s="402"/>
      <c r="BT5" s="402"/>
      <c r="BU5" s="402"/>
      <c r="BV5" s="402"/>
      <c r="BW5" s="402"/>
      <c r="BX5" s="402"/>
      <c r="BY5" s="402"/>
      <c r="BZ5" s="402"/>
      <c r="CA5" s="402"/>
      <c r="CB5" s="402"/>
      <c r="CC5" s="402"/>
      <c r="CD5" s="402"/>
      <c r="CE5" s="402"/>
      <c r="CF5" s="402"/>
      <c r="CG5" s="402"/>
      <c r="CH5" s="402"/>
      <c r="CI5" s="402"/>
      <c r="CJ5" s="402"/>
      <c r="CK5" s="402"/>
      <c r="CL5" s="402"/>
      <c r="CM5" s="402"/>
      <c r="CN5" s="402"/>
      <c r="CO5" s="402"/>
      <c r="CP5" s="402"/>
      <c r="CQ5" s="402"/>
      <c r="CR5" s="402"/>
      <c r="CS5" s="402"/>
    </row>
    <row r="6" spans="1:97" s="352" customFormat="1" ht="26.25" customHeight="1" x14ac:dyDescent="0.2">
      <c r="A6" s="359"/>
      <c r="B6" s="395" t="s">
        <v>1</v>
      </c>
      <c r="C6" s="382" t="s">
        <v>1719</v>
      </c>
      <c r="D6" s="363"/>
      <c r="E6" s="363"/>
      <c r="F6" s="362"/>
      <c r="G6" s="362"/>
      <c r="H6" s="1047"/>
      <c r="I6" s="1047"/>
      <c r="J6" s="1045"/>
      <c r="K6" s="1046"/>
      <c r="L6" s="363"/>
      <c r="M6" s="363"/>
      <c r="N6" s="363"/>
      <c r="O6" s="363"/>
      <c r="P6" s="363"/>
      <c r="Q6" s="363"/>
      <c r="R6" s="363"/>
      <c r="S6" s="363"/>
      <c r="T6" s="363"/>
      <c r="U6" s="363"/>
      <c r="V6" s="363"/>
      <c r="W6" s="363"/>
      <c r="X6" s="363"/>
      <c r="Y6" s="363"/>
      <c r="Z6" s="363"/>
      <c r="AA6" s="363"/>
      <c r="AB6" s="363"/>
      <c r="AC6" s="363"/>
      <c r="AD6" s="363"/>
      <c r="AE6" s="363"/>
      <c r="AF6" s="363"/>
      <c r="AG6" s="363"/>
      <c r="AH6" s="363"/>
      <c r="AI6" s="363"/>
      <c r="AJ6" s="363"/>
      <c r="AK6" s="363"/>
      <c r="AL6" s="363"/>
      <c r="AM6" s="363"/>
      <c r="AN6" s="402"/>
      <c r="AO6" s="402"/>
      <c r="AP6" s="402"/>
      <c r="AQ6" s="402"/>
      <c r="AR6" s="402"/>
      <c r="AS6" s="402"/>
      <c r="AT6" s="402"/>
      <c r="AU6" s="402"/>
      <c r="AV6" s="402"/>
      <c r="AW6" s="402"/>
      <c r="AX6" s="402"/>
      <c r="AY6" s="402"/>
      <c r="AZ6" s="402"/>
      <c r="BA6" s="402"/>
      <c r="BB6" s="402"/>
      <c r="BC6" s="402"/>
      <c r="BD6" s="402"/>
      <c r="BE6" s="402"/>
      <c r="BF6" s="402"/>
      <c r="BG6" s="402"/>
      <c r="BH6" s="402"/>
      <c r="BI6" s="402"/>
      <c r="BJ6" s="402"/>
      <c r="BK6" s="402"/>
      <c r="BL6" s="402"/>
      <c r="BM6" s="402"/>
      <c r="BN6" s="402"/>
      <c r="BO6" s="402"/>
      <c r="BP6" s="402"/>
      <c r="BQ6" s="402"/>
      <c r="BR6" s="402"/>
      <c r="BS6" s="402"/>
      <c r="BT6" s="402"/>
      <c r="BU6" s="402"/>
      <c r="BV6" s="402"/>
      <c r="BW6" s="402"/>
      <c r="BX6" s="402"/>
      <c r="BY6" s="402"/>
      <c r="BZ6" s="402"/>
      <c r="CA6" s="402"/>
      <c r="CB6" s="402"/>
      <c r="CC6" s="402"/>
      <c r="CD6" s="402"/>
      <c r="CE6" s="402"/>
      <c r="CF6" s="402"/>
      <c r="CG6" s="402"/>
      <c r="CH6" s="402"/>
      <c r="CI6" s="402"/>
      <c r="CJ6" s="402"/>
      <c r="CK6" s="402"/>
      <c r="CL6" s="402"/>
      <c r="CM6" s="402"/>
      <c r="CN6" s="402"/>
      <c r="CO6" s="402"/>
      <c r="CP6" s="402"/>
      <c r="CQ6" s="402"/>
      <c r="CR6" s="402"/>
      <c r="CS6" s="402"/>
    </row>
    <row r="7" spans="1:97" s="352" customFormat="1" ht="15" customHeight="1" x14ac:dyDescent="0.2">
      <c r="A7" s="359"/>
      <c r="B7" s="363" t="s">
        <v>711</v>
      </c>
      <c r="C7" s="383" t="s">
        <v>1720</v>
      </c>
      <c r="D7" s="363" t="s">
        <v>1756</v>
      </c>
      <c r="E7" s="363"/>
      <c r="F7" s="363"/>
      <c r="G7" s="363"/>
      <c r="H7" s="1047"/>
      <c r="I7" s="1047"/>
      <c r="J7" s="1045"/>
      <c r="K7" s="1046"/>
      <c r="L7" s="363"/>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402"/>
      <c r="AO7" s="402"/>
      <c r="AP7" s="402"/>
      <c r="AQ7" s="402"/>
      <c r="AR7" s="402"/>
      <c r="AS7" s="402"/>
      <c r="AT7" s="402"/>
      <c r="AU7" s="402"/>
      <c r="AV7" s="402"/>
      <c r="AW7" s="402"/>
      <c r="AX7" s="402"/>
      <c r="AY7" s="402"/>
      <c r="AZ7" s="402"/>
      <c r="BA7" s="402"/>
      <c r="BB7" s="402"/>
      <c r="BC7" s="402"/>
      <c r="BD7" s="402"/>
      <c r="BE7" s="402"/>
      <c r="BF7" s="402"/>
      <c r="BG7" s="402"/>
      <c r="BH7" s="402"/>
      <c r="BI7" s="402"/>
      <c r="BJ7" s="402"/>
      <c r="BK7" s="402"/>
      <c r="BL7" s="402"/>
      <c r="BM7" s="402"/>
      <c r="BN7" s="402"/>
      <c r="BO7" s="402"/>
      <c r="BP7" s="402"/>
      <c r="BQ7" s="402"/>
      <c r="BR7" s="402"/>
      <c r="BS7" s="402"/>
      <c r="BT7" s="402"/>
      <c r="BU7" s="402"/>
      <c r="BV7" s="402"/>
      <c r="BW7" s="402"/>
      <c r="BX7" s="402"/>
      <c r="BY7" s="402"/>
      <c r="BZ7" s="402"/>
      <c r="CA7" s="402"/>
      <c r="CB7" s="402"/>
      <c r="CC7" s="402"/>
      <c r="CD7" s="402"/>
      <c r="CE7" s="402"/>
      <c r="CF7" s="402"/>
      <c r="CG7" s="402"/>
      <c r="CH7" s="402"/>
      <c r="CI7" s="402"/>
      <c r="CJ7" s="402"/>
      <c r="CK7" s="402"/>
      <c r="CL7" s="402"/>
      <c r="CM7" s="402"/>
      <c r="CN7" s="402"/>
      <c r="CO7" s="402"/>
      <c r="CP7" s="402"/>
      <c r="CQ7" s="402"/>
      <c r="CR7" s="402"/>
      <c r="CS7" s="402"/>
    </row>
    <row r="8" spans="1:97" s="352" customFormat="1" x14ac:dyDescent="0.2">
      <c r="A8" s="359"/>
      <c r="B8" s="363" t="s">
        <v>712</v>
      </c>
      <c r="C8" s="382" t="s">
        <v>1008</v>
      </c>
      <c r="D8" s="363" t="s">
        <v>1757</v>
      </c>
      <c r="E8" s="363"/>
      <c r="F8" s="363"/>
      <c r="G8" s="363"/>
      <c r="H8" s="1045"/>
      <c r="I8" s="1046"/>
      <c r="J8" s="1045"/>
      <c r="K8" s="1046"/>
      <c r="L8" s="363"/>
      <c r="M8" s="363"/>
      <c r="N8" s="363"/>
      <c r="O8" s="363"/>
      <c r="P8" s="363"/>
      <c r="Q8" s="363"/>
      <c r="R8" s="363"/>
      <c r="S8" s="363"/>
      <c r="T8" s="363"/>
      <c r="U8" s="363"/>
      <c r="V8" s="363"/>
      <c r="W8" s="363"/>
      <c r="X8" s="363"/>
      <c r="Y8" s="363"/>
      <c r="Z8" s="363"/>
      <c r="AA8" s="363"/>
      <c r="AB8" s="363"/>
      <c r="AC8" s="363"/>
      <c r="AD8" s="363"/>
      <c r="AE8" s="363"/>
      <c r="AF8" s="363"/>
      <c r="AG8" s="363"/>
      <c r="AH8" s="363"/>
      <c r="AI8" s="363"/>
      <c r="AJ8" s="363"/>
      <c r="AK8" s="363"/>
      <c r="AL8" s="363"/>
      <c r="AM8" s="363"/>
      <c r="AN8" s="402"/>
      <c r="AO8" s="402"/>
      <c r="AP8" s="402"/>
      <c r="AQ8" s="402"/>
      <c r="AR8" s="402"/>
      <c r="AS8" s="402"/>
      <c r="AT8" s="402"/>
      <c r="AU8" s="402"/>
      <c r="AV8" s="402"/>
      <c r="AW8" s="402"/>
      <c r="AX8" s="402"/>
      <c r="AY8" s="402"/>
      <c r="AZ8" s="402"/>
      <c r="BA8" s="402"/>
      <c r="BB8" s="402"/>
      <c r="BC8" s="402"/>
      <c r="BD8" s="402"/>
      <c r="BE8" s="402"/>
      <c r="BF8" s="402"/>
      <c r="BG8" s="402"/>
      <c r="BH8" s="402"/>
      <c r="BI8" s="402"/>
      <c r="BJ8" s="402"/>
      <c r="BK8" s="402"/>
      <c r="BL8" s="402"/>
      <c r="BM8" s="402"/>
      <c r="BN8" s="402"/>
      <c r="BO8" s="402"/>
      <c r="BP8" s="402"/>
      <c r="BQ8" s="402"/>
      <c r="BR8" s="402"/>
      <c r="BS8" s="402"/>
      <c r="BT8" s="402"/>
      <c r="BU8" s="402"/>
      <c r="BV8" s="402"/>
      <c r="BW8" s="402"/>
      <c r="BX8" s="402"/>
      <c r="BY8" s="402"/>
      <c r="BZ8" s="402"/>
      <c r="CA8" s="402"/>
      <c r="CB8" s="402"/>
      <c r="CC8" s="402"/>
      <c r="CD8" s="402"/>
      <c r="CE8" s="402"/>
      <c r="CF8" s="402"/>
      <c r="CG8" s="402"/>
      <c r="CH8" s="402"/>
      <c r="CI8" s="402"/>
      <c r="CJ8" s="402"/>
      <c r="CK8" s="402"/>
      <c r="CL8" s="402"/>
      <c r="CM8" s="402"/>
      <c r="CN8" s="402"/>
      <c r="CO8" s="402"/>
      <c r="CP8" s="402"/>
      <c r="CQ8" s="402"/>
      <c r="CR8" s="402"/>
      <c r="CS8" s="402"/>
    </row>
    <row r="9" spans="1:97" s="353" customFormat="1" x14ac:dyDescent="0.2">
      <c r="A9" s="360"/>
      <c r="B9" s="364" t="s">
        <v>2</v>
      </c>
      <c r="C9" s="383" t="s">
        <v>1721</v>
      </c>
      <c r="D9" s="405"/>
      <c r="E9" s="365"/>
      <c r="F9" s="365"/>
      <c r="G9" s="365"/>
      <c r="H9" s="1052"/>
      <c r="I9" s="1053"/>
      <c r="J9" s="1052"/>
      <c r="K9" s="1053"/>
      <c r="L9" s="365"/>
      <c r="M9" s="365"/>
      <c r="N9" s="365"/>
      <c r="O9" s="365"/>
      <c r="P9" s="365"/>
      <c r="Q9" s="365"/>
      <c r="R9" s="365"/>
      <c r="S9" s="365"/>
      <c r="T9" s="365"/>
      <c r="U9" s="365"/>
      <c r="V9" s="365"/>
      <c r="W9" s="365"/>
      <c r="X9" s="365"/>
      <c r="Y9" s="365"/>
      <c r="Z9" s="365"/>
      <c r="AA9" s="365"/>
      <c r="AB9" s="365"/>
      <c r="AC9" s="365"/>
      <c r="AD9" s="365"/>
      <c r="AE9" s="365"/>
      <c r="AF9" s="365"/>
      <c r="AG9" s="365"/>
      <c r="AH9" s="365"/>
      <c r="AI9" s="365"/>
      <c r="AJ9" s="365"/>
      <c r="AK9" s="365"/>
      <c r="AL9" s="365"/>
      <c r="AM9" s="365"/>
      <c r="AN9" s="403"/>
      <c r="AO9" s="403"/>
      <c r="AP9" s="403"/>
      <c r="AQ9" s="403"/>
      <c r="AR9" s="403"/>
      <c r="AS9" s="403"/>
      <c r="AT9" s="403"/>
      <c r="AU9" s="403"/>
      <c r="AV9" s="403"/>
      <c r="AW9" s="403"/>
      <c r="AX9" s="403"/>
      <c r="AY9" s="403"/>
      <c r="AZ9" s="403"/>
      <c r="BA9" s="403"/>
      <c r="BB9" s="403"/>
      <c r="BC9" s="403"/>
      <c r="BD9" s="403"/>
      <c r="BE9" s="403"/>
      <c r="BF9" s="403"/>
      <c r="BG9" s="403"/>
      <c r="BH9" s="403"/>
      <c r="BI9" s="403"/>
      <c r="BJ9" s="403"/>
      <c r="BK9" s="403"/>
      <c r="BL9" s="403"/>
      <c r="BM9" s="403"/>
      <c r="BN9" s="403"/>
      <c r="BO9" s="403"/>
      <c r="BP9" s="403"/>
      <c r="BQ9" s="403"/>
      <c r="BR9" s="403"/>
      <c r="BS9" s="403"/>
      <c r="BT9" s="403"/>
      <c r="BU9" s="403"/>
      <c r="BV9" s="403"/>
      <c r="BW9" s="403"/>
      <c r="BX9" s="403"/>
      <c r="BY9" s="403"/>
      <c r="BZ9" s="403"/>
      <c r="CA9" s="403"/>
      <c r="CB9" s="403"/>
      <c r="CC9" s="403"/>
      <c r="CD9" s="403"/>
      <c r="CE9" s="403"/>
      <c r="CF9" s="403"/>
      <c r="CG9" s="403"/>
      <c r="CH9" s="403"/>
      <c r="CI9" s="403"/>
      <c r="CJ9" s="403"/>
      <c r="CK9" s="403"/>
      <c r="CL9" s="403"/>
      <c r="CM9" s="403"/>
      <c r="CN9" s="403"/>
      <c r="CO9" s="403"/>
      <c r="CP9" s="403"/>
      <c r="CQ9" s="403"/>
      <c r="CR9" s="403"/>
      <c r="CS9" s="403"/>
    </row>
    <row r="10" spans="1:97" s="353" customFormat="1" ht="2.25" customHeight="1" x14ac:dyDescent="0.2">
      <c r="A10" s="360"/>
      <c r="B10" s="364"/>
      <c r="C10" s="383"/>
      <c r="D10" s="364"/>
      <c r="E10" s="365"/>
      <c r="F10" s="365"/>
      <c r="G10" s="365"/>
      <c r="H10" s="365"/>
      <c r="I10" s="384"/>
      <c r="J10" s="365"/>
      <c r="K10" s="384"/>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365"/>
      <c r="AK10" s="365"/>
      <c r="AL10" s="365"/>
      <c r="AM10" s="365"/>
      <c r="AN10" s="403"/>
      <c r="AO10" s="403"/>
      <c r="AP10" s="403"/>
      <c r="AQ10" s="403"/>
      <c r="AR10" s="403"/>
      <c r="AS10" s="403"/>
      <c r="AT10" s="403"/>
      <c r="AU10" s="403"/>
      <c r="AV10" s="403"/>
      <c r="AW10" s="403"/>
      <c r="AX10" s="403"/>
      <c r="AY10" s="403"/>
      <c r="AZ10" s="403"/>
      <c r="BA10" s="403"/>
      <c r="BB10" s="403"/>
      <c r="BC10" s="403"/>
      <c r="BD10" s="403"/>
      <c r="BE10" s="403"/>
      <c r="BF10" s="403"/>
      <c r="BG10" s="403"/>
      <c r="BH10" s="403"/>
      <c r="BI10" s="403"/>
      <c r="BJ10" s="403"/>
      <c r="BK10" s="403"/>
      <c r="BL10" s="403"/>
      <c r="BM10" s="403"/>
      <c r="BN10" s="403"/>
      <c r="BO10" s="403"/>
      <c r="BP10" s="403"/>
      <c r="BQ10" s="403"/>
      <c r="BR10" s="403"/>
      <c r="BS10" s="403"/>
      <c r="BT10" s="403"/>
      <c r="BU10" s="403"/>
      <c r="BV10" s="403"/>
      <c r="BW10" s="403"/>
      <c r="BX10" s="403"/>
      <c r="BY10" s="403"/>
      <c r="BZ10" s="403"/>
      <c r="CA10" s="403"/>
      <c r="CB10" s="403"/>
      <c r="CC10" s="403"/>
      <c r="CD10" s="403"/>
      <c r="CE10" s="403"/>
      <c r="CF10" s="403"/>
      <c r="CG10" s="403"/>
      <c r="CH10" s="403"/>
      <c r="CI10" s="403"/>
      <c r="CJ10" s="403"/>
      <c r="CK10" s="403"/>
      <c r="CL10" s="403"/>
      <c r="CM10" s="403"/>
      <c r="CN10" s="403"/>
      <c r="CO10" s="403"/>
      <c r="CP10" s="403"/>
      <c r="CQ10" s="403"/>
      <c r="CR10" s="403"/>
      <c r="CS10" s="403"/>
    </row>
    <row r="11" spans="1:97" s="353" customFormat="1" hidden="1" x14ac:dyDescent="0.2">
      <c r="A11" s="360"/>
      <c r="B11" s="364"/>
      <c r="C11" s="383"/>
      <c r="D11" s="364" t="s">
        <v>34</v>
      </c>
      <c r="E11" s="365"/>
      <c r="F11" s="365"/>
      <c r="G11" s="365"/>
      <c r="H11" s="365"/>
      <c r="I11" s="384"/>
      <c r="J11" s="365"/>
      <c r="K11" s="384"/>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365"/>
      <c r="AN11" s="403"/>
      <c r="AO11" s="403"/>
      <c r="AP11" s="403"/>
      <c r="AQ11" s="403"/>
      <c r="AR11" s="403"/>
      <c r="AS11" s="403"/>
      <c r="AT11" s="403"/>
      <c r="AU11" s="403"/>
      <c r="AV11" s="403"/>
      <c r="AW11" s="403"/>
      <c r="AX11" s="403"/>
      <c r="AY11" s="403"/>
      <c r="AZ11" s="403"/>
      <c r="BA11" s="403"/>
      <c r="BB11" s="403"/>
      <c r="BC11" s="403"/>
      <c r="BD11" s="403"/>
      <c r="BE11" s="403"/>
      <c r="BF11" s="403"/>
      <c r="BG11" s="403"/>
      <c r="BH11" s="403"/>
      <c r="BI11" s="403"/>
      <c r="BJ11" s="403"/>
      <c r="BK11" s="403"/>
      <c r="BL11" s="403"/>
      <c r="BM11" s="403"/>
      <c r="BN11" s="403"/>
      <c r="BO11" s="403"/>
      <c r="BP11" s="403"/>
      <c r="BQ11" s="403"/>
      <c r="BR11" s="403"/>
      <c r="BS11" s="403"/>
      <c r="BT11" s="403"/>
      <c r="BU11" s="403"/>
      <c r="BV11" s="403"/>
      <c r="BW11" s="403"/>
      <c r="BX11" s="403"/>
      <c r="BY11" s="403"/>
      <c r="BZ11" s="403"/>
      <c r="CA11" s="403"/>
      <c r="CB11" s="403"/>
      <c r="CC11" s="403"/>
      <c r="CD11" s="403"/>
      <c r="CE11" s="403"/>
      <c r="CF11" s="403"/>
      <c r="CG11" s="403"/>
      <c r="CH11" s="403"/>
      <c r="CI11" s="403"/>
      <c r="CJ11" s="403"/>
      <c r="CK11" s="403"/>
      <c r="CL11" s="403"/>
      <c r="CM11" s="403"/>
      <c r="CN11" s="403"/>
      <c r="CO11" s="403"/>
      <c r="CP11" s="403"/>
      <c r="CQ11" s="403"/>
      <c r="CR11" s="403"/>
      <c r="CS11" s="403"/>
    </row>
    <row r="12" spans="1:97" s="353" customFormat="1" hidden="1" x14ac:dyDescent="0.2">
      <c r="A12" s="360"/>
      <c r="B12" s="364"/>
      <c r="C12" s="383"/>
      <c r="D12" s="364" t="s">
        <v>40</v>
      </c>
      <c r="E12" s="365"/>
      <c r="F12" s="365"/>
      <c r="G12" s="365"/>
      <c r="H12" s="365"/>
      <c r="I12" s="384"/>
      <c r="J12" s="365"/>
      <c r="K12" s="384"/>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403"/>
      <c r="AO12" s="403"/>
      <c r="AP12" s="403"/>
      <c r="AQ12" s="403"/>
      <c r="AR12" s="403"/>
      <c r="AS12" s="403"/>
      <c r="AT12" s="403"/>
      <c r="AU12" s="403"/>
      <c r="AV12" s="403"/>
      <c r="AW12" s="403"/>
      <c r="AX12" s="403"/>
      <c r="AY12" s="403"/>
      <c r="AZ12" s="403"/>
      <c r="BA12" s="403"/>
      <c r="BB12" s="403"/>
      <c r="BC12" s="403"/>
      <c r="BD12" s="403"/>
      <c r="BE12" s="403"/>
      <c r="BF12" s="403"/>
      <c r="BG12" s="403"/>
      <c r="BH12" s="403"/>
      <c r="BI12" s="403"/>
      <c r="BJ12" s="403"/>
      <c r="BK12" s="403"/>
      <c r="BL12" s="403"/>
      <c r="BM12" s="403"/>
      <c r="BN12" s="403"/>
      <c r="BO12" s="403"/>
      <c r="BP12" s="403"/>
      <c r="BQ12" s="403"/>
      <c r="BR12" s="403"/>
      <c r="BS12" s="403"/>
      <c r="BT12" s="403"/>
      <c r="BU12" s="403"/>
      <c r="BV12" s="403"/>
      <c r="BW12" s="403"/>
      <c r="BX12" s="403"/>
      <c r="BY12" s="403"/>
      <c r="BZ12" s="403"/>
      <c r="CA12" s="403"/>
      <c r="CB12" s="403"/>
      <c r="CC12" s="403"/>
      <c r="CD12" s="403"/>
      <c r="CE12" s="403"/>
      <c r="CF12" s="403"/>
      <c r="CG12" s="403"/>
      <c r="CH12" s="403"/>
      <c r="CI12" s="403"/>
      <c r="CJ12" s="403"/>
      <c r="CK12" s="403"/>
      <c r="CL12" s="403"/>
      <c r="CM12" s="403"/>
      <c r="CN12" s="403"/>
      <c r="CO12" s="403"/>
      <c r="CP12" s="403"/>
      <c r="CQ12" s="403"/>
      <c r="CR12" s="403"/>
      <c r="CS12" s="403"/>
    </row>
    <row r="13" spans="1:97" s="353" customFormat="1" hidden="1" x14ac:dyDescent="0.2">
      <c r="A13" s="360"/>
      <c r="B13" s="364"/>
      <c r="C13" s="383"/>
      <c r="D13" s="364" t="s">
        <v>45</v>
      </c>
      <c r="E13" s="365"/>
      <c r="F13" s="365"/>
      <c r="G13" s="365"/>
      <c r="H13" s="365"/>
      <c r="I13" s="384"/>
      <c r="J13" s="365"/>
      <c r="K13" s="384"/>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403"/>
      <c r="AO13" s="403"/>
      <c r="AP13" s="403"/>
      <c r="AQ13" s="403"/>
      <c r="AR13" s="403"/>
      <c r="AS13" s="403"/>
      <c r="AT13" s="403"/>
      <c r="AU13" s="403"/>
      <c r="AV13" s="403"/>
      <c r="AW13" s="403"/>
      <c r="AX13" s="403"/>
      <c r="AY13" s="403"/>
      <c r="AZ13" s="403"/>
      <c r="BA13" s="403"/>
      <c r="BB13" s="403"/>
      <c r="BC13" s="403"/>
      <c r="BD13" s="403"/>
      <c r="BE13" s="403"/>
      <c r="BF13" s="403"/>
      <c r="BG13" s="403"/>
      <c r="BH13" s="403"/>
      <c r="BI13" s="403"/>
      <c r="BJ13" s="403"/>
      <c r="BK13" s="403"/>
      <c r="BL13" s="403"/>
      <c r="BM13" s="403"/>
      <c r="BN13" s="403"/>
      <c r="BO13" s="403"/>
      <c r="BP13" s="403"/>
      <c r="BQ13" s="403"/>
      <c r="BR13" s="403"/>
      <c r="BS13" s="403"/>
      <c r="BT13" s="403"/>
      <c r="BU13" s="403"/>
      <c r="BV13" s="403"/>
      <c r="BW13" s="403"/>
      <c r="BX13" s="403"/>
      <c r="BY13" s="403"/>
      <c r="BZ13" s="403"/>
      <c r="CA13" s="403"/>
      <c r="CB13" s="403"/>
      <c r="CC13" s="403"/>
      <c r="CD13" s="403"/>
      <c r="CE13" s="403"/>
      <c r="CF13" s="403"/>
      <c r="CG13" s="403"/>
      <c r="CH13" s="403"/>
      <c r="CI13" s="403"/>
      <c r="CJ13" s="403"/>
      <c r="CK13" s="403"/>
      <c r="CL13" s="403"/>
      <c r="CM13" s="403"/>
      <c r="CN13" s="403"/>
      <c r="CO13" s="403"/>
      <c r="CP13" s="403"/>
      <c r="CQ13" s="403"/>
      <c r="CR13" s="403"/>
      <c r="CS13" s="403"/>
    </row>
    <row r="14" spans="1:97" s="353" customFormat="1" hidden="1" x14ac:dyDescent="0.2">
      <c r="A14" s="360"/>
      <c r="B14" s="364"/>
      <c r="C14" s="383"/>
      <c r="D14" s="364" t="s">
        <v>46</v>
      </c>
      <c r="E14" s="365"/>
      <c r="F14" s="365"/>
      <c r="G14" s="365"/>
      <c r="H14" s="365"/>
      <c r="I14" s="384"/>
      <c r="J14" s="365"/>
      <c r="K14" s="384"/>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403"/>
      <c r="AO14" s="403"/>
      <c r="AP14" s="403"/>
      <c r="AQ14" s="403"/>
      <c r="AR14" s="403"/>
      <c r="AS14" s="403"/>
      <c r="AT14" s="403"/>
      <c r="AU14" s="403"/>
      <c r="AV14" s="403"/>
      <c r="AW14" s="403"/>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3"/>
      <c r="BZ14" s="403"/>
      <c r="CA14" s="403"/>
      <c r="CB14" s="403"/>
      <c r="CC14" s="403"/>
      <c r="CD14" s="403"/>
      <c r="CE14" s="403"/>
      <c r="CF14" s="403"/>
      <c r="CG14" s="403"/>
      <c r="CH14" s="403"/>
      <c r="CI14" s="403"/>
      <c r="CJ14" s="403"/>
      <c r="CK14" s="403"/>
      <c r="CL14" s="403"/>
      <c r="CM14" s="403"/>
      <c r="CN14" s="403"/>
      <c r="CO14" s="403"/>
      <c r="CP14" s="403"/>
      <c r="CQ14" s="403"/>
      <c r="CR14" s="403"/>
      <c r="CS14" s="403"/>
    </row>
    <row r="15" spans="1:97" s="353" customFormat="1" hidden="1" x14ac:dyDescent="0.2">
      <c r="A15" s="360"/>
      <c r="B15" s="364"/>
      <c r="C15" s="383"/>
      <c r="D15" s="364" t="s">
        <v>47</v>
      </c>
      <c r="E15" s="365"/>
      <c r="F15" s="365"/>
      <c r="G15" s="365"/>
      <c r="H15" s="365"/>
      <c r="I15" s="384"/>
      <c r="J15" s="365"/>
      <c r="K15" s="384"/>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365"/>
      <c r="AN15" s="403"/>
      <c r="AO15" s="403"/>
      <c r="AP15" s="403"/>
      <c r="AQ15" s="403"/>
      <c r="AR15" s="403"/>
      <c r="AS15" s="403"/>
      <c r="AT15" s="403"/>
      <c r="AU15" s="403"/>
      <c r="AV15" s="403"/>
      <c r="AW15" s="403"/>
      <c r="AX15" s="403"/>
      <c r="AY15" s="403"/>
      <c r="AZ15" s="403"/>
      <c r="BA15" s="403"/>
      <c r="BB15" s="403"/>
      <c r="BC15" s="403"/>
      <c r="BD15" s="403"/>
      <c r="BE15" s="403"/>
      <c r="BF15" s="403"/>
      <c r="BG15" s="403"/>
      <c r="BH15" s="403"/>
      <c r="BI15" s="403"/>
      <c r="BJ15" s="403"/>
      <c r="BK15" s="403"/>
      <c r="BL15" s="403"/>
      <c r="BM15" s="403"/>
      <c r="BN15" s="403"/>
      <c r="BO15" s="403"/>
      <c r="BP15" s="403"/>
      <c r="BQ15" s="403"/>
      <c r="BR15" s="403"/>
      <c r="BS15" s="403"/>
      <c r="BT15" s="403"/>
      <c r="BU15" s="403"/>
      <c r="BV15" s="403"/>
      <c r="BW15" s="403"/>
      <c r="BX15" s="403"/>
      <c r="BY15" s="403"/>
      <c r="BZ15" s="403"/>
      <c r="CA15" s="403"/>
      <c r="CB15" s="403"/>
      <c r="CC15" s="403"/>
      <c r="CD15" s="403"/>
      <c r="CE15" s="403"/>
      <c r="CF15" s="403"/>
      <c r="CG15" s="403"/>
      <c r="CH15" s="403"/>
      <c r="CI15" s="403"/>
      <c r="CJ15" s="403"/>
      <c r="CK15" s="403"/>
      <c r="CL15" s="403"/>
      <c r="CM15" s="403"/>
      <c r="CN15" s="403"/>
      <c r="CO15" s="403"/>
      <c r="CP15" s="403"/>
      <c r="CQ15" s="403"/>
      <c r="CR15" s="403"/>
      <c r="CS15" s="403"/>
    </row>
    <row r="16" spans="1:97" s="353" customFormat="1" hidden="1" x14ac:dyDescent="0.2">
      <c r="A16" s="360"/>
      <c r="B16" s="364"/>
      <c r="C16" s="383"/>
      <c r="D16" s="364" t="s">
        <v>48</v>
      </c>
      <c r="E16" s="365"/>
      <c r="F16" s="365"/>
      <c r="G16" s="365"/>
      <c r="H16" s="365"/>
      <c r="I16" s="384"/>
      <c r="J16" s="365"/>
      <c r="K16" s="384"/>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c r="CQ16" s="403"/>
      <c r="CR16" s="403"/>
      <c r="CS16" s="403"/>
    </row>
    <row r="17" spans="1:97" s="353" customFormat="1" hidden="1" x14ac:dyDescent="0.2">
      <c r="A17" s="360"/>
      <c r="B17" s="364"/>
      <c r="C17" s="383"/>
      <c r="D17" s="364" t="s">
        <v>49</v>
      </c>
      <c r="E17" s="365"/>
      <c r="F17" s="365"/>
      <c r="G17" s="365"/>
      <c r="H17" s="365"/>
      <c r="I17" s="384"/>
      <c r="J17" s="365"/>
      <c r="K17" s="384"/>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403"/>
      <c r="AO17" s="403"/>
      <c r="AP17" s="403"/>
      <c r="AQ17" s="403"/>
      <c r="AR17" s="403"/>
      <c r="AS17" s="403"/>
      <c r="AT17" s="403"/>
      <c r="AU17" s="403"/>
      <c r="AV17" s="403"/>
      <c r="AW17" s="403"/>
      <c r="AX17" s="403"/>
      <c r="AY17" s="403"/>
      <c r="AZ17" s="403"/>
      <c r="BA17" s="403"/>
      <c r="BB17" s="403"/>
      <c r="BC17" s="403"/>
      <c r="BD17" s="403"/>
      <c r="BE17" s="403"/>
      <c r="BF17" s="403"/>
      <c r="BG17" s="403"/>
      <c r="BH17" s="403"/>
      <c r="BI17" s="403"/>
      <c r="BJ17" s="403"/>
      <c r="BK17" s="403"/>
      <c r="BL17" s="403"/>
      <c r="BM17" s="403"/>
      <c r="BN17" s="403"/>
      <c r="BO17" s="403"/>
      <c r="BP17" s="403"/>
      <c r="BQ17" s="403"/>
      <c r="BR17" s="403"/>
      <c r="BS17" s="403"/>
      <c r="BT17" s="403"/>
      <c r="BU17" s="403"/>
      <c r="BV17" s="403"/>
      <c r="BW17" s="403"/>
      <c r="BX17" s="403"/>
      <c r="BY17" s="403"/>
      <c r="BZ17" s="403"/>
      <c r="CA17" s="403"/>
      <c r="CB17" s="403"/>
      <c r="CC17" s="403"/>
      <c r="CD17" s="403"/>
      <c r="CE17" s="403"/>
      <c r="CF17" s="403"/>
      <c r="CG17" s="403"/>
      <c r="CH17" s="403"/>
      <c r="CI17" s="403"/>
      <c r="CJ17" s="403"/>
      <c r="CK17" s="403"/>
      <c r="CL17" s="403"/>
      <c r="CM17" s="403"/>
      <c r="CN17" s="403"/>
      <c r="CO17" s="403"/>
      <c r="CP17" s="403"/>
      <c r="CQ17" s="403"/>
      <c r="CR17" s="403"/>
      <c r="CS17" s="403"/>
    </row>
    <row r="18" spans="1:97" s="353" customFormat="1" hidden="1" x14ac:dyDescent="0.2">
      <c r="A18" s="360"/>
      <c r="B18" s="364"/>
      <c r="C18" s="383"/>
      <c r="D18" s="364" t="s">
        <v>50</v>
      </c>
      <c r="E18" s="365"/>
      <c r="F18" s="365"/>
      <c r="G18" s="365"/>
      <c r="H18" s="365"/>
      <c r="I18" s="384"/>
      <c r="J18" s="365"/>
      <c r="K18" s="384"/>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403"/>
      <c r="AO18" s="403"/>
      <c r="AP18" s="403"/>
      <c r="AQ18" s="403"/>
      <c r="AR18" s="403"/>
      <c r="AS18" s="403"/>
      <c r="AT18" s="403"/>
      <c r="AU18" s="403"/>
      <c r="AV18" s="403"/>
      <c r="AW18" s="403"/>
      <c r="AX18" s="403"/>
      <c r="AY18" s="403"/>
      <c r="AZ18" s="403"/>
      <c r="BA18" s="403"/>
      <c r="BB18" s="403"/>
      <c r="BC18" s="403"/>
      <c r="BD18" s="403"/>
      <c r="BE18" s="403"/>
      <c r="BF18" s="403"/>
      <c r="BG18" s="403"/>
      <c r="BH18" s="403"/>
      <c r="BI18" s="403"/>
      <c r="BJ18" s="403"/>
      <c r="BK18" s="403"/>
      <c r="BL18" s="403"/>
      <c r="BM18" s="403"/>
      <c r="BN18" s="403"/>
      <c r="BO18" s="403"/>
      <c r="BP18" s="403"/>
      <c r="BQ18" s="403"/>
      <c r="BR18" s="403"/>
      <c r="BS18" s="403"/>
      <c r="BT18" s="403"/>
      <c r="BU18" s="403"/>
      <c r="BV18" s="403"/>
      <c r="BW18" s="403"/>
      <c r="BX18" s="403"/>
      <c r="BY18" s="403"/>
      <c r="BZ18" s="403"/>
      <c r="CA18" s="403"/>
      <c r="CB18" s="403"/>
      <c r="CC18" s="403"/>
      <c r="CD18" s="403"/>
      <c r="CE18" s="403"/>
      <c r="CF18" s="403"/>
      <c r="CG18" s="403"/>
      <c r="CH18" s="403"/>
      <c r="CI18" s="403"/>
      <c r="CJ18" s="403"/>
      <c r="CK18" s="403"/>
      <c r="CL18" s="403"/>
      <c r="CM18" s="403"/>
      <c r="CN18" s="403"/>
      <c r="CO18" s="403"/>
      <c r="CP18" s="403"/>
      <c r="CQ18" s="403"/>
      <c r="CR18" s="403"/>
      <c r="CS18" s="403"/>
    </row>
    <row r="19" spans="1:97" s="353" customFormat="1" hidden="1" x14ac:dyDescent="0.2">
      <c r="A19" s="360"/>
      <c r="B19" s="364"/>
      <c r="C19" s="383"/>
      <c r="D19" s="364" t="s">
        <v>51</v>
      </c>
      <c r="E19" s="365"/>
      <c r="F19" s="365"/>
      <c r="G19" s="365"/>
      <c r="H19" s="365"/>
      <c r="I19" s="384"/>
      <c r="J19" s="365"/>
      <c r="K19" s="384"/>
      <c r="L19" s="365"/>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365"/>
      <c r="AN19" s="403"/>
      <c r="AO19" s="403"/>
      <c r="AP19" s="403"/>
      <c r="AQ19" s="403"/>
      <c r="AR19" s="403"/>
      <c r="AS19" s="403"/>
      <c r="AT19" s="403"/>
      <c r="AU19" s="403"/>
      <c r="AV19" s="403"/>
      <c r="AW19" s="403"/>
      <c r="AX19" s="403"/>
      <c r="AY19" s="403"/>
      <c r="AZ19" s="403"/>
      <c r="BA19" s="403"/>
      <c r="BB19" s="403"/>
      <c r="BC19" s="403"/>
      <c r="BD19" s="403"/>
      <c r="BE19" s="403"/>
      <c r="BF19" s="403"/>
      <c r="BG19" s="403"/>
      <c r="BH19" s="403"/>
      <c r="BI19" s="403"/>
      <c r="BJ19" s="403"/>
      <c r="BK19" s="403"/>
      <c r="BL19" s="403"/>
      <c r="BM19" s="403"/>
      <c r="BN19" s="403"/>
      <c r="BO19" s="403"/>
      <c r="BP19" s="403"/>
      <c r="BQ19" s="403"/>
      <c r="BR19" s="403"/>
      <c r="BS19" s="403"/>
      <c r="BT19" s="403"/>
      <c r="BU19" s="403"/>
      <c r="BV19" s="403"/>
      <c r="BW19" s="403"/>
      <c r="BX19" s="403"/>
      <c r="BY19" s="403"/>
      <c r="BZ19" s="403"/>
      <c r="CA19" s="403"/>
      <c r="CB19" s="403"/>
      <c r="CC19" s="403"/>
      <c r="CD19" s="403"/>
      <c r="CE19" s="403"/>
      <c r="CF19" s="403"/>
      <c r="CG19" s="403"/>
      <c r="CH19" s="403"/>
      <c r="CI19" s="403"/>
      <c r="CJ19" s="403"/>
      <c r="CK19" s="403"/>
      <c r="CL19" s="403"/>
      <c r="CM19" s="403"/>
      <c r="CN19" s="403"/>
      <c r="CO19" s="403"/>
      <c r="CP19" s="403"/>
      <c r="CQ19" s="403"/>
      <c r="CR19" s="403"/>
      <c r="CS19" s="403"/>
    </row>
    <row r="20" spans="1:97" s="353" customFormat="1" hidden="1" x14ac:dyDescent="0.2">
      <c r="A20" s="360"/>
      <c r="B20" s="364"/>
      <c r="C20" s="383"/>
      <c r="D20" s="364" t="s">
        <v>1015</v>
      </c>
      <c r="E20" s="365"/>
      <c r="F20" s="365"/>
      <c r="G20" s="365"/>
      <c r="H20" s="365"/>
      <c r="I20" s="384"/>
      <c r="J20" s="365"/>
      <c r="K20" s="384"/>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365"/>
      <c r="AN20" s="403"/>
      <c r="AO20" s="403"/>
      <c r="AP20" s="403"/>
      <c r="AQ20" s="403"/>
      <c r="AR20" s="403"/>
      <c r="AS20" s="403"/>
      <c r="AT20" s="403"/>
      <c r="AU20" s="403"/>
      <c r="AV20" s="403"/>
      <c r="AW20" s="403"/>
      <c r="AX20" s="403"/>
      <c r="AY20" s="403"/>
      <c r="AZ20" s="403"/>
      <c r="BA20" s="403"/>
      <c r="BB20" s="403"/>
      <c r="BC20" s="403"/>
      <c r="BD20" s="403"/>
      <c r="BE20" s="403"/>
      <c r="BF20" s="403"/>
      <c r="BG20" s="403"/>
      <c r="BH20" s="403"/>
      <c r="BI20" s="403"/>
      <c r="BJ20" s="403"/>
      <c r="BK20" s="403"/>
      <c r="BL20" s="403"/>
      <c r="BM20" s="403"/>
      <c r="BN20" s="403"/>
      <c r="BO20" s="403"/>
      <c r="BP20" s="403"/>
      <c r="BQ20" s="403"/>
      <c r="BR20" s="403"/>
      <c r="BS20" s="403"/>
      <c r="BT20" s="403"/>
      <c r="BU20" s="403"/>
      <c r="BV20" s="403"/>
      <c r="BW20" s="403"/>
      <c r="BX20" s="403"/>
      <c r="BY20" s="403"/>
      <c r="BZ20" s="403"/>
      <c r="CA20" s="403"/>
      <c r="CB20" s="403"/>
      <c r="CC20" s="403"/>
      <c r="CD20" s="403"/>
      <c r="CE20" s="403"/>
      <c r="CF20" s="403"/>
      <c r="CG20" s="403"/>
      <c r="CH20" s="403"/>
      <c r="CI20" s="403"/>
      <c r="CJ20" s="403"/>
      <c r="CK20" s="403"/>
      <c r="CL20" s="403"/>
      <c r="CM20" s="403"/>
      <c r="CN20" s="403"/>
      <c r="CO20" s="403"/>
      <c r="CP20" s="403"/>
      <c r="CQ20" s="403"/>
      <c r="CR20" s="403"/>
      <c r="CS20" s="403"/>
    </row>
    <row r="21" spans="1:97" s="353" customFormat="1" hidden="1" x14ac:dyDescent="0.2">
      <c r="A21" s="360"/>
      <c r="B21" s="364"/>
      <c r="C21" s="383"/>
      <c r="D21" s="364" t="s">
        <v>43</v>
      </c>
      <c r="E21" s="365"/>
      <c r="F21" s="365"/>
      <c r="G21" s="365"/>
      <c r="H21" s="365"/>
      <c r="I21" s="384"/>
      <c r="J21" s="365"/>
      <c r="K21" s="384"/>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403"/>
      <c r="AO21" s="403"/>
      <c r="AP21" s="403"/>
      <c r="AQ21" s="403"/>
      <c r="AR21" s="403"/>
      <c r="AS21" s="403"/>
      <c r="AT21" s="403"/>
      <c r="AU21" s="403"/>
      <c r="AV21" s="403"/>
      <c r="AW21" s="403"/>
      <c r="AX21" s="403"/>
      <c r="AY21" s="403"/>
      <c r="AZ21" s="403"/>
      <c r="BA21" s="403"/>
      <c r="BB21" s="403"/>
      <c r="BC21" s="403"/>
      <c r="BD21" s="403"/>
      <c r="BE21" s="403"/>
      <c r="BF21" s="403"/>
      <c r="BG21" s="403"/>
      <c r="BH21" s="403"/>
      <c r="BI21" s="403"/>
      <c r="BJ21" s="403"/>
      <c r="BK21" s="403"/>
      <c r="BL21" s="403"/>
      <c r="BM21" s="403"/>
      <c r="BN21" s="403"/>
      <c r="BO21" s="403"/>
      <c r="BP21" s="403"/>
      <c r="BQ21" s="403"/>
      <c r="BR21" s="403"/>
      <c r="BS21" s="403"/>
      <c r="BT21" s="403"/>
      <c r="BU21" s="403"/>
      <c r="BV21" s="403"/>
      <c r="BW21" s="403"/>
      <c r="BX21" s="403"/>
      <c r="BY21" s="403"/>
      <c r="BZ21" s="403"/>
      <c r="CA21" s="403"/>
      <c r="CB21" s="403"/>
      <c r="CC21" s="403"/>
      <c r="CD21" s="403"/>
      <c r="CE21" s="403"/>
      <c r="CF21" s="403"/>
      <c r="CG21" s="403"/>
      <c r="CH21" s="403"/>
      <c r="CI21" s="403"/>
      <c r="CJ21" s="403"/>
      <c r="CK21" s="403"/>
      <c r="CL21" s="403"/>
      <c r="CM21" s="403"/>
      <c r="CN21" s="403"/>
      <c r="CO21" s="403"/>
      <c r="CP21" s="403"/>
      <c r="CQ21" s="403"/>
      <c r="CR21" s="403"/>
      <c r="CS21" s="403"/>
    </row>
    <row r="22" spans="1:97" s="353" customFormat="1" hidden="1" x14ac:dyDescent="0.2">
      <c r="A22" s="360"/>
      <c r="B22" s="364"/>
      <c r="C22" s="383"/>
      <c r="D22" s="364" t="s">
        <v>501</v>
      </c>
      <c r="E22" s="365"/>
      <c r="F22" s="365"/>
      <c r="G22" s="365"/>
      <c r="H22" s="365"/>
      <c r="I22" s="384"/>
      <c r="J22" s="365"/>
      <c r="K22" s="384"/>
      <c r="L22" s="365"/>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5"/>
      <c r="AM22" s="365"/>
      <c r="AN22" s="403"/>
      <c r="AO22" s="403"/>
      <c r="AP22" s="403"/>
      <c r="AQ22" s="403"/>
      <c r="AR22" s="403"/>
      <c r="AS22" s="403"/>
      <c r="AT22" s="403"/>
      <c r="AU22" s="403"/>
      <c r="AV22" s="403"/>
      <c r="AW22" s="403"/>
      <c r="AX22" s="403"/>
      <c r="AY22" s="403"/>
      <c r="AZ22" s="403"/>
      <c r="BA22" s="403"/>
      <c r="BB22" s="403"/>
      <c r="BC22" s="403"/>
      <c r="BD22" s="403"/>
      <c r="BE22" s="403"/>
      <c r="BF22" s="403"/>
      <c r="BG22" s="403"/>
      <c r="BH22" s="403"/>
      <c r="BI22" s="403"/>
      <c r="BJ22" s="403"/>
      <c r="BK22" s="403"/>
      <c r="BL22" s="403"/>
      <c r="BM22" s="403"/>
      <c r="BN22" s="403"/>
      <c r="BO22" s="403"/>
      <c r="BP22" s="403"/>
      <c r="BQ22" s="403"/>
      <c r="BR22" s="403"/>
      <c r="BS22" s="403"/>
      <c r="BT22" s="403"/>
      <c r="BU22" s="403"/>
      <c r="BV22" s="403"/>
      <c r="BW22" s="403"/>
      <c r="BX22" s="403"/>
      <c r="BY22" s="403"/>
      <c r="BZ22" s="403"/>
      <c r="CA22" s="403"/>
      <c r="CB22" s="403"/>
      <c r="CC22" s="403"/>
      <c r="CD22" s="403"/>
      <c r="CE22" s="403"/>
      <c r="CF22" s="403"/>
      <c r="CG22" s="403"/>
      <c r="CH22" s="403"/>
      <c r="CI22" s="403"/>
      <c r="CJ22" s="403"/>
      <c r="CK22" s="403"/>
      <c r="CL22" s="403"/>
      <c r="CM22" s="403"/>
      <c r="CN22" s="403"/>
      <c r="CO22" s="403"/>
      <c r="CP22" s="403"/>
      <c r="CQ22" s="403"/>
      <c r="CR22" s="403"/>
      <c r="CS22" s="403"/>
    </row>
    <row r="23" spans="1:97" s="353" customFormat="1" hidden="1" x14ac:dyDescent="0.2">
      <c r="A23" s="360"/>
      <c r="B23" s="364"/>
      <c r="C23" s="383"/>
      <c r="D23" s="364" t="s">
        <v>675</v>
      </c>
      <c r="E23" s="365"/>
      <c r="F23" s="365"/>
      <c r="G23" s="365"/>
      <c r="H23" s="365"/>
      <c r="I23" s="384"/>
      <c r="J23" s="365"/>
      <c r="K23" s="384"/>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403"/>
      <c r="AO23" s="403"/>
      <c r="AP23" s="403"/>
      <c r="AQ23" s="403"/>
      <c r="AR23" s="403"/>
      <c r="AS23" s="403"/>
      <c r="AT23" s="403"/>
      <c r="AU23" s="403"/>
      <c r="AV23" s="403"/>
      <c r="AW23" s="403"/>
      <c r="AX23" s="403"/>
      <c r="AY23" s="403"/>
      <c r="AZ23" s="403"/>
      <c r="BA23" s="403"/>
      <c r="BB23" s="403"/>
      <c r="BC23" s="403"/>
      <c r="BD23" s="403"/>
      <c r="BE23" s="403"/>
      <c r="BF23" s="403"/>
      <c r="BG23" s="403"/>
      <c r="BH23" s="403"/>
      <c r="BI23" s="403"/>
      <c r="BJ23" s="403"/>
      <c r="BK23" s="403"/>
      <c r="BL23" s="403"/>
      <c r="BM23" s="403"/>
      <c r="BN23" s="403"/>
      <c r="BO23" s="403"/>
      <c r="BP23" s="403"/>
      <c r="BQ23" s="403"/>
      <c r="BR23" s="403"/>
      <c r="BS23" s="403"/>
      <c r="BT23" s="403"/>
      <c r="BU23" s="403"/>
      <c r="BV23" s="403"/>
      <c r="BW23" s="403"/>
      <c r="BX23" s="403"/>
      <c r="BY23" s="403"/>
      <c r="BZ23" s="403"/>
      <c r="CA23" s="403"/>
      <c r="CB23" s="403"/>
      <c r="CC23" s="403"/>
      <c r="CD23" s="403"/>
      <c r="CE23" s="403"/>
      <c r="CF23" s="403"/>
      <c r="CG23" s="403"/>
      <c r="CH23" s="403"/>
      <c r="CI23" s="403"/>
      <c r="CJ23" s="403"/>
      <c r="CK23" s="403"/>
      <c r="CL23" s="403"/>
      <c r="CM23" s="403"/>
      <c r="CN23" s="403"/>
      <c r="CO23" s="403"/>
      <c r="CP23" s="403"/>
      <c r="CQ23" s="403"/>
      <c r="CR23" s="403"/>
      <c r="CS23" s="403"/>
    </row>
    <row r="24" spans="1:97" s="353" customFormat="1" hidden="1" x14ac:dyDescent="0.2">
      <c r="A24" s="360"/>
      <c r="B24" s="364"/>
      <c r="C24" s="383"/>
      <c r="D24" s="364" t="s">
        <v>52</v>
      </c>
      <c r="E24" s="365"/>
      <c r="F24" s="365"/>
      <c r="G24" s="365"/>
      <c r="H24" s="365"/>
      <c r="I24" s="384"/>
      <c r="J24" s="365"/>
      <c r="K24" s="384"/>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row>
    <row r="25" spans="1:97" s="353" customFormat="1" hidden="1" x14ac:dyDescent="0.2">
      <c r="A25" s="360"/>
      <c r="B25" s="364"/>
      <c r="C25" s="383"/>
      <c r="D25" s="364" t="s">
        <v>53</v>
      </c>
      <c r="E25" s="365"/>
      <c r="F25" s="365"/>
      <c r="G25" s="365"/>
      <c r="H25" s="365"/>
      <c r="I25" s="384"/>
      <c r="J25" s="365"/>
      <c r="K25" s="384"/>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c r="CC25" s="403"/>
      <c r="CD25" s="403"/>
      <c r="CE25" s="403"/>
      <c r="CF25" s="403"/>
      <c r="CG25" s="403"/>
      <c r="CH25" s="403"/>
      <c r="CI25" s="403"/>
      <c r="CJ25" s="403"/>
      <c r="CK25" s="403"/>
      <c r="CL25" s="403"/>
      <c r="CM25" s="403"/>
      <c r="CN25" s="403"/>
      <c r="CO25" s="403"/>
      <c r="CP25" s="403"/>
      <c r="CQ25" s="403"/>
      <c r="CR25" s="403"/>
      <c r="CS25" s="403"/>
    </row>
    <row r="26" spans="1:97" s="353" customFormat="1" hidden="1" x14ac:dyDescent="0.2">
      <c r="A26" s="360"/>
      <c r="B26" s="364"/>
      <c r="C26" s="383"/>
      <c r="D26" s="364" t="s">
        <v>54</v>
      </c>
      <c r="E26" s="365"/>
      <c r="F26" s="365"/>
      <c r="G26" s="365"/>
      <c r="H26" s="365"/>
      <c r="I26" s="384"/>
      <c r="J26" s="365"/>
      <c r="K26" s="384"/>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3"/>
      <c r="CC26" s="403"/>
      <c r="CD26" s="403"/>
      <c r="CE26" s="403"/>
      <c r="CF26" s="403"/>
      <c r="CG26" s="403"/>
      <c r="CH26" s="403"/>
      <c r="CI26" s="403"/>
      <c r="CJ26" s="403"/>
      <c r="CK26" s="403"/>
      <c r="CL26" s="403"/>
      <c r="CM26" s="403"/>
      <c r="CN26" s="403"/>
      <c r="CO26" s="403"/>
      <c r="CP26" s="403"/>
      <c r="CQ26" s="403"/>
      <c r="CR26" s="403"/>
      <c r="CS26" s="403"/>
    </row>
    <row r="27" spans="1:97" s="353" customFormat="1" hidden="1" x14ac:dyDescent="0.2">
      <c r="A27" s="360"/>
      <c r="B27" s="364"/>
      <c r="C27" s="383"/>
      <c r="D27" s="364" t="s">
        <v>55</v>
      </c>
      <c r="E27" s="365"/>
      <c r="F27" s="365"/>
      <c r="G27" s="365"/>
      <c r="H27" s="365"/>
      <c r="I27" s="384"/>
      <c r="J27" s="365"/>
      <c r="K27" s="384"/>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3"/>
      <c r="CF27" s="403"/>
      <c r="CG27" s="403"/>
      <c r="CH27" s="403"/>
      <c r="CI27" s="403"/>
      <c r="CJ27" s="403"/>
      <c r="CK27" s="403"/>
      <c r="CL27" s="403"/>
      <c r="CM27" s="403"/>
      <c r="CN27" s="403"/>
      <c r="CO27" s="403"/>
      <c r="CP27" s="403"/>
      <c r="CQ27" s="403"/>
      <c r="CR27" s="403"/>
      <c r="CS27" s="403"/>
    </row>
    <row r="28" spans="1:97" s="353" customFormat="1" hidden="1" x14ac:dyDescent="0.2">
      <c r="A28" s="360"/>
      <c r="B28" s="364"/>
      <c r="C28" s="383"/>
      <c r="D28" s="364" t="s">
        <v>56</v>
      </c>
      <c r="E28" s="365"/>
      <c r="F28" s="365"/>
      <c r="G28" s="365"/>
      <c r="H28" s="365"/>
      <c r="I28" s="384"/>
      <c r="J28" s="365"/>
      <c r="K28" s="384"/>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365"/>
      <c r="AM28" s="365"/>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3"/>
      <c r="CC28" s="403"/>
      <c r="CD28" s="403"/>
      <c r="CE28" s="403"/>
      <c r="CF28" s="403"/>
      <c r="CG28" s="403"/>
      <c r="CH28" s="403"/>
      <c r="CI28" s="403"/>
      <c r="CJ28" s="403"/>
      <c r="CK28" s="403"/>
      <c r="CL28" s="403"/>
      <c r="CM28" s="403"/>
      <c r="CN28" s="403"/>
      <c r="CO28" s="403"/>
      <c r="CP28" s="403"/>
      <c r="CQ28" s="403"/>
      <c r="CR28" s="403"/>
      <c r="CS28" s="403"/>
    </row>
    <row r="29" spans="1:97" s="353" customFormat="1" hidden="1" x14ac:dyDescent="0.2">
      <c r="A29" s="360"/>
      <c r="B29" s="364"/>
      <c r="C29" s="383"/>
      <c r="D29" s="364" t="s">
        <v>57</v>
      </c>
      <c r="E29" s="365"/>
      <c r="F29" s="365"/>
      <c r="G29" s="365"/>
      <c r="H29" s="365"/>
      <c r="I29" s="384"/>
      <c r="J29" s="365"/>
      <c r="K29" s="384"/>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5"/>
      <c r="AL29" s="365"/>
      <c r="AM29" s="365"/>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403"/>
      <c r="CA29" s="403"/>
      <c r="CB29" s="403"/>
      <c r="CC29" s="403"/>
      <c r="CD29" s="403"/>
      <c r="CE29" s="403"/>
      <c r="CF29" s="403"/>
      <c r="CG29" s="403"/>
      <c r="CH29" s="403"/>
      <c r="CI29" s="403"/>
      <c r="CJ29" s="403"/>
      <c r="CK29" s="403"/>
      <c r="CL29" s="403"/>
      <c r="CM29" s="403"/>
      <c r="CN29" s="403"/>
      <c r="CO29" s="403"/>
      <c r="CP29" s="403"/>
      <c r="CQ29" s="403"/>
      <c r="CR29" s="403"/>
      <c r="CS29" s="403"/>
    </row>
    <row r="30" spans="1:97" s="353" customFormat="1" hidden="1" x14ac:dyDescent="0.2">
      <c r="A30" s="360"/>
      <c r="B30" s="364"/>
      <c r="C30" s="383"/>
      <c r="D30" s="364" t="s">
        <v>1417</v>
      </c>
      <c r="E30" s="365"/>
      <c r="F30" s="365"/>
      <c r="G30" s="365"/>
      <c r="H30" s="365"/>
      <c r="I30" s="384"/>
      <c r="J30" s="365"/>
      <c r="K30" s="384"/>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403"/>
      <c r="AO30" s="403"/>
      <c r="AP30" s="403"/>
      <c r="AQ30" s="403"/>
      <c r="AR30" s="403"/>
      <c r="AS30" s="403"/>
      <c r="AT30" s="403"/>
      <c r="AU30" s="403"/>
      <c r="AV30" s="403"/>
      <c r="AW30" s="403"/>
      <c r="AX30" s="403"/>
      <c r="AY30" s="403"/>
      <c r="AZ30" s="403"/>
      <c r="BA30" s="403"/>
      <c r="BB30" s="403"/>
      <c r="BC30" s="403"/>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03"/>
      <c r="CC30" s="403"/>
      <c r="CD30" s="403"/>
      <c r="CE30" s="403"/>
      <c r="CF30" s="403"/>
      <c r="CG30" s="403"/>
      <c r="CH30" s="403"/>
      <c r="CI30" s="403"/>
      <c r="CJ30" s="403"/>
      <c r="CK30" s="403"/>
      <c r="CL30" s="403"/>
      <c r="CM30" s="403"/>
      <c r="CN30" s="403"/>
      <c r="CO30" s="403"/>
      <c r="CP30" s="403"/>
      <c r="CQ30" s="403"/>
      <c r="CR30" s="403"/>
      <c r="CS30" s="403"/>
    </row>
    <row r="31" spans="1:97" s="353" customFormat="1" hidden="1" x14ac:dyDescent="0.2">
      <c r="A31" s="360"/>
      <c r="B31" s="364"/>
      <c r="C31" s="383"/>
      <c r="D31" s="364" t="s">
        <v>42</v>
      </c>
      <c r="E31" s="365"/>
      <c r="F31" s="365"/>
      <c r="G31" s="365"/>
      <c r="H31" s="365"/>
      <c r="I31" s="384"/>
      <c r="J31" s="365"/>
      <c r="K31" s="384"/>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row>
    <row r="32" spans="1:97" s="353" customFormat="1" hidden="1" x14ac:dyDescent="0.2">
      <c r="A32" s="360"/>
      <c r="B32" s="364"/>
      <c r="C32" s="383"/>
      <c r="D32" s="364" t="s">
        <v>58</v>
      </c>
      <c r="E32" s="365"/>
      <c r="F32" s="365"/>
      <c r="G32" s="365"/>
      <c r="H32" s="365"/>
      <c r="I32" s="384"/>
      <c r="J32" s="365"/>
      <c r="K32" s="384"/>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row>
    <row r="33" spans="1:97" s="353" customFormat="1" hidden="1" x14ac:dyDescent="0.2">
      <c r="A33" s="360"/>
      <c r="B33" s="364"/>
      <c r="C33" s="383"/>
      <c r="D33" s="364" t="s">
        <v>59</v>
      </c>
      <c r="E33" s="365"/>
      <c r="F33" s="365"/>
      <c r="G33" s="365"/>
      <c r="H33" s="365"/>
      <c r="I33" s="384"/>
      <c r="J33" s="365"/>
      <c r="K33" s="384"/>
      <c r="L33" s="365"/>
      <c r="M33" s="365"/>
      <c r="N33" s="365"/>
      <c r="O33" s="365"/>
      <c r="P33" s="365"/>
      <c r="Q33" s="365"/>
      <c r="R33" s="365"/>
      <c r="S33" s="365"/>
      <c r="T33" s="365"/>
      <c r="U33" s="365"/>
      <c r="V33" s="365"/>
      <c r="W33" s="365"/>
      <c r="X33" s="365"/>
      <c r="Y33" s="365"/>
      <c r="Z33" s="365"/>
      <c r="AA33" s="365"/>
      <c r="AB33" s="365"/>
      <c r="AC33" s="365"/>
      <c r="AD33" s="365"/>
      <c r="AE33" s="365"/>
      <c r="AF33" s="365"/>
      <c r="AG33" s="365"/>
      <c r="AH33" s="365"/>
      <c r="AI33" s="365"/>
      <c r="AJ33" s="365"/>
      <c r="AK33" s="365"/>
      <c r="AL33" s="365"/>
      <c r="AM33" s="365"/>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row>
    <row r="34" spans="1:97" s="353" customFormat="1" hidden="1" x14ac:dyDescent="0.2">
      <c r="A34" s="360"/>
      <c r="B34" s="364"/>
      <c r="C34" s="383"/>
      <c r="D34" s="364" t="s">
        <v>44</v>
      </c>
      <c r="E34" s="365"/>
      <c r="F34" s="365"/>
      <c r="G34" s="365"/>
      <c r="H34" s="365"/>
      <c r="I34" s="384"/>
      <c r="J34" s="365"/>
      <c r="K34" s="384"/>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365"/>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row>
    <row r="35" spans="1:97" s="353" customFormat="1" hidden="1" x14ac:dyDescent="0.2">
      <c r="A35" s="360"/>
      <c r="B35" s="364"/>
      <c r="C35" s="383"/>
      <c r="D35" s="364" t="s">
        <v>60</v>
      </c>
      <c r="E35" s="365"/>
      <c r="F35" s="365"/>
      <c r="G35" s="365"/>
      <c r="H35" s="365"/>
      <c r="I35" s="384"/>
      <c r="J35" s="365"/>
      <c r="K35" s="384"/>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row>
    <row r="36" spans="1:97" s="353" customFormat="1" x14ac:dyDescent="0.2">
      <c r="A36" s="360"/>
      <c r="B36" s="364" t="s">
        <v>713</v>
      </c>
      <c r="C36" s="383" t="s">
        <v>1722</v>
      </c>
      <c r="D36" s="405"/>
      <c r="E36" s="125" t="s">
        <v>1418</v>
      </c>
      <c r="F36" s="365"/>
      <c r="G36" s="365"/>
      <c r="H36" s="1052"/>
      <c r="I36" s="1053"/>
      <c r="J36" s="1052"/>
      <c r="K36" s="1053"/>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403"/>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row>
    <row r="37" spans="1:97" s="353" customFormat="1" x14ac:dyDescent="0.2">
      <c r="A37" s="360"/>
      <c r="B37" s="364"/>
      <c r="C37" s="383"/>
      <c r="D37" s="364"/>
      <c r="E37" s="365"/>
      <c r="F37" s="365"/>
      <c r="G37" s="365"/>
      <c r="H37" s="1045"/>
      <c r="I37" s="1050"/>
      <c r="J37" s="1045"/>
      <c r="K37" s="1050"/>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row>
    <row r="38" spans="1:97" s="352" customFormat="1" x14ac:dyDescent="0.2">
      <c r="A38" s="359"/>
      <c r="B38" s="395" t="s">
        <v>710</v>
      </c>
      <c r="C38" s="385"/>
      <c r="D38" s="363"/>
      <c r="E38" s="363"/>
      <c r="F38" s="363"/>
      <c r="G38" s="363"/>
      <c r="H38" s="1045"/>
      <c r="I38" s="1050"/>
      <c r="J38" s="1045"/>
      <c r="K38" s="1050"/>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402"/>
      <c r="AO38" s="402"/>
      <c r="AP38" s="402"/>
      <c r="AQ38" s="402"/>
      <c r="AR38" s="402"/>
      <c r="AS38" s="402"/>
      <c r="AT38" s="402"/>
      <c r="AU38" s="402"/>
      <c r="AV38" s="402"/>
      <c r="AW38" s="402"/>
      <c r="AX38" s="402"/>
      <c r="AY38" s="402"/>
      <c r="AZ38" s="402"/>
      <c r="BA38" s="402"/>
      <c r="BB38" s="402"/>
      <c r="BC38" s="402"/>
      <c r="BD38" s="402"/>
      <c r="BE38" s="402"/>
      <c r="BF38" s="402"/>
      <c r="BG38" s="402"/>
      <c r="BH38" s="402"/>
      <c r="BI38" s="402"/>
      <c r="BJ38" s="402"/>
      <c r="BK38" s="402"/>
      <c r="BL38" s="402"/>
      <c r="BM38" s="402"/>
      <c r="BN38" s="402"/>
      <c r="BO38" s="402"/>
      <c r="BP38" s="402"/>
      <c r="BQ38" s="402"/>
      <c r="BR38" s="402"/>
      <c r="BS38" s="402"/>
      <c r="BT38" s="402"/>
      <c r="BU38" s="402"/>
      <c r="BV38" s="402"/>
      <c r="BW38" s="402"/>
      <c r="BX38" s="402"/>
      <c r="BY38" s="402"/>
      <c r="BZ38" s="402"/>
      <c r="CA38" s="402"/>
      <c r="CB38" s="402"/>
      <c r="CC38" s="402"/>
      <c r="CD38" s="402"/>
      <c r="CE38" s="402"/>
      <c r="CF38" s="402"/>
      <c r="CG38" s="402"/>
      <c r="CH38" s="402"/>
      <c r="CI38" s="402"/>
      <c r="CJ38" s="402"/>
      <c r="CK38" s="402"/>
      <c r="CL38" s="402"/>
      <c r="CM38" s="402"/>
      <c r="CN38" s="402"/>
      <c r="CO38" s="402"/>
      <c r="CP38" s="402"/>
      <c r="CQ38" s="402"/>
      <c r="CR38" s="402"/>
      <c r="CS38" s="402"/>
    </row>
    <row r="39" spans="1:97" s="352" customFormat="1" ht="12.75" customHeight="1" x14ac:dyDescent="0.2">
      <c r="A39" s="359"/>
      <c r="B39" s="364" t="s">
        <v>1723</v>
      </c>
      <c r="C39" s="386"/>
      <c r="D39" s="363" t="s">
        <v>1724</v>
      </c>
      <c r="E39" s="363" t="s">
        <v>1725</v>
      </c>
      <c r="F39" s="364" t="s">
        <v>741</v>
      </c>
      <c r="G39" s="364"/>
      <c r="H39" s="1048" t="s">
        <v>1726</v>
      </c>
      <c r="I39" s="1051"/>
      <c r="J39" s="1045"/>
      <c r="K39" s="1050"/>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402"/>
      <c r="AO39" s="402"/>
      <c r="AP39" s="402"/>
      <c r="AQ39" s="402"/>
      <c r="AR39" s="402"/>
      <c r="AS39" s="402"/>
      <c r="AT39" s="402"/>
      <c r="AU39" s="402"/>
      <c r="AV39" s="402"/>
      <c r="AW39" s="402"/>
      <c r="AX39" s="402"/>
      <c r="AY39" s="402"/>
      <c r="AZ39" s="402"/>
      <c r="BA39" s="402"/>
      <c r="BB39" s="402"/>
      <c r="BC39" s="402"/>
      <c r="BD39" s="402"/>
      <c r="BE39" s="402"/>
      <c r="BF39" s="402"/>
      <c r="BG39" s="402"/>
      <c r="BH39" s="402"/>
      <c r="BI39" s="402"/>
      <c r="BJ39" s="402"/>
      <c r="BK39" s="402"/>
      <c r="BL39" s="402"/>
      <c r="BM39" s="402"/>
      <c r="BN39" s="402"/>
      <c r="BO39" s="402"/>
      <c r="BP39" s="402"/>
      <c r="BQ39" s="402"/>
      <c r="BR39" s="402"/>
      <c r="BS39" s="402"/>
      <c r="BT39" s="402"/>
      <c r="BU39" s="402"/>
      <c r="BV39" s="402"/>
      <c r="BW39" s="402"/>
      <c r="BX39" s="402"/>
      <c r="BY39" s="402"/>
      <c r="BZ39" s="402"/>
      <c r="CA39" s="402"/>
      <c r="CB39" s="402"/>
      <c r="CC39" s="402"/>
      <c r="CD39" s="402"/>
      <c r="CE39" s="402"/>
      <c r="CF39" s="402"/>
      <c r="CG39" s="402"/>
      <c r="CH39" s="402"/>
      <c r="CI39" s="402"/>
      <c r="CJ39" s="402"/>
      <c r="CK39" s="402"/>
      <c r="CL39" s="402"/>
      <c r="CM39" s="402"/>
      <c r="CN39" s="402"/>
      <c r="CO39" s="402"/>
      <c r="CP39" s="402"/>
      <c r="CQ39" s="402"/>
      <c r="CR39" s="402"/>
      <c r="CS39" s="402"/>
    </row>
    <row r="40" spans="1:97" s="352" customFormat="1" x14ac:dyDescent="0.2">
      <c r="A40" s="359"/>
      <c r="B40" s="362" t="s">
        <v>715</v>
      </c>
      <c r="C40" s="388"/>
      <c r="D40" s="363" t="s">
        <v>479</v>
      </c>
      <c r="E40" s="363"/>
      <c r="F40" s="363"/>
      <c r="G40" s="363"/>
      <c r="H40" s="1043"/>
      <c r="I40" s="1043"/>
      <c r="J40" s="1045"/>
      <c r="K40" s="1045"/>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363"/>
      <c r="AL40" s="363"/>
      <c r="AM40" s="363"/>
      <c r="AN40" s="402"/>
      <c r="AO40" s="402"/>
      <c r="AP40" s="402"/>
      <c r="AQ40" s="402"/>
      <c r="AR40" s="402"/>
      <c r="AS40" s="402"/>
      <c r="AT40" s="402"/>
      <c r="AU40" s="402"/>
      <c r="AV40" s="402"/>
      <c r="AW40" s="402"/>
      <c r="AX40" s="402"/>
      <c r="AY40" s="402"/>
      <c r="AZ40" s="402"/>
      <c r="BA40" s="402"/>
      <c r="BB40" s="402"/>
      <c r="BC40" s="402"/>
      <c r="BD40" s="402"/>
      <c r="BE40" s="402"/>
      <c r="BF40" s="402"/>
      <c r="BG40" s="402"/>
      <c r="BH40" s="402"/>
      <c r="BI40" s="402"/>
      <c r="BJ40" s="402"/>
      <c r="BK40" s="402"/>
      <c r="BL40" s="402"/>
      <c r="BM40" s="402"/>
      <c r="BN40" s="402"/>
      <c r="BO40" s="402"/>
      <c r="BP40" s="402"/>
      <c r="BQ40" s="402"/>
      <c r="BR40" s="402"/>
      <c r="BS40" s="402"/>
      <c r="BT40" s="402"/>
      <c r="BU40" s="402"/>
      <c r="BV40" s="402"/>
      <c r="BW40" s="402"/>
      <c r="BX40" s="402"/>
      <c r="BY40" s="402"/>
      <c r="BZ40" s="402"/>
      <c r="CA40" s="402"/>
      <c r="CB40" s="402"/>
      <c r="CC40" s="402"/>
      <c r="CD40" s="402"/>
      <c r="CE40" s="402"/>
      <c r="CF40" s="402"/>
      <c r="CG40" s="402"/>
      <c r="CH40" s="402"/>
      <c r="CI40" s="402"/>
      <c r="CJ40" s="402"/>
      <c r="CK40" s="402"/>
      <c r="CL40" s="402"/>
      <c r="CM40" s="402"/>
      <c r="CN40" s="402"/>
      <c r="CO40" s="402"/>
      <c r="CP40" s="402"/>
      <c r="CQ40" s="402"/>
      <c r="CR40" s="402"/>
      <c r="CS40" s="402"/>
    </row>
    <row r="41" spans="1:97" s="352" customFormat="1" ht="25.5" x14ac:dyDescent="0.2">
      <c r="A41" s="359"/>
      <c r="B41" s="363" t="s">
        <v>720</v>
      </c>
      <c r="C41" s="385"/>
      <c r="D41" s="363" t="s">
        <v>1727</v>
      </c>
      <c r="E41" s="387" t="s">
        <v>1728</v>
      </c>
      <c r="F41" s="363"/>
      <c r="G41" s="363"/>
      <c r="H41" s="1043"/>
      <c r="I41" s="1044"/>
      <c r="J41" s="1045"/>
      <c r="K41" s="1050"/>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363"/>
      <c r="AL41" s="363"/>
      <c r="AM41" s="363"/>
      <c r="AN41" s="402"/>
      <c r="AO41" s="402"/>
      <c r="AP41" s="402"/>
      <c r="AQ41" s="402"/>
      <c r="AR41" s="402"/>
      <c r="AS41" s="402"/>
      <c r="AT41" s="402"/>
      <c r="AU41" s="402"/>
      <c r="AV41" s="402"/>
      <c r="AW41" s="402"/>
      <c r="AX41" s="402"/>
      <c r="AY41" s="402"/>
      <c r="AZ41" s="402"/>
      <c r="BA41" s="402"/>
      <c r="BB41" s="402"/>
      <c r="BC41" s="402"/>
      <c r="BD41" s="402"/>
      <c r="BE41" s="402"/>
      <c r="BF41" s="402"/>
      <c r="BG41" s="402"/>
      <c r="BH41" s="402"/>
      <c r="BI41" s="402"/>
      <c r="BJ41" s="402"/>
      <c r="BK41" s="402"/>
      <c r="BL41" s="402"/>
      <c r="BM41" s="402"/>
      <c r="BN41" s="402"/>
      <c r="BO41" s="402"/>
      <c r="BP41" s="402"/>
      <c r="BQ41" s="402"/>
      <c r="BR41" s="402"/>
      <c r="BS41" s="402"/>
      <c r="BT41" s="402"/>
      <c r="BU41" s="402"/>
      <c r="BV41" s="402"/>
      <c r="BW41" s="402"/>
      <c r="BX41" s="402"/>
      <c r="BY41" s="402"/>
      <c r="BZ41" s="402"/>
      <c r="CA41" s="402"/>
      <c r="CB41" s="402"/>
      <c r="CC41" s="402"/>
      <c r="CD41" s="402"/>
      <c r="CE41" s="402"/>
      <c r="CF41" s="402"/>
      <c r="CG41" s="402"/>
      <c r="CH41" s="402"/>
      <c r="CI41" s="402"/>
      <c r="CJ41" s="402"/>
      <c r="CK41" s="402"/>
      <c r="CL41" s="402"/>
      <c r="CM41" s="402"/>
      <c r="CN41" s="402"/>
      <c r="CO41" s="402"/>
      <c r="CP41" s="402"/>
      <c r="CQ41" s="402"/>
      <c r="CR41" s="402"/>
      <c r="CS41" s="402"/>
    </row>
    <row r="42" spans="1:97" s="352" customFormat="1" x14ac:dyDescent="0.2">
      <c r="A42" s="359"/>
      <c r="B42" s="363" t="s">
        <v>4</v>
      </c>
      <c r="C42" s="385"/>
      <c r="D42" s="363" t="s">
        <v>1729</v>
      </c>
      <c r="E42" s="363"/>
      <c r="F42" s="363"/>
      <c r="G42" s="363"/>
      <c r="H42" s="1043"/>
      <c r="I42" s="1044"/>
      <c r="J42" s="1045"/>
      <c r="K42" s="1050"/>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3"/>
      <c r="AK42" s="363"/>
      <c r="AL42" s="363"/>
      <c r="AM42" s="363"/>
      <c r="AN42" s="402"/>
      <c r="AO42" s="402"/>
      <c r="AP42" s="402"/>
      <c r="AQ42" s="402"/>
      <c r="AR42" s="402"/>
      <c r="AS42" s="402"/>
      <c r="AT42" s="402"/>
      <c r="AU42" s="402"/>
      <c r="AV42" s="402"/>
      <c r="AW42" s="402"/>
      <c r="AX42" s="402"/>
      <c r="AY42" s="402"/>
      <c r="AZ42" s="402"/>
      <c r="BA42" s="402"/>
      <c r="BB42" s="402"/>
      <c r="BC42" s="402"/>
      <c r="BD42" s="402"/>
      <c r="BE42" s="402"/>
      <c r="BF42" s="402"/>
      <c r="BG42" s="402"/>
      <c r="BH42" s="402"/>
      <c r="BI42" s="402"/>
      <c r="BJ42" s="402"/>
      <c r="BK42" s="402"/>
      <c r="BL42" s="402"/>
      <c r="BM42" s="402"/>
      <c r="BN42" s="402"/>
      <c r="BO42" s="402"/>
      <c r="BP42" s="402"/>
      <c r="BQ42" s="402"/>
      <c r="BR42" s="402"/>
      <c r="BS42" s="402"/>
      <c r="BT42" s="402"/>
      <c r="BU42" s="402"/>
      <c r="BV42" s="402"/>
      <c r="BW42" s="402"/>
      <c r="BX42" s="402"/>
      <c r="BY42" s="402"/>
      <c r="BZ42" s="402"/>
      <c r="CA42" s="402"/>
      <c r="CB42" s="402"/>
      <c r="CC42" s="402"/>
      <c r="CD42" s="402"/>
      <c r="CE42" s="402"/>
      <c r="CF42" s="402"/>
      <c r="CG42" s="402"/>
      <c r="CH42" s="402"/>
      <c r="CI42" s="402"/>
      <c r="CJ42" s="402"/>
      <c r="CK42" s="402"/>
      <c r="CL42" s="402"/>
      <c r="CM42" s="402"/>
      <c r="CN42" s="402"/>
      <c r="CO42" s="402"/>
      <c r="CP42" s="402"/>
      <c r="CQ42" s="402"/>
      <c r="CR42" s="402"/>
      <c r="CS42" s="402"/>
    </row>
    <row r="43" spans="1:97" s="352" customFormat="1" x14ac:dyDescent="0.2">
      <c r="A43" s="359"/>
      <c r="B43" s="389" t="s">
        <v>216</v>
      </c>
      <c r="C43" s="385"/>
      <c r="D43" s="363" t="s">
        <v>1730</v>
      </c>
      <c r="E43" s="363"/>
      <c r="F43" s="363"/>
      <c r="G43" s="363"/>
      <c r="H43" s="1043"/>
      <c r="I43" s="1044"/>
      <c r="J43" s="1045"/>
      <c r="K43" s="1050"/>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402"/>
      <c r="AO43" s="402"/>
      <c r="AP43" s="402"/>
      <c r="AQ43" s="402"/>
      <c r="AR43" s="402"/>
      <c r="AS43" s="402"/>
      <c r="AT43" s="402"/>
      <c r="AU43" s="402"/>
      <c r="AV43" s="402"/>
      <c r="AW43" s="402"/>
      <c r="AX43" s="402"/>
      <c r="AY43" s="402"/>
      <c r="AZ43" s="402"/>
      <c r="BA43" s="402"/>
      <c r="BB43" s="402"/>
      <c r="BC43" s="402"/>
      <c r="BD43" s="402"/>
      <c r="BE43" s="402"/>
      <c r="BF43" s="402"/>
      <c r="BG43" s="402"/>
      <c r="BH43" s="402"/>
      <c r="BI43" s="402"/>
      <c r="BJ43" s="402"/>
      <c r="BK43" s="402"/>
      <c r="BL43" s="402"/>
      <c r="BM43" s="402"/>
      <c r="BN43" s="402"/>
      <c r="BO43" s="402"/>
      <c r="BP43" s="402"/>
      <c r="BQ43" s="402"/>
      <c r="BR43" s="402"/>
      <c r="BS43" s="402"/>
      <c r="BT43" s="402"/>
      <c r="BU43" s="402"/>
      <c r="BV43" s="402"/>
      <c r="BW43" s="402"/>
      <c r="BX43" s="402"/>
      <c r="BY43" s="402"/>
      <c r="BZ43" s="402"/>
      <c r="CA43" s="402"/>
      <c r="CB43" s="402"/>
      <c r="CC43" s="402"/>
      <c r="CD43" s="402"/>
      <c r="CE43" s="402"/>
      <c r="CF43" s="402"/>
      <c r="CG43" s="402"/>
      <c r="CH43" s="402"/>
      <c r="CI43" s="402"/>
      <c r="CJ43" s="402"/>
      <c r="CK43" s="402"/>
      <c r="CL43" s="402"/>
      <c r="CM43" s="402"/>
      <c r="CN43" s="402"/>
      <c r="CO43" s="402"/>
      <c r="CP43" s="402"/>
      <c r="CQ43" s="402"/>
      <c r="CR43" s="402"/>
      <c r="CS43" s="402"/>
    </row>
    <row r="44" spans="1:97" s="352" customFormat="1" x14ac:dyDescent="0.2">
      <c r="A44" s="359"/>
      <c r="B44" s="363" t="s">
        <v>5</v>
      </c>
      <c r="C44" s="385" t="s">
        <v>650</v>
      </c>
      <c r="D44" s="382" t="s">
        <v>6</v>
      </c>
      <c r="E44" s="382"/>
      <c r="F44" s="363"/>
      <c r="G44" s="363"/>
      <c r="H44" s="1043"/>
      <c r="I44" s="1044"/>
      <c r="J44" s="1045"/>
      <c r="K44" s="1046"/>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402"/>
      <c r="AO44" s="402"/>
      <c r="AP44" s="402"/>
      <c r="AQ44" s="402"/>
      <c r="AR44" s="402"/>
      <c r="AS44" s="402"/>
      <c r="AT44" s="402"/>
      <c r="AU44" s="402"/>
      <c r="AV44" s="402"/>
      <c r="AW44" s="402"/>
      <c r="AX44" s="402"/>
      <c r="AY44" s="402"/>
      <c r="AZ44" s="402"/>
      <c r="BA44" s="402"/>
      <c r="BB44" s="402"/>
      <c r="BC44" s="402"/>
      <c r="BD44" s="402"/>
      <c r="BE44" s="402"/>
      <c r="BF44" s="402"/>
      <c r="BG44" s="402"/>
      <c r="BH44" s="402"/>
      <c r="BI44" s="402"/>
      <c r="BJ44" s="402"/>
      <c r="BK44" s="402"/>
      <c r="BL44" s="402"/>
      <c r="BM44" s="402"/>
      <c r="BN44" s="402"/>
      <c r="BO44" s="402"/>
      <c r="BP44" s="402"/>
      <c r="BQ44" s="402"/>
      <c r="BR44" s="402"/>
      <c r="BS44" s="402"/>
      <c r="BT44" s="402"/>
      <c r="BU44" s="402"/>
      <c r="BV44" s="402"/>
      <c r="BW44" s="402"/>
      <c r="BX44" s="402"/>
      <c r="BY44" s="402"/>
      <c r="BZ44" s="402"/>
      <c r="CA44" s="402"/>
      <c r="CB44" s="402"/>
      <c r="CC44" s="402"/>
      <c r="CD44" s="402"/>
      <c r="CE44" s="402"/>
      <c r="CF44" s="402"/>
      <c r="CG44" s="402"/>
      <c r="CH44" s="402"/>
      <c r="CI44" s="402"/>
      <c r="CJ44" s="402"/>
      <c r="CK44" s="402"/>
      <c r="CL44" s="402"/>
      <c r="CM44" s="402"/>
      <c r="CN44" s="402"/>
      <c r="CO44" s="402"/>
      <c r="CP44" s="402"/>
      <c r="CQ44" s="402"/>
      <c r="CR44" s="402"/>
      <c r="CS44" s="402"/>
    </row>
    <row r="45" spans="1:97" s="352" customFormat="1" x14ac:dyDescent="0.2">
      <c r="A45" s="359"/>
      <c r="B45" s="363" t="s">
        <v>1731</v>
      </c>
      <c r="C45" s="385"/>
      <c r="D45" s="363" t="s">
        <v>1732</v>
      </c>
      <c r="E45" s="363"/>
      <c r="F45" s="363"/>
      <c r="G45" s="363"/>
      <c r="H45" s="1043"/>
      <c r="I45" s="1044"/>
      <c r="J45" s="1045"/>
      <c r="K45" s="1046"/>
      <c r="L45" s="363"/>
      <c r="M45" s="363"/>
      <c r="N45" s="363"/>
      <c r="O45" s="363"/>
      <c r="P45" s="363"/>
      <c r="Q45" s="363"/>
      <c r="R45" s="363"/>
      <c r="S45" s="363"/>
      <c r="T45" s="363"/>
      <c r="U45" s="363"/>
      <c r="V45" s="363"/>
      <c r="W45" s="363"/>
      <c r="X45" s="363"/>
      <c r="Y45" s="363"/>
      <c r="Z45" s="363"/>
      <c r="AA45" s="363"/>
      <c r="AB45" s="363"/>
      <c r="AC45" s="363"/>
      <c r="AD45" s="363"/>
      <c r="AE45" s="363"/>
      <c r="AF45" s="363"/>
      <c r="AG45" s="363"/>
      <c r="AH45" s="363"/>
      <c r="AI45" s="363"/>
      <c r="AJ45" s="363"/>
      <c r="AK45" s="363"/>
      <c r="AL45" s="363"/>
      <c r="AM45" s="363"/>
      <c r="AN45" s="402"/>
      <c r="AO45" s="402"/>
      <c r="AP45" s="402"/>
      <c r="AQ45" s="402"/>
      <c r="AR45" s="402"/>
      <c r="AS45" s="402"/>
      <c r="AT45" s="402"/>
      <c r="AU45" s="402"/>
      <c r="AV45" s="402"/>
      <c r="AW45" s="402"/>
      <c r="AX45" s="402"/>
      <c r="AY45" s="402"/>
      <c r="AZ45" s="402"/>
      <c r="BA45" s="402"/>
      <c r="BB45" s="402"/>
      <c r="BC45" s="402"/>
      <c r="BD45" s="402"/>
      <c r="BE45" s="402"/>
      <c r="BF45" s="402"/>
      <c r="BG45" s="402"/>
      <c r="BH45" s="402"/>
      <c r="BI45" s="402"/>
      <c r="BJ45" s="402"/>
      <c r="BK45" s="402"/>
      <c r="BL45" s="402"/>
      <c r="BM45" s="402"/>
      <c r="BN45" s="402"/>
      <c r="BO45" s="402"/>
      <c r="BP45" s="402"/>
      <c r="BQ45" s="402"/>
      <c r="BR45" s="402"/>
      <c r="BS45" s="402"/>
      <c r="BT45" s="402"/>
      <c r="BU45" s="402"/>
      <c r="BV45" s="402"/>
      <c r="BW45" s="402"/>
      <c r="BX45" s="402"/>
      <c r="BY45" s="402"/>
      <c r="BZ45" s="402"/>
      <c r="CA45" s="402"/>
      <c r="CB45" s="402"/>
      <c r="CC45" s="402"/>
      <c r="CD45" s="402"/>
      <c r="CE45" s="402"/>
      <c r="CF45" s="402"/>
      <c r="CG45" s="402"/>
      <c r="CH45" s="402"/>
      <c r="CI45" s="402"/>
      <c r="CJ45" s="402"/>
      <c r="CK45" s="402"/>
      <c r="CL45" s="402"/>
      <c r="CM45" s="402"/>
      <c r="CN45" s="402"/>
      <c r="CO45" s="402"/>
      <c r="CP45" s="402"/>
      <c r="CQ45" s="402"/>
      <c r="CR45" s="402"/>
      <c r="CS45" s="402"/>
    </row>
    <row r="46" spans="1:97" s="352" customFormat="1" x14ac:dyDescent="0.2">
      <c r="A46" s="359"/>
      <c r="B46" s="396" t="s">
        <v>721</v>
      </c>
      <c r="C46" s="385"/>
      <c r="D46" s="363"/>
      <c r="E46" s="363"/>
      <c r="F46" s="363"/>
      <c r="G46" s="363"/>
      <c r="H46" s="1043"/>
      <c r="I46" s="1044"/>
      <c r="J46" s="1045"/>
      <c r="K46" s="1046"/>
      <c r="L46" s="363"/>
      <c r="M46" s="363"/>
      <c r="N46" s="363"/>
      <c r="O46" s="363"/>
      <c r="P46" s="363"/>
      <c r="Q46" s="363"/>
      <c r="R46" s="363"/>
      <c r="S46" s="363"/>
      <c r="T46" s="363"/>
      <c r="U46" s="363"/>
      <c r="V46" s="363"/>
      <c r="W46" s="363"/>
      <c r="X46" s="363"/>
      <c r="Y46" s="363"/>
      <c r="Z46" s="363"/>
      <c r="AA46" s="363"/>
      <c r="AB46" s="363"/>
      <c r="AC46" s="363"/>
      <c r="AD46" s="363"/>
      <c r="AE46" s="363"/>
      <c r="AF46" s="363"/>
      <c r="AG46" s="363"/>
      <c r="AH46" s="363"/>
      <c r="AI46" s="363"/>
      <c r="AJ46" s="363"/>
      <c r="AK46" s="363"/>
      <c r="AL46" s="363"/>
      <c r="AM46" s="363"/>
      <c r="AN46" s="402"/>
      <c r="AO46" s="402"/>
      <c r="AP46" s="402"/>
      <c r="AQ46" s="402"/>
      <c r="AR46" s="402"/>
      <c r="AS46" s="402"/>
      <c r="AT46" s="402"/>
      <c r="AU46" s="402"/>
      <c r="AV46" s="402"/>
      <c r="AW46" s="402"/>
      <c r="AX46" s="402"/>
      <c r="AY46" s="402"/>
      <c r="AZ46" s="402"/>
      <c r="BA46" s="402"/>
      <c r="BB46" s="402"/>
      <c r="BC46" s="402"/>
      <c r="BD46" s="402"/>
      <c r="BE46" s="402"/>
      <c r="BF46" s="402"/>
      <c r="BG46" s="402"/>
      <c r="BH46" s="402"/>
      <c r="BI46" s="402"/>
      <c r="BJ46" s="402"/>
      <c r="BK46" s="402"/>
      <c r="BL46" s="402"/>
      <c r="BM46" s="402"/>
      <c r="BN46" s="402"/>
      <c r="BO46" s="402"/>
      <c r="BP46" s="402"/>
      <c r="BQ46" s="402"/>
      <c r="BR46" s="402"/>
      <c r="BS46" s="402"/>
      <c r="BT46" s="402"/>
      <c r="BU46" s="402"/>
      <c r="BV46" s="402"/>
      <c r="BW46" s="402"/>
      <c r="BX46" s="402"/>
      <c r="BY46" s="402"/>
      <c r="BZ46" s="402"/>
      <c r="CA46" s="402"/>
      <c r="CB46" s="402"/>
      <c r="CC46" s="402"/>
      <c r="CD46" s="402"/>
      <c r="CE46" s="402"/>
      <c r="CF46" s="402"/>
      <c r="CG46" s="402"/>
      <c r="CH46" s="402"/>
      <c r="CI46" s="402"/>
      <c r="CJ46" s="402"/>
      <c r="CK46" s="402"/>
      <c r="CL46" s="402"/>
      <c r="CM46" s="402"/>
      <c r="CN46" s="402"/>
      <c r="CO46" s="402"/>
      <c r="CP46" s="402"/>
      <c r="CQ46" s="402"/>
      <c r="CR46" s="402"/>
      <c r="CS46" s="402"/>
    </row>
    <row r="47" spans="1:97" s="352" customFormat="1" ht="57" customHeight="1" x14ac:dyDescent="0.2">
      <c r="A47" s="359"/>
      <c r="B47" s="362" t="s">
        <v>1733</v>
      </c>
      <c r="C47" s="390" t="s">
        <v>650</v>
      </c>
      <c r="D47" s="364" t="s">
        <v>1734</v>
      </c>
      <c r="E47" s="387" t="s">
        <v>1735</v>
      </c>
      <c r="F47" s="364" t="s">
        <v>741</v>
      </c>
      <c r="G47" s="364"/>
      <c r="H47" s="1047" t="s">
        <v>1736</v>
      </c>
      <c r="I47" s="1047"/>
      <c r="J47" s="392"/>
      <c r="K47" s="391"/>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402"/>
      <c r="AO47" s="402"/>
      <c r="AP47" s="402"/>
      <c r="AQ47" s="402"/>
      <c r="AR47" s="402"/>
      <c r="AS47" s="402"/>
      <c r="AT47" s="402"/>
      <c r="AU47" s="402"/>
      <c r="AV47" s="402"/>
      <c r="AW47" s="402"/>
      <c r="AX47" s="402"/>
      <c r="AY47" s="402"/>
      <c r="AZ47" s="402"/>
      <c r="BA47" s="402"/>
      <c r="BB47" s="402"/>
      <c r="BC47" s="402"/>
      <c r="BD47" s="402"/>
      <c r="BE47" s="402"/>
      <c r="BF47" s="402"/>
      <c r="BG47" s="402"/>
      <c r="BH47" s="402"/>
      <c r="BI47" s="402"/>
      <c r="BJ47" s="402"/>
      <c r="BK47" s="402"/>
      <c r="BL47" s="402"/>
      <c r="BM47" s="402"/>
      <c r="BN47" s="402"/>
      <c r="BO47" s="402"/>
      <c r="BP47" s="402"/>
      <c r="BQ47" s="402"/>
      <c r="BR47" s="402"/>
      <c r="BS47" s="402"/>
      <c r="BT47" s="402"/>
      <c r="BU47" s="402"/>
      <c r="BV47" s="402"/>
      <c r="BW47" s="402"/>
      <c r="BX47" s="402"/>
      <c r="BY47" s="402"/>
      <c r="BZ47" s="402"/>
      <c r="CA47" s="402"/>
      <c r="CB47" s="402"/>
      <c r="CC47" s="402"/>
      <c r="CD47" s="402"/>
      <c r="CE47" s="402"/>
      <c r="CF47" s="402"/>
      <c r="CG47" s="402"/>
      <c r="CH47" s="402"/>
      <c r="CI47" s="402"/>
      <c r="CJ47" s="402"/>
      <c r="CK47" s="402"/>
      <c r="CL47" s="402"/>
      <c r="CM47" s="402"/>
      <c r="CN47" s="402"/>
      <c r="CO47" s="402"/>
      <c r="CP47" s="402"/>
      <c r="CQ47" s="402"/>
      <c r="CR47" s="402"/>
      <c r="CS47" s="402"/>
    </row>
    <row r="48" spans="1:97" s="354" customFormat="1" ht="44.25" customHeight="1" x14ac:dyDescent="0.2">
      <c r="A48" s="361"/>
      <c r="B48" s="362" t="s">
        <v>1737</v>
      </c>
      <c r="C48" s="390" t="s">
        <v>650</v>
      </c>
      <c r="D48" s="364" t="s">
        <v>1738</v>
      </c>
      <c r="E48" s="387" t="s">
        <v>1739</v>
      </c>
      <c r="F48" s="364" t="s">
        <v>741</v>
      </c>
      <c r="G48" s="366"/>
      <c r="H48" s="1048" t="s">
        <v>1740</v>
      </c>
      <c r="I48" s="1049"/>
      <c r="J48" s="1048" t="s">
        <v>1741</v>
      </c>
      <c r="K48" s="1049"/>
      <c r="L48" s="394"/>
      <c r="M48" s="394"/>
      <c r="N48" s="394"/>
      <c r="O48" s="394"/>
      <c r="P48" s="394"/>
      <c r="Q48" s="394"/>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row>
    <row r="49" spans="1:97" s="354" customFormat="1" ht="56.25" customHeight="1" x14ac:dyDescent="0.2">
      <c r="A49" s="361"/>
      <c r="B49" s="362" t="s">
        <v>1742</v>
      </c>
      <c r="C49" s="390" t="s">
        <v>14</v>
      </c>
      <c r="D49" s="387" t="s">
        <v>1743</v>
      </c>
      <c r="E49" s="387" t="s">
        <v>1744</v>
      </c>
      <c r="F49" s="364" t="s">
        <v>741</v>
      </c>
      <c r="G49" s="366"/>
      <c r="H49" s="1048" t="s">
        <v>1745</v>
      </c>
      <c r="I49" s="1049"/>
      <c r="J49" s="387"/>
      <c r="K49" s="392"/>
      <c r="L49" s="394"/>
      <c r="M49" s="394"/>
      <c r="N49" s="394"/>
      <c r="O49" s="394"/>
      <c r="P49" s="394"/>
      <c r="Q49" s="394"/>
      <c r="R49" s="394"/>
      <c r="S49" s="394"/>
      <c r="T49" s="394"/>
      <c r="U49" s="394"/>
      <c r="V49" s="394"/>
      <c r="W49" s="394"/>
      <c r="X49" s="394"/>
      <c r="Y49" s="394"/>
      <c r="Z49" s="394"/>
      <c r="AA49" s="394"/>
      <c r="AB49" s="394"/>
      <c r="AC49" s="394"/>
      <c r="AD49" s="394"/>
      <c r="AE49" s="394"/>
      <c r="AF49" s="394"/>
      <c r="AG49" s="394"/>
      <c r="AH49" s="394"/>
      <c r="AI49" s="394"/>
      <c r="AJ49" s="394"/>
      <c r="AK49" s="394"/>
      <c r="AL49" s="394"/>
      <c r="AM49" s="394"/>
      <c r="AN49" s="404"/>
      <c r="AO49" s="404"/>
      <c r="AP49" s="404"/>
      <c r="AQ49" s="404"/>
      <c r="AR49" s="404"/>
      <c r="AS49" s="404"/>
      <c r="AT49" s="404"/>
      <c r="AU49" s="404"/>
      <c r="AV49" s="404"/>
      <c r="AW49" s="404"/>
      <c r="AX49" s="404"/>
      <c r="AY49" s="404"/>
      <c r="AZ49" s="404"/>
      <c r="BA49" s="404"/>
      <c r="BB49" s="404"/>
      <c r="BC49" s="404"/>
      <c r="BD49" s="404"/>
      <c r="BE49" s="404"/>
      <c r="BF49" s="404"/>
      <c r="BG49" s="404"/>
      <c r="BH49" s="404"/>
      <c r="BI49" s="404"/>
      <c r="BJ49" s="404"/>
      <c r="BK49" s="404"/>
      <c r="BL49" s="404"/>
      <c r="BM49" s="404"/>
      <c r="BN49" s="404"/>
      <c r="BO49" s="404"/>
      <c r="BP49" s="404"/>
      <c r="BQ49" s="404"/>
      <c r="BR49" s="404"/>
      <c r="BS49" s="404"/>
      <c r="BT49" s="404"/>
      <c r="BU49" s="404"/>
      <c r="BV49" s="404"/>
      <c r="BW49" s="404"/>
      <c r="BX49" s="404"/>
      <c r="BY49" s="404"/>
      <c r="BZ49" s="404"/>
      <c r="CA49" s="404"/>
      <c r="CB49" s="404"/>
      <c r="CC49" s="404"/>
      <c r="CD49" s="404"/>
      <c r="CE49" s="404"/>
      <c r="CF49" s="404"/>
      <c r="CG49" s="404"/>
      <c r="CH49" s="404"/>
      <c r="CI49" s="404"/>
      <c r="CJ49" s="404"/>
      <c r="CK49" s="404"/>
      <c r="CL49" s="404"/>
      <c r="CM49" s="404"/>
      <c r="CN49" s="404"/>
      <c r="CO49" s="404"/>
      <c r="CP49" s="404"/>
      <c r="CQ49" s="404"/>
      <c r="CR49" s="404"/>
      <c r="CS49" s="404"/>
    </row>
    <row r="50" spans="1:97" s="354" customFormat="1" ht="19.5" customHeight="1" x14ac:dyDescent="0.2">
      <c r="A50" s="361"/>
      <c r="B50" s="362" t="s">
        <v>1746</v>
      </c>
      <c r="C50" s="390" t="s">
        <v>14</v>
      </c>
      <c r="D50" s="393" t="s">
        <v>1747</v>
      </c>
      <c r="E50" s="387"/>
      <c r="F50" s="364"/>
      <c r="G50" s="366"/>
      <c r="H50" s="387"/>
      <c r="I50" s="392"/>
      <c r="J50" s="387"/>
      <c r="K50" s="392"/>
      <c r="L50" s="394"/>
      <c r="M50" s="394"/>
      <c r="N50" s="394"/>
      <c r="O50" s="394"/>
      <c r="P50" s="394"/>
      <c r="Q50" s="394"/>
      <c r="R50" s="394"/>
      <c r="S50" s="394"/>
      <c r="T50" s="394"/>
      <c r="U50" s="394"/>
      <c r="V50" s="394"/>
      <c r="W50" s="394"/>
      <c r="X50" s="394"/>
      <c r="Y50" s="394"/>
      <c r="Z50" s="394"/>
      <c r="AA50" s="394"/>
      <c r="AB50" s="394"/>
      <c r="AC50" s="394"/>
      <c r="AD50" s="394"/>
      <c r="AE50" s="394"/>
      <c r="AF50" s="394"/>
      <c r="AG50" s="394"/>
      <c r="AH50" s="394"/>
      <c r="AI50" s="394"/>
      <c r="AJ50" s="394"/>
      <c r="AK50" s="394"/>
      <c r="AL50" s="394"/>
      <c r="AM50" s="39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row>
    <row r="51" spans="1:97" s="354" customFormat="1" ht="19.5" customHeight="1" x14ac:dyDescent="0.2">
      <c r="A51" s="361"/>
      <c r="B51" s="362"/>
      <c r="C51" s="390"/>
      <c r="D51" s="393" t="s">
        <v>1748</v>
      </c>
      <c r="E51" s="387"/>
      <c r="F51" s="364"/>
      <c r="G51" s="366"/>
      <c r="H51" s="387"/>
      <c r="I51" s="392"/>
      <c r="J51" s="387"/>
      <c r="K51" s="392"/>
      <c r="L51" s="394"/>
      <c r="M51" s="394"/>
      <c r="N51" s="394"/>
      <c r="O51" s="394"/>
      <c r="P51" s="394"/>
      <c r="Q51" s="394"/>
      <c r="R51" s="394"/>
      <c r="S51" s="394"/>
      <c r="T51" s="394"/>
      <c r="U51" s="394"/>
      <c r="V51" s="394"/>
      <c r="W51" s="394"/>
      <c r="X51" s="394"/>
      <c r="Y51" s="394"/>
      <c r="Z51" s="394"/>
      <c r="AA51" s="394"/>
      <c r="AB51" s="394"/>
      <c r="AC51" s="394"/>
      <c r="AD51" s="394"/>
      <c r="AE51" s="394"/>
      <c r="AF51" s="394"/>
      <c r="AG51" s="394"/>
      <c r="AH51" s="394"/>
      <c r="AI51" s="394"/>
      <c r="AJ51" s="394"/>
      <c r="AK51" s="394"/>
      <c r="AL51" s="394"/>
      <c r="AM51" s="39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row>
    <row r="52" spans="1:97" s="354" customFormat="1" ht="19.5" customHeight="1" x14ac:dyDescent="0.2">
      <c r="A52" s="361"/>
      <c r="B52" s="362"/>
      <c r="C52" s="390"/>
      <c r="D52" s="393" t="s">
        <v>1410</v>
      </c>
      <c r="E52" s="387"/>
      <c r="F52" s="364"/>
      <c r="G52" s="366"/>
      <c r="H52" s="387"/>
      <c r="I52" s="392"/>
      <c r="J52" s="387"/>
      <c r="K52" s="392"/>
      <c r="L52" s="394"/>
      <c r="M52" s="394"/>
      <c r="N52" s="394"/>
      <c r="O52" s="394"/>
      <c r="P52" s="394"/>
      <c r="Q52" s="394"/>
      <c r="R52" s="394"/>
      <c r="S52" s="394"/>
      <c r="T52" s="394"/>
      <c r="U52" s="394"/>
      <c r="V52" s="394"/>
      <c r="W52" s="394"/>
      <c r="X52" s="394"/>
      <c r="Y52" s="394"/>
      <c r="Z52" s="394"/>
      <c r="AA52" s="394"/>
      <c r="AB52" s="394"/>
      <c r="AC52" s="394"/>
      <c r="AD52" s="394"/>
      <c r="AE52" s="394"/>
      <c r="AF52" s="394"/>
      <c r="AG52" s="394"/>
      <c r="AH52" s="394"/>
      <c r="AI52" s="394"/>
      <c r="AJ52" s="394"/>
      <c r="AK52" s="394"/>
      <c r="AL52" s="394"/>
      <c r="AM52" s="39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row>
    <row r="53" spans="1:97" s="354" customFormat="1" ht="24" customHeight="1" x14ac:dyDescent="0.2">
      <c r="A53" s="361"/>
      <c r="B53" s="362" t="s">
        <v>1749</v>
      </c>
      <c r="C53" s="390"/>
      <c r="D53" s="393" t="s">
        <v>14</v>
      </c>
      <c r="E53" s="387"/>
      <c r="F53" s="364"/>
      <c r="G53" s="366"/>
      <c r="H53" s="387"/>
      <c r="I53" s="392"/>
      <c r="J53" s="387"/>
      <c r="K53" s="392"/>
      <c r="L53" s="394"/>
      <c r="M53" s="394"/>
      <c r="N53" s="394"/>
      <c r="O53" s="394"/>
      <c r="P53" s="394"/>
      <c r="Q53" s="394"/>
      <c r="R53" s="394"/>
      <c r="S53" s="394"/>
      <c r="T53" s="394"/>
      <c r="U53" s="394"/>
      <c r="V53" s="394"/>
      <c r="W53" s="394"/>
      <c r="X53" s="394"/>
      <c r="Y53" s="394"/>
      <c r="Z53" s="394"/>
      <c r="AA53" s="394"/>
      <c r="AB53" s="394"/>
      <c r="AC53" s="394"/>
      <c r="AD53" s="394"/>
      <c r="AE53" s="394"/>
      <c r="AF53" s="394"/>
      <c r="AG53" s="394"/>
      <c r="AH53" s="394"/>
      <c r="AI53" s="394"/>
      <c r="AJ53" s="394"/>
      <c r="AK53" s="394"/>
      <c r="AL53" s="394"/>
      <c r="AM53" s="394"/>
      <c r="AN53" s="404"/>
      <c r="AO53" s="404"/>
      <c r="AP53" s="404"/>
      <c r="AQ53" s="404"/>
      <c r="AR53" s="404"/>
      <c r="AS53" s="404"/>
      <c r="AT53" s="404"/>
      <c r="AU53" s="404"/>
      <c r="AV53" s="404"/>
      <c r="AW53" s="404"/>
      <c r="AX53" s="404"/>
      <c r="AY53" s="404"/>
      <c r="AZ53" s="404"/>
      <c r="BA53" s="404"/>
      <c r="BB53" s="404"/>
      <c r="BC53" s="404"/>
      <c r="BD53" s="404"/>
      <c r="BE53" s="404"/>
      <c r="BF53" s="404"/>
      <c r="BG53" s="404"/>
      <c r="BH53" s="404"/>
      <c r="BI53" s="404"/>
      <c r="BJ53" s="404"/>
      <c r="BK53" s="404"/>
      <c r="BL53" s="404"/>
      <c r="BM53" s="404"/>
      <c r="BN53" s="404"/>
      <c r="BO53" s="404"/>
      <c r="BP53" s="404"/>
      <c r="BQ53" s="404"/>
      <c r="BR53" s="404"/>
      <c r="BS53" s="404"/>
      <c r="BT53" s="404"/>
      <c r="BU53" s="404"/>
      <c r="BV53" s="404"/>
      <c r="BW53" s="404"/>
      <c r="BX53" s="404"/>
      <c r="BY53" s="404"/>
      <c r="BZ53" s="404"/>
      <c r="CA53" s="404"/>
      <c r="CB53" s="404"/>
      <c r="CC53" s="404"/>
      <c r="CD53" s="404"/>
      <c r="CE53" s="404"/>
      <c r="CF53" s="404"/>
      <c r="CG53" s="404"/>
      <c r="CH53" s="404"/>
      <c r="CI53" s="404"/>
      <c r="CJ53" s="404"/>
      <c r="CK53" s="404"/>
      <c r="CL53" s="404"/>
      <c r="CM53" s="404"/>
      <c r="CN53" s="404"/>
      <c r="CO53" s="404"/>
      <c r="CP53" s="404"/>
      <c r="CQ53" s="404"/>
      <c r="CR53" s="404"/>
      <c r="CS53" s="404"/>
    </row>
    <row r="54" spans="1:97" s="354" customFormat="1" ht="24" customHeight="1" thickBot="1" x14ac:dyDescent="0.25">
      <c r="A54" s="367"/>
      <c r="B54" s="362"/>
      <c r="C54" s="390"/>
      <c r="D54" s="363" t="s">
        <v>481</v>
      </c>
      <c r="E54" s="394"/>
      <c r="F54" s="394"/>
      <c r="G54" s="366"/>
      <c r="H54" s="394"/>
      <c r="I54" s="394"/>
      <c r="J54" s="1041"/>
      <c r="K54" s="1042"/>
      <c r="L54" s="394"/>
      <c r="M54" s="394"/>
      <c r="N54" s="394"/>
      <c r="O54" s="394"/>
      <c r="P54" s="394"/>
      <c r="Q54" s="394"/>
      <c r="R54" s="394"/>
      <c r="S54" s="394"/>
      <c r="T54" s="394"/>
      <c r="U54" s="394"/>
      <c r="V54" s="394"/>
      <c r="W54" s="394"/>
      <c r="X54" s="394"/>
      <c r="Y54" s="394"/>
      <c r="Z54" s="394"/>
      <c r="AA54" s="394"/>
      <c r="AB54" s="394"/>
      <c r="AC54" s="394"/>
      <c r="AD54" s="394"/>
      <c r="AE54" s="394"/>
      <c r="AF54" s="394"/>
      <c r="AG54" s="394"/>
      <c r="AH54" s="394"/>
      <c r="AI54" s="394"/>
      <c r="AJ54" s="394"/>
      <c r="AK54" s="394"/>
      <c r="AL54" s="394"/>
      <c r="AM54" s="394"/>
      <c r="AN54" s="404"/>
      <c r="AO54" s="404"/>
      <c r="AP54" s="404"/>
      <c r="AQ54" s="404"/>
      <c r="AR54" s="404"/>
      <c r="AS54" s="404"/>
      <c r="AT54" s="404"/>
      <c r="AU54" s="404"/>
      <c r="AV54" s="404"/>
      <c r="AW54" s="404"/>
      <c r="AX54" s="404"/>
      <c r="AY54" s="404"/>
      <c r="AZ54" s="404"/>
      <c r="BA54" s="404"/>
      <c r="BB54" s="404"/>
      <c r="BC54" s="404"/>
      <c r="BD54" s="404"/>
      <c r="BE54" s="404"/>
      <c r="BF54" s="404"/>
      <c r="BG54" s="404"/>
      <c r="BH54" s="404"/>
      <c r="BI54" s="404"/>
      <c r="BJ54" s="404"/>
      <c r="BK54" s="404"/>
      <c r="BL54" s="404"/>
      <c r="BM54" s="404"/>
      <c r="BN54" s="404"/>
      <c r="BO54" s="404"/>
      <c r="BP54" s="404"/>
      <c r="BQ54" s="404"/>
      <c r="BR54" s="404"/>
      <c r="BS54" s="404"/>
      <c r="BT54" s="404"/>
      <c r="BU54" s="404"/>
      <c r="BV54" s="404"/>
      <c r="BW54" s="404"/>
      <c r="BX54" s="404"/>
      <c r="BY54" s="404"/>
      <c r="BZ54" s="404"/>
      <c r="CA54" s="404"/>
      <c r="CB54" s="404"/>
      <c r="CC54" s="404"/>
      <c r="CD54" s="404"/>
      <c r="CE54" s="404"/>
      <c r="CF54" s="404"/>
      <c r="CG54" s="404"/>
      <c r="CH54" s="404"/>
      <c r="CI54" s="404"/>
      <c r="CJ54" s="404"/>
      <c r="CK54" s="404"/>
      <c r="CL54" s="404"/>
      <c r="CM54" s="404"/>
      <c r="CN54" s="404"/>
      <c r="CO54" s="404"/>
      <c r="CP54" s="404"/>
      <c r="CQ54" s="404"/>
      <c r="CR54" s="404"/>
      <c r="CS54" s="404"/>
    </row>
    <row r="55" spans="1:97" x14ac:dyDescent="0.2">
      <c r="B55" s="398"/>
      <c r="C55" s="399"/>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c r="AJ55" s="362"/>
      <c r="AK55" s="362"/>
      <c r="AL55" s="362"/>
      <c r="AM55" s="362"/>
      <c r="AN55" s="362"/>
      <c r="AO55" s="401"/>
      <c r="AP55" s="401"/>
      <c r="AQ55" s="401"/>
      <c r="AR55" s="401"/>
      <c r="AS55" s="401"/>
      <c r="AT55" s="401"/>
      <c r="AU55" s="401"/>
      <c r="AV55" s="401"/>
      <c r="AW55" s="401"/>
      <c r="AX55" s="401"/>
      <c r="AY55" s="401"/>
      <c r="AZ55" s="401"/>
      <c r="BA55" s="401"/>
      <c r="BB55" s="401"/>
      <c r="BC55" s="401"/>
      <c r="BD55" s="401"/>
      <c r="BE55" s="401"/>
      <c r="BF55" s="401"/>
      <c r="BG55" s="401"/>
      <c r="BH55" s="401"/>
      <c r="BI55" s="401"/>
      <c r="BJ55" s="401"/>
      <c r="BK55" s="401"/>
      <c r="BL55" s="401"/>
      <c r="BM55" s="401"/>
      <c r="BN55" s="401"/>
      <c r="BO55" s="401"/>
      <c r="BP55" s="401"/>
      <c r="BQ55" s="401"/>
      <c r="BR55" s="401"/>
      <c r="BS55" s="401"/>
      <c r="BT55" s="401"/>
      <c r="BU55" s="401"/>
      <c r="BV55" s="401"/>
      <c r="BW55" s="401"/>
      <c r="BX55" s="401"/>
      <c r="BY55" s="401"/>
      <c r="BZ55" s="401"/>
      <c r="CA55" s="401"/>
      <c r="CB55" s="401"/>
      <c r="CC55" s="401"/>
      <c r="CD55" s="401"/>
      <c r="CE55" s="401"/>
      <c r="CF55" s="401"/>
      <c r="CG55" s="401"/>
      <c r="CH55" s="401"/>
      <c r="CI55" s="401"/>
      <c r="CJ55" s="401"/>
      <c r="CK55" s="401"/>
      <c r="CL55" s="401"/>
      <c r="CM55" s="401"/>
      <c r="CN55" s="401"/>
      <c r="CO55" s="401"/>
      <c r="CP55" s="401"/>
      <c r="CQ55" s="401"/>
      <c r="CR55" s="401"/>
      <c r="CS55" s="401"/>
    </row>
    <row r="56" spans="1:97" x14ac:dyDescent="0.2">
      <c r="B56" s="398"/>
      <c r="C56" s="399"/>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362"/>
      <c r="AL56" s="362"/>
      <c r="AM56" s="362"/>
      <c r="AN56" s="362"/>
      <c r="AO56" s="401"/>
      <c r="AP56" s="401"/>
      <c r="AQ56" s="401"/>
      <c r="AR56" s="401"/>
      <c r="AS56" s="401"/>
      <c r="AT56" s="401"/>
      <c r="AU56" s="401"/>
      <c r="AV56" s="401"/>
      <c r="AW56" s="401"/>
      <c r="AX56" s="401"/>
      <c r="AY56" s="401"/>
      <c r="AZ56" s="401"/>
      <c r="BA56" s="401"/>
      <c r="BB56" s="401"/>
      <c r="BC56" s="401"/>
      <c r="BD56" s="401"/>
      <c r="BE56" s="401"/>
      <c r="BF56" s="401"/>
      <c r="BG56" s="401"/>
      <c r="BH56" s="401"/>
      <c r="BI56" s="401"/>
      <c r="BJ56" s="401"/>
      <c r="BK56" s="401"/>
      <c r="BL56" s="401"/>
      <c r="BM56" s="401"/>
      <c r="BN56" s="401"/>
      <c r="BO56" s="401"/>
      <c r="BP56" s="401"/>
      <c r="BQ56" s="401"/>
      <c r="BR56" s="401"/>
      <c r="BS56" s="401"/>
      <c r="BT56" s="401"/>
      <c r="BU56" s="401"/>
      <c r="BV56" s="401"/>
      <c r="BW56" s="401"/>
      <c r="BX56" s="401"/>
      <c r="BY56" s="401"/>
      <c r="BZ56" s="401"/>
      <c r="CA56" s="401"/>
      <c r="CB56" s="401"/>
      <c r="CC56" s="401"/>
      <c r="CD56" s="401"/>
      <c r="CE56" s="401"/>
      <c r="CF56" s="401"/>
      <c r="CG56" s="401"/>
      <c r="CH56" s="401"/>
      <c r="CI56" s="401"/>
      <c r="CJ56" s="401"/>
      <c r="CK56" s="401"/>
      <c r="CL56" s="401"/>
      <c r="CM56" s="401"/>
      <c r="CN56" s="401"/>
      <c r="CO56" s="401"/>
      <c r="CP56" s="401"/>
      <c r="CQ56" s="401"/>
      <c r="CR56" s="401"/>
      <c r="CS56" s="401"/>
    </row>
    <row r="57" spans="1:97" x14ac:dyDescent="0.2">
      <c r="B57" s="398"/>
      <c r="C57" s="399"/>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362"/>
      <c r="AI57" s="362"/>
      <c r="AJ57" s="362"/>
      <c r="AK57" s="362"/>
      <c r="AL57" s="362"/>
      <c r="AM57" s="362"/>
      <c r="AN57" s="362"/>
      <c r="AO57" s="401"/>
      <c r="AP57" s="401"/>
      <c r="AQ57" s="401"/>
      <c r="AR57" s="401"/>
      <c r="AS57" s="401"/>
      <c r="AT57" s="401"/>
      <c r="AU57" s="401"/>
      <c r="AV57" s="401"/>
      <c r="AW57" s="401"/>
      <c r="AX57" s="401"/>
      <c r="AY57" s="401"/>
      <c r="AZ57" s="401"/>
      <c r="BA57" s="401"/>
      <c r="BB57" s="401"/>
      <c r="BC57" s="401"/>
      <c r="BD57" s="401"/>
      <c r="BE57" s="401"/>
      <c r="BF57" s="401"/>
      <c r="BG57" s="401"/>
      <c r="BH57" s="401"/>
      <c r="BI57" s="401"/>
      <c r="BJ57" s="401"/>
      <c r="BK57" s="401"/>
      <c r="BL57" s="401"/>
      <c r="BM57" s="401"/>
      <c r="BN57" s="401"/>
      <c r="BO57" s="401"/>
      <c r="BP57" s="401"/>
      <c r="BQ57" s="401"/>
      <c r="BR57" s="401"/>
      <c r="BS57" s="401"/>
      <c r="BT57" s="401"/>
      <c r="BU57" s="401"/>
      <c r="BV57" s="401"/>
      <c r="BW57" s="401"/>
      <c r="BX57" s="401"/>
      <c r="BY57" s="401"/>
      <c r="BZ57" s="401"/>
      <c r="CA57" s="401"/>
      <c r="CB57" s="401"/>
      <c r="CC57" s="401"/>
      <c r="CD57" s="401"/>
      <c r="CE57" s="401"/>
      <c r="CF57" s="401"/>
      <c r="CG57" s="401"/>
      <c r="CH57" s="401"/>
      <c r="CI57" s="401"/>
      <c r="CJ57" s="401"/>
      <c r="CK57" s="401"/>
      <c r="CL57" s="401"/>
      <c r="CM57" s="401"/>
      <c r="CN57" s="401"/>
      <c r="CO57" s="401"/>
      <c r="CP57" s="401"/>
      <c r="CQ57" s="401"/>
      <c r="CR57" s="401"/>
      <c r="CS57" s="401"/>
    </row>
    <row r="58" spans="1:97" x14ac:dyDescent="0.2">
      <c r="B58" s="398"/>
      <c r="C58" s="399"/>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c r="AJ58" s="362"/>
      <c r="AK58" s="362"/>
      <c r="AL58" s="362"/>
      <c r="AM58" s="362"/>
      <c r="AN58" s="362"/>
      <c r="AO58" s="401"/>
      <c r="AP58" s="401"/>
      <c r="AQ58" s="401"/>
      <c r="AR58" s="401"/>
      <c r="AS58" s="401"/>
      <c r="AT58" s="401"/>
      <c r="AU58" s="401"/>
      <c r="AV58" s="401"/>
      <c r="AW58" s="401"/>
      <c r="AX58" s="401"/>
      <c r="AY58" s="401"/>
      <c r="AZ58" s="401"/>
      <c r="BA58" s="401"/>
      <c r="BB58" s="401"/>
      <c r="BC58" s="401"/>
      <c r="BD58" s="401"/>
      <c r="BE58" s="401"/>
      <c r="BF58" s="401"/>
      <c r="BG58" s="401"/>
      <c r="BH58" s="401"/>
      <c r="BI58" s="401"/>
      <c r="BJ58" s="401"/>
      <c r="BK58" s="401"/>
      <c r="BL58" s="401"/>
      <c r="BM58" s="401"/>
      <c r="BN58" s="401"/>
      <c r="BO58" s="401"/>
      <c r="BP58" s="401"/>
      <c r="BQ58" s="401"/>
      <c r="BR58" s="401"/>
      <c r="BS58" s="401"/>
      <c r="BT58" s="401"/>
      <c r="BU58" s="401"/>
      <c r="BV58" s="401"/>
      <c r="BW58" s="401"/>
      <c r="BX58" s="401"/>
      <c r="BY58" s="401"/>
      <c r="BZ58" s="401"/>
      <c r="CA58" s="401"/>
      <c r="CB58" s="401"/>
      <c r="CC58" s="401"/>
      <c r="CD58" s="401"/>
      <c r="CE58" s="401"/>
      <c r="CF58" s="401"/>
      <c r="CG58" s="401"/>
      <c r="CH58" s="401"/>
      <c r="CI58" s="401"/>
      <c r="CJ58" s="401"/>
      <c r="CK58" s="401"/>
      <c r="CL58" s="401"/>
      <c r="CM58" s="401"/>
      <c r="CN58" s="401"/>
      <c r="CO58" s="401"/>
      <c r="CP58" s="401"/>
      <c r="CQ58" s="401"/>
      <c r="CR58" s="401"/>
      <c r="CS58" s="401"/>
    </row>
    <row r="59" spans="1:97" x14ac:dyDescent="0.2">
      <c r="B59" s="398"/>
      <c r="C59" s="399"/>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401"/>
      <c r="AP59" s="401"/>
      <c r="AQ59" s="401"/>
      <c r="AR59" s="401"/>
      <c r="AS59" s="401"/>
      <c r="AT59" s="401"/>
      <c r="AU59" s="401"/>
      <c r="AV59" s="401"/>
      <c r="AW59" s="401"/>
      <c r="AX59" s="401"/>
      <c r="AY59" s="401"/>
      <c r="AZ59" s="401"/>
      <c r="BA59" s="401"/>
      <c r="BB59" s="401"/>
      <c r="BC59" s="401"/>
      <c r="BD59" s="401"/>
      <c r="BE59" s="401"/>
      <c r="BF59" s="401"/>
      <c r="BG59" s="401"/>
      <c r="BH59" s="401"/>
      <c r="BI59" s="401"/>
      <c r="BJ59" s="401"/>
      <c r="BK59" s="401"/>
      <c r="BL59" s="401"/>
      <c r="BM59" s="401"/>
      <c r="BN59" s="401"/>
      <c r="BO59" s="401"/>
      <c r="BP59" s="401"/>
      <c r="BQ59" s="401"/>
      <c r="BR59" s="401"/>
      <c r="BS59" s="401"/>
      <c r="BT59" s="401"/>
      <c r="BU59" s="401"/>
      <c r="BV59" s="401"/>
      <c r="BW59" s="401"/>
      <c r="BX59" s="401"/>
      <c r="BY59" s="401"/>
      <c r="BZ59" s="401"/>
      <c r="CA59" s="401"/>
      <c r="CB59" s="401"/>
      <c r="CC59" s="401"/>
      <c r="CD59" s="401"/>
      <c r="CE59" s="401"/>
      <c r="CF59" s="401"/>
      <c r="CG59" s="401"/>
      <c r="CH59" s="401"/>
      <c r="CI59" s="401"/>
      <c r="CJ59" s="401"/>
      <c r="CK59" s="401"/>
      <c r="CL59" s="401"/>
      <c r="CM59" s="401"/>
      <c r="CN59" s="401"/>
      <c r="CO59" s="401"/>
      <c r="CP59" s="401"/>
      <c r="CQ59" s="401"/>
      <c r="CR59" s="401"/>
      <c r="CS59" s="401"/>
    </row>
    <row r="60" spans="1:97" x14ac:dyDescent="0.2">
      <c r="B60" s="398"/>
      <c r="C60" s="399"/>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76"/>
      <c r="AI60" s="376"/>
      <c r="AJ60" s="376"/>
      <c r="AK60" s="376"/>
      <c r="AL60" s="376"/>
      <c r="AM60" s="376"/>
      <c r="AN60" s="376"/>
    </row>
    <row r="61" spans="1:97" x14ac:dyDescent="0.2">
      <c r="B61" s="398"/>
      <c r="C61" s="399"/>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76"/>
      <c r="AI61" s="376"/>
      <c r="AJ61" s="376"/>
      <c r="AK61" s="376"/>
      <c r="AL61" s="376"/>
      <c r="AM61" s="376"/>
      <c r="AN61" s="376"/>
    </row>
    <row r="62" spans="1:97" x14ac:dyDescent="0.2">
      <c r="B62" s="398"/>
      <c r="C62" s="399"/>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76"/>
      <c r="AI62" s="376"/>
      <c r="AJ62" s="376"/>
      <c r="AK62" s="376"/>
      <c r="AL62" s="376"/>
      <c r="AM62" s="376"/>
      <c r="AN62" s="376"/>
    </row>
    <row r="63" spans="1:97" x14ac:dyDescent="0.2">
      <c r="B63" s="398"/>
      <c r="C63" s="399"/>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76"/>
      <c r="AI63" s="376"/>
      <c r="AJ63" s="376"/>
      <c r="AK63" s="376"/>
      <c r="AL63" s="376"/>
      <c r="AM63" s="376"/>
      <c r="AN63" s="376"/>
    </row>
    <row r="64" spans="1:97" x14ac:dyDescent="0.2">
      <c r="B64" s="398"/>
      <c r="C64" s="399"/>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76"/>
      <c r="AI64" s="376"/>
      <c r="AJ64" s="376"/>
      <c r="AK64" s="376"/>
      <c r="AL64" s="376"/>
      <c r="AM64" s="376"/>
      <c r="AN64" s="376"/>
    </row>
    <row r="65" spans="2:40" x14ac:dyDescent="0.2">
      <c r="B65" s="398"/>
      <c r="C65" s="399"/>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76"/>
      <c r="AI65" s="376"/>
      <c r="AJ65" s="376"/>
      <c r="AK65" s="376"/>
      <c r="AL65" s="376"/>
      <c r="AM65" s="376"/>
      <c r="AN65" s="376"/>
    </row>
    <row r="66" spans="2:40" x14ac:dyDescent="0.2">
      <c r="B66" s="398"/>
      <c r="C66" s="399"/>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c r="AG66" s="362"/>
      <c r="AH66" s="376"/>
      <c r="AI66" s="376"/>
      <c r="AJ66" s="376"/>
      <c r="AK66" s="376"/>
      <c r="AL66" s="376"/>
      <c r="AM66" s="376"/>
      <c r="AN66" s="376"/>
    </row>
    <row r="67" spans="2:40" x14ac:dyDescent="0.2">
      <c r="B67" s="398"/>
      <c r="C67" s="399"/>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76"/>
      <c r="AI67" s="376"/>
      <c r="AJ67" s="376"/>
      <c r="AK67" s="376"/>
      <c r="AL67" s="376"/>
      <c r="AM67" s="376"/>
      <c r="AN67" s="376"/>
    </row>
    <row r="68" spans="2:40" x14ac:dyDescent="0.2">
      <c r="B68" s="398"/>
      <c r="C68" s="399"/>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c r="AG68" s="362"/>
      <c r="AH68" s="376"/>
      <c r="AI68" s="376"/>
      <c r="AJ68" s="376"/>
      <c r="AK68" s="376"/>
      <c r="AL68" s="376"/>
      <c r="AM68" s="376"/>
      <c r="AN68" s="376"/>
    </row>
    <row r="69" spans="2:40" x14ac:dyDescent="0.2">
      <c r="B69" s="398"/>
      <c r="C69" s="399"/>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76"/>
      <c r="AI69" s="376"/>
      <c r="AJ69" s="376"/>
      <c r="AK69" s="376"/>
      <c r="AL69" s="376"/>
      <c r="AM69" s="376"/>
      <c r="AN69" s="376"/>
    </row>
    <row r="70" spans="2:40" x14ac:dyDescent="0.2">
      <c r="B70" s="398"/>
      <c r="C70" s="399"/>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c r="AG70" s="362"/>
      <c r="AH70" s="376"/>
      <c r="AI70" s="376"/>
      <c r="AJ70" s="376"/>
      <c r="AK70" s="376"/>
      <c r="AL70" s="376"/>
      <c r="AM70" s="376"/>
      <c r="AN70" s="376"/>
    </row>
    <row r="71" spans="2:40" x14ac:dyDescent="0.2">
      <c r="B71" s="398"/>
      <c r="C71" s="399"/>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76"/>
      <c r="AI71" s="376"/>
      <c r="AJ71" s="376"/>
      <c r="AK71" s="376"/>
      <c r="AL71" s="376"/>
      <c r="AM71" s="376"/>
      <c r="AN71" s="376"/>
    </row>
    <row r="72" spans="2:40" x14ac:dyDescent="0.2">
      <c r="B72" s="398"/>
      <c r="C72" s="399"/>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c r="AG72" s="362"/>
      <c r="AH72" s="376"/>
      <c r="AI72" s="376"/>
      <c r="AJ72" s="376"/>
      <c r="AK72" s="376"/>
      <c r="AL72" s="376"/>
      <c r="AM72" s="376"/>
      <c r="AN72" s="376"/>
    </row>
    <row r="73" spans="2:40" x14ac:dyDescent="0.2">
      <c r="B73" s="398"/>
      <c r="C73" s="399"/>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c r="AG73" s="362"/>
      <c r="AH73" s="376"/>
      <c r="AI73" s="376"/>
      <c r="AJ73" s="376"/>
      <c r="AK73" s="376"/>
      <c r="AL73" s="376"/>
      <c r="AM73" s="376"/>
      <c r="AN73" s="376"/>
    </row>
    <row r="74" spans="2:40" x14ac:dyDescent="0.2">
      <c r="B74" s="398"/>
      <c r="C74" s="399"/>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c r="AG74" s="362"/>
      <c r="AH74" s="376"/>
      <c r="AI74" s="376"/>
      <c r="AJ74" s="376"/>
      <c r="AK74" s="376"/>
      <c r="AL74" s="376"/>
      <c r="AM74" s="376"/>
      <c r="AN74" s="376"/>
    </row>
    <row r="75" spans="2:40" x14ac:dyDescent="0.2">
      <c r="B75" s="398"/>
      <c r="C75" s="399"/>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c r="AG75" s="362"/>
      <c r="AH75" s="376"/>
      <c r="AI75" s="376"/>
      <c r="AJ75" s="376"/>
      <c r="AK75" s="376"/>
      <c r="AL75" s="376"/>
      <c r="AM75" s="376"/>
      <c r="AN75" s="376"/>
    </row>
    <row r="76" spans="2:40" x14ac:dyDescent="0.2">
      <c r="B76" s="398"/>
      <c r="C76" s="399"/>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c r="AG76" s="362"/>
      <c r="AH76" s="376"/>
      <c r="AI76" s="376"/>
      <c r="AJ76" s="376"/>
      <c r="AK76" s="376"/>
      <c r="AL76" s="376"/>
      <c r="AM76" s="376"/>
      <c r="AN76" s="376"/>
    </row>
    <row r="77" spans="2:40" x14ac:dyDescent="0.2">
      <c r="B77" s="398"/>
      <c r="C77" s="399"/>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c r="AG77" s="362"/>
      <c r="AH77" s="376"/>
      <c r="AI77" s="376"/>
      <c r="AJ77" s="376"/>
      <c r="AK77" s="376"/>
      <c r="AL77" s="376"/>
      <c r="AM77" s="376"/>
      <c r="AN77" s="376"/>
    </row>
    <row r="78" spans="2:40" x14ac:dyDescent="0.2">
      <c r="B78" s="398"/>
      <c r="C78" s="399"/>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c r="AG78" s="362"/>
      <c r="AH78" s="376"/>
      <c r="AI78" s="376"/>
      <c r="AJ78" s="376"/>
      <c r="AK78" s="376"/>
      <c r="AL78" s="376"/>
      <c r="AM78" s="376"/>
      <c r="AN78" s="376"/>
    </row>
    <row r="79" spans="2:40" x14ac:dyDescent="0.2">
      <c r="B79" s="398"/>
      <c r="C79" s="399"/>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c r="AG79" s="362"/>
      <c r="AH79" s="376"/>
      <c r="AI79" s="376"/>
      <c r="AJ79" s="376"/>
      <c r="AK79" s="376"/>
      <c r="AL79" s="376"/>
      <c r="AM79" s="376"/>
      <c r="AN79" s="376"/>
    </row>
    <row r="80" spans="2:40" x14ac:dyDescent="0.2">
      <c r="B80" s="398"/>
      <c r="C80" s="399"/>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c r="AG80" s="362"/>
      <c r="AH80" s="376"/>
      <c r="AI80" s="376"/>
      <c r="AJ80" s="376"/>
      <c r="AK80" s="376"/>
      <c r="AL80" s="376"/>
      <c r="AM80" s="376"/>
      <c r="AN80" s="376"/>
    </row>
    <row r="81" spans="2:40" x14ac:dyDescent="0.2">
      <c r="B81" s="398"/>
      <c r="C81" s="399"/>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76"/>
      <c r="AI81" s="376"/>
      <c r="AJ81" s="376"/>
      <c r="AK81" s="376"/>
      <c r="AL81" s="376"/>
      <c r="AM81" s="376"/>
      <c r="AN81" s="376"/>
    </row>
    <row r="82" spans="2:40" x14ac:dyDescent="0.2">
      <c r="B82" s="398"/>
      <c r="C82" s="399"/>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76"/>
      <c r="AI82" s="376"/>
      <c r="AJ82" s="376"/>
      <c r="AK82" s="376"/>
      <c r="AL82" s="376"/>
      <c r="AM82" s="376"/>
      <c r="AN82" s="376"/>
    </row>
    <row r="83" spans="2:40" x14ac:dyDescent="0.2">
      <c r="B83" s="398"/>
      <c r="C83" s="399"/>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c r="AG83" s="362"/>
      <c r="AH83" s="376"/>
      <c r="AI83" s="376"/>
      <c r="AJ83" s="376"/>
      <c r="AK83" s="376"/>
      <c r="AL83" s="376"/>
      <c r="AM83" s="376"/>
      <c r="AN83" s="376"/>
    </row>
    <row r="84" spans="2:40" x14ac:dyDescent="0.2">
      <c r="B84" s="398"/>
      <c r="C84" s="399"/>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c r="AG84" s="362"/>
      <c r="AH84" s="376"/>
      <c r="AI84" s="376"/>
      <c r="AJ84" s="376"/>
      <c r="AK84" s="376"/>
      <c r="AL84" s="376"/>
      <c r="AM84" s="376"/>
      <c r="AN84" s="376"/>
    </row>
    <row r="85" spans="2:40" x14ac:dyDescent="0.2">
      <c r="B85" s="398"/>
      <c r="C85" s="399"/>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76"/>
      <c r="AI85" s="376"/>
      <c r="AJ85" s="376"/>
      <c r="AK85" s="376"/>
      <c r="AL85" s="376"/>
      <c r="AM85" s="376"/>
      <c r="AN85" s="376"/>
    </row>
    <row r="86" spans="2:40" x14ac:dyDescent="0.2">
      <c r="B86" s="398"/>
      <c r="C86" s="399"/>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c r="AG86" s="362"/>
      <c r="AH86" s="376"/>
      <c r="AI86" s="376"/>
      <c r="AJ86" s="376"/>
      <c r="AK86" s="376"/>
      <c r="AL86" s="376"/>
      <c r="AM86" s="376"/>
      <c r="AN86" s="376"/>
    </row>
    <row r="87" spans="2:40" x14ac:dyDescent="0.2">
      <c r="B87" s="398"/>
      <c r="C87" s="399"/>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76"/>
      <c r="AI87" s="376"/>
      <c r="AJ87" s="376"/>
      <c r="AK87" s="376"/>
      <c r="AL87" s="376"/>
      <c r="AM87" s="376"/>
      <c r="AN87" s="376"/>
    </row>
    <row r="88" spans="2:40" x14ac:dyDescent="0.2">
      <c r="B88" s="398"/>
      <c r="C88" s="399"/>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c r="AG88" s="362"/>
      <c r="AH88" s="376"/>
      <c r="AI88" s="376"/>
      <c r="AJ88" s="376"/>
      <c r="AK88" s="376"/>
      <c r="AL88" s="376"/>
      <c r="AM88" s="376"/>
      <c r="AN88" s="376"/>
    </row>
    <row r="89" spans="2:40" x14ac:dyDescent="0.2">
      <c r="B89" s="398"/>
      <c r="C89" s="399"/>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c r="AG89" s="362"/>
      <c r="AH89" s="376"/>
      <c r="AI89" s="376"/>
      <c r="AJ89" s="376"/>
      <c r="AK89" s="376"/>
      <c r="AL89" s="376"/>
      <c r="AM89" s="376"/>
      <c r="AN89" s="376"/>
    </row>
    <row r="90" spans="2:40" x14ac:dyDescent="0.2">
      <c r="B90" s="398"/>
      <c r="C90" s="399"/>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c r="AG90" s="362"/>
      <c r="AH90" s="376"/>
      <c r="AI90" s="376"/>
      <c r="AJ90" s="376"/>
      <c r="AK90" s="376"/>
      <c r="AL90" s="376"/>
      <c r="AM90" s="376"/>
      <c r="AN90" s="376"/>
    </row>
    <row r="91" spans="2:40" x14ac:dyDescent="0.2">
      <c r="B91" s="398"/>
      <c r="C91" s="399"/>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c r="AG91" s="362"/>
      <c r="AH91" s="376"/>
      <c r="AI91" s="376"/>
      <c r="AJ91" s="376"/>
      <c r="AK91" s="376"/>
      <c r="AL91" s="376"/>
      <c r="AM91" s="376"/>
      <c r="AN91" s="376"/>
    </row>
    <row r="92" spans="2:40" x14ac:dyDescent="0.2">
      <c r="B92" s="398"/>
      <c r="C92" s="399"/>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c r="AG92" s="362"/>
      <c r="AH92" s="376"/>
      <c r="AI92" s="376"/>
      <c r="AJ92" s="376"/>
      <c r="AK92" s="376"/>
      <c r="AL92" s="376"/>
      <c r="AM92" s="376"/>
      <c r="AN92" s="376"/>
    </row>
    <row r="93" spans="2:40" x14ac:dyDescent="0.2">
      <c r="B93" s="398"/>
      <c r="C93" s="399"/>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c r="AG93" s="362"/>
      <c r="AH93" s="376"/>
      <c r="AI93" s="376"/>
      <c r="AJ93" s="376"/>
      <c r="AK93" s="376"/>
      <c r="AL93" s="376"/>
      <c r="AM93" s="376"/>
      <c r="AN93" s="376"/>
    </row>
    <row r="94" spans="2:40" x14ac:dyDescent="0.2">
      <c r="B94" s="398"/>
      <c r="C94" s="399"/>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c r="AG94" s="362"/>
      <c r="AH94" s="376"/>
      <c r="AI94" s="376"/>
      <c r="AJ94" s="376"/>
      <c r="AK94" s="376"/>
      <c r="AL94" s="376"/>
      <c r="AM94" s="376"/>
      <c r="AN94" s="376"/>
    </row>
    <row r="95" spans="2:40" x14ac:dyDescent="0.2">
      <c r="B95" s="398"/>
      <c r="C95" s="399"/>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c r="AG95" s="362"/>
      <c r="AH95" s="376"/>
      <c r="AI95" s="376"/>
      <c r="AJ95" s="376"/>
      <c r="AK95" s="376"/>
      <c r="AL95" s="376"/>
      <c r="AM95" s="376"/>
      <c r="AN95" s="376"/>
    </row>
    <row r="96" spans="2:40" x14ac:dyDescent="0.2">
      <c r="B96" s="398"/>
      <c r="C96" s="399"/>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c r="AG96" s="362"/>
      <c r="AH96" s="376"/>
      <c r="AI96" s="376"/>
      <c r="AJ96" s="376"/>
      <c r="AK96" s="376"/>
      <c r="AL96" s="376"/>
      <c r="AM96" s="376"/>
      <c r="AN96" s="376"/>
    </row>
    <row r="97" spans="2:40" x14ac:dyDescent="0.2">
      <c r="B97" s="398"/>
      <c r="C97" s="399"/>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c r="AG97" s="362"/>
      <c r="AH97" s="376"/>
      <c r="AI97" s="376"/>
      <c r="AJ97" s="376"/>
      <c r="AK97" s="376"/>
      <c r="AL97" s="376"/>
      <c r="AM97" s="376"/>
      <c r="AN97" s="376"/>
    </row>
    <row r="98" spans="2:40" x14ac:dyDescent="0.2">
      <c r="B98" s="398"/>
      <c r="C98" s="399"/>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c r="AG98" s="362"/>
      <c r="AH98" s="376"/>
      <c r="AI98" s="376"/>
      <c r="AJ98" s="376"/>
      <c r="AK98" s="376"/>
      <c r="AL98" s="376"/>
      <c r="AM98" s="376"/>
      <c r="AN98" s="376"/>
    </row>
    <row r="99" spans="2:40" x14ac:dyDescent="0.2">
      <c r="B99" s="398"/>
      <c r="C99" s="399"/>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c r="AG99" s="362"/>
      <c r="AH99" s="376"/>
      <c r="AI99" s="376"/>
      <c r="AJ99" s="376"/>
      <c r="AK99" s="376"/>
      <c r="AL99" s="376"/>
      <c r="AM99" s="376"/>
      <c r="AN99" s="376"/>
    </row>
    <row r="100" spans="2:40" x14ac:dyDescent="0.2">
      <c r="B100" s="398"/>
      <c r="C100" s="399"/>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c r="AG100" s="362"/>
      <c r="AH100" s="376"/>
      <c r="AI100" s="376"/>
      <c r="AJ100" s="376"/>
      <c r="AK100" s="376"/>
      <c r="AL100" s="376"/>
      <c r="AM100" s="376"/>
      <c r="AN100" s="376"/>
    </row>
    <row r="101" spans="2:40" x14ac:dyDescent="0.2">
      <c r="B101" s="398"/>
      <c r="C101" s="399"/>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c r="AG101" s="362"/>
      <c r="AH101" s="376"/>
      <c r="AI101" s="376"/>
      <c r="AJ101" s="376"/>
      <c r="AK101" s="376"/>
      <c r="AL101" s="376"/>
      <c r="AM101" s="376"/>
      <c r="AN101" s="376"/>
    </row>
    <row r="102" spans="2:40" x14ac:dyDescent="0.2">
      <c r="B102" s="398"/>
      <c r="C102" s="399"/>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c r="AG102" s="362"/>
      <c r="AH102" s="376"/>
      <c r="AI102" s="376"/>
      <c r="AJ102" s="376"/>
      <c r="AK102" s="376"/>
      <c r="AL102" s="376"/>
      <c r="AM102" s="376"/>
      <c r="AN102" s="376"/>
    </row>
    <row r="103" spans="2:40" x14ac:dyDescent="0.2">
      <c r="B103" s="398"/>
      <c r="C103" s="399"/>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c r="AG103" s="362"/>
      <c r="AH103" s="376"/>
      <c r="AI103" s="376"/>
      <c r="AJ103" s="376"/>
      <c r="AK103" s="376"/>
      <c r="AL103" s="376"/>
      <c r="AM103" s="376"/>
      <c r="AN103" s="376"/>
    </row>
    <row r="104" spans="2:40" x14ac:dyDescent="0.2">
      <c r="B104" s="398"/>
      <c r="C104" s="399"/>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c r="AG104" s="362"/>
      <c r="AH104" s="376"/>
      <c r="AI104" s="376"/>
      <c r="AJ104" s="376"/>
      <c r="AK104" s="376"/>
      <c r="AL104" s="376"/>
      <c r="AM104" s="376"/>
      <c r="AN104" s="376"/>
    </row>
    <row r="105" spans="2:40" x14ac:dyDescent="0.2">
      <c r="B105" s="398"/>
      <c r="C105" s="399"/>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c r="AG105" s="362"/>
      <c r="AH105" s="376"/>
      <c r="AI105" s="376"/>
      <c r="AJ105" s="376"/>
      <c r="AK105" s="376"/>
      <c r="AL105" s="376"/>
      <c r="AM105" s="376"/>
      <c r="AN105" s="376"/>
    </row>
    <row r="106" spans="2:40" x14ac:dyDescent="0.2">
      <c r="B106" s="398"/>
      <c r="C106" s="399"/>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c r="AG106" s="362"/>
      <c r="AH106" s="376"/>
      <c r="AI106" s="376"/>
      <c r="AJ106" s="376"/>
      <c r="AK106" s="376"/>
      <c r="AL106" s="376"/>
      <c r="AM106" s="376"/>
      <c r="AN106" s="376"/>
    </row>
    <row r="107" spans="2:40" x14ac:dyDescent="0.2">
      <c r="B107" s="398"/>
      <c r="C107" s="399"/>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c r="AG107" s="362"/>
      <c r="AH107" s="376"/>
      <c r="AI107" s="376"/>
      <c r="AJ107" s="376"/>
      <c r="AK107" s="376"/>
      <c r="AL107" s="376"/>
      <c r="AM107" s="376"/>
      <c r="AN107" s="376"/>
    </row>
    <row r="108" spans="2:40" x14ac:dyDescent="0.2">
      <c r="B108" s="398"/>
      <c r="C108" s="399"/>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c r="AG108" s="362"/>
      <c r="AH108" s="376"/>
      <c r="AI108" s="376"/>
      <c r="AJ108" s="376"/>
      <c r="AK108" s="376"/>
      <c r="AL108" s="376"/>
      <c r="AM108" s="376"/>
      <c r="AN108" s="376"/>
    </row>
    <row r="109" spans="2:40" x14ac:dyDescent="0.2">
      <c r="B109" s="398"/>
      <c r="C109" s="399"/>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c r="AG109" s="362"/>
      <c r="AH109" s="376"/>
      <c r="AI109" s="376"/>
      <c r="AJ109" s="376"/>
      <c r="AK109" s="376"/>
      <c r="AL109" s="376"/>
      <c r="AM109" s="376"/>
      <c r="AN109" s="376"/>
    </row>
    <row r="110" spans="2:40" x14ac:dyDescent="0.2">
      <c r="B110" s="398"/>
      <c r="C110" s="399"/>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c r="AG110" s="362"/>
      <c r="AH110" s="376"/>
      <c r="AI110" s="376"/>
      <c r="AJ110" s="376"/>
      <c r="AK110" s="376"/>
      <c r="AL110" s="376"/>
      <c r="AM110" s="376"/>
      <c r="AN110" s="376"/>
    </row>
    <row r="111" spans="2:40" x14ac:dyDescent="0.2">
      <c r="B111" s="398"/>
      <c r="C111" s="399"/>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c r="AG111" s="362"/>
      <c r="AH111" s="376"/>
      <c r="AI111" s="376"/>
      <c r="AJ111" s="376"/>
      <c r="AK111" s="376"/>
      <c r="AL111" s="376"/>
      <c r="AM111" s="376"/>
      <c r="AN111" s="376"/>
    </row>
    <row r="112" spans="2:40" x14ac:dyDescent="0.2">
      <c r="B112" s="398"/>
      <c r="C112" s="399"/>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c r="AG112" s="362"/>
      <c r="AH112" s="376"/>
      <c r="AI112" s="376"/>
      <c r="AJ112" s="376"/>
      <c r="AK112" s="376"/>
      <c r="AL112" s="376"/>
      <c r="AM112" s="376"/>
      <c r="AN112" s="376"/>
    </row>
    <row r="113" spans="2:40" x14ac:dyDescent="0.2">
      <c r="B113" s="398"/>
      <c r="C113" s="399"/>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76"/>
      <c r="AI113" s="376"/>
      <c r="AJ113" s="376"/>
      <c r="AK113" s="376"/>
      <c r="AL113" s="376"/>
      <c r="AM113" s="376"/>
      <c r="AN113" s="376"/>
    </row>
    <row r="114" spans="2:40" x14ac:dyDescent="0.2">
      <c r="B114" s="398"/>
      <c r="C114" s="399"/>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c r="AG114" s="362"/>
      <c r="AH114" s="376"/>
      <c r="AI114" s="376"/>
      <c r="AJ114" s="376"/>
      <c r="AK114" s="376"/>
      <c r="AL114" s="376"/>
      <c r="AM114" s="376"/>
      <c r="AN114" s="376"/>
    </row>
    <row r="115" spans="2:40" x14ac:dyDescent="0.2">
      <c r="B115" s="398"/>
      <c r="C115" s="399"/>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c r="AG115" s="362"/>
      <c r="AH115" s="376"/>
      <c r="AI115" s="376"/>
      <c r="AJ115" s="376"/>
      <c r="AK115" s="376"/>
      <c r="AL115" s="376"/>
      <c r="AM115" s="376"/>
      <c r="AN115" s="376"/>
    </row>
    <row r="116" spans="2:40" x14ac:dyDescent="0.2">
      <c r="B116" s="398"/>
      <c r="C116" s="399"/>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c r="AG116" s="362"/>
      <c r="AH116" s="376"/>
      <c r="AI116" s="376"/>
      <c r="AJ116" s="376"/>
      <c r="AK116" s="376"/>
      <c r="AL116" s="376"/>
      <c r="AM116" s="376"/>
      <c r="AN116" s="376"/>
    </row>
    <row r="117" spans="2:40" x14ac:dyDescent="0.2">
      <c r="B117" s="398"/>
      <c r="C117" s="399"/>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c r="AG117" s="362"/>
      <c r="AH117" s="376"/>
      <c r="AI117" s="376"/>
      <c r="AJ117" s="376"/>
      <c r="AK117" s="376"/>
      <c r="AL117" s="376"/>
      <c r="AM117" s="376"/>
      <c r="AN117" s="376"/>
    </row>
    <row r="118" spans="2:40" x14ac:dyDescent="0.2">
      <c r="B118" s="398"/>
      <c r="C118" s="399"/>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c r="AG118" s="362"/>
      <c r="AH118" s="376"/>
      <c r="AI118" s="376"/>
      <c r="AJ118" s="376"/>
      <c r="AK118" s="376"/>
      <c r="AL118" s="376"/>
      <c r="AM118" s="376"/>
      <c r="AN118" s="376"/>
    </row>
    <row r="119" spans="2:40" x14ac:dyDescent="0.2">
      <c r="B119" s="398"/>
      <c r="C119" s="399"/>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c r="AG119" s="362"/>
      <c r="AH119" s="376"/>
      <c r="AI119" s="376"/>
      <c r="AJ119" s="376"/>
      <c r="AK119" s="376"/>
      <c r="AL119" s="376"/>
      <c r="AM119" s="376"/>
      <c r="AN119" s="376"/>
    </row>
    <row r="120" spans="2:40" x14ac:dyDescent="0.2">
      <c r="B120" s="398"/>
      <c r="C120" s="399"/>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c r="AG120" s="362"/>
      <c r="AH120" s="376"/>
      <c r="AI120" s="376"/>
      <c r="AJ120" s="376"/>
      <c r="AK120" s="376"/>
      <c r="AL120" s="376"/>
      <c r="AM120" s="376"/>
      <c r="AN120" s="376"/>
    </row>
    <row r="121" spans="2:40" x14ac:dyDescent="0.2">
      <c r="B121" s="398"/>
      <c r="C121" s="399"/>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c r="AG121" s="362"/>
      <c r="AH121" s="376"/>
      <c r="AI121" s="376"/>
      <c r="AJ121" s="376"/>
      <c r="AK121" s="376"/>
      <c r="AL121" s="376"/>
      <c r="AM121" s="376"/>
      <c r="AN121" s="376"/>
    </row>
    <row r="122" spans="2:40" x14ac:dyDescent="0.2">
      <c r="B122" s="398"/>
      <c r="C122" s="399"/>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c r="AG122" s="362"/>
      <c r="AH122" s="376"/>
      <c r="AI122" s="376"/>
      <c r="AJ122" s="376"/>
      <c r="AK122" s="376"/>
      <c r="AL122" s="376"/>
      <c r="AM122" s="376"/>
      <c r="AN122" s="376"/>
    </row>
    <row r="123" spans="2:40" x14ac:dyDescent="0.2">
      <c r="B123" s="398"/>
      <c r="C123" s="399"/>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76"/>
      <c r="AI123" s="376"/>
      <c r="AJ123" s="376"/>
      <c r="AK123" s="376"/>
      <c r="AL123" s="376"/>
      <c r="AM123" s="376"/>
      <c r="AN123" s="376"/>
    </row>
    <row r="124" spans="2:40" x14ac:dyDescent="0.2">
      <c r="B124" s="105"/>
      <c r="C124" s="397"/>
      <c r="D124" s="376"/>
      <c r="E124" s="376"/>
      <c r="F124" s="376"/>
      <c r="G124" s="376"/>
      <c r="H124" s="376"/>
      <c r="I124" s="376"/>
      <c r="J124" s="376"/>
      <c r="K124" s="376"/>
      <c r="L124" s="376"/>
      <c r="M124" s="376"/>
      <c r="N124" s="376"/>
      <c r="O124" s="376"/>
      <c r="P124" s="376"/>
      <c r="Q124" s="376"/>
      <c r="R124" s="376"/>
      <c r="S124" s="376"/>
      <c r="T124" s="376"/>
      <c r="U124" s="376"/>
      <c r="V124" s="376"/>
      <c r="W124" s="376"/>
      <c r="X124" s="376"/>
      <c r="Y124" s="376"/>
      <c r="Z124" s="376"/>
      <c r="AA124" s="376"/>
      <c r="AB124" s="376"/>
      <c r="AC124" s="376"/>
      <c r="AD124" s="376"/>
      <c r="AE124" s="376"/>
      <c r="AF124" s="376"/>
      <c r="AG124" s="376"/>
      <c r="AH124" s="376"/>
      <c r="AI124" s="376"/>
      <c r="AJ124" s="376"/>
      <c r="AK124" s="376"/>
      <c r="AL124" s="376"/>
      <c r="AM124" s="376"/>
      <c r="AN124" s="376"/>
    </row>
    <row r="125" spans="2:40" x14ac:dyDescent="0.2">
      <c r="B125" s="105"/>
      <c r="C125" s="397"/>
      <c r="D125" s="376"/>
      <c r="E125" s="376"/>
      <c r="F125" s="376"/>
      <c r="G125" s="376"/>
      <c r="H125" s="376"/>
      <c r="I125" s="376"/>
      <c r="J125" s="376"/>
      <c r="K125" s="376"/>
      <c r="L125" s="376"/>
      <c r="M125" s="376"/>
      <c r="N125" s="376"/>
      <c r="O125" s="376"/>
      <c r="P125" s="376"/>
      <c r="Q125" s="376"/>
      <c r="R125" s="376"/>
      <c r="S125" s="376"/>
      <c r="T125" s="376"/>
      <c r="U125" s="376"/>
      <c r="V125" s="376"/>
      <c r="W125" s="376"/>
      <c r="X125" s="376"/>
      <c r="Y125" s="376"/>
      <c r="Z125" s="376"/>
      <c r="AA125" s="376"/>
      <c r="AB125" s="376"/>
      <c r="AC125" s="376"/>
      <c r="AD125" s="376"/>
      <c r="AE125" s="376"/>
      <c r="AF125" s="376"/>
      <c r="AG125" s="376"/>
      <c r="AH125" s="376"/>
      <c r="AI125" s="376"/>
      <c r="AJ125" s="376"/>
      <c r="AK125" s="376"/>
      <c r="AL125" s="376"/>
      <c r="AM125" s="376"/>
      <c r="AN125" s="376"/>
    </row>
    <row r="126" spans="2:40" x14ac:dyDescent="0.2">
      <c r="B126" s="105"/>
      <c r="C126" s="397"/>
      <c r="D126" s="376"/>
      <c r="E126" s="376"/>
      <c r="F126" s="376"/>
      <c r="G126" s="376"/>
      <c r="H126" s="376"/>
      <c r="I126" s="376"/>
      <c r="J126" s="376"/>
      <c r="K126" s="376"/>
      <c r="L126" s="376"/>
      <c r="M126" s="376"/>
      <c r="N126" s="376"/>
      <c r="O126" s="376"/>
      <c r="P126" s="376"/>
      <c r="Q126" s="376"/>
      <c r="R126" s="376"/>
      <c r="S126" s="376"/>
      <c r="T126" s="376"/>
      <c r="U126" s="376"/>
      <c r="V126" s="376"/>
      <c r="W126" s="376"/>
      <c r="X126" s="376"/>
      <c r="Y126" s="376"/>
      <c r="Z126" s="376"/>
      <c r="AA126" s="376"/>
      <c r="AB126" s="376"/>
      <c r="AC126" s="376"/>
      <c r="AD126" s="376"/>
      <c r="AE126" s="376"/>
      <c r="AF126" s="376"/>
      <c r="AG126" s="376"/>
      <c r="AH126" s="376"/>
      <c r="AI126" s="376"/>
      <c r="AJ126" s="376"/>
      <c r="AK126" s="376"/>
      <c r="AL126" s="376"/>
      <c r="AM126" s="376"/>
      <c r="AN126" s="376"/>
    </row>
    <row r="127" spans="2:40" x14ac:dyDescent="0.2">
      <c r="B127" s="105"/>
      <c r="C127" s="397"/>
      <c r="D127" s="376"/>
      <c r="E127" s="376"/>
      <c r="F127" s="376"/>
      <c r="G127" s="376"/>
      <c r="H127" s="376"/>
      <c r="I127" s="376"/>
      <c r="J127" s="376"/>
      <c r="K127" s="376"/>
      <c r="L127" s="376"/>
      <c r="M127" s="376"/>
      <c r="N127" s="376"/>
      <c r="O127" s="376"/>
      <c r="P127" s="376"/>
      <c r="Q127" s="376"/>
      <c r="R127" s="376"/>
      <c r="S127" s="376"/>
      <c r="T127" s="376"/>
      <c r="U127" s="376"/>
      <c r="V127" s="376"/>
      <c r="W127" s="376"/>
      <c r="X127" s="376"/>
      <c r="Y127" s="376"/>
      <c r="Z127" s="376"/>
      <c r="AA127" s="376"/>
      <c r="AB127" s="376"/>
      <c r="AC127" s="376"/>
      <c r="AD127" s="376"/>
      <c r="AE127" s="376"/>
      <c r="AF127" s="376"/>
      <c r="AG127" s="376"/>
      <c r="AH127" s="376"/>
      <c r="AI127" s="376"/>
      <c r="AJ127" s="376"/>
      <c r="AK127" s="376"/>
      <c r="AL127" s="376"/>
      <c r="AM127" s="376"/>
      <c r="AN127" s="376"/>
    </row>
    <row r="128" spans="2:40" x14ac:dyDescent="0.2">
      <c r="B128" s="105"/>
      <c r="C128" s="397"/>
      <c r="D128" s="376"/>
      <c r="E128" s="376"/>
      <c r="F128" s="376"/>
      <c r="G128" s="376"/>
      <c r="H128" s="376"/>
      <c r="I128" s="376"/>
      <c r="J128" s="376"/>
      <c r="K128" s="376"/>
      <c r="L128" s="376"/>
      <c r="M128" s="376"/>
      <c r="N128" s="376"/>
      <c r="O128" s="376"/>
      <c r="P128" s="376"/>
      <c r="Q128" s="376"/>
      <c r="R128" s="376"/>
      <c r="S128" s="376"/>
      <c r="T128" s="376"/>
      <c r="U128" s="376"/>
      <c r="V128" s="376"/>
      <c r="W128" s="376"/>
      <c r="X128" s="376"/>
      <c r="Y128" s="376"/>
      <c r="Z128" s="376"/>
      <c r="AA128" s="376"/>
      <c r="AB128" s="376"/>
      <c r="AC128" s="376"/>
      <c r="AD128" s="376"/>
      <c r="AE128" s="376"/>
      <c r="AF128" s="376"/>
      <c r="AG128" s="376"/>
      <c r="AH128" s="376"/>
      <c r="AI128" s="376"/>
      <c r="AJ128" s="376"/>
      <c r="AK128" s="376"/>
      <c r="AL128" s="376"/>
      <c r="AM128" s="376"/>
      <c r="AN128" s="376"/>
    </row>
    <row r="129" spans="2:40" x14ac:dyDescent="0.2">
      <c r="B129" s="105"/>
      <c r="C129" s="397"/>
      <c r="D129" s="376"/>
      <c r="E129" s="376"/>
      <c r="F129" s="376"/>
      <c r="G129" s="376"/>
      <c r="H129" s="376"/>
      <c r="I129" s="376"/>
      <c r="J129" s="376"/>
      <c r="K129" s="376"/>
      <c r="L129" s="376"/>
      <c r="M129" s="376"/>
      <c r="N129" s="376"/>
      <c r="O129" s="376"/>
      <c r="P129" s="376"/>
      <c r="Q129" s="376"/>
      <c r="R129" s="376"/>
      <c r="S129" s="376"/>
      <c r="T129" s="376"/>
      <c r="U129" s="376"/>
      <c r="V129" s="376"/>
      <c r="W129" s="376"/>
      <c r="X129" s="376"/>
      <c r="Y129" s="376"/>
      <c r="Z129" s="376"/>
      <c r="AA129" s="376"/>
      <c r="AB129" s="376"/>
      <c r="AC129" s="376"/>
      <c r="AD129" s="376"/>
      <c r="AE129" s="376"/>
      <c r="AF129" s="376"/>
      <c r="AG129" s="376"/>
      <c r="AH129" s="376"/>
      <c r="AI129" s="376"/>
      <c r="AJ129" s="376"/>
      <c r="AK129" s="376"/>
      <c r="AL129" s="376"/>
      <c r="AM129" s="376"/>
      <c r="AN129" s="376"/>
    </row>
    <row r="130" spans="2:40" x14ac:dyDescent="0.2">
      <c r="B130" s="105"/>
      <c r="C130" s="397"/>
      <c r="D130" s="376"/>
      <c r="E130" s="376"/>
      <c r="F130" s="376"/>
      <c r="G130" s="376"/>
      <c r="H130" s="376"/>
      <c r="I130" s="376"/>
      <c r="J130" s="376"/>
      <c r="K130" s="376"/>
      <c r="L130" s="376"/>
      <c r="M130" s="376"/>
      <c r="N130" s="376"/>
      <c r="O130" s="376"/>
      <c r="P130" s="376"/>
      <c r="Q130" s="376"/>
      <c r="R130" s="376"/>
      <c r="S130" s="376"/>
      <c r="T130" s="376"/>
      <c r="U130" s="376"/>
      <c r="V130" s="376"/>
      <c r="W130" s="376"/>
      <c r="X130" s="376"/>
      <c r="Y130" s="376"/>
      <c r="Z130" s="376"/>
      <c r="AA130" s="376"/>
      <c r="AB130" s="376"/>
      <c r="AC130" s="376"/>
      <c r="AD130" s="376"/>
      <c r="AE130" s="376"/>
      <c r="AF130" s="376"/>
      <c r="AG130" s="376"/>
      <c r="AH130" s="376"/>
      <c r="AI130" s="376"/>
      <c r="AJ130" s="376"/>
      <c r="AK130" s="376"/>
      <c r="AL130" s="376"/>
      <c r="AM130" s="376"/>
      <c r="AN130" s="376"/>
    </row>
    <row r="131" spans="2:40" x14ac:dyDescent="0.2">
      <c r="B131" s="105"/>
      <c r="C131" s="397"/>
      <c r="D131" s="376"/>
      <c r="E131" s="376"/>
      <c r="F131" s="376"/>
      <c r="G131" s="376"/>
      <c r="H131" s="376"/>
      <c r="I131" s="376"/>
      <c r="J131" s="376"/>
      <c r="K131" s="376"/>
      <c r="L131" s="376"/>
      <c r="M131" s="376"/>
      <c r="N131" s="376"/>
      <c r="O131" s="376"/>
      <c r="P131" s="376"/>
      <c r="Q131" s="376"/>
      <c r="R131" s="376"/>
      <c r="S131" s="376"/>
      <c r="T131" s="376"/>
      <c r="U131" s="376"/>
      <c r="V131" s="376"/>
      <c r="W131" s="376"/>
      <c r="X131" s="376"/>
      <c r="Y131" s="376"/>
      <c r="Z131" s="376"/>
      <c r="AA131" s="376"/>
      <c r="AB131" s="376"/>
      <c r="AC131" s="376"/>
      <c r="AD131" s="376"/>
      <c r="AE131" s="376"/>
      <c r="AF131" s="376"/>
      <c r="AG131" s="376"/>
      <c r="AH131" s="376"/>
      <c r="AI131" s="376"/>
      <c r="AJ131" s="376"/>
      <c r="AK131" s="376"/>
      <c r="AL131" s="376"/>
      <c r="AM131" s="376"/>
      <c r="AN131" s="376"/>
    </row>
    <row r="132" spans="2:40" x14ac:dyDescent="0.2">
      <c r="B132" s="105"/>
      <c r="C132" s="397"/>
      <c r="D132" s="376"/>
      <c r="E132" s="376"/>
      <c r="F132" s="376"/>
      <c r="G132" s="376"/>
      <c r="H132" s="376"/>
      <c r="I132" s="376"/>
      <c r="J132" s="376"/>
      <c r="K132" s="376"/>
      <c r="L132" s="376"/>
      <c r="M132" s="376"/>
      <c r="N132" s="376"/>
      <c r="O132" s="376"/>
      <c r="P132" s="376"/>
      <c r="Q132" s="376"/>
      <c r="R132" s="376"/>
      <c r="S132" s="376"/>
      <c r="T132" s="376"/>
      <c r="U132" s="376"/>
      <c r="V132" s="376"/>
      <c r="W132" s="376"/>
      <c r="X132" s="376"/>
      <c r="Y132" s="376"/>
      <c r="Z132" s="376"/>
      <c r="AA132" s="376"/>
      <c r="AB132" s="376"/>
      <c r="AC132" s="376"/>
      <c r="AD132" s="376"/>
      <c r="AE132" s="376"/>
      <c r="AF132" s="376"/>
      <c r="AG132" s="376"/>
      <c r="AH132" s="376"/>
      <c r="AI132" s="376"/>
      <c r="AJ132" s="376"/>
      <c r="AK132" s="376"/>
      <c r="AL132" s="376"/>
      <c r="AM132" s="376"/>
      <c r="AN132" s="376"/>
    </row>
    <row r="133" spans="2:40" x14ac:dyDescent="0.2">
      <c r="B133" s="105"/>
      <c r="C133" s="397"/>
      <c r="D133" s="376"/>
      <c r="E133" s="376"/>
      <c r="F133" s="376"/>
      <c r="G133" s="376"/>
      <c r="H133" s="376"/>
      <c r="I133" s="376"/>
      <c r="J133" s="376"/>
      <c r="K133" s="376"/>
      <c r="L133" s="376"/>
      <c r="M133" s="376"/>
      <c r="N133" s="376"/>
      <c r="O133" s="376"/>
      <c r="P133" s="376"/>
      <c r="Q133" s="376"/>
      <c r="R133" s="376"/>
      <c r="S133" s="376"/>
      <c r="T133" s="376"/>
      <c r="U133" s="376"/>
      <c r="V133" s="376"/>
      <c r="W133" s="376"/>
      <c r="X133" s="376"/>
      <c r="Y133" s="376"/>
      <c r="Z133" s="376"/>
      <c r="AA133" s="376"/>
      <c r="AB133" s="376"/>
      <c r="AC133" s="376"/>
      <c r="AD133" s="376"/>
      <c r="AE133" s="376"/>
      <c r="AF133" s="376"/>
      <c r="AG133" s="376"/>
      <c r="AH133" s="376"/>
      <c r="AI133" s="376"/>
      <c r="AJ133" s="376"/>
      <c r="AK133" s="376"/>
      <c r="AL133" s="376"/>
      <c r="AM133" s="376"/>
      <c r="AN133" s="376"/>
    </row>
    <row r="134" spans="2:40" x14ac:dyDescent="0.2">
      <c r="B134" s="105"/>
      <c r="C134" s="397"/>
      <c r="D134" s="376"/>
      <c r="E134" s="376"/>
      <c r="F134" s="376"/>
      <c r="G134" s="376"/>
      <c r="H134" s="376"/>
      <c r="I134" s="376"/>
      <c r="J134" s="376"/>
      <c r="K134" s="376"/>
      <c r="L134" s="376"/>
      <c r="M134" s="376"/>
      <c r="N134" s="376"/>
      <c r="O134" s="376"/>
      <c r="P134" s="376"/>
      <c r="Q134" s="376"/>
      <c r="R134" s="376"/>
      <c r="S134" s="376"/>
      <c r="T134" s="376"/>
      <c r="U134" s="376"/>
      <c r="V134" s="376"/>
      <c r="W134" s="376"/>
      <c r="X134" s="376"/>
      <c r="Y134" s="376"/>
      <c r="Z134" s="376"/>
      <c r="AA134" s="376"/>
      <c r="AB134" s="376"/>
      <c r="AC134" s="376"/>
      <c r="AD134" s="376"/>
      <c r="AE134" s="376"/>
      <c r="AF134" s="376"/>
      <c r="AG134" s="376"/>
      <c r="AH134" s="376"/>
      <c r="AI134" s="376"/>
      <c r="AJ134" s="376"/>
      <c r="AK134" s="376"/>
      <c r="AL134" s="376"/>
      <c r="AM134" s="376"/>
      <c r="AN134" s="376"/>
    </row>
    <row r="135" spans="2:40" x14ac:dyDescent="0.2">
      <c r="B135" s="105"/>
      <c r="C135" s="397"/>
      <c r="D135" s="376"/>
      <c r="E135" s="376"/>
      <c r="F135" s="376"/>
      <c r="G135" s="376"/>
      <c r="H135" s="376"/>
      <c r="I135" s="376"/>
      <c r="J135" s="376"/>
      <c r="K135" s="376"/>
      <c r="L135" s="376"/>
      <c r="M135" s="376"/>
      <c r="N135" s="376"/>
      <c r="O135" s="376"/>
      <c r="P135" s="376"/>
      <c r="Q135" s="376"/>
      <c r="R135" s="376"/>
      <c r="S135" s="376"/>
      <c r="T135" s="376"/>
      <c r="U135" s="376"/>
      <c r="V135" s="376"/>
      <c r="W135" s="376"/>
      <c r="X135" s="376"/>
      <c r="Y135" s="376"/>
      <c r="Z135" s="376"/>
      <c r="AA135" s="376"/>
      <c r="AB135" s="376"/>
      <c r="AC135" s="376"/>
      <c r="AD135" s="376"/>
      <c r="AE135" s="376"/>
      <c r="AF135" s="376"/>
      <c r="AG135" s="376"/>
      <c r="AH135" s="376"/>
      <c r="AI135" s="376"/>
      <c r="AJ135" s="376"/>
      <c r="AK135" s="376"/>
      <c r="AL135" s="376"/>
      <c r="AM135" s="376"/>
      <c r="AN135" s="376"/>
    </row>
    <row r="136" spans="2:40" x14ac:dyDescent="0.2">
      <c r="B136" s="105"/>
      <c r="C136" s="397"/>
      <c r="D136" s="376"/>
      <c r="E136" s="376"/>
      <c r="F136" s="376"/>
      <c r="G136" s="376"/>
      <c r="H136" s="376"/>
      <c r="I136" s="376"/>
      <c r="J136" s="376"/>
      <c r="K136" s="376"/>
      <c r="L136" s="376"/>
      <c r="M136" s="376"/>
      <c r="N136" s="376"/>
      <c r="O136" s="376"/>
      <c r="P136" s="376"/>
      <c r="Q136" s="376"/>
      <c r="R136" s="376"/>
      <c r="S136" s="376"/>
      <c r="T136" s="376"/>
      <c r="U136" s="376"/>
      <c r="V136" s="376"/>
      <c r="W136" s="376"/>
      <c r="X136" s="376"/>
      <c r="Y136" s="376"/>
      <c r="Z136" s="376"/>
      <c r="AA136" s="376"/>
      <c r="AB136" s="376"/>
      <c r="AC136" s="376"/>
      <c r="AD136" s="376"/>
      <c r="AE136" s="376"/>
      <c r="AF136" s="376"/>
      <c r="AG136" s="376"/>
      <c r="AH136" s="376"/>
      <c r="AI136" s="376"/>
      <c r="AJ136" s="376"/>
      <c r="AK136" s="376"/>
      <c r="AL136" s="376"/>
      <c r="AM136" s="376"/>
      <c r="AN136" s="376"/>
    </row>
    <row r="137" spans="2:40" x14ac:dyDescent="0.2">
      <c r="B137" s="105"/>
      <c r="C137" s="397"/>
      <c r="D137" s="376"/>
      <c r="E137" s="376"/>
      <c r="F137" s="376"/>
      <c r="G137" s="376"/>
      <c r="H137" s="376"/>
      <c r="I137" s="376"/>
      <c r="J137" s="376"/>
      <c r="K137" s="376"/>
      <c r="L137" s="376"/>
      <c r="M137" s="376"/>
      <c r="N137" s="376"/>
      <c r="O137" s="376"/>
      <c r="P137" s="376"/>
      <c r="Q137" s="376"/>
      <c r="R137" s="376"/>
      <c r="S137" s="376"/>
      <c r="T137" s="376"/>
      <c r="U137" s="376"/>
      <c r="V137" s="376"/>
      <c r="W137" s="376"/>
      <c r="X137" s="376"/>
      <c r="Y137" s="376"/>
      <c r="Z137" s="376"/>
      <c r="AA137" s="376"/>
      <c r="AB137" s="376"/>
      <c r="AC137" s="376"/>
      <c r="AD137" s="376"/>
      <c r="AE137" s="376"/>
      <c r="AF137" s="376"/>
      <c r="AG137" s="376"/>
      <c r="AH137" s="376"/>
      <c r="AI137" s="376"/>
      <c r="AJ137" s="376"/>
      <c r="AK137" s="376"/>
      <c r="AL137" s="376"/>
      <c r="AM137" s="376"/>
      <c r="AN137" s="376"/>
    </row>
    <row r="138" spans="2:40" x14ac:dyDescent="0.2">
      <c r="B138" s="105"/>
      <c r="C138" s="397"/>
      <c r="D138" s="376"/>
      <c r="E138" s="376"/>
      <c r="F138" s="376"/>
      <c r="G138" s="376"/>
      <c r="H138" s="376"/>
      <c r="I138" s="376"/>
      <c r="J138" s="376"/>
      <c r="K138" s="376"/>
      <c r="L138" s="376"/>
      <c r="M138" s="376"/>
      <c r="N138" s="376"/>
      <c r="O138" s="376"/>
      <c r="P138" s="376"/>
      <c r="Q138" s="376"/>
      <c r="R138" s="376"/>
      <c r="S138" s="376"/>
      <c r="T138" s="376"/>
      <c r="U138" s="376"/>
      <c r="V138" s="376"/>
      <c r="W138" s="376"/>
      <c r="X138" s="376"/>
      <c r="Y138" s="376"/>
      <c r="Z138" s="376"/>
      <c r="AA138" s="376"/>
      <c r="AB138" s="376"/>
      <c r="AC138" s="376"/>
      <c r="AD138" s="376"/>
      <c r="AE138" s="376"/>
      <c r="AF138" s="376"/>
      <c r="AG138" s="376"/>
      <c r="AH138" s="376"/>
      <c r="AI138" s="376"/>
      <c r="AJ138" s="376"/>
      <c r="AK138" s="376"/>
      <c r="AL138" s="376"/>
      <c r="AM138" s="376"/>
      <c r="AN138" s="376"/>
    </row>
    <row r="139" spans="2:40" x14ac:dyDescent="0.2">
      <c r="B139" s="105"/>
      <c r="C139" s="397"/>
      <c r="D139" s="376"/>
      <c r="E139" s="376"/>
      <c r="F139" s="376"/>
      <c r="G139" s="376"/>
      <c r="H139" s="376"/>
      <c r="I139" s="376"/>
      <c r="J139" s="376"/>
      <c r="K139" s="376"/>
      <c r="L139" s="376"/>
      <c r="M139" s="376"/>
      <c r="N139" s="376"/>
      <c r="O139" s="376"/>
      <c r="P139" s="376"/>
      <c r="Q139" s="376"/>
      <c r="R139" s="376"/>
      <c r="S139" s="376"/>
      <c r="T139" s="376"/>
      <c r="U139" s="376"/>
      <c r="V139" s="376"/>
      <c r="W139" s="376"/>
      <c r="X139" s="376"/>
      <c r="Y139" s="376"/>
      <c r="Z139" s="376"/>
      <c r="AA139" s="376"/>
      <c r="AB139" s="376"/>
      <c r="AC139" s="376"/>
      <c r="AD139" s="376"/>
      <c r="AE139" s="376"/>
      <c r="AF139" s="376"/>
      <c r="AG139" s="376"/>
      <c r="AH139" s="376"/>
      <c r="AI139" s="376"/>
      <c r="AJ139" s="376"/>
      <c r="AK139" s="376"/>
      <c r="AL139" s="376"/>
      <c r="AM139" s="376"/>
      <c r="AN139" s="376"/>
    </row>
    <row r="140" spans="2:40" x14ac:dyDescent="0.2">
      <c r="B140" s="105"/>
      <c r="C140" s="397"/>
      <c r="D140" s="376"/>
      <c r="E140" s="376"/>
      <c r="F140" s="376"/>
      <c r="G140" s="376"/>
      <c r="H140" s="376"/>
      <c r="I140" s="376"/>
      <c r="J140" s="376"/>
      <c r="K140" s="376"/>
      <c r="L140" s="376"/>
      <c r="M140" s="376"/>
      <c r="N140" s="376"/>
      <c r="O140" s="376"/>
      <c r="P140" s="376"/>
      <c r="Q140" s="376"/>
      <c r="R140" s="376"/>
      <c r="S140" s="376"/>
      <c r="T140" s="376"/>
      <c r="U140" s="376"/>
      <c r="V140" s="376"/>
      <c r="W140" s="376"/>
      <c r="X140" s="376"/>
      <c r="Y140" s="376"/>
      <c r="Z140" s="376"/>
      <c r="AA140" s="376"/>
      <c r="AB140" s="376"/>
      <c r="AC140" s="376"/>
      <c r="AD140" s="376"/>
      <c r="AE140" s="376"/>
      <c r="AF140" s="376"/>
      <c r="AG140" s="376"/>
      <c r="AH140" s="376"/>
      <c r="AI140" s="376"/>
      <c r="AJ140" s="376"/>
      <c r="AK140" s="376"/>
      <c r="AL140" s="376"/>
      <c r="AM140" s="376"/>
      <c r="AN140" s="376"/>
    </row>
    <row r="141" spans="2:40" x14ac:dyDescent="0.2">
      <c r="B141" s="105"/>
      <c r="C141" s="397"/>
      <c r="D141" s="376"/>
      <c r="E141" s="376"/>
      <c r="F141" s="376"/>
      <c r="G141" s="376"/>
      <c r="H141" s="376"/>
      <c r="I141" s="376"/>
      <c r="J141" s="376"/>
      <c r="K141" s="376"/>
      <c r="L141" s="376"/>
      <c r="M141" s="376"/>
      <c r="N141" s="376"/>
      <c r="O141" s="376"/>
      <c r="P141" s="376"/>
      <c r="Q141" s="376"/>
      <c r="R141" s="376"/>
      <c r="S141" s="376"/>
      <c r="T141" s="376"/>
      <c r="U141" s="376"/>
      <c r="V141" s="376"/>
      <c r="W141" s="376"/>
      <c r="X141" s="376"/>
      <c r="Y141" s="376"/>
      <c r="Z141" s="376"/>
      <c r="AA141" s="376"/>
      <c r="AB141" s="376"/>
      <c r="AC141" s="376"/>
      <c r="AD141" s="376"/>
      <c r="AE141" s="376"/>
      <c r="AF141" s="376"/>
      <c r="AG141" s="376"/>
      <c r="AH141" s="376"/>
      <c r="AI141" s="376"/>
      <c r="AJ141" s="376"/>
      <c r="AK141" s="376"/>
      <c r="AL141" s="376"/>
      <c r="AM141" s="376"/>
      <c r="AN141" s="376"/>
    </row>
    <row r="142" spans="2:40" x14ac:dyDescent="0.2">
      <c r="B142" s="105"/>
      <c r="C142" s="397"/>
      <c r="D142" s="376"/>
      <c r="E142" s="376"/>
      <c r="F142" s="376"/>
      <c r="G142" s="376"/>
      <c r="H142" s="376"/>
      <c r="I142" s="376"/>
      <c r="J142" s="376"/>
      <c r="K142" s="376"/>
      <c r="L142" s="376"/>
      <c r="M142" s="376"/>
      <c r="N142" s="376"/>
      <c r="O142" s="376"/>
      <c r="P142" s="376"/>
      <c r="Q142" s="376"/>
      <c r="R142" s="376"/>
      <c r="S142" s="376"/>
      <c r="T142" s="376"/>
      <c r="U142" s="376"/>
      <c r="V142" s="376"/>
      <c r="W142" s="376"/>
      <c r="X142" s="376"/>
      <c r="Y142" s="376"/>
      <c r="Z142" s="376"/>
      <c r="AA142" s="376"/>
      <c r="AB142" s="376"/>
      <c r="AC142" s="376"/>
      <c r="AD142" s="376"/>
      <c r="AE142" s="376"/>
      <c r="AF142" s="376"/>
      <c r="AG142" s="376"/>
      <c r="AH142" s="376"/>
      <c r="AI142" s="376"/>
      <c r="AJ142" s="376"/>
      <c r="AK142" s="376"/>
      <c r="AL142" s="376"/>
      <c r="AM142" s="376"/>
      <c r="AN142" s="376"/>
    </row>
    <row r="143" spans="2:40" x14ac:dyDescent="0.2">
      <c r="B143" s="105"/>
      <c r="C143" s="397"/>
      <c r="D143" s="376"/>
      <c r="E143" s="376"/>
      <c r="F143" s="376"/>
      <c r="G143" s="376"/>
      <c r="H143" s="376"/>
      <c r="I143" s="376"/>
      <c r="J143" s="376"/>
      <c r="K143" s="376"/>
      <c r="L143" s="376"/>
      <c r="M143" s="376"/>
      <c r="N143" s="376"/>
      <c r="O143" s="376"/>
      <c r="P143" s="376"/>
      <c r="Q143" s="376"/>
      <c r="R143" s="376"/>
      <c r="S143" s="376"/>
      <c r="T143" s="376"/>
      <c r="U143" s="376"/>
      <c r="V143" s="376"/>
      <c r="W143" s="376"/>
      <c r="X143" s="376"/>
      <c r="Y143" s="376"/>
      <c r="Z143" s="376"/>
      <c r="AA143" s="376"/>
      <c r="AB143" s="376"/>
      <c r="AC143" s="376"/>
      <c r="AD143" s="376"/>
      <c r="AE143" s="376"/>
      <c r="AF143" s="376"/>
      <c r="AG143" s="376"/>
      <c r="AH143" s="376"/>
      <c r="AI143" s="376"/>
      <c r="AJ143" s="376"/>
      <c r="AK143" s="376"/>
      <c r="AL143" s="376"/>
      <c r="AM143" s="376"/>
      <c r="AN143" s="376"/>
    </row>
    <row r="144" spans="2:40" x14ac:dyDescent="0.2">
      <c r="B144" s="105"/>
      <c r="C144" s="397"/>
      <c r="D144" s="376"/>
      <c r="E144" s="376"/>
      <c r="F144" s="376"/>
      <c r="G144" s="376"/>
      <c r="H144" s="376"/>
      <c r="I144" s="376"/>
      <c r="J144" s="376"/>
      <c r="K144" s="376"/>
      <c r="L144" s="376"/>
      <c r="M144" s="376"/>
      <c r="N144" s="376"/>
      <c r="O144" s="376"/>
      <c r="P144" s="376"/>
      <c r="Q144" s="376"/>
      <c r="R144" s="376"/>
      <c r="S144" s="376"/>
      <c r="T144" s="376"/>
      <c r="U144" s="376"/>
      <c r="V144" s="376"/>
      <c r="W144" s="376"/>
      <c r="X144" s="376"/>
      <c r="Y144" s="376"/>
      <c r="Z144" s="376"/>
      <c r="AA144" s="376"/>
      <c r="AB144" s="376"/>
      <c r="AC144" s="376"/>
      <c r="AD144" s="376"/>
      <c r="AE144" s="376"/>
      <c r="AF144" s="376"/>
      <c r="AG144" s="376"/>
      <c r="AH144" s="376"/>
      <c r="AI144" s="376"/>
      <c r="AJ144" s="376"/>
      <c r="AK144" s="376"/>
      <c r="AL144" s="376"/>
      <c r="AM144" s="376"/>
      <c r="AN144" s="376"/>
    </row>
    <row r="145" spans="2:40" x14ac:dyDescent="0.2">
      <c r="B145" s="105"/>
      <c r="C145" s="397"/>
      <c r="D145" s="376"/>
      <c r="E145" s="376"/>
      <c r="F145" s="376"/>
      <c r="G145" s="376"/>
      <c r="H145" s="376"/>
      <c r="I145" s="376"/>
      <c r="J145" s="376"/>
      <c r="K145" s="376"/>
      <c r="L145" s="376"/>
      <c r="M145" s="376"/>
      <c r="N145" s="376"/>
      <c r="O145" s="376"/>
      <c r="P145" s="376"/>
      <c r="Q145" s="376"/>
      <c r="R145" s="376"/>
      <c r="S145" s="376"/>
      <c r="T145" s="376"/>
      <c r="U145" s="376"/>
      <c r="V145" s="376"/>
      <c r="W145" s="376"/>
      <c r="X145" s="376"/>
      <c r="Y145" s="376"/>
      <c r="Z145" s="376"/>
      <c r="AA145" s="376"/>
      <c r="AB145" s="376"/>
      <c r="AC145" s="376"/>
      <c r="AD145" s="376"/>
      <c r="AE145" s="376"/>
      <c r="AF145" s="376"/>
      <c r="AG145" s="376"/>
      <c r="AH145" s="376"/>
      <c r="AI145" s="376"/>
      <c r="AJ145" s="376"/>
      <c r="AK145" s="376"/>
      <c r="AL145" s="376"/>
      <c r="AM145" s="376"/>
      <c r="AN145" s="376"/>
    </row>
    <row r="146" spans="2:40" x14ac:dyDescent="0.2">
      <c r="B146" s="105"/>
      <c r="C146" s="397"/>
      <c r="D146" s="376"/>
      <c r="E146" s="376"/>
      <c r="F146" s="376"/>
      <c r="G146" s="376"/>
      <c r="H146" s="376"/>
      <c r="I146" s="376"/>
      <c r="J146" s="376"/>
      <c r="K146" s="376"/>
      <c r="L146" s="376"/>
      <c r="M146" s="376"/>
      <c r="N146" s="376"/>
      <c r="O146" s="376"/>
      <c r="P146" s="376"/>
      <c r="Q146" s="376"/>
      <c r="R146" s="376"/>
      <c r="S146" s="376"/>
      <c r="T146" s="376"/>
      <c r="U146" s="376"/>
      <c r="V146" s="376"/>
      <c r="W146" s="376"/>
      <c r="X146" s="376"/>
      <c r="Y146" s="376"/>
      <c r="Z146" s="376"/>
      <c r="AA146" s="376"/>
      <c r="AB146" s="376"/>
      <c r="AC146" s="376"/>
      <c r="AD146" s="376"/>
      <c r="AE146" s="376"/>
      <c r="AF146" s="376"/>
      <c r="AG146" s="376"/>
      <c r="AH146" s="376"/>
      <c r="AI146" s="376"/>
      <c r="AJ146" s="376"/>
      <c r="AK146" s="376"/>
      <c r="AL146" s="376"/>
      <c r="AM146" s="376"/>
      <c r="AN146" s="376"/>
    </row>
    <row r="147" spans="2:40" x14ac:dyDescent="0.2">
      <c r="B147" s="105"/>
      <c r="C147" s="397"/>
      <c r="D147" s="376"/>
      <c r="E147" s="376"/>
      <c r="F147" s="376"/>
      <c r="G147" s="376"/>
      <c r="H147" s="376"/>
      <c r="I147" s="376"/>
      <c r="J147" s="376"/>
      <c r="K147" s="376"/>
      <c r="L147" s="376"/>
      <c r="M147" s="376"/>
      <c r="N147" s="376"/>
      <c r="O147" s="376"/>
      <c r="P147" s="376"/>
      <c r="Q147" s="376"/>
      <c r="R147" s="376"/>
      <c r="S147" s="376"/>
      <c r="T147" s="376"/>
      <c r="U147" s="376"/>
      <c r="V147" s="376"/>
      <c r="W147" s="376"/>
      <c r="X147" s="376"/>
      <c r="Y147" s="376"/>
      <c r="Z147" s="376"/>
      <c r="AA147" s="376"/>
      <c r="AB147" s="376"/>
      <c r="AC147" s="376"/>
      <c r="AD147" s="376"/>
      <c r="AE147" s="376"/>
      <c r="AF147" s="376"/>
      <c r="AG147" s="376"/>
      <c r="AH147" s="376"/>
      <c r="AI147" s="376"/>
      <c r="AJ147" s="376"/>
      <c r="AK147" s="376"/>
      <c r="AL147" s="376"/>
      <c r="AM147" s="376"/>
      <c r="AN147" s="376"/>
    </row>
    <row r="148" spans="2:40" x14ac:dyDescent="0.2">
      <c r="B148" s="105"/>
      <c r="C148" s="397"/>
      <c r="D148" s="376"/>
      <c r="E148" s="376"/>
      <c r="F148" s="376"/>
      <c r="G148" s="376"/>
      <c r="H148" s="376"/>
      <c r="I148" s="376"/>
      <c r="J148" s="376"/>
      <c r="K148" s="376"/>
      <c r="L148" s="376"/>
      <c r="M148" s="376"/>
      <c r="N148" s="376"/>
      <c r="O148" s="376"/>
      <c r="P148" s="376"/>
      <c r="Q148" s="376"/>
      <c r="R148" s="376"/>
      <c r="S148" s="376"/>
      <c r="T148" s="376"/>
      <c r="U148" s="376"/>
      <c r="V148" s="376"/>
      <c r="W148" s="376"/>
      <c r="X148" s="376"/>
      <c r="Y148" s="376"/>
      <c r="Z148" s="376"/>
      <c r="AA148" s="376"/>
      <c r="AB148" s="376"/>
      <c r="AC148" s="376"/>
      <c r="AD148" s="376"/>
      <c r="AE148" s="376"/>
      <c r="AF148" s="376"/>
      <c r="AG148" s="376"/>
      <c r="AH148" s="376"/>
      <c r="AI148" s="376"/>
      <c r="AJ148" s="376"/>
      <c r="AK148" s="376"/>
      <c r="AL148" s="376"/>
      <c r="AM148" s="376"/>
      <c r="AN148" s="376"/>
    </row>
    <row r="149" spans="2:40" x14ac:dyDescent="0.2">
      <c r="B149" s="105"/>
      <c r="C149" s="397"/>
      <c r="D149" s="376"/>
      <c r="E149" s="376"/>
      <c r="F149" s="376"/>
      <c r="G149" s="376"/>
      <c r="H149" s="376"/>
      <c r="I149" s="376"/>
      <c r="J149" s="376"/>
      <c r="K149" s="376"/>
      <c r="L149" s="376"/>
      <c r="M149" s="376"/>
      <c r="N149" s="376"/>
      <c r="O149" s="376"/>
      <c r="P149" s="376"/>
      <c r="Q149" s="376"/>
      <c r="R149" s="376"/>
      <c r="S149" s="376"/>
      <c r="T149" s="376"/>
      <c r="U149" s="376"/>
      <c r="V149" s="376"/>
      <c r="W149" s="376"/>
      <c r="X149" s="376"/>
      <c r="Y149" s="376"/>
      <c r="Z149" s="376"/>
      <c r="AA149" s="376"/>
      <c r="AB149" s="376"/>
      <c r="AC149" s="376"/>
      <c r="AD149" s="376"/>
      <c r="AE149" s="376"/>
      <c r="AF149" s="376"/>
      <c r="AG149" s="376"/>
      <c r="AH149" s="376"/>
      <c r="AI149" s="376"/>
      <c r="AJ149" s="376"/>
      <c r="AK149" s="376"/>
      <c r="AL149" s="376"/>
      <c r="AM149" s="376"/>
      <c r="AN149" s="376"/>
    </row>
    <row r="150" spans="2:40" x14ac:dyDescent="0.2">
      <c r="B150" s="105"/>
      <c r="C150" s="397"/>
      <c r="D150" s="376"/>
      <c r="E150" s="376"/>
      <c r="F150" s="376"/>
      <c r="G150" s="376"/>
      <c r="H150" s="376"/>
      <c r="I150" s="376"/>
      <c r="J150" s="376"/>
      <c r="K150" s="376"/>
      <c r="L150" s="376"/>
      <c r="M150" s="376"/>
      <c r="N150" s="376"/>
      <c r="O150" s="376"/>
      <c r="P150" s="376"/>
      <c r="Q150" s="376"/>
      <c r="R150" s="376"/>
      <c r="S150" s="376"/>
      <c r="T150" s="376"/>
      <c r="U150" s="376"/>
      <c r="V150" s="376"/>
      <c r="W150" s="376"/>
      <c r="X150" s="376"/>
      <c r="Y150" s="376"/>
      <c r="Z150" s="376"/>
      <c r="AA150" s="376"/>
      <c r="AB150" s="376"/>
      <c r="AC150" s="376"/>
      <c r="AD150" s="376"/>
      <c r="AE150" s="376"/>
      <c r="AF150" s="376"/>
      <c r="AG150" s="376"/>
      <c r="AH150" s="376"/>
      <c r="AI150" s="376"/>
      <c r="AJ150" s="376"/>
      <c r="AK150" s="376"/>
      <c r="AL150" s="376"/>
      <c r="AM150" s="376"/>
      <c r="AN150" s="376"/>
    </row>
    <row r="151" spans="2:40" x14ac:dyDescent="0.2">
      <c r="B151" s="105"/>
      <c r="C151" s="397"/>
      <c r="D151" s="376"/>
      <c r="E151" s="376"/>
      <c r="F151" s="376"/>
      <c r="G151" s="376"/>
      <c r="H151" s="376"/>
      <c r="I151" s="376"/>
      <c r="J151" s="376"/>
      <c r="K151" s="376"/>
      <c r="L151" s="376"/>
      <c r="M151" s="376"/>
      <c r="N151" s="376"/>
      <c r="O151" s="376"/>
      <c r="P151" s="376"/>
      <c r="Q151" s="376"/>
      <c r="R151" s="376"/>
      <c r="S151" s="376"/>
      <c r="T151" s="376"/>
      <c r="U151" s="376"/>
      <c r="V151" s="376"/>
      <c r="W151" s="376"/>
      <c r="X151" s="376"/>
      <c r="Y151" s="376"/>
      <c r="Z151" s="376"/>
      <c r="AA151" s="376"/>
      <c r="AB151" s="376"/>
      <c r="AC151" s="376"/>
      <c r="AD151" s="376"/>
      <c r="AE151" s="376"/>
      <c r="AF151" s="376"/>
      <c r="AG151" s="376"/>
      <c r="AH151" s="376"/>
      <c r="AI151" s="376"/>
      <c r="AJ151" s="376"/>
      <c r="AK151" s="376"/>
      <c r="AL151" s="376"/>
      <c r="AM151" s="376"/>
      <c r="AN151" s="376"/>
    </row>
    <row r="152" spans="2:40" x14ac:dyDescent="0.2">
      <c r="B152" s="105"/>
      <c r="C152" s="397"/>
      <c r="D152" s="376"/>
      <c r="E152" s="376"/>
      <c r="F152" s="376"/>
      <c r="G152" s="376"/>
      <c r="H152" s="376"/>
      <c r="I152" s="376"/>
      <c r="J152" s="376"/>
      <c r="K152" s="376"/>
      <c r="L152" s="376"/>
      <c r="M152" s="376"/>
      <c r="N152" s="376"/>
      <c r="O152" s="376"/>
      <c r="P152" s="376"/>
      <c r="Q152" s="376"/>
      <c r="R152" s="376"/>
      <c r="S152" s="376"/>
      <c r="T152" s="376"/>
      <c r="U152" s="376"/>
      <c r="V152" s="376"/>
      <c r="W152" s="376"/>
      <c r="X152" s="376"/>
      <c r="Y152" s="376"/>
      <c r="Z152" s="376"/>
      <c r="AA152" s="376"/>
      <c r="AB152" s="376"/>
      <c r="AC152" s="376"/>
      <c r="AD152" s="376"/>
      <c r="AE152" s="376"/>
      <c r="AF152" s="376"/>
      <c r="AG152" s="376"/>
      <c r="AH152" s="376"/>
      <c r="AI152" s="376"/>
      <c r="AJ152" s="376"/>
      <c r="AK152" s="376"/>
      <c r="AL152" s="376"/>
      <c r="AM152" s="376"/>
      <c r="AN152" s="376"/>
    </row>
    <row r="153" spans="2:40" x14ac:dyDescent="0.2">
      <c r="B153" s="105"/>
      <c r="C153" s="397"/>
      <c r="D153" s="376"/>
      <c r="E153" s="376"/>
      <c r="F153" s="376"/>
      <c r="G153" s="376"/>
      <c r="H153" s="376"/>
      <c r="I153" s="376"/>
      <c r="J153" s="376"/>
      <c r="K153" s="376"/>
      <c r="L153" s="376"/>
      <c r="M153" s="376"/>
      <c r="N153" s="376"/>
      <c r="O153" s="376"/>
      <c r="P153" s="376"/>
      <c r="Q153" s="376"/>
      <c r="R153" s="376"/>
      <c r="S153" s="376"/>
      <c r="T153" s="376"/>
      <c r="U153" s="376"/>
      <c r="V153" s="376"/>
      <c r="W153" s="376"/>
      <c r="X153" s="376"/>
      <c r="Y153" s="376"/>
      <c r="Z153" s="376"/>
      <c r="AA153" s="376"/>
      <c r="AB153" s="376"/>
      <c r="AC153" s="376"/>
      <c r="AD153" s="376"/>
      <c r="AE153" s="376"/>
      <c r="AF153" s="376"/>
      <c r="AG153" s="376"/>
      <c r="AH153" s="376"/>
      <c r="AI153" s="376"/>
      <c r="AJ153" s="376"/>
      <c r="AK153" s="376"/>
      <c r="AL153" s="376"/>
      <c r="AM153" s="376"/>
      <c r="AN153" s="376"/>
    </row>
    <row r="154" spans="2:40" x14ac:dyDescent="0.2">
      <c r="B154" s="105"/>
      <c r="C154" s="397"/>
      <c r="D154" s="376"/>
      <c r="E154" s="376"/>
      <c r="F154" s="376"/>
      <c r="G154" s="376"/>
      <c r="H154" s="376"/>
      <c r="I154" s="376"/>
      <c r="J154" s="376"/>
      <c r="K154" s="376"/>
      <c r="L154" s="376"/>
      <c r="M154" s="376"/>
      <c r="N154" s="376"/>
      <c r="O154" s="376"/>
      <c r="P154" s="376"/>
      <c r="Q154" s="376"/>
      <c r="R154" s="376"/>
      <c r="S154" s="376"/>
      <c r="T154" s="376"/>
      <c r="U154" s="376"/>
      <c r="V154" s="376"/>
      <c r="W154" s="376"/>
      <c r="X154" s="376"/>
      <c r="Y154" s="376"/>
      <c r="Z154" s="376"/>
      <c r="AA154" s="376"/>
      <c r="AB154" s="376"/>
      <c r="AC154" s="376"/>
      <c r="AD154" s="376"/>
      <c r="AE154" s="376"/>
      <c r="AF154" s="376"/>
      <c r="AG154" s="376"/>
      <c r="AH154" s="376"/>
      <c r="AI154" s="376"/>
      <c r="AJ154" s="376"/>
      <c r="AK154" s="376"/>
      <c r="AL154" s="376"/>
      <c r="AM154" s="376"/>
      <c r="AN154" s="376"/>
    </row>
    <row r="155" spans="2:40" x14ac:dyDescent="0.2">
      <c r="B155" s="105"/>
      <c r="C155" s="397"/>
      <c r="D155" s="376"/>
      <c r="E155" s="376"/>
      <c r="F155" s="376"/>
      <c r="G155" s="376"/>
      <c r="H155" s="376"/>
      <c r="I155" s="376"/>
      <c r="J155" s="376"/>
      <c r="K155" s="376"/>
      <c r="L155" s="376"/>
      <c r="M155" s="376"/>
      <c r="N155" s="376"/>
      <c r="O155" s="376"/>
      <c r="P155" s="376"/>
      <c r="Q155" s="376"/>
      <c r="R155" s="376"/>
      <c r="S155" s="376"/>
      <c r="T155" s="376"/>
      <c r="U155" s="376"/>
      <c r="V155" s="376"/>
      <c r="W155" s="376"/>
      <c r="X155" s="376"/>
      <c r="Y155" s="376"/>
      <c r="Z155" s="376"/>
      <c r="AA155" s="376"/>
      <c r="AB155" s="376"/>
      <c r="AC155" s="376"/>
      <c r="AD155" s="376"/>
      <c r="AE155" s="376"/>
      <c r="AF155" s="376"/>
      <c r="AG155" s="376"/>
      <c r="AH155" s="376"/>
      <c r="AI155" s="376"/>
      <c r="AJ155" s="376"/>
      <c r="AK155" s="376"/>
      <c r="AL155" s="376"/>
      <c r="AM155" s="376"/>
      <c r="AN155" s="376"/>
    </row>
    <row r="156" spans="2:40" x14ac:dyDescent="0.2">
      <c r="B156" s="105"/>
      <c r="C156" s="397"/>
      <c r="D156" s="376"/>
      <c r="E156" s="376"/>
      <c r="F156" s="376"/>
      <c r="G156" s="376"/>
      <c r="H156" s="376"/>
      <c r="I156" s="376"/>
      <c r="J156" s="376"/>
      <c r="K156" s="376"/>
      <c r="L156" s="376"/>
      <c r="M156" s="376"/>
      <c r="N156" s="376"/>
      <c r="O156" s="376"/>
      <c r="P156" s="376"/>
      <c r="Q156" s="376"/>
      <c r="R156" s="376"/>
      <c r="S156" s="376"/>
      <c r="T156" s="376"/>
      <c r="U156" s="376"/>
      <c r="V156" s="376"/>
      <c r="W156" s="376"/>
      <c r="X156" s="376"/>
      <c r="Y156" s="376"/>
      <c r="Z156" s="376"/>
      <c r="AA156" s="376"/>
      <c r="AB156" s="376"/>
      <c r="AC156" s="376"/>
      <c r="AD156" s="376"/>
      <c r="AE156" s="376"/>
      <c r="AF156" s="376"/>
      <c r="AG156" s="376"/>
      <c r="AH156" s="376"/>
      <c r="AI156" s="376"/>
      <c r="AJ156" s="376"/>
      <c r="AK156" s="376"/>
      <c r="AL156" s="376"/>
      <c r="AM156" s="376"/>
      <c r="AN156" s="376"/>
    </row>
    <row r="157" spans="2:40" x14ac:dyDescent="0.2">
      <c r="B157" s="105"/>
      <c r="C157" s="397"/>
      <c r="D157" s="376"/>
      <c r="E157" s="376"/>
      <c r="F157" s="376"/>
      <c r="G157" s="376"/>
      <c r="H157" s="376"/>
      <c r="I157" s="376"/>
      <c r="J157" s="376"/>
      <c r="K157" s="376"/>
      <c r="L157" s="376"/>
      <c r="M157" s="376"/>
      <c r="N157" s="376"/>
      <c r="O157" s="376"/>
      <c r="P157" s="376"/>
      <c r="Q157" s="376"/>
      <c r="R157" s="376"/>
      <c r="S157" s="376"/>
      <c r="T157" s="376"/>
      <c r="U157" s="376"/>
      <c r="V157" s="376"/>
      <c r="W157" s="376"/>
      <c r="X157" s="376"/>
      <c r="Y157" s="376"/>
      <c r="Z157" s="376"/>
      <c r="AA157" s="376"/>
      <c r="AB157" s="376"/>
      <c r="AC157" s="376"/>
      <c r="AD157" s="376"/>
      <c r="AE157" s="376"/>
      <c r="AF157" s="376"/>
      <c r="AG157" s="376"/>
      <c r="AH157" s="376"/>
      <c r="AI157" s="376"/>
      <c r="AJ157" s="376"/>
      <c r="AK157" s="376"/>
      <c r="AL157" s="376"/>
      <c r="AM157" s="376"/>
      <c r="AN157" s="376"/>
    </row>
    <row r="158" spans="2:40" x14ac:dyDescent="0.2">
      <c r="B158" s="105"/>
      <c r="C158" s="397"/>
      <c r="D158" s="376"/>
      <c r="E158" s="376"/>
      <c r="F158" s="376"/>
      <c r="G158" s="376"/>
      <c r="H158" s="376"/>
      <c r="I158" s="376"/>
      <c r="J158" s="376"/>
      <c r="K158" s="376"/>
      <c r="L158" s="376"/>
      <c r="M158" s="376"/>
      <c r="N158" s="376"/>
      <c r="O158" s="376"/>
      <c r="P158" s="376"/>
      <c r="Q158" s="376"/>
      <c r="R158" s="376"/>
      <c r="S158" s="376"/>
      <c r="T158" s="376"/>
      <c r="U158" s="376"/>
      <c r="V158" s="376"/>
      <c r="W158" s="376"/>
      <c r="X158" s="376"/>
      <c r="Y158" s="376"/>
      <c r="Z158" s="376"/>
      <c r="AA158" s="376"/>
      <c r="AB158" s="376"/>
      <c r="AC158" s="376"/>
      <c r="AD158" s="376"/>
      <c r="AE158" s="376"/>
      <c r="AF158" s="376"/>
      <c r="AG158" s="376"/>
      <c r="AH158" s="376"/>
      <c r="AI158" s="376"/>
      <c r="AJ158" s="376"/>
      <c r="AK158" s="376"/>
      <c r="AL158" s="376"/>
      <c r="AM158" s="376"/>
      <c r="AN158" s="376"/>
    </row>
    <row r="159" spans="2:40" x14ac:dyDescent="0.2">
      <c r="B159" s="105"/>
      <c r="C159" s="397"/>
      <c r="D159" s="376"/>
      <c r="E159" s="376"/>
      <c r="F159" s="376"/>
      <c r="G159" s="376"/>
      <c r="H159" s="376"/>
      <c r="I159" s="376"/>
      <c r="J159" s="376"/>
      <c r="K159" s="376"/>
      <c r="L159" s="376"/>
      <c r="M159" s="376"/>
      <c r="N159" s="376"/>
      <c r="O159" s="376"/>
      <c r="P159" s="376"/>
      <c r="Q159" s="376"/>
      <c r="R159" s="376"/>
      <c r="S159" s="376"/>
      <c r="T159" s="376"/>
      <c r="U159" s="376"/>
      <c r="V159" s="376"/>
      <c r="W159" s="376"/>
      <c r="X159" s="376"/>
      <c r="Y159" s="376"/>
      <c r="Z159" s="376"/>
      <c r="AA159" s="376"/>
      <c r="AB159" s="376"/>
      <c r="AC159" s="376"/>
      <c r="AD159" s="376"/>
      <c r="AE159" s="376"/>
      <c r="AF159" s="376"/>
      <c r="AG159" s="376"/>
      <c r="AH159" s="376"/>
      <c r="AI159" s="376"/>
      <c r="AJ159" s="376"/>
      <c r="AK159" s="376"/>
      <c r="AL159" s="376"/>
      <c r="AM159" s="376"/>
      <c r="AN159" s="376"/>
    </row>
    <row r="160" spans="2:40" x14ac:dyDescent="0.2">
      <c r="B160" s="105"/>
      <c r="C160" s="397"/>
      <c r="D160" s="376"/>
      <c r="E160" s="376"/>
      <c r="F160" s="376"/>
      <c r="G160" s="376"/>
      <c r="H160" s="376"/>
      <c r="I160" s="376"/>
      <c r="J160" s="376"/>
      <c r="K160" s="376"/>
      <c r="L160" s="376"/>
      <c r="M160" s="376"/>
      <c r="N160" s="376"/>
      <c r="O160" s="376"/>
      <c r="P160" s="376"/>
      <c r="Q160" s="376"/>
      <c r="R160" s="376"/>
      <c r="S160" s="376"/>
      <c r="T160" s="376"/>
      <c r="U160" s="376"/>
      <c r="V160" s="376"/>
      <c r="W160" s="376"/>
      <c r="X160" s="376"/>
      <c r="Y160" s="376"/>
      <c r="Z160" s="376"/>
      <c r="AA160" s="376"/>
      <c r="AB160" s="376"/>
      <c r="AC160" s="376"/>
      <c r="AD160" s="376"/>
      <c r="AE160" s="376"/>
      <c r="AF160" s="376"/>
      <c r="AG160" s="376"/>
      <c r="AH160" s="376"/>
      <c r="AI160" s="376"/>
      <c r="AJ160" s="376"/>
      <c r="AK160" s="376"/>
      <c r="AL160" s="376"/>
      <c r="AM160" s="376"/>
      <c r="AN160" s="376"/>
    </row>
    <row r="161" spans="2:40" x14ac:dyDescent="0.2">
      <c r="B161" s="105"/>
      <c r="C161" s="397"/>
      <c r="D161" s="376"/>
      <c r="E161" s="376"/>
      <c r="F161" s="376"/>
      <c r="G161" s="376"/>
      <c r="H161" s="376"/>
      <c r="I161" s="376"/>
      <c r="J161" s="376"/>
      <c r="K161" s="376"/>
      <c r="L161" s="376"/>
      <c r="M161" s="376"/>
      <c r="N161" s="376"/>
      <c r="O161" s="376"/>
      <c r="P161" s="376"/>
      <c r="Q161" s="376"/>
      <c r="R161" s="376"/>
      <c r="S161" s="376"/>
      <c r="T161" s="376"/>
      <c r="U161" s="376"/>
      <c r="V161" s="376"/>
      <c r="W161" s="376"/>
      <c r="X161" s="376"/>
      <c r="Y161" s="376"/>
      <c r="Z161" s="376"/>
      <c r="AA161" s="376"/>
      <c r="AB161" s="376"/>
      <c r="AC161" s="376"/>
      <c r="AD161" s="376"/>
      <c r="AE161" s="376"/>
      <c r="AF161" s="376"/>
      <c r="AG161" s="376"/>
      <c r="AH161" s="376"/>
      <c r="AI161" s="376"/>
      <c r="AJ161" s="376"/>
      <c r="AK161" s="376"/>
      <c r="AL161" s="376"/>
      <c r="AM161" s="376"/>
      <c r="AN161" s="376"/>
    </row>
    <row r="162" spans="2:40" x14ac:dyDescent="0.2">
      <c r="B162" s="105"/>
      <c r="C162" s="397"/>
      <c r="D162" s="376"/>
      <c r="E162" s="376"/>
      <c r="F162" s="376"/>
      <c r="G162" s="376"/>
      <c r="H162" s="376"/>
      <c r="I162" s="376"/>
      <c r="J162" s="376"/>
      <c r="K162" s="376"/>
      <c r="L162" s="376"/>
      <c r="M162" s="376"/>
      <c r="N162" s="376"/>
      <c r="O162" s="376"/>
      <c r="P162" s="376"/>
      <c r="Q162" s="376"/>
      <c r="R162" s="376"/>
      <c r="S162" s="376"/>
      <c r="T162" s="376"/>
      <c r="U162" s="376"/>
      <c r="V162" s="376"/>
      <c r="W162" s="376"/>
      <c r="X162" s="376"/>
      <c r="Y162" s="376"/>
      <c r="Z162" s="376"/>
      <c r="AA162" s="376"/>
      <c r="AB162" s="376"/>
      <c r="AC162" s="376"/>
      <c r="AD162" s="376"/>
      <c r="AE162" s="376"/>
      <c r="AF162" s="376"/>
      <c r="AG162" s="376"/>
      <c r="AH162" s="376"/>
      <c r="AI162" s="376"/>
      <c r="AJ162" s="376"/>
      <c r="AK162" s="376"/>
      <c r="AL162" s="376"/>
      <c r="AM162" s="376"/>
      <c r="AN162" s="376"/>
    </row>
    <row r="163" spans="2:40" x14ac:dyDescent="0.2">
      <c r="B163" s="105"/>
      <c r="C163" s="397"/>
      <c r="D163" s="376"/>
      <c r="E163" s="376"/>
      <c r="F163" s="376"/>
      <c r="G163" s="376"/>
      <c r="H163" s="376"/>
      <c r="I163" s="376"/>
      <c r="J163" s="376"/>
      <c r="K163" s="376"/>
      <c r="L163" s="376"/>
      <c r="M163" s="376"/>
      <c r="N163" s="376"/>
      <c r="O163" s="376"/>
      <c r="P163" s="376"/>
      <c r="Q163" s="376"/>
      <c r="R163" s="376"/>
      <c r="S163" s="376"/>
      <c r="T163" s="376"/>
      <c r="U163" s="376"/>
      <c r="V163" s="376"/>
      <c r="W163" s="376"/>
      <c r="X163" s="376"/>
      <c r="Y163" s="376"/>
      <c r="Z163" s="376"/>
      <c r="AA163" s="376"/>
      <c r="AB163" s="376"/>
      <c r="AC163" s="376"/>
      <c r="AD163" s="376"/>
      <c r="AE163" s="376"/>
      <c r="AF163" s="376"/>
      <c r="AG163" s="376"/>
      <c r="AH163" s="376"/>
      <c r="AI163" s="376"/>
      <c r="AJ163" s="376"/>
      <c r="AK163" s="376"/>
      <c r="AL163" s="376"/>
      <c r="AM163" s="376"/>
      <c r="AN163" s="376"/>
    </row>
    <row r="164" spans="2:40" x14ac:dyDescent="0.2">
      <c r="B164" s="105"/>
      <c r="C164" s="397"/>
      <c r="D164" s="376"/>
      <c r="E164" s="376"/>
      <c r="F164" s="376"/>
      <c r="G164" s="376"/>
      <c r="H164" s="376"/>
      <c r="I164" s="376"/>
      <c r="J164" s="376"/>
      <c r="K164" s="376"/>
      <c r="L164" s="376"/>
      <c r="M164" s="376"/>
      <c r="N164" s="376"/>
      <c r="O164" s="376"/>
      <c r="P164" s="376"/>
      <c r="Q164" s="376"/>
      <c r="R164" s="376"/>
      <c r="S164" s="376"/>
      <c r="T164" s="376"/>
      <c r="U164" s="376"/>
      <c r="V164" s="376"/>
      <c r="W164" s="376"/>
      <c r="X164" s="376"/>
      <c r="Y164" s="376"/>
      <c r="Z164" s="376"/>
      <c r="AA164" s="376"/>
      <c r="AB164" s="376"/>
      <c r="AC164" s="376"/>
      <c r="AD164" s="376"/>
      <c r="AE164" s="376"/>
      <c r="AF164" s="376"/>
      <c r="AG164" s="376"/>
      <c r="AH164" s="376"/>
      <c r="AI164" s="376"/>
      <c r="AJ164" s="376"/>
      <c r="AK164" s="376"/>
      <c r="AL164" s="376"/>
      <c r="AM164" s="376"/>
      <c r="AN164" s="376"/>
    </row>
    <row r="165" spans="2:40" x14ac:dyDescent="0.2">
      <c r="B165" s="105"/>
      <c r="C165" s="397"/>
      <c r="D165" s="376"/>
      <c r="E165" s="376"/>
      <c r="F165" s="376"/>
      <c r="G165" s="376"/>
      <c r="H165" s="376"/>
      <c r="I165" s="376"/>
      <c r="J165" s="376"/>
      <c r="K165" s="376"/>
      <c r="L165" s="376"/>
      <c r="M165" s="376"/>
      <c r="N165" s="376"/>
      <c r="O165" s="376"/>
      <c r="P165" s="376"/>
      <c r="Q165" s="376"/>
      <c r="R165" s="376"/>
      <c r="S165" s="376"/>
      <c r="T165" s="376"/>
      <c r="U165" s="376"/>
      <c r="V165" s="376"/>
      <c r="W165" s="376"/>
      <c r="X165" s="376"/>
      <c r="Y165" s="376"/>
      <c r="Z165" s="376"/>
      <c r="AA165" s="376"/>
      <c r="AB165" s="376"/>
      <c r="AC165" s="376"/>
      <c r="AD165" s="376"/>
      <c r="AE165" s="376"/>
      <c r="AF165" s="376"/>
      <c r="AG165" s="376"/>
      <c r="AH165" s="376"/>
      <c r="AI165" s="376"/>
      <c r="AJ165" s="376"/>
      <c r="AK165" s="376"/>
      <c r="AL165" s="376"/>
      <c r="AM165" s="376"/>
      <c r="AN165" s="376"/>
    </row>
    <row r="166" spans="2:40" x14ac:dyDescent="0.2">
      <c r="B166" s="105"/>
      <c r="C166" s="397"/>
      <c r="D166" s="376"/>
      <c r="E166" s="376"/>
      <c r="F166" s="376"/>
      <c r="G166" s="376"/>
      <c r="H166" s="376"/>
      <c r="I166" s="376"/>
      <c r="J166" s="376"/>
      <c r="K166" s="376"/>
      <c r="L166" s="376"/>
      <c r="M166" s="376"/>
      <c r="N166" s="376"/>
      <c r="O166" s="376"/>
      <c r="P166" s="376"/>
      <c r="Q166" s="376"/>
      <c r="R166" s="376"/>
      <c r="S166" s="376"/>
      <c r="T166" s="376"/>
      <c r="U166" s="376"/>
      <c r="V166" s="376"/>
      <c r="W166" s="376"/>
      <c r="X166" s="376"/>
      <c r="Y166" s="376"/>
      <c r="Z166" s="376"/>
      <c r="AA166" s="376"/>
      <c r="AB166" s="376"/>
      <c r="AC166" s="376"/>
      <c r="AD166" s="376"/>
      <c r="AE166" s="376"/>
      <c r="AF166" s="376"/>
      <c r="AG166" s="376"/>
      <c r="AH166" s="376"/>
      <c r="AI166" s="376"/>
      <c r="AJ166" s="376"/>
      <c r="AK166" s="376"/>
      <c r="AL166" s="376"/>
      <c r="AM166" s="376"/>
      <c r="AN166" s="376"/>
    </row>
    <row r="167" spans="2:40" x14ac:dyDescent="0.2">
      <c r="B167" s="105"/>
      <c r="C167" s="397"/>
      <c r="D167" s="376"/>
      <c r="E167" s="376"/>
      <c r="F167" s="376"/>
      <c r="G167" s="376"/>
      <c r="H167" s="376"/>
      <c r="I167" s="376"/>
      <c r="J167" s="376"/>
      <c r="K167" s="376"/>
      <c r="L167" s="376"/>
      <c r="M167" s="376"/>
      <c r="N167" s="376"/>
      <c r="O167" s="376"/>
      <c r="P167" s="376"/>
      <c r="Q167" s="376"/>
      <c r="R167" s="376"/>
      <c r="S167" s="376"/>
      <c r="T167" s="376"/>
      <c r="U167" s="376"/>
      <c r="V167" s="376"/>
      <c r="W167" s="376"/>
      <c r="X167" s="376"/>
      <c r="Y167" s="376"/>
      <c r="Z167" s="376"/>
      <c r="AA167" s="376"/>
      <c r="AB167" s="376"/>
      <c r="AC167" s="376"/>
      <c r="AD167" s="376"/>
      <c r="AE167" s="376"/>
      <c r="AF167" s="376"/>
      <c r="AG167" s="376"/>
      <c r="AH167" s="376"/>
      <c r="AI167" s="376"/>
      <c r="AJ167" s="376"/>
      <c r="AK167" s="376"/>
      <c r="AL167" s="376"/>
      <c r="AM167" s="376"/>
      <c r="AN167" s="376"/>
    </row>
    <row r="168" spans="2:40" x14ac:dyDescent="0.2">
      <c r="B168" s="105"/>
      <c r="C168" s="397"/>
      <c r="D168" s="376"/>
      <c r="E168" s="376"/>
      <c r="F168" s="376"/>
      <c r="G168" s="376"/>
      <c r="H168" s="376"/>
      <c r="I168" s="376"/>
      <c r="J168" s="376"/>
      <c r="K168" s="376"/>
      <c r="L168" s="376"/>
      <c r="M168" s="376"/>
      <c r="N168" s="376"/>
      <c r="O168" s="376"/>
      <c r="P168" s="376"/>
      <c r="Q168" s="376"/>
      <c r="R168" s="376"/>
      <c r="S168" s="376"/>
      <c r="T168" s="376"/>
      <c r="U168" s="376"/>
      <c r="V168" s="376"/>
      <c r="W168" s="376"/>
      <c r="X168" s="376"/>
      <c r="Y168" s="376"/>
      <c r="Z168" s="376"/>
      <c r="AA168" s="376"/>
      <c r="AB168" s="376"/>
      <c r="AC168" s="376"/>
      <c r="AD168" s="376"/>
      <c r="AE168" s="376"/>
      <c r="AF168" s="376"/>
      <c r="AG168" s="376"/>
      <c r="AH168" s="376"/>
      <c r="AI168" s="376"/>
      <c r="AJ168" s="376"/>
      <c r="AK168" s="376"/>
      <c r="AL168" s="376"/>
      <c r="AM168" s="376"/>
      <c r="AN168" s="376"/>
    </row>
  </sheetData>
  <mergeCells count="38">
    <mergeCell ref="D3:E3"/>
    <mergeCell ref="J3:K3"/>
    <mergeCell ref="D4:E4"/>
    <mergeCell ref="H4:I4"/>
    <mergeCell ref="H5:I7"/>
    <mergeCell ref="J6:K6"/>
    <mergeCell ref="J7:K7"/>
    <mergeCell ref="H8:I8"/>
    <mergeCell ref="J8:K8"/>
    <mergeCell ref="H9:I9"/>
    <mergeCell ref="J9:K9"/>
    <mergeCell ref="H36:I36"/>
    <mergeCell ref="J36:K36"/>
    <mergeCell ref="H37:I37"/>
    <mergeCell ref="J37:K37"/>
    <mergeCell ref="H38:I38"/>
    <mergeCell ref="J38:K38"/>
    <mergeCell ref="H39:I39"/>
    <mergeCell ref="J39:K39"/>
    <mergeCell ref="H40:I40"/>
    <mergeCell ref="J40:K40"/>
    <mergeCell ref="H41:I41"/>
    <mergeCell ref="J41:K41"/>
    <mergeCell ref="H42:I42"/>
    <mergeCell ref="J42:K42"/>
    <mergeCell ref="H43:I43"/>
    <mergeCell ref="J43:K43"/>
    <mergeCell ref="H44:I44"/>
    <mergeCell ref="J44:K44"/>
    <mergeCell ref="H45:I45"/>
    <mergeCell ref="J45:K45"/>
    <mergeCell ref="J54:K54"/>
    <mergeCell ref="H46:I46"/>
    <mergeCell ref="J46:K46"/>
    <mergeCell ref="H47:I47"/>
    <mergeCell ref="H48:I48"/>
    <mergeCell ref="J48:K48"/>
    <mergeCell ref="H49:I49"/>
  </mergeCells>
  <dataValidations count="1">
    <dataValidation type="list" allowBlank="1" showInputMessage="1" showErrorMessage="1" errorTitle="Bouwlaagcodering" error="Uitsluitend de bouwlaagcode invullen." promptTitle="Bouwlaagcodering" prompt="K   -   Kruipruimte_x000a_K1 -   1e Kelder_x000a_K2 -   2e Kelder_x000a_0   -   Begane grond_x000a_1   -   1e Verdieping_x000a_2   -   2e Verdieping_x000a_3   -   3e Verdieping, enz._x000a_Z   -   Zolder" sqref="D9">
      <formula1>$D$10:$D$35</formula1>
    </dataValidation>
  </dataValidations>
  <pageMargins left="0.5" right="0.12" top="0.37" bottom="0.25" header="0.2" footer="0.19"/>
  <pageSetup paperSize="9" scale="50" orientation="landscape"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dimension ref="A1:B17"/>
  <sheetViews>
    <sheetView workbookViewId="0"/>
  </sheetViews>
  <sheetFormatPr defaultRowHeight="12.75" x14ac:dyDescent="0.2"/>
  <cols>
    <col min="1" max="1" width="11.28515625" bestFit="1" customWidth="1"/>
    <col min="2" max="2" width="32" bestFit="1" customWidth="1"/>
  </cols>
  <sheetData>
    <row r="1" spans="1:2" x14ac:dyDescent="0.2">
      <c r="A1" t="s">
        <v>1581</v>
      </c>
      <c r="B1" t="s">
        <v>1582</v>
      </c>
    </row>
    <row r="2" spans="1:2" x14ac:dyDescent="0.2">
      <c r="A2">
        <v>1</v>
      </c>
      <c r="B2" t="s">
        <v>1388</v>
      </c>
    </row>
    <row r="3" spans="1:2" x14ac:dyDescent="0.2">
      <c r="A3">
        <v>3</v>
      </c>
      <c r="B3" t="s">
        <v>1385</v>
      </c>
    </row>
    <row r="4" spans="1:2" x14ac:dyDescent="0.2">
      <c r="A4">
        <v>4</v>
      </c>
      <c r="B4" t="s">
        <v>152</v>
      </c>
    </row>
    <row r="5" spans="1:2" x14ac:dyDescent="0.2">
      <c r="A5">
        <v>5</v>
      </c>
      <c r="B5" t="s">
        <v>1378</v>
      </c>
    </row>
    <row r="6" spans="1:2" x14ac:dyDescent="0.2">
      <c r="A6">
        <v>6</v>
      </c>
      <c r="B6" t="s">
        <v>1387</v>
      </c>
    </row>
    <row r="7" spans="1:2" x14ac:dyDescent="0.2">
      <c r="A7">
        <v>7</v>
      </c>
      <c r="B7" t="s">
        <v>1379</v>
      </c>
    </row>
    <row r="8" spans="1:2" x14ac:dyDescent="0.2">
      <c r="A8">
        <v>8</v>
      </c>
      <c r="B8" t="s">
        <v>153</v>
      </c>
    </row>
    <row r="9" spans="1:2" x14ac:dyDescent="0.2">
      <c r="A9">
        <v>9</v>
      </c>
      <c r="B9" t="s">
        <v>1380</v>
      </c>
    </row>
    <row r="10" spans="1:2" x14ac:dyDescent="0.2">
      <c r="A10">
        <v>11</v>
      </c>
      <c r="B10" t="s">
        <v>1382</v>
      </c>
    </row>
    <row r="11" spans="1:2" x14ac:dyDescent="0.2">
      <c r="A11">
        <v>12</v>
      </c>
      <c r="B11" t="s">
        <v>1381</v>
      </c>
    </row>
    <row r="12" spans="1:2" x14ac:dyDescent="0.2">
      <c r="A12">
        <v>13</v>
      </c>
      <c r="B12" t="s">
        <v>1383</v>
      </c>
    </row>
    <row r="13" spans="1:2" x14ac:dyDescent="0.2">
      <c r="A13">
        <v>14</v>
      </c>
      <c r="B13" t="s">
        <v>1384</v>
      </c>
    </row>
    <row r="14" spans="1:2" x14ac:dyDescent="0.2">
      <c r="A14">
        <v>16</v>
      </c>
      <c r="B14" t="s">
        <v>1386</v>
      </c>
    </row>
    <row r="15" spans="1:2" x14ac:dyDescent="0.2">
      <c r="A15">
        <v>17</v>
      </c>
      <c r="B15" t="s">
        <v>154</v>
      </c>
    </row>
    <row r="16" spans="1:2" x14ac:dyDescent="0.2">
      <c r="A16">
        <v>18</v>
      </c>
      <c r="B16" t="s">
        <v>1377</v>
      </c>
    </row>
    <row r="17" spans="1:2" x14ac:dyDescent="0.2">
      <c r="A17">
        <v>19</v>
      </c>
      <c r="B17" t="s">
        <v>1687</v>
      </c>
    </row>
  </sheetData>
  <pageMargins left="0.7" right="0.7" top="0.75" bottom="0.75" header="0.3" footer="0.3"/>
  <tableParts count="1">
    <tablePart r:id="rId1"/>
  </tablePart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4"/>
  <dimension ref="A1:C7"/>
  <sheetViews>
    <sheetView workbookViewId="0"/>
  </sheetViews>
  <sheetFormatPr defaultRowHeight="12.75" x14ac:dyDescent="0.2"/>
  <cols>
    <col min="1" max="1" width="11.140625" bestFit="1" customWidth="1"/>
    <col min="2" max="2" width="17.5703125" bestFit="1" customWidth="1"/>
    <col min="3" max="3" width="23.28515625" bestFit="1" customWidth="1"/>
  </cols>
  <sheetData>
    <row r="1" spans="1:3" x14ac:dyDescent="0.2">
      <c r="A1" t="s">
        <v>1583</v>
      </c>
      <c r="B1" t="s">
        <v>1584</v>
      </c>
      <c r="C1" t="s">
        <v>1585</v>
      </c>
    </row>
    <row r="2" spans="1:3" x14ac:dyDescent="0.2">
      <c r="A2">
        <v>1</v>
      </c>
      <c r="B2">
        <v>1</v>
      </c>
      <c r="C2" t="s">
        <v>145</v>
      </c>
    </row>
    <row r="3" spans="1:3" x14ac:dyDescent="0.2">
      <c r="A3">
        <v>2</v>
      </c>
      <c r="B3">
        <v>2</v>
      </c>
      <c r="C3" t="s">
        <v>146</v>
      </c>
    </row>
    <row r="4" spans="1:3" x14ac:dyDescent="0.2">
      <c r="A4">
        <v>3</v>
      </c>
      <c r="B4">
        <v>3</v>
      </c>
      <c r="C4" t="s">
        <v>147</v>
      </c>
    </row>
    <row r="5" spans="1:3" x14ac:dyDescent="0.2">
      <c r="A5">
        <v>4</v>
      </c>
      <c r="B5">
        <v>4</v>
      </c>
      <c r="C5" t="s">
        <v>148</v>
      </c>
    </row>
    <row r="6" spans="1:3" x14ac:dyDescent="0.2">
      <c r="A6">
        <v>5</v>
      </c>
      <c r="B6">
        <v>5</v>
      </c>
      <c r="C6" t="s">
        <v>149</v>
      </c>
    </row>
    <row r="7" spans="1:3" x14ac:dyDescent="0.2">
      <c r="A7">
        <v>6</v>
      </c>
      <c r="B7">
        <v>6</v>
      </c>
      <c r="C7" t="s">
        <v>150</v>
      </c>
    </row>
  </sheetData>
  <pageMargins left="0.7" right="0.7" top="0.75" bottom="0.75" header="0.3" footer="0.3"/>
  <tableParts count="1">
    <tablePart r:id="rId1"/>
  </tablePart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5"/>
  <dimension ref="A1:D52"/>
  <sheetViews>
    <sheetView workbookViewId="0">
      <selection activeCell="D2" sqref="D2:D52"/>
    </sheetView>
  </sheetViews>
  <sheetFormatPr defaultRowHeight="12.75" x14ac:dyDescent="0.2"/>
  <cols>
    <col min="1" max="1" width="11.28515625" bestFit="1" customWidth="1"/>
    <col min="2" max="2" width="17.5703125" bestFit="1" customWidth="1"/>
    <col min="3" max="3" width="17.7109375" bestFit="1" customWidth="1"/>
    <col min="4" max="4" width="31.5703125" bestFit="1" customWidth="1"/>
  </cols>
  <sheetData>
    <row r="1" spans="1:4" x14ac:dyDescent="0.2">
      <c r="A1" t="s">
        <v>1586</v>
      </c>
      <c r="B1" t="s">
        <v>1587</v>
      </c>
      <c r="C1" t="s">
        <v>1588</v>
      </c>
      <c r="D1" t="s">
        <v>1589</v>
      </c>
    </row>
    <row r="2" spans="1:4" x14ac:dyDescent="0.2">
      <c r="A2">
        <v>69</v>
      </c>
      <c r="B2">
        <v>6</v>
      </c>
      <c r="C2">
        <v>167</v>
      </c>
      <c r="D2" t="s">
        <v>1819</v>
      </c>
    </row>
    <row r="3" spans="1:4" x14ac:dyDescent="0.2">
      <c r="A3">
        <v>70</v>
      </c>
      <c r="B3">
        <v>12</v>
      </c>
      <c r="C3">
        <v>231</v>
      </c>
      <c r="D3" t="s">
        <v>1820</v>
      </c>
    </row>
    <row r="4" spans="1:4" x14ac:dyDescent="0.2">
      <c r="A4">
        <v>71</v>
      </c>
      <c r="B4">
        <v>12</v>
      </c>
      <c r="C4">
        <v>232</v>
      </c>
      <c r="D4" t="s">
        <v>1821</v>
      </c>
    </row>
    <row r="5" spans="1:4" x14ac:dyDescent="0.2">
      <c r="A5">
        <v>67</v>
      </c>
      <c r="B5">
        <v>6</v>
      </c>
      <c r="C5">
        <v>166</v>
      </c>
      <c r="D5" t="s">
        <v>1501</v>
      </c>
    </row>
    <row r="6" spans="1:4" x14ac:dyDescent="0.2">
      <c r="A6">
        <v>66</v>
      </c>
      <c r="B6">
        <v>6</v>
      </c>
      <c r="C6">
        <v>165</v>
      </c>
      <c r="D6" t="s">
        <v>1502</v>
      </c>
    </row>
    <row r="7" spans="1:4" x14ac:dyDescent="0.2">
      <c r="A7">
        <v>68</v>
      </c>
      <c r="B7">
        <v>12</v>
      </c>
      <c r="C7">
        <v>230</v>
      </c>
      <c r="D7" t="s">
        <v>1688</v>
      </c>
    </row>
    <row r="8" spans="1:4" x14ac:dyDescent="0.2">
      <c r="A8">
        <v>1</v>
      </c>
      <c r="B8">
        <v>1</v>
      </c>
      <c r="C8">
        <v>111</v>
      </c>
      <c r="D8" t="s">
        <v>194</v>
      </c>
    </row>
    <row r="9" spans="1:4" x14ac:dyDescent="0.2">
      <c r="A9">
        <v>2</v>
      </c>
      <c r="B9">
        <v>1</v>
      </c>
      <c r="C9">
        <v>112</v>
      </c>
      <c r="D9" t="s">
        <v>1822</v>
      </c>
    </row>
    <row r="10" spans="1:4" x14ac:dyDescent="0.2">
      <c r="A10">
        <v>5</v>
      </c>
      <c r="B10">
        <v>1</v>
      </c>
      <c r="C10">
        <v>115</v>
      </c>
      <c r="D10" t="s">
        <v>610</v>
      </c>
    </row>
    <row r="11" spans="1:4" x14ac:dyDescent="0.2">
      <c r="A11">
        <v>6</v>
      </c>
      <c r="B11">
        <v>2</v>
      </c>
      <c r="C11">
        <v>121</v>
      </c>
      <c r="D11" t="s">
        <v>179</v>
      </c>
    </row>
    <row r="12" spans="1:4" x14ac:dyDescent="0.2">
      <c r="A12">
        <v>7</v>
      </c>
      <c r="B12">
        <v>2</v>
      </c>
      <c r="C12">
        <v>122</v>
      </c>
      <c r="D12" t="s">
        <v>185</v>
      </c>
    </row>
    <row r="13" spans="1:4" x14ac:dyDescent="0.2">
      <c r="A13">
        <v>9</v>
      </c>
      <c r="B13">
        <v>2</v>
      </c>
      <c r="C13">
        <v>124</v>
      </c>
      <c r="D13" t="s">
        <v>177</v>
      </c>
    </row>
    <row r="14" spans="1:4" x14ac:dyDescent="0.2">
      <c r="A14">
        <v>10</v>
      </c>
      <c r="B14">
        <v>2</v>
      </c>
      <c r="C14">
        <v>125</v>
      </c>
      <c r="D14" t="s">
        <v>611</v>
      </c>
    </row>
    <row r="15" spans="1:4" x14ac:dyDescent="0.2">
      <c r="A15">
        <v>12</v>
      </c>
      <c r="B15">
        <v>3</v>
      </c>
      <c r="C15">
        <v>131</v>
      </c>
      <c r="D15" t="s">
        <v>1823</v>
      </c>
    </row>
    <row r="16" spans="1:4" x14ac:dyDescent="0.2">
      <c r="A16">
        <v>13</v>
      </c>
      <c r="B16">
        <v>3</v>
      </c>
      <c r="C16">
        <v>132</v>
      </c>
      <c r="D16" t="s">
        <v>1824</v>
      </c>
    </row>
    <row r="17" spans="1:4" x14ac:dyDescent="0.2">
      <c r="A17">
        <v>17</v>
      </c>
      <c r="B17">
        <v>3</v>
      </c>
      <c r="C17">
        <v>136</v>
      </c>
      <c r="D17" t="s">
        <v>612</v>
      </c>
    </row>
    <row r="18" spans="1:4" x14ac:dyDescent="0.2">
      <c r="A18">
        <v>20</v>
      </c>
      <c r="B18">
        <v>3</v>
      </c>
      <c r="C18">
        <v>139</v>
      </c>
      <c r="D18" t="s">
        <v>174</v>
      </c>
    </row>
    <row r="19" spans="1:4" x14ac:dyDescent="0.2">
      <c r="A19">
        <v>21</v>
      </c>
      <c r="B19">
        <v>4</v>
      </c>
      <c r="C19">
        <v>141</v>
      </c>
      <c r="D19" t="s">
        <v>166</v>
      </c>
    </row>
    <row r="20" spans="1:4" x14ac:dyDescent="0.2">
      <c r="A20">
        <v>23</v>
      </c>
      <c r="B20">
        <v>4</v>
      </c>
      <c r="C20">
        <v>143</v>
      </c>
      <c r="D20" t="s">
        <v>167</v>
      </c>
    </row>
    <row r="21" spans="1:4" x14ac:dyDescent="0.2">
      <c r="A21">
        <v>25</v>
      </c>
      <c r="B21">
        <v>5</v>
      </c>
      <c r="C21">
        <v>151</v>
      </c>
      <c r="D21" t="s">
        <v>187</v>
      </c>
    </row>
    <row r="22" spans="1:4" x14ac:dyDescent="0.2">
      <c r="A22">
        <v>26</v>
      </c>
      <c r="B22">
        <v>5</v>
      </c>
      <c r="C22">
        <v>152</v>
      </c>
      <c r="D22" t="s">
        <v>190</v>
      </c>
    </row>
    <row r="23" spans="1:4" x14ac:dyDescent="0.2">
      <c r="A23">
        <v>27</v>
      </c>
      <c r="B23">
        <v>5</v>
      </c>
      <c r="C23">
        <v>153</v>
      </c>
      <c r="D23" t="s">
        <v>1825</v>
      </c>
    </row>
    <row r="24" spans="1:4" x14ac:dyDescent="0.2">
      <c r="A24">
        <v>28</v>
      </c>
      <c r="B24">
        <v>5</v>
      </c>
      <c r="C24">
        <v>154</v>
      </c>
      <c r="D24" t="s">
        <v>189</v>
      </c>
    </row>
    <row r="25" spans="1:4" x14ac:dyDescent="0.2">
      <c r="A25">
        <v>29</v>
      </c>
      <c r="B25">
        <v>5</v>
      </c>
      <c r="C25">
        <v>155</v>
      </c>
      <c r="D25" t="s">
        <v>1826</v>
      </c>
    </row>
    <row r="26" spans="1:4" x14ac:dyDescent="0.2">
      <c r="A26">
        <v>30</v>
      </c>
      <c r="B26">
        <v>5</v>
      </c>
      <c r="C26">
        <v>156</v>
      </c>
      <c r="D26" t="s">
        <v>620</v>
      </c>
    </row>
    <row r="27" spans="1:4" x14ac:dyDescent="0.2">
      <c r="A27">
        <v>31</v>
      </c>
      <c r="B27">
        <v>5</v>
      </c>
      <c r="C27">
        <v>157</v>
      </c>
      <c r="D27" t="s">
        <v>188</v>
      </c>
    </row>
    <row r="28" spans="1:4" x14ac:dyDescent="0.2">
      <c r="A28">
        <v>32</v>
      </c>
      <c r="B28">
        <v>5</v>
      </c>
      <c r="C28">
        <v>158</v>
      </c>
      <c r="D28" t="s">
        <v>192</v>
      </c>
    </row>
    <row r="29" spans="1:4" x14ac:dyDescent="0.2">
      <c r="A29">
        <v>33</v>
      </c>
      <c r="B29">
        <v>6</v>
      </c>
      <c r="C29">
        <v>161</v>
      </c>
      <c r="D29" t="s">
        <v>621</v>
      </c>
    </row>
    <row r="30" spans="1:4" x14ac:dyDescent="0.2">
      <c r="A30">
        <v>37</v>
      </c>
      <c r="B30">
        <v>7</v>
      </c>
      <c r="C30">
        <v>171</v>
      </c>
      <c r="D30" t="s">
        <v>172</v>
      </c>
    </row>
    <row r="31" spans="1:4" x14ac:dyDescent="0.2">
      <c r="A31">
        <v>38</v>
      </c>
      <c r="B31">
        <v>7</v>
      </c>
      <c r="C31">
        <v>172</v>
      </c>
      <c r="D31" t="s">
        <v>613</v>
      </c>
    </row>
    <row r="32" spans="1:4" x14ac:dyDescent="0.2">
      <c r="A32">
        <v>39</v>
      </c>
      <c r="B32">
        <v>7</v>
      </c>
      <c r="C32">
        <v>173</v>
      </c>
      <c r="D32" t="s">
        <v>173</v>
      </c>
    </row>
    <row r="33" spans="1:4" x14ac:dyDescent="0.2">
      <c r="A33">
        <v>40</v>
      </c>
      <c r="B33">
        <v>7</v>
      </c>
      <c r="C33">
        <v>174</v>
      </c>
      <c r="D33" t="s">
        <v>162</v>
      </c>
    </row>
    <row r="34" spans="1:4" x14ac:dyDescent="0.2">
      <c r="A34">
        <v>41</v>
      </c>
      <c r="B34">
        <v>7</v>
      </c>
      <c r="C34">
        <v>175</v>
      </c>
      <c r="D34" t="s">
        <v>609</v>
      </c>
    </row>
    <row r="35" spans="1:4" x14ac:dyDescent="0.2">
      <c r="A35">
        <v>42</v>
      </c>
      <c r="B35">
        <v>8</v>
      </c>
      <c r="C35">
        <v>181</v>
      </c>
      <c r="D35" t="s">
        <v>163</v>
      </c>
    </row>
    <row r="36" spans="1:4" x14ac:dyDescent="0.2">
      <c r="A36">
        <v>43</v>
      </c>
      <c r="B36">
        <v>8</v>
      </c>
      <c r="C36">
        <v>182</v>
      </c>
      <c r="D36" t="s">
        <v>618</v>
      </c>
    </row>
    <row r="37" spans="1:4" x14ac:dyDescent="0.2">
      <c r="A37">
        <v>45</v>
      </c>
      <c r="B37">
        <v>8</v>
      </c>
      <c r="C37">
        <v>184</v>
      </c>
      <c r="D37" t="s">
        <v>616</v>
      </c>
    </row>
    <row r="38" spans="1:4" x14ac:dyDescent="0.2">
      <c r="A38">
        <v>46</v>
      </c>
      <c r="B38">
        <v>8</v>
      </c>
      <c r="C38">
        <v>185</v>
      </c>
      <c r="D38" t="s">
        <v>1827</v>
      </c>
    </row>
    <row r="39" spans="1:4" x14ac:dyDescent="0.2">
      <c r="A39">
        <v>47</v>
      </c>
      <c r="B39">
        <v>8</v>
      </c>
      <c r="C39">
        <v>186</v>
      </c>
      <c r="D39" t="s">
        <v>1935</v>
      </c>
    </row>
    <row r="40" spans="1:4" x14ac:dyDescent="0.2">
      <c r="A40">
        <v>48</v>
      </c>
      <c r="B40">
        <v>9</v>
      </c>
      <c r="C40">
        <v>191</v>
      </c>
      <c r="D40" t="s">
        <v>1828</v>
      </c>
    </row>
    <row r="41" spans="1:4" x14ac:dyDescent="0.2">
      <c r="A41">
        <v>49</v>
      </c>
      <c r="B41">
        <v>9</v>
      </c>
      <c r="C41">
        <v>192</v>
      </c>
      <c r="D41" t="s">
        <v>1829</v>
      </c>
    </row>
    <row r="42" spans="1:4" x14ac:dyDescent="0.2">
      <c r="A42">
        <v>50</v>
      </c>
      <c r="B42">
        <v>9</v>
      </c>
      <c r="C42">
        <v>193</v>
      </c>
      <c r="D42" t="s">
        <v>195</v>
      </c>
    </row>
    <row r="43" spans="1:4" x14ac:dyDescent="0.2">
      <c r="A43">
        <v>51</v>
      </c>
      <c r="B43">
        <v>9</v>
      </c>
      <c r="C43">
        <v>194</v>
      </c>
      <c r="D43" t="s">
        <v>180</v>
      </c>
    </row>
    <row r="44" spans="1:4" x14ac:dyDescent="0.2">
      <c r="A44">
        <v>52</v>
      </c>
      <c r="B44">
        <v>9</v>
      </c>
      <c r="C44">
        <v>195</v>
      </c>
      <c r="D44" t="s">
        <v>1830</v>
      </c>
    </row>
    <row r="45" spans="1:4" x14ac:dyDescent="0.2">
      <c r="A45">
        <v>53</v>
      </c>
      <c r="B45">
        <v>9</v>
      </c>
      <c r="C45">
        <v>196</v>
      </c>
      <c r="D45" t="s">
        <v>169</v>
      </c>
    </row>
    <row r="46" spans="1:4" x14ac:dyDescent="0.2">
      <c r="A46">
        <v>54</v>
      </c>
      <c r="B46">
        <v>9</v>
      </c>
      <c r="C46">
        <v>197</v>
      </c>
      <c r="D46" t="s">
        <v>1035</v>
      </c>
    </row>
    <row r="47" spans="1:4" x14ac:dyDescent="0.2">
      <c r="A47">
        <v>55</v>
      </c>
      <c r="B47">
        <v>10</v>
      </c>
      <c r="C47">
        <v>201</v>
      </c>
      <c r="D47" t="s">
        <v>622</v>
      </c>
    </row>
    <row r="48" spans="1:4" x14ac:dyDescent="0.2">
      <c r="A48">
        <v>56</v>
      </c>
      <c r="B48">
        <v>11</v>
      </c>
      <c r="C48">
        <v>211</v>
      </c>
      <c r="D48" t="s">
        <v>165</v>
      </c>
    </row>
    <row r="49" spans="1:4" x14ac:dyDescent="0.2">
      <c r="A49">
        <v>57</v>
      </c>
      <c r="B49">
        <v>12</v>
      </c>
      <c r="C49">
        <v>221</v>
      </c>
      <c r="D49" t="s">
        <v>1831</v>
      </c>
    </row>
    <row r="50" spans="1:4" x14ac:dyDescent="0.2">
      <c r="A50">
        <v>58</v>
      </c>
      <c r="B50">
        <v>12</v>
      </c>
      <c r="C50">
        <v>222</v>
      </c>
      <c r="D50" t="s">
        <v>619</v>
      </c>
    </row>
    <row r="51" spans="1:4" x14ac:dyDescent="0.2">
      <c r="A51">
        <v>59</v>
      </c>
      <c r="B51">
        <v>12</v>
      </c>
      <c r="C51">
        <v>223</v>
      </c>
      <c r="D51" t="s">
        <v>1832</v>
      </c>
    </row>
    <row r="52" spans="1:4" x14ac:dyDescent="0.2">
      <c r="A52" s="503">
        <v>60</v>
      </c>
      <c r="B52" s="503">
        <v>12</v>
      </c>
      <c r="C52" s="503">
        <v>224</v>
      </c>
      <c r="D52" s="503" t="s">
        <v>1833</v>
      </c>
    </row>
  </sheetData>
  <pageMargins left="0.7" right="0.7" top="0.75" bottom="0.75" header="0.3" footer="0.3"/>
  <tableParts count="1">
    <tablePart r:id="rId1"/>
  </tablePart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6"/>
  <dimension ref="A1:C29"/>
  <sheetViews>
    <sheetView workbookViewId="0">
      <selection activeCell="C2" sqref="C2:C29"/>
    </sheetView>
  </sheetViews>
  <sheetFormatPr defaultRowHeight="12.75" x14ac:dyDescent="0.2"/>
  <cols>
    <col min="1" max="1" width="11" bestFit="1" customWidth="1"/>
    <col min="2" max="2" width="14.28515625" bestFit="1" customWidth="1"/>
    <col min="3" max="3" width="23.140625" bestFit="1" customWidth="1"/>
  </cols>
  <sheetData>
    <row r="1" spans="1:3" x14ac:dyDescent="0.2">
      <c r="A1" t="s">
        <v>1590</v>
      </c>
      <c r="B1" t="s">
        <v>1591</v>
      </c>
      <c r="C1" t="s">
        <v>1592</v>
      </c>
    </row>
    <row r="2" spans="1:3" x14ac:dyDescent="0.2">
      <c r="A2">
        <v>1</v>
      </c>
      <c r="B2" t="s">
        <v>41</v>
      </c>
      <c r="C2" t="s">
        <v>633</v>
      </c>
    </row>
    <row r="3" spans="1:3" x14ac:dyDescent="0.2">
      <c r="A3">
        <v>2</v>
      </c>
      <c r="B3" t="s">
        <v>34</v>
      </c>
      <c r="C3" t="s">
        <v>634</v>
      </c>
    </row>
    <row r="4" spans="1:3" x14ac:dyDescent="0.2">
      <c r="A4">
        <v>3</v>
      </c>
      <c r="B4" t="s">
        <v>40</v>
      </c>
      <c r="C4" t="s">
        <v>635</v>
      </c>
    </row>
    <row r="5" spans="1:3" x14ac:dyDescent="0.2">
      <c r="A5">
        <v>4</v>
      </c>
      <c r="B5" t="s">
        <v>45</v>
      </c>
      <c r="C5" t="s">
        <v>636</v>
      </c>
    </row>
    <row r="6" spans="1:3" x14ac:dyDescent="0.2">
      <c r="A6">
        <v>5</v>
      </c>
      <c r="B6" t="s">
        <v>46</v>
      </c>
      <c r="C6" t="s">
        <v>637</v>
      </c>
    </row>
    <row r="7" spans="1:3" x14ac:dyDescent="0.2">
      <c r="A7">
        <v>6</v>
      </c>
      <c r="B7" t="s">
        <v>47</v>
      </c>
      <c r="C7" t="s">
        <v>638</v>
      </c>
    </row>
    <row r="8" spans="1:3" x14ac:dyDescent="0.2">
      <c r="A8">
        <v>7</v>
      </c>
      <c r="B8" t="s">
        <v>48</v>
      </c>
      <c r="C8" t="s">
        <v>639</v>
      </c>
    </row>
    <row r="9" spans="1:3" x14ac:dyDescent="0.2">
      <c r="A9">
        <v>8</v>
      </c>
      <c r="B9" t="s">
        <v>49</v>
      </c>
      <c r="C9" t="s">
        <v>640</v>
      </c>
    </row>
    <row r="10" spans="1:3" x14ac:dyDescent="0.2">
      <c r="A10">
        <v>9</v>
      </c>
      <c r="B10" t="s">
        <v>50</v>
      </c>
      <c r="C10" t="s">
        <v>641</v>
      </c>
    </row>
    <row r="11" spans="1:3" x14ac:dyDescent="0.2">
      <c r="A11">
        <v>10</v>
      </c>
      <c r="B11" t="s">
        <v>51</v>
      </c>
      <c r="C11" t="s">
        <v>642</v>
      </c>
    </row>
    <row r="12" spans="1:3" x14ac:dyDescent="0.2">
      <c r="A12">
        <v>11</v>
      </c>
      <c r="B12" t="s">
        <v>1015</v>
      </c>
      <c r="C12" t="s">
        <v>643</v>
      </c>
    </row>
    <row r="13" spans="1:3" x14ac:dyDescent="0.2">
      <c r="A13">
        <v>12</v>
      </c>
      <c r="B13" t="s">
        <v>43</v>
      </c>
      <c r="C13" t="s">
        <v>644</v>
      </c>
    </row>
    <row r="14" spans="1:3" x14ac:dyDescent="0.2">
      <c r="A14">
        <v>13</v>
      </c>
      <c r="B14" t="s">
        <v>501</v>
      </c>
      <c r="C14" t="s">
        <v>645</v>
      </c>
    </row>
    <row r="15" spans="1:3" x14ac:dyDescent="0.2">
      <c r="A15">
        <v>14</v>
      </c>
      <c r="B15" t="s">
        <v>675</v>
      </c>
      <c r="C15" t="s">
        <v>754</v>
      </c>
    </row>
    <row r="16" spans="1:3" x14ac:dyDescent="0.2">
      <c r="A16">
        <v>15</v>
      </c>
      <c r="B16" t="s">
        <v>52</v>
      </c>
      <c r="C16" t="s">
        <v>755</v>
      </c>
    </row>
    <row r="17" spans="1:3" x14ac:dyDescent="0.2">
      <c r="A17">
        <v>16</v>
      </c>
      <c r="B17" t="s">
        <v>53</v>
      </c>
      <c r="C17" t="s">
        <v>756</v>
      </c>
    </row>
    <row r="18" spans="1:3" x14ac:dyDescent="0.2">
      <c r="A18">
        <v>17</v>
      </c>
      <c r="B18" t="s">
        <v>54</v>
      </c>
      <c r="C18" t="s">
        <v>757</v>
      </c>
    </row>
    <row r="19" spans="1:3" x14ac:dyDescent="0.2">
      <c r="A19">
        <v>18</v>
      </c>
      <c r="B19" t="s">
        <v>55</v>
      </c>
      <c r="C19" t="s">
        <v>758</v>
      </c>
    </row>
    <row r="20" spans="1:3" x14ac:dyDescent="0.2">
      <c r="A20">
        <v>19</v>
      </c>
      <c r="B20" t="s">
        <v>56</v>
      </c>
      <c r="C20" t="s">
        <v>759</v>
      </c>
    </row>
    <row r="21" spans="1:3" x14ac:dyDescent="0.2">
      <c r="A21">
        <v>20</v>
      </c>
      <c r="B21" t="s">
        <v>57</v>
      </c>
      <c r="C21" t="s">
        <v>760</v>
      </c>
    </row>
    <row r="22" spans="1:3" x14ac:dyDescent="0.2">
      <c r="A22">
        <v>21</v>
      </c>
      <c r="B22" t="s">
        <v>1417</v>
      </c>
      <c r="C22" t="s">
        <v>761</v>
      </c>
    </row>
    <row r="23" spans="1:3" x14ac:dyDescent="0.2">
      <c r="A23">
        <v>22</v>
      </c>
      <c r="B23" t="s">
        <v>42</v>
      </c>
      <c r="C23" t="s">
        <v>762</v>
      </c>
    </row>
    <row r="24" spans="1:3" x14ac:dyDescent="0.2">
      <c r="A24">
        <v>23</v>
      </c>
      <c r="B24" t="s">
        <v>59</v>
      </c>
      <c r="C24" t="s">
        <v>646</v>
      </c>
    </row>
    <row r="25" spans="1:3" x14ac:dyDescent="0.2">
      <c r="A25">
        <v>24</v>
      </c>
      <c r="B25" t="s">
        <v>44</v>
      </c>
      <c r="C25" t="s">
        <v>647</v>
      </c>
    </row>
    <row r="26" spans="1:3" x14ac:dyDescent="0.2">
      <c r="A26">
        <v>25</v>
      </c>
      <c r="B26" t="s">
        <v>58</v>
      </c>
      <c r="C26" t="s">
        <v>1529</v>
      </c>
    </row>
    <row r="27" spans="1:3" x14ac:dyDescent="0.2">
      <c r="A27">
        <v>26</v>
      </c>
      <c r="B27" t="s">
        <v>60</v>
      </c>
      <c r="C27" t="s">
        <v>1530</v>
      </c>
    </row>
    <row r="28" spans="1:3" x14ac:dyDescent="0.2">
      <c r="A28">
        <v>27</v>
      </c>
      <c r="B28" t="s">
        <v>1593</v>
      </c>
      <c r="C28" t="s">
        <v>1527</v>
      </c>
    </row>
    <row r="29" spans="1:3" x14ac:dyDescent="0.2">
      <c r="A29">
        <v>28</v>
      </c>
      <c r="B29" t="s">
        <v>1594</v>
      </c>
      <c r="C29" t="s">
        <v>1528</v>
      </c>
    </row>
  </sheetData>
  <pageMargins left="0.7" right="0.7" top="0.75" bottom="0.75" header="0.3" footer="0.3"/>
  <tableParts count="1">
    <tablePart r:id="rId1"/>
  </tablePart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7"/>
  <dimension ref="A1:D221"/>
  <sheetViews>
    <sheetView workbookViewId="0">
      <selection activeCell="C2" sqref="C2:C221"/>
    </sheetView>
  </sheetViews>
  <sheetFormatPr defaultRowHeight="12.75" x14ac:dyDescent="0.2"/>
  <cols>
    <col min="1" max="1" width="11.42578125" bestFit="1" customWidth="1"/>
    <col min="2" max="2" width="17.85546875" bestFit="1" customWidth="1"/>
    <col min="3" max="3" width="28.42578125" bestFit="1" customWidth="1"/>
    <col min="4" max="4" width="17.85546875" bestFit="1" customWidth="1"/>
  </cols>
  <sheetData>
    <row r="1" spans="1:4" x14ac:dyDescent="0.2">
      <c r="A1" t="s">
        <v>1595</v>
      </c>
      <c r="B1" t="s">
        <v>1596</v>
      </c>
      <c r="C1" t="s">
        <v>1597</v>
      </c>
      <c r="D1" t="s">
        <v>1598</v>
      </c>
    </row>
    <row r="2" spans="1:4" x14ac:dyDescent="0.2">
      <c r="A2">
        <v>264</v>
      </c>
      <c r="B2">
        <v>330</v>
      </c>
      <c r="C2" t="s">
        <v>1689</v>
      </c>
      <c r="D2">
        <v>8</v>
      </c>
    </row>
    <row r="3" spans="1:4" x14ac:dyDescent="0.2">
      <c r="A3">
        <v>265</v>
      </c>
      <c r="B3">
        <v>331</v>
      </c>
      <c r="C3" t="s">
        <v>1690</v>
      </c>
      <c r="D3">
        <v>8</v>
      </c>
    </row>
    <row r="4" spans="1:4" x14ac:dyDescent="0.2">
      <c r="A4">
        <v>266</v>
      </c>
      <c r="B4">
        <v>332</v>
      </c>
      <c r="C4" t="s">
        <v>1691</v>
      </c>
      <c r="D4">
        <v>8</v>
      </c>
    </row>
    <row r="5" spans="1:4" x14ac:dyDescent="0.2">
      <c r="A5">
        <v>267</v>
      </c>
      <c r="B5">
        <v>333</v>
      </c>
      <c r="C5" t="s">
        <v>1692</v>
      </c>
      <c r="D5">
        <v>8</v>
      </c>
    </row>
    <row r="6" spans="1:4" x14ac:dyDescent="0.2">
      <c r="A6">
        <v>268</v>
      </c>
      <c r="B6">
        <v>334</v>
      </c>
      <c r="C6" t="s">
        <v>1693</v>
      </c>
      <c r="D6">
        <v>8</v>
      </c>
    </row>
    <row r="7" spans="1:4" x14ac:dyDescent="0.2">
      <c r="A7">
        <v>269</v>
      </c>
      <c r="B7">
        <v>335</v>
      </c>
      <c r="C7" t="s">
        <v>1694</v>
      </c>
      <c r="D7">
        <v>8</v>
      </c>
    </row>
    <row r="8" spans="1:4" x14ac:dyDescent="0.2">
      <c r="A8">
        <v>270</v>
      </c>
      <c r="B8">
        <v>336</v>
      </c>
      <c r="C8" t="s">
        <v>1695</v>
      </c>
      <c r="D8">
        <v>8</v>
      </c>
    </row>
    <row r="9" spans="1:4" x14ac:dyDescent="0.2">
      <c r="A9">
        <v>271</v>
      </c>
      <c r="B9">
        <v>337</v>
      </c>
      <c r="C9" t="s">
        <v>1696</v>
      </c>
      <c r="D9">
        <v>8</v>
      </c>
    </row>
    <row r="10" spans="1:4" x14ac:dyDescent="0.2">
      <c r="A10">
        <v>272</v>
      </c>
      <c r="B10">
        <v>338</v>
      </c>
      <c r="C10" t="s">
        <v>1697</v>
      </c>
      <c r="D10">
        <v>8</v>
      </c>
    </row>
    <row r="11" spans="1:4" x14ac:dyDescent="0.2">
      <c r="A11">
        <v>273</v>
      </c>
      <c r="B11">
        <v>339</v>
      </c>
      <c r="C11" t="s">
        <v>1698</v>
      </c>
      <c r="D11">
        <v>8</v>
      </c>
    </row>
    <row r="12" spans="1:4" x14ac:dyDescent="0.2">
      <c r="A12">
        <v>200</v>
      </c>
      <c r="B12">
        <v>100</v>
      </c>
      <c r="C12" t="s">
        <v>648</v>
      </c>
      <c r="D12">
        <v>17</v>
      </c>
    </row>
    <row r="13" spans="1:4" x14ac:dyDescent="0.2">
      <c r="A13">
        <v>150</v>
      </c>
      <c r="B13">
        <v>101</v>
      </c>
      <c r="C13" t="s">
        <v>649</v>
      </c>
      <c r="D13">
        <v>11</v>
      </c>
    </row>
    <row r="14" spans="1:4" x14ac:dyDescent="0.2">
      <c r="A14">
        <v>238</v>
      </c>
      <c r="B14">
        <v>102</v>
      </c>
      <c r="C14" t="s">
        <v>253</v>
      </c>
      <c r="D14">
        <v>21</v>
      </c>
    </row>
    <row r="15" spans="1:4" x14ac:dyDescent="0.2">
      <c r="A15">
        <v>71</v>
      </c>
      <c r="B15">
        <v>103</v>
      </c>
      <c r="C15" t="s">
        <v>254</v>
      </c>
      <c r="D15">
        <v>6</v>
      </c>
    </row>
    <row r="16" spans="1:4" x14ac:dyDescent="0.2">
      <c r="A16">
        <v>34</v>
      </c>
      <c r="B16">
        <v>104</v>
      </c>
      <c r="C16" t="s">
        <v>255</v>
      </c>
      <c r="D16">
        <v>5</v>
      </c>
    </row>
    <row r="17" spans="1:4" x14ac:dyDescent="0.2">
      <c r="A17">
        <v>129</v>
      </c>
      <c r="B17">
        <v>105</v>
      </c>
      <c r="C17" t="s">
        <v>256</v>
      </c>
      <c r="D17">
        <v>5</v>
      </c>
    </row>
    <row r="18" spans="1:4" x14ac:dyDescent="0.2">
      <c r="A18">
        <v>16</v>
      </c>
      <c r="B18">
        <v>106</v>
      </c>
      <c r="C18" t="s">
        <v>257</v>
      </c>
      <c r="D18">
        <v>3</v>
      </c>
    </row>
    <row r="19" spans="1:4" x14ac:dyDescent="0.2">
      <c r="A19">
        <v>72</v>
      </c>
      <c r="B19">
        <v>107</v>
      </c>
      <c r="C19" t="s">
        <v>258</v>
      </c>
      <c r="D19">
        <v>21</v>
      </c>
    </row>
    <row r="20" spans="1:4" x14ac:dyDescent="0.2">
      <c r="A20">
        <v>162</v>
      </c>
      <c r="B20">
        <v>108</v>
      </c>
      <c r="C20" t="s">
        <v>259</v>
      </c>
      <c r="D20">
        <v>2</v>
      </c>
    </row>
    <row r="21" spans="1:4" x14ac:dyDescent="0.2">
      <c r="A21">
        <v>37</v>
      </c>
      <c r="B21">
        <v>110</v>
      </c>
      <c r="C21" t="s">
        <v>260</v>
      </c>
      <c r="D21">
        <v>7</v>
      </c>
    </row>
    <row r="22" spans="1:4" x14ac:dyDescent="0.2">
      <c r="A22">
        <v>90</v>
      </c>
      <c r="B22">
        <v>111</v>
      </c>
      <c r="C22" t="s">
        <v>261</v>
      </c>
      <c r="D22">
        <v>9</v>
      </c>
    </row>
    <row r="23" spans="1:4" x14ac:dyDescent="0.2">
      <c r="A23">
        <v>229</v>
      </c>
      <c r="B23">
        <v>112</v>
      </c>
      <c r="C23" t="s">
        <v>262</v>
      </c>
      <c r="D23">
        <v>6</v>
      </c>
    </row>
    <row r="24" spans="1:4" x14ac:dyDescent="0.2">
      <c r="A24">
        <v>73</v>
      </c>
      <c r="B24">
        <v>113</v>
      </c>
      <c r="C24" t="s">
        <v>263</v>
      </c>
      <c r="D24">
        <v>6</v>
      </c>
    </row>
    <row r="25" spans="1:4" x14ac:dyDescent="0.2">
      <c r="A25">
        <v>105</v>
      </c>
      <c r="B25">
        <v>114</v>
      </c>
      <c r="C25" t="s">
        <v>264</v>
      </c>
      <c r="D25">
        <v>9</v>
      </c>
    </row>
    <row r="26" spans="1:4" x14ac:dyDescent="0.2">
      <c r="A26">
        <v>107</v>
      </c>
      <c r="B26">
        <v>115</v>
      </c>
      <c r="C26" t="s">
        <v>265</v>
      </c>
      <c r="D26">
        <v>9</v>
      </c>
    </row>
    <row r="27" spans="1:4" x14ac:dyDescent="0.2">
      <c r="A27">
        <v>108</v>
      </c>
      <c r="B27">
        <v>116</v>
      </c>
      <c r="C27" t="s">
        <v>266</v>
      </c>
      <c r="D27">
        <v>9</v>
      </c>
    </row>
    <row r="28" spans="1:4" x14ac:dyDescent="0.2">
      <c r="A28">
        <v>109</v>
      </c>
      <c r="B28">
        <v>117</v>
      </c>
      <c r="C28" t="s">
        <v>267</v>
      </c>
      <c r="D28">
        <v>9</v>
      </c>
    </row>
    <row r="29" spans="1:4" x14ac:dyDescent="0.2">
      <c r="A29">
        <v>1</v>
      </c>
      <c r="B29">
        <v>118</v>
      </c>
      <c r="C29" t="s">
        <v>268</v>
      </c>
      <c r="D29">
        <v>17</v>
      </c>
    </row>
    <row r="30" spans="1:4" x14ac:dyDescent="0.2">
      <c r="A30">
        <v>149</v>
      </c>
      <c r="B30">
        <v>119</v>
      </c>
      <c r="C30" t="s">
        <v>269</v>
      </c>
      <c r="D30">
        <v>10</v>
      </c>
    </row>
    <row r="31" spans="1:4" x14ac:dyDescent="0.2">
      <c r="A31">
        <v>180</v>
      </c>
      <c r="B31">
        <v>120</v>
      </c>
      <c r="C31" t="s">
        <v>270</v>
      </c>
      <c r="D31">
        <v>17</v>
      </c>
    </row>
    <row r="32" spans="1:4" x14ac:dyDescent="0.2">
      <c r="A32">
        <v>60</v>
      </c>
      <c r="B32">
        <v>121</v>
      </c>
      <c r="C32" t="s">
        <v>271</v>
      </c>
      <c r="D32">
        <v>15</v>
      </c>
    </row>
    <row r="33" spans="1:4" x14ac:dyDescent="0.2">
      <c r="A33">
        <v>182</v>
      </c>
      <c r="B33">
        <v>122</v>
      </c>
      <c r="C33" t="s">
        <v>272</v>
      </c>
      <c r="D33">
        <v>17</v>
      </c>
    </row>
    <row r="34" spans="1:4" x14ac:dyDescent="0.2">
      <c r="A34">
        <v>183</v>
      </c>
      <c r="B34">
        <v>123</v>
      </c>
      <c r="C34" t="s">
        <v>1599</v>
      </c>
      <c r="D34">
        <v>17</v>
      </c>
    </row>
    <row r="35" spans="1:4" x14ac:dyDescent="0.2">
      <c r="A35">
        <v>185</v>
      </c>
      <c r="B35">
        <v>124</v>
      </c>
      <c r="C35" t="s">
        <v>273</v>
      </c>
      <c r="D35">
        <v>17</v>
      </c>
    </row>
    <row r="36" spans="1:4" x14ac:dyDescent="0.2">
      <c r="A36">
        <v>186</v>
      </c>
      <c r="B36">
        <v>125</v>
      </c>
      <c r="C36" t="s">
        <v>274</v>
      </c>
      <c r="D36">
        <v>17</v>
      </c>
    </row>
    <row r="37" spans="1:4" x14ac:dyDescent="0.2">
      <c r="A37">
        <v>188</v>
      </c>
      <c r="B37">
        <v>126</v>
      </c>
      <c r="C37" t="s">
        <v>275</v>
      </c>
      <c r="D37">
        <v>17</v>
      </c>
    </row>
    <row r="38" spans="1:4" x14ac:dyDescent="0.2">
      <c r="A38">
        <v>189</v>
      </c>
      <c r="B38">
        <v>127</v>
      </c>
      <c r="C38" t="s">
        <v>276</v>
      </c>
      <c r="D38">
        <v>17</v>
      </c>
    </row>
    <row r="39" spans="1:4" x14ac:dyDescent="0.2">
      <c r="A39">
        <v>191</v>
      </c>
      <c r="B39">
        <v>128</v>
      </c>
      <c r="C39" t="s">
        <v>277</v>
      </c>
      <c r="D39">
        <v>17</v>
      </c>
    </row>
    <row r="40" spans="1:4" x14ac:dyDescent="0.2">
      <c r="A40">
        <v>192</v>
      </c>
      <c r="B40">
        <v>129</v>
      </c>
      <c r="C40" t="s">
        <v>278</v>
      </c>
      <c r="D40">
        <v>10</v>
      </c>
    </row>
    <row r="41" spans="1:4" x14ac:dyDescent="0.2">
      <c r="A41">
        <v>181</v>
      </c>
      <c r="B41">
        <v>130</v>
      </c>
      <c r="C41" t="s">
        <v>279</v>
      </c>
      <c r="D41">
        <v>10</v>
      </c>
    </row>
    <row r="42" spans="1:4" x14ac:dyDescent="0.2">
      <c r="A42">
        <v>187</v>
      </c>
      <c r="B42">
        <v>131</v>
      </c>
      <c r="C42" t="s">
        <v>280</v>
      </c>
      <c r="D42">
        <v>10</v>
      </c>
    </row>
    <row r="43" spans="1:4" x14ac:dyDescent="0.2">
      <c r="A43">
        <v>193</v>
      </c>
      <c r="B43">
        <v>132</v>
      </c>
      <c r="C43" t="s">
        <v>281</v>
      </c>
      <c r="D43">
        <v>17</v>
      </c>
    </row>
    <row r="44" spans="1:4" x14ac:dyDescent="0.2">
      <c r="A44">
        <v>195</v>
      </c>
      <c r="B44">
        <v>133</v>
      </c>
      <c r="C44" t="s">
        <v>282</v>
      </c>
      <c r="D44">
        <v>17</v>
      </c>
    </row>
    <row r="45" spans="1:4" x14ac:dyDescent="0.2">
      <c r="A45">
        <v>196</v>
      </c>
      <c r="B45">
        <v>134</v>
      </c>
      <c r="C45" t="s">
        <v>283</v>
      </c>
      <c r="D45">
        <v>17</v>
      </c>
    </row>
    <row r="46" spans="1:4" x14ac:dyDescent="0.2">
      <c r="A46">
        <v>218</v>
      </c>
      <c r="B46">
        <v>135</v>
      </c>
      <c r="C46" t="s">
        <v>284</v>
      </c>
      <c r="D46">
        <v>17</v>
      </c>
    </row>
    <row r="47" spans="1:4" x14ac:dyDescent="0.2">
      <c r="A47">
        <v>197</v>
      </c>
      <c r="B47">
        <v>136</v>
      </c>
      <c r="C47" t="s">
        <v>285</v>
      </c>
      <c r="D47">
        <v>17</v>
      </c>
    </row>
    <row r="48" spans="1:4" x14ac:dyDescent="0.2">
      <c r="A48">
        <v>198</v>
      </c>
      <c r="B48">
        <v>137</v>
      </c>
      <c r="C48" t="s">
        <v>286</v>
      </c>
      <c r="D48">
        <v>17</v>
      </c>
    </row>
    <row r="49" spans="1:4" x14ac:dyDescent="0.2">
      <c r="A49">
        <v>199</v>
      </c>
      <c r="B49">
        <v>138</v>
      </c>
      <c r="C49" t="s">
        <v>287</v>
      </c>
      <c r="D49">
        <v>21</v>
      </c>
    </row>
    <row r="50" spans="1:4" x14ac:dyDescent="0.2">
      <c r="A50">
        <v>62</v>
      </c>
      <c r="B50">
        <v>139</v>
      </c>
      <c r="C50" t="s">
        <v>288</v>
      </c>
      <c r="D50">
        <v>5</v>
      </c>
    </row>
    <row r="51" spans="1:4" x14ac:dyDescent="0.2">
      <c r="A51">
        <v>151</v>
      </c>
      <c r="B51">
        <v>140</v>
      </c>
      <c r="C51" t="s">
        <v>289</v>
      </c>
      <c r="D51">
        <v>18</v>
      </c>
    </row>
    <row r="52" spans="1:4" x14ac:dyDescent="0.2">
      <c r="A52">
        <v>130</v>
      </c>
      <c r="B52">
        <v>141</v>
      </c>
      <c r="C52" t="s">
        <v>290</v>
      </c>
      <c r="D52">
        <v>5</v>
      </c>
    </row>
    <row r="53" spans="1:4" x14ac:dyDescent="0.2">
      <c r="A53">
        <v>63</v>
      </c>
      <c r="B53">
        <v>142</v>
      </c>
      <c r="C53" t="s">
        <v>291</v>
      </c>
      <c r="D53">
        <v>4</v>
      </c>
    </row>
    <row r="54" spans="1:4" x14ac:dyDescent="0.2">
      <c r="A54">
        <v>92</v>
      </c>
      <c r="B54">
        <v>143</v>
      </c>
      <c r="C54" t="s">
        <v>292</v>
      </c>
      <c r="D54">
        <v>21</v>
      </c>
    </row>
    <row r="55" spans="1:4" x14ac:dyDescent="0.2">
      <c r="A55">
        <v>74</v>
      </c>
      <c r="B55">
        <v>144</v>
      </c>
      <c r="C55" t="s">
        <v>293</v>
      </c>
      <c r="D55">
        <v>4</v>
      </c>
    </row>
    <row r="56" spans="1:4" x14ac:dyDescent="0.2">
      <c r="A56">
        <v>131</v>
      </c>
      <c r="B56">
        <v>145</v>
      </c>
      <c r="C56" t="s">
        <v>294</v>
      </c>
      <c r="D56">
        <v>5</v>
      </c>
    </row>
    <row r="57" spans="1:4" x14ac:dyDescent="0.2">
      <c r="A57">
        <v>75</v>
      </c>
      <c r="B57">
        <v>146</v>
      </c>
      <c r="C57" t="s">
        <v>295</v>
      </c>
      <c r="D57">
        <v>21</v>
      </c>
    </row>
    <row r="58" spans="1:4" x14ac:dyDescent="0.2">
      <c r="A58">
        <v>219</v>
      </c>
      <c r="B58">
        <v>147</v>
      </c>
      <c r="C58" t="s">
        <v>296</v>
      </c>
      <c r="D58">
        <v>21</v>
      </c>
    </row>
    <row r="59" spans="1:4" x14ac:dyDescent="0.2">
      <c r="A59">
        <v>76</v>
      </c>
      <c r="B59">
        <v>148</v>
      </c>
      <c r="C59" t="s">
        <v>297</v>
      </c>
      <c r="D59">
        <v>21</v>
      </c>
    </row>
    <row r="60" spans="1:4" x14ac:dyDescent="0.2">
      <c r="A60">
        <v>93</v>
      </c>
      <c r="B60">
        <v>149</v>
      </c>
      <c r="C60" t="s">
        <v>298</v>
      </c>
      <c r="D60">
        <v>9</v>
      </c>
    </row>
    <row r="61" spans="1:4" x14ac:dyDescent="0.2">
      <c r="A61">
        <v>184</v>
      </c>
      <c r="B61">
        <v>150</v>
      </c>
      <c r="C61" t="s">
        <v>299</v>
      </c>
      <c r="D61">
        <v>18</v>
      </c>
    </row>
    <row r="62" spans="1:4" x14ac:dyDescent="0.2">
      <c r="A62">
        <v>94</v>
      </c>
      <c r="B62">
        <v>151</v>
      </c>
      <c r="C62" t="s">
        <v>300</v>
      </c>
      <c r="D62">
        <v>9</v>
      </c>
    </row>
    <row r="63" spans="1:4" x14ac:dyDescent="0.2">
      <c r="A63">
        <v>163</v>
      </c>
      <c r="B63">
        <v>152</v>
      </c>
      <c r="C63" t="s">
        <v>301</v>
      </c>
      <c r="D63">
        <v>2</v>
      </c>
    </row>
    <row r="64" spans="1:4" x14ac:dyDescent="0.2">
      <c r="A64">
        <v>234</v>
      </c>
      <c r="B64">
        <v>153</v>
      </c>
      <c r="C64" t="s">
        <v>302</v>
      </c>
      <c r="D64">
        <v>2</v>
      </c>
    </row>
    <row r="65" spans="1:4" x14ac:dyDescent="0.2">
      <c r="A65">
        <v>242</v>
      </c>
      <c r="B65">
        <v>154</v>
      </c>
      <c r="C65" t="s">
        <v>303</v>
      </c>
      <c r="D65">
        <v>2</v>
      </c>
    </row>
    <row r="66" spans="1:4" x14ac:dyDescent="0.2">
      <c r="A66">
        <v>164</v>
      </c>
      <c r="B66">
        <v>155</v>
      </c>
      <c r="C66" t="s">
        <v>304</v>
      </c>
      <c r="D66">
        <v>2</v>
      </c>
    </row>
    <row r="67" spans="1:4" x14ac:dyDescent="0.2">
      <c r="A67">
        <v>170</v>
      </c>
      <c r="B67">
        <v>156</v>
      </c>
      <c r="C67" t="s">
        <v>305</v>
      </c>
      <c r="D67">
        <v>16</v>
      </c>
    </row>
    <row r="68" spans="1:4" x14ac:dyDescent="0.2">
      <c r="A68">
        <v>171</v>
      </c>
      <c r="B68">
        <v>157</v>
      </c>
      <c r="C68" t="s">
        <v>306</v>
      </c>
      <c r="D68">
        <v>16</v>
      </c>
    </row>
    <row r="69" spans="1:4" x14ac:dyDescent="0.2">
      <c r="A69">
        <v>77</v>
      </c>
      <c r="B69">
        <v>163</v>
      </c>
      <c r="C69" t="s">
        <v>312</v>
      </c>
      <c r="D69">
        <v>6</v>
      </c>
    </row>
    <row r="70" spans="1:4" x14ac:dyDescent="0.2">
      <c r="A70">
        <v>38</v>
      </c>
      <c r="B70">
        <v>158</v>
      </c>
      <c r="C70" t="s">
        <v>307</v>
      </c>
      <c r="D70">
        <v>7</v>
      </c>
    </row>
    <row r="71" spans="1:4" x14ac:dyDescent="0.2">
      <c r="A71">
        <v>39</v>
      </c>
      <c r="B71">
        <v>159</v>
      </c>
      <c r="C71" t="s">
        <v>308</v>
      </c>
      <c r="D71">
        <v>7</v>
      </c>
    </row>
    <row r="72" spans="1:4" x14ac:dyDescent="0.2">
      <c r="A72">
        <v>40</v>
      </c>
      <c r="B72">
        <v>160</v>
      </c>
      <c r="C72" t="s">
        <v>309</v>
      </c>
      <c r="D72">
        <v>7</v>
      </c>
    </row>
    <row r="73" spans="1:4" x14ac:dyDescent="0.2">
      <c r="A73">
        <v>41</v>
      </c>
      <c r="B73">
        <v>161</v>
      </c>
      <c r="C73" t="s">
        <v>310</v>
      </c>
      <c r="D73">
        <v>7</v>
      </c>
    </row>
    <row r="74" spans="1:4" x14ac:dyDescent="0.2">
      <c r="A74">
        <v>42</v>
      </c>
      <c r="B74">
        <v>162</v>
      </c>
      <c r="C74" t="s">
        <v>311</v>
      </c>
      <c r="D74">
        <v>7</v>
      </c>
    </row>
    <row r="75" spans="1:4" x14ac:dyDescent="0.2">
      <c r="A75">
        <v>17</v>
      </c>
      <c r="B75">
        <v>164</v>
      </c>
      <c r="C75" t="s">
        <v>313</v>
      </c>
      <c r="D75">
        <v>3</v>
      </c>
    </row>
    <row r="76" spans="1:4" x14ac:dyDescent="0.2">
      <c r="A76">
        <v>143</v>
      </c>
      <c r="B76">
        <v>165</v>
      </c>
      <c r="C76" t="s">
        <v>314</v>
      </c>
      <c r="D76">
        <v>5</v>
      </c>
    </row>
    <row r="77" spans="1:4" x14ac:dyDescent="0.2">
      <c r="A77">
        <v>43</v>
      </c>
      <c r="B77">
        <v>166</v>
      </c>
      <c r="C77" t="s">
        <v>315</v>
      </c>
      <c r="D77">
        <v>7</v>
      </c>
    </row>
    <row r="78" spans="1:4" x14ac:dyDescent="0.2">
      <c r="A78">
        <v>78</v>
      </c>
      <c r="B78">
        <v>167</v>
      </c>
      <c r="C78" t="s">
        <v>316</v>
      </c>
      <c r="D78">
        <v>9</v>
      </c>
    </row>
    <row r="79" spans="1:4" x14ac:dyDescent="0.2">
      <c r="A79">
        <v>44</v>
      </c>
      <c r="B79">
        <v>168</v>
      </c>
      <c r="C79" t="s">
        <v>317</v>
      </c>
      <c r="D79">
        <v>7</v>
      </c>
    </row>
    <row r="80" spans="1:4" x14ac:dyDescent="0.2">
      <c r="A80">
        <v>45</v>
      </c>
      <c r="B80">
        <v>169</v>
      </c>
      <c r="C80" t="s">
        <v>318</v>
      </c>
      <c r="D80">
        <v>7</v>
      </c>
    </row>
    <row r="81" spans="1:4" x14ac:dyDescent="0.2">
      <c r="A81">
        <v>79</v>
      </c>
      <c r="B81">
        <v>170</v>
      </c>
      <c r="C81" t="s">
        <v>319</v>
      </c>
      <c r="D81">
        <v>9</v>
      </c>
    </row>
    <row r="82" spans="1:4" x14ac:dyDescent="0.2">
      <c r="A82">
        <v>80</v>
      </c>
      <c r="B82">
        <v>171</v>
      </c>
      <c r="C82" t="s">
        <v>320</v>
      </c>
      <c r="D82">
        <v>6</v>
      </c>
    </row>
    <row r="83" spans="1:4" x14ac:dyDescent="0.2">
      <c r="A83">
        <v>152</v>
      </c>
      <c r="B83">
        <v>173</v>
      </c>
      <c r="C83" t="s">
        <v>322</v>
      </c>
      <c r="D83">
        <v>10</v>
      </c>
    </row>
    <row r="84" spans="1:4" x14ac:dyDescent="0.2">
      <c r="A84">
        <v>160</v>
      </c>
      <c r="B84">
        <v>174</v>
      </c>
      <c r="C84" t="s">
        <v>323</v>
      </c>
      <c r="D84">
        <v>11</v>
      </c>
    </row>
    <row r="85" spans="1:4" x14ac:dyDescent="0.2">
      <c r="A85">
        <v>18</v>
      </c>
      <c r="B85">
        <v>175</v>
      </c>
      <c r="C85" t="s">
        <v>324</v>
      </c>
      <c r="D85">
        <v>3</v>
      </c>
    </row>
    <row r="86" spans="1:4" x14ac:dyDescent="0.2">
      <c r="A86">
        <v>19</v>
      </c>
      <c r="B86">
        <v>176</v>
      </c>
      <c r="C86" t="s">
        <v>325</v>
      </c>
      <c r="D86">
        <v>18</v>
      </c>
    </row>
    <row r="87" spans="1:4" x14ac:dyDescent="0.2">
      <c r="A87">
        <v>153</v>
      </c>
      <c r="B87">
        <v>178</v>
      </c>
      <c r="C87" t="s">
        <v>326</v>
      </c>
      <c r="D87">
        <v>3</v>
      </c>
    </row>
    <row r="88" spans="1:4" x14ac:dyDescent="0.2">
      <c r="A88">
        <v>20</v>
      </c>
      <c r="B88">
        <v>179</v>
      </c>
      <c r="C88" t="s">
        <v>327</v>
      </c>
      <c r="D88">
        <v>3</v>
      </c>
    </row>
    <row r="89" spans="1:4" x14ac:dyDescent="0.2">
      <c r="A89">
        <v>201</v>
      </c>
      <c r="B89">
        <v>180</v>
      </c>
      <c r="C89" t="s">
        <v>328</v>
      </c>
      <c r="D89">
        <v>21</v>
      </c>
    </row>
    <row r="90" spans="1:4" x14ac:dyDescent="0.2">
      <c r="A90">
        <v>216</v>
      </c>
      <c r="B90">
        <v>181</v>
      </c>
      <c r="C90" t="s">
        <v>329</v>
      </c>
      <c r="D90">
        <v>21</v>
      </c>
    </row>
    <row r="91" spans="1:4" x14ac:dyDescent="0.2">
      <c r="A91">
        <v>144</v>
      </c>
      <c r="B91">
        <v>182</v>
      </c>
      <c r="C91" t="s">
        <v>330</v>
      </c>
      <c r="D91">
        <v>5</v>
      </c>
    </row>
    <row r="92" spans="1:4" x14ac:dyDescent="0.2">
      <c r="A92">
        <v>227</v>
      </c>
      <c r="B92">
        <v>183</v>
      </c>
      <c r="C92" t="s">
        <v>331</v>
      </c>
      <c r="D92">
        <v>7</v>
      </c>
    </row>
    <row r="93" spans="1:4" x14ac:dyDescent="0.2">
      <c r="A93">
        <v>46</v>
      </c>
      <c r="B93">
        <v>184</v>
      </c>
      <c r="C93" t="s">
        <v>332</v>
      </c>
      <c r="D93">
        <v>7</v>
      </c>
    </row>
    <row r="94" spans="1:4" x14ac:dyDescent="0.2">
      <c r="A94">
        <v>47</v>
      </c>
      <c r="B94">
        <v>185</v>
      </c>
      <c r="C94" t="s">
        <v>333</v>
      </c>
      <c r="D94">
        <v>7</v>
      </c>
    </row>
    <row r="95" spans="1:4" x14ac:dyDescent="0.2">
      <c r="A95">
        <v>48</v>
      </c>
      <c r="B95">
        <v>186</v>
      </c>
      <c r="C95" t="s">
        <v>334</v>
      </c>
      <c r="D95">
        <v>7</v>
      </c>
    </row>
    <row r="96" spans="1:4" x14ac:dyDescent="0.2">
      <c r="A96">
        <v>49</v>
      </c>
      <c r="B96">
        <v>187</v>
      </c>
      <c r="C96" t="s">
        <v>335</v>
      </c>
      <c r="D96">
        <v>7</v>
      </c>
    </row>
    <row r="97" spans="1:4" x14ac:dyDescent="0.2">
      <c r="A97">
        <v>50</v>
      </c>
      <c r="B97">
        <v>188</v>
      </c>
      <c r="C97" t="s">
        <v>336</v>
      </c>
      <c r="D97">
        <v>7</v>
      </c>
    </row>
    <row r="98" spans="1:4" x14ac:dyDescent="0.2">
      <c r="A98">
        <v>51</v>
      </c>
      <c r="B98">
        <v>189</v>
      </c>
      <c r="C98" t="s">
        <v>337</v>
      </c>
      <c r="D98">
        <v>7</v>
      </c>
    </row>
    <row r="99" spans="1:4" x14ac:dyDescent="0.2">
      <c r="A99">
        <v>230</v>
      </c>
      <c r="B99">
        <v>190</v>
      </c>
      <c r="C99" t="s">
        <v>338</v>
      </c>
      <c r="D99">
        <v>7</v>
      </c>
    </row>
    <row r="100" spans="1:4" x14ac:dyDescent="0.2">
      <c r="A100">
        <v>172</v>
      </c>
      <c r="B100">
        <v>192</v>
      </c>
      <c r="C100" t="s">
        <v>340</v>
      </c>
      <c r="D100">
        <v>17</v>
      </c>
    </row>
    <row r="101" spans="1:4" x14ac:dyDescent="0.2">
      <c r="A101">
        <v>155</v>
      </c>
      <c r="B101">
        <v>193</v>
      </c>
      <c r="C101" t="s">
        <v>181</v>
      </c>
      <c r="D101">
        <v>12</v>
      </c>
    </row>
    <row r="102" spans="1:4" x14ac:dyDescent="0.2">
      <c r="A102">
        <v>154</v>
      </c>
      <c r="B102">
        <v>194</v>
      </c>
      <c r="C102" t="s">
        <v>341</v>
      </c>
      <c r="D102">
        <v>12</v>
      </c>
    </row>
    <row r="103" spans="1:4" x14ac:dyDescent="0.2">
      <c r="A103">
        <v>156</v>
      </c>
      <c r="B103">
        <v>195</v>
      </c>
      <c r="C103" t="s">
        <v>342</v>
      </c>
      <c r="D103">
        <v>12</v>
      </c>
    </row>
    <row r="104" spans="1:4" x14ac:dyDescent="0.2">
      <c r="A104">
        <v>158</v>
      </c>
      <c r="B104">
        <v>196</v>
      </c>
      <c r="C104" t="s">
        <v>343</v>
      </c>
      <c r="D104">
        <v>12</v>
      </c>
    </row>
    <row r="105" spans="1:4" x14ac:dyDescent="0.2">
      <c r="A105">
        <v>161</v>
      </c>
      <c r="B105">
        <v>197</v>
      </c>
      <c r="C105" t="s">
        <v>344</v>
      </c>
      <c r="D105">
        <v>12</v>
      </c>
    </row>
    <row r="106" spans="1:4" x14ac:dyDescent="0.2">
      <c r="A106">
        <v>52</v>
      </c>
      <c r="B106">
        <v>198</v>
      </c>
      <c r="C106" t="s">
        <v>345</v>
      </c>
      <c r="D106">
        <v>5</v>
      </c>
    </row>
    <row r="107" spans="1:4" x14ac:dyDescent="0.2">
      <c r="A107">
        <v>165</v>
      </c>
      <c r="B107">
        <v>199</v>
      </c>
      <c r="C107" t="s">
        <v>346</v>
      </c>
      <c r="D107">
        <v>13</v>
      </c>
    </row>
    <row r="108" spans="1:4" x14ac:dyDescent="0.2">
      <c r="A108">
        <v>236</v>
      </c>
      <c r="B108">
        <v>200</v>
      </c>
      <c r="C108" t="s">
        <v>347</v>
      </c>
      <c r="D108">
        <v>13</v>
      </c>
    </row>
    <row r="109" spans="1:4" x14ac:dyDescent="0.2">
      <c r="A109">
        <v>239</v>
      </c>
      <c r="B109">
        <v>201</v>
      </c>
      <c r="C109" t="s">
        <v>348</v>
      </c>
      <c r="D109">
        <v>13</v>
      </c>
    </row>
    <row r="110" spans="1:4" x14ac:dyDescent="0.2">
      <c r="A110">
        <v>8</v>
      </c>
      <c r="B110">
        <v>203</v>
      </c>
      <c r="C110" t="s">
        <v>350</v>
      </c>
      <c r="D110">
        <v>3</v>
      </c>
    </row>
    <row r="111" spans="1:4" x14ac:dyDescent="0.2">
      <c r="A111">
        <v>81</v>
      </c>
      <c r="B111">
        <v>205</v>
      </c>
      <c r="C111" t="s">
        <v>352</v>
      </c>
      <c r="D111">
        <v>9</v>
      </c>
    </row>
    <row r="112" spans="1:4" x14ac:dyDescent="0.2">
      <c r="A112">
        <v>204</v>
      </c>
      <c r="B112">
        <v>228</v>
      </c>
      <c r="C112" t="s">
        <v>353</v>
      </c>
      <c r="D112">
        <v>21</v>
      </c>
    </row>
    <row r="113" spans="1:4" x14ac:dyDescent="0.2">
      <c r="A113">
        <v>133</v>
      </c>
      <c r="B113">
        <v>229</v>
      </c>
      <c r="C113" t="s">
        <v>354</v>
      </c>
      <c r="D113">
        <v>5</v>
      </c>
    </row>
    <row r="114" spans="1:4" x14ac:dyDescent="0.2">
      <c r="A114">
        <v>23</v>
      </c>
      <c r="B114">
        <v>230</v>
      </c>
      <c r="C114" t="s">
        <v>1141</v>
      </c>
      <c r="D114">
        <v>23</v>
      </c>
    </row>
    <row r="115" spans="1:4" x14ac:dyDescent="0.2">
      <c r="A115">
        <v>10</v>
      </c>
      <c r="B115">
        <v>231</v>
      </c>
      <c r="C115" t="s">
        <v>1142</v>
      </c>
      <c r="D115">
        <v>1</v>
      </c>
    </row>
    <row r="116" spans="1:4" x14ac:dyDescent="0.2">
      <c r="A116">
        <v>207</v>
      </c>
      <c r="B116">
        <v>232</v>
      </c>
      <c r="C116" t="s">
        <v>1143</v>
      </c>
      <c r="D116">
        <v>21</v>
      </c>
    </row>
    <row r="117" spans="1:4" x14ac:dyDescent="0.2">
      <c r="A117">
        <v>98</v>
      </c>
      <c r="B117">
        <v>233</v>
      </c>
      <c r="C117" t="s">
        <v>1144</v>
      </c>
      <c r="D117">
        <v>9</v>
      </c>
    </row>
    <row r="118" spans="1:4" x14ac:dyDescent="0.2">
      <c r="A118">
        <v>194</v>
      </c>
      <c r="B118">
        <v>234</v>
      </c>
      <c r="C118" t="s">
        <v>1145</v>
      </c>
      <c r="D118">
        <v>18</v>
      </c>
    </row>
    <row r="119" spans="1:4" x14ac:dyDescent="0.2">
      <c r="A119">
        <v>134</v>
      </c>
      <c r="B119">
        <v>235</v>
      </c>
      <c r="C119" t="s">
        <v>1146</v>
      </c>
      <c r="D119">
        <v>5</v>
      </c>
    </row>
    <row r="120" spans="1:4" x14ac:dyDescent="0.2">
      <c r="A120">
        <v>82</v>
      </c>
      <c r="B120">
        <v>236</v>
      </c>
      <c r="C120" t="s">
        <v>1147</v>
      </c>
      <c r="D120">
        <v>14</v>
      </c>
    </row>
    <row r="121" spans="1:4" x14ac:dyDescent="0.2">
      <c r="A121">
        <v>145</v>
      </c>
      <c r="B121">
        <v>237</v>
      </c>
      <c r="C121" t="s">
        <v>1148</v>
      </c>
      <c r="D121">
        <v>5</v>
      </c>
    </row>
    <row r="122" spans="1:4" x14ac:dyDescent="0.2">
      <c r="A122">
        <v>146</v>
      </c>
      <c r="B122">
        <v>238</v>
      </c>
      <c r="C122" t="s">
        <v>1149</v>
      </c>
      <c r="D122">
        <v>5</v>
      </c>
    </row>
    <row r="123" spans="1:4" x14ac:dyDescent="0.2">
      <c r="A123">
        <v>99</v>
      </c>
      <c r="B123">
        <v>239</v>
      </c>
      <c r="C123" t="s">
        <v>1150</v>
      </c>
      <c r="D123">
        <v>6</v>
      </c>
    </row>
    <row r="124" spans="1:4" x14ac:dyDescent="0.2">
      <c r="A124">
        <v>100</v>
      </c>
      <c r="B124">
        <v>240</v>
      </c>
      <c r="C124" t="s">
        <v>1151</v>
      </c>
      <c r="D124">
        <v>6</v>
      </c>
    </row>
    <row r="125" spans="1:4" x14ac:dyDescent="0.2">
      <c r="A125">
        <v>232</v>
      </c>
      <c r="B125">
        <v>241</v>
      </c>
      <c r="C125" t="s">
        <v>1152</v>
      </c>
      <c r="D125">
        <v>9</v>
      </c>
    </row>
    <row r="126" spans="1:4" x14ac:dyDescent="0.2">
      <c r="A126">
        <v>83</v>
      </c>
      <c r="B126">
        <v>242</v>
      </c>
      <c r="C126" t="s">
        <v>1153</v>
      </c>
      <c r="D126">
        <v>6</v>
      </c>
    </row>
    <row r="127" spans="1:4" x14ac:dyDescent="0.2">
      <c r="A127">
        <v>157</v>
      </c>
      <c r="B127">
        <v>243</v>
      </c>
      <c r="C127" t="s">
        <v>1154</v>
      </c>
      <c r="D127">
        <v>7</v>
      </c>
    </row>
    <row r="128" spans="1:4" x14ac:dyDescent="0.2">
      <c r="A128">
        <v>217</v>
      </c>
      <c r="B128">
        <v>244</v>
      </c>
      <c r="C128" t="s">
        <v>1155</v>
      </c>
      <c r="D128">
        <v>5</v>
      </c>
    </row>
    <row r="129" spans="1:4" x14ac:dyDescent="0.2">
      <c r="A129">
        <v>64</v>
      </c>
      <c r="B129">
        <v>245</v>
      </c>
      <c r="C129" t="s">
        <v>1156</v>
      </c>
      <c r="D129">
        <v>5</v>
      </c>
    </row>
    <row r="130" spans="1:4" x14ac:dyDescent="0.2">
      <c r="A130">
        <v>84</v>
      </c>
      <c r="B130">
        <v>246</v>
      </c>
      <c r="C130" t="s">
        <v>1157</v>
      </c>
      <c r="D130">
        <v>4</v>
      </c>
    </row>
    <row r="131" spans="1:4" x14ac:dyDescent="0.2">
      <c r="A131">
        <v>135</v>
      </c>
      <c r="B131">
        <v>247</v>
      </c>
      <c r="C131" t="s">
        <v>1158</v>
      </c>
      <c r="D131">
        <v>7</v>
      </c>
    </row>
    <row r="132" spans="1:4" x14ac:dyDescent="0.2">
      <c r="A132">
        <v>65</v>
      </c>
      <c r="B132">
        <v>248</v>
      </c>
      <c r="C132" t="s">
        <v>1159</v>
      </c>
      <c r="D132">
        <v>4</v>
      </c>
    </row>
    <row r="133" spans="1:4" x14ac:dyDescent="0.2">
      <c r="A133">
        <v>66</v>
      </c>
      <c r="B133">
        <v>249</v>
      </c>
      <c r="C133" t="s">
        <v>1160</v>
      </c>
      <c r="D133">
        <v>4</v>
      </c>
    </row>
    <row r="134" spans="1:4" x14ac:dyDescent="0.2">
      <c r="A134">
        <v>101</v>
      </c>
      <c r="B134">
        <v>250</v>
      </c>
      <c r="C134" t="s">
        <v>1161</v>
      </c>
      <c r="D134">
        <v>9</v>
      </c>
    </row>
    <row r="135" spans="1:4" x14ac:dyDescent="0.2">
      <c r="A135">
        <v>67</v>
      </c>
      <c r="B135">
        <v>251</v>
      </c>
      <c r="C135" t="s">
        <v>1162</v>
      </c>
      <c r="D135">
        <v>4</v>
      </c>
    </row>
    <row r="136" spans="1:4" x14ac:dyDescent="0.2">
      <c r="A136">
        <v>136</v>
      </c>
      <c r="B136">
        <v>252</v>
      </c>
      <c r="C136" t="s">
        <v>1163</v>
      </c>
      <c r="D136">
        <v>5</v>
      </c>
    </row>
    <row r="137" spans="1:4" x14ac:dyDescent="0.2">
      <c r="A137">
        <v>85</v>
      </c>
      <c r="B137">
        <v>253</v>
      </c>
      <c r="C137" t="s">
        <v>1164</v>
      </c>
      <c r="D137">
        <v>4</v>
      </c>
    </row>
    <row r="138" spans="1:4" x14ac:dyDescent="0.2">
      <c r="A138">
        <v>4</v>
      </c>
      <c r="B138">
        <v>254</v>
      </c>
      <c r="C138" t="s">
        <v>1656</v>
      </c>
      <c r="D138">
        <v>20</v>
      </c>
    </row>
    <row r="139" spans="1:4" x14ac:dyDescent="0.2">
      <c r="A139">
        <v>86</v>
      </c>
      <c r="B139">
        <v>256</v>
      </c>
      <c r="C139" t="s">
        <v>1600</v>
      </c>
      <c r="D139">
        <v>6</v>
      </c>
    </row>
    <row r="140" spans="1:4" x14ac:dyDescent="0.2">
      <c r="A140">
        <v>54</v>
      </c>
      <c r="B140">
        <v>257</v>
      </c>
      <c r="C140" t="s">
        <v>1166</v>
      </c>
      <c r="D140">
        <v>7</v>
      </c>
    </row>
    <row r="141" spans="1:4" x14ac:dyDescent="0.2">
      <c r="A141">
        <v>147</v>
      </c>
      <c r="B141">
        <v>258</v>
      </c>
      <c r="C141" t="s">
        <v>1167</v>
      </c>
      <c r="D141">
        <v>5</v>
      </c>
    </row>
    <row r="142" spans="1:4" x14ac:dyDescent="0.2">
      <c r="A142">
        <v>148</v>
      </c>
      <c r="B142">
        <v>259</v>
      </c>
      <c r="C142" t="s">
        <v>1168</v>
      </c>
      <c r="D142">
        <v>5</v>
      </c>
    </row>
    <row r="143" spans="1:4" x14ac:dyDescent="0.2">
      <c r="A143">
        <v>35</v>
      </c>
      <c r="B143">
        <v>260</v>
      </c>
      <c r="C143" t="s">
        <v>1169</v>
      </c>
      <c r="D143">
        <v>8</v>
      </c>
    </row>
    <row r="144" spans="1:4" x14ac:dyDescent="0.2">
      <c r="A144">
        <v>237</v>
      </c>
      <c r="B144">
        <v>261</v>
      </c>
      <c r="C144" t="s">
        <v>1170</v>
      </c>
      <c r="D144">
        <v>4</v>
      </c>
    </row>
    <row r="145" spans="1:4" x14ac:dyDescent="0.2">
      <c r="A145">
        <v>220</v>
      </c>
      <c r="B145">
        <v>262</v>
      </c>
      <c r="C145" t="s">
        <v>1171</v>
      </c>
      <c r="D145">
        <v>3</v>
      </c>
    </row>
    <row r="146" spans="1:4" x14ac:dyDescent="0.2">
      <c r="A146">
        <v>228</v>
      </c>
      <c r="B146">
        <v>263</v>
      </c>
      <c r="C146" t="s">
        <v>1172</v>
      </c>
      <c r="D146">
        <v>7</v>
      </c>
    </row>
    <row r="147" spans="1:4" x14ac:dyDescent="0.2">
      <c r="A147">
        <v>174</v>
      </c>
      <c r="B147">
        <v>264</v>
      </c>
      <c r="C147" t="s">
        <v>1173</v>
      </c>
      <c r="D147">
        <v>11</v>
      </c>
    </row>
    <row r="148" spans="1:4" x14ac:dyDescent="0.2">
      <c r="A148">
        <v>55</v>
      </c>
      <c r="B148">
        <v>265</v>
      </c>
      <c r="C148" t="s">
        <v>1174</v>
      </c>
      <c r="D148">
        <v>5</v>
      </c>
    </row>
    <row r="149" spans="1:4" x14ac:dyDescent="0.2">
      <c r="A149">
        <v>137</v>
      </c>
      <c r="B149">
        <v>266</v>
      </c>
      <c r="C149" t="s">
        <v>1175</v>
      </c>
      <c r="D149">
        <v>5</v>
      </c>
    </row>
    <row r="150" spans="1:4" x14ac:dyDescent="0.2">
      <c r="A150">
        <v>210</v>
      </c>
      <c r="B150">
        <v>267</v>
      </c>
      <c r="C150" t="s">
        <v>1176</v>
      </c>
      <c r="D150">
        <v>19</v>
      </c>
    </row>
    <row r="151" spans="1:4" x14ac:dyDescent="0.2">
      <c r="A151">
        <v>13</v>
      </c>
      <c r="B151">
        <v>268</v>
      </c>
      <c r="C151" t="s">
        <v>1177</v>
      </c>
      <c r="D151">
        <v>19</v>
      </c>
    </row>
    <row r="152" spans="1:4" x14ac:dyDescent="0.2">
      <c r="A152">
        <v>5</v>
      </c>
      <c r="B152">
        <v>269</v>
      </c>
      <c r="C152" t="s">
        <v>1178</v>
      </c>
      <c r="D152">
        <v>19</v>
      </c>
    </row>
    <row r="153" spans="1:4" x14ac:dyDescent="0.2">
      <c r="A153">
        <v>7</v>
      </c>
      <c r="B153">
        <v>270</v>
      </c>
      <c r="C153" t="s">
        <v>1179</v>
      </c>
      <c r="D153">
        <v>19</v>
      </c>
    </row>
    <row r="154" spans="1:4" x14ac:dyDescent="0.2">
      <c r="A154">
        <v>211</v>
      </c>
      <c r="B154">
        <v>271</v>
      </c>
      <c r="C154" t="s">
        <v>1180</v>
      </c>
      <c r="D154">
        <v>19</v>
      </c>
    </row>
    <row r="155" spans="1:4" x14ac:dyDescent="0.2">
      <c r="A155">
        <v>9</v>
      </c>
      <c r="B155">
        <v>272</v>
      </c>
      <c r="C155" t="s">
        <v>1181</v>
      </c>
      <c r="D155">
        <v>19</v>
      </c>
    </row>
    <row r="156" spans="1:4" x14ac:dyDescent="0.2">
      <c r="A156">
        <v>104</v>
      </c>
      <c r="B156">
        <v>274</v>
      </c>
      <c r="C156" t="s">
        <v>1182</v>
      </c>
      <c r="D156">
        <v>9</v>
      </c>
    </row>
    <row r="157" spans="1:4" x14ac:dyDescent="0.2">
      <c r="A157">
        <v>175</v>
      </c>
      <c r="B157">
        <v>275</v>
      </c>
      <c r="C157" t="s">
        <v>1183</v>
      </c>
      <c r="D157">
        <v>9</v>
      </c>
    </row>
    <row r="158" spans="1:4" x14ac:dyDescent="0.2">
      <c r="A158">
        <v>68</v>
      </c>
      <c r="B158">
        <v>276</v>
      </c>
      <c r="C158" t="s">
        <v>1184</v>
      </c>
      <c r="D158">
        <v>5</v>
      </c>
    </row>
    <row r="159" spans="1:4" x14ac:dyDescent="0.2">
      <c r="A159">
        <v>138</v>
      </c>
      <c r="B159">
        <v>277</v>
      </c>
      <c r="C159" t="s">
        <v>1185</v>
      </c>
      <c r="D159">
        <v>5</v>
      </c>
    </row>
    <row r="160" spans="1:4" x14ac:dyDescent="0.2">
      <c r="A160">
        <v>11</v>
      </c>
      <c r="B160">
        <v>278</v>
      </c>
      <c r="C160" t="s">
        <v>1186</v>
      </c>
      <c r="D160">
        <v>21</v>
      </c>
    </row>
    <row r="161" spans="1:4" x14ac:dyDescent="0.2">
      <c r="A161">
        <v>69</v>
      </c>
      <c r="B161">
        <v>279</v>
      </c>
      <c r="C161" t="s">
        <v>1187</v>
      </c>
      <c r="D161">
        <v>4</v>
      </c>
    </row>
    <row r="162" spans="1:4" x14ac:dyDescent="0.2">
      <c r="A162">
        <v>70</v>
      </c>
      <c r="B162">
        <v>280</v>
      </c>
      <c r="C162" t="s">
        <v>1188</v>
      </c>
      <c r="D162">
        <v>5</v>
      </c>
    </row>
    <row r="163" spans="1:4" x14ac:dyDescent="0.2">
      <c r="A163">
        <v>215</v>
      </c>
      <c r="B163">
        <v>281</v>
      </c>
      <c r="C163" t="s">
        <v>1189</v>
      </c>
      <c r="D163">
        <v>21</v>
      </c>
    </row>
    <row r="164" spans="1:4" x14ac:dyDescent="0.2">
      <c r="A164">
        <v>166</v>
      </c>
      <c r="B164">
        <v>282</v>
      </c>
      <c r="C164" t="s">
        <v>1190</v>
      </c>
      <c r="D164">
        <v>22</v>
      </c>
    </row>
    <row r="165" spans="1:4" x14ac:dyDescent="0.2">
      <c r="A165">
        <v>235</v>
      </c>
      <c r="B165">
        <v>283</v>
      </c>
      <c r="C165" t="s">
        <v>1191</v>
      </c>
      <c r="D165">
        <v>22</v>
      </c>
    </row>
    <row r="166" spans="1:4" x14ac:dyDescent="0.2">
      <c r="A166">
        <v>240</v>
      </c>
      <c r="B166">
        <v>284</v>
      </c>
      <c r="C166" t="s">
        <v>1192</v>
      </c>
      <c r="D166">
        <v>22</v>
      </c>
    </row>
    <row r="167" spans="1:4" x14ac:dyDescent="0.2">
      <c r="A167">
        <v>167</v>
      </c>
      <c r="B167">
        <v>285</v>
      </c>
      <c r="C167" t="s">
        <v>1193</v>
      </c>
      <c r="D167">
        <v>22</v>
      </c>
    </row>
    <row r="168" spans="1:4" x14ac:dyDescent="0.2">
      <c r="A168">
        <v>26</v>
      </c>
      <c r="B168">
        <v>286</v>
      </c>
      <c r="C168" t="s">
        <v>1194</v>
      </c>
      <c r="D168">
        <v>23</v>
      </c>
    </row>
    <row r="169" spans="1:4" x14ac:dyDescent="0.2">
      <c r="A169">
        <v>139</v>
      </c>
      <c r="B169">
        <v>287</v>
      </c>
      <c r="C169" t="s">
        <v>1195</v>
      </c>
      <c r="D169">
        <v>7</v>
      </c>
    </row>
    <row r="170" spans="1:4" x14ac:dyDescent="0.2">
      <c r="A170">
        <v>159</v>
      </c>
      <c r="B170">
        <v>288</v>
      </c>
      <c r="C170" t="s">
        <v>1196</v>
      </c>
      <c r="D170">
        <v>10</v>
      </c>
    </row>
    <row r="171" spans="1:4" x14ac:dyDescent="0.2">
      <c r="A171">
        <v>56</v>
      </c>
      <c r="B171">
        <v>289</v>
      </c>
      <c r="C171" t="s">
        <v>1197</v>
      </c>
      <c r="D171">
        <v>5</v>
      </c>
    </row>
    <row r="172" spans="1:4" x14ac:dyDescent="0.2">
      <c r="A172">
        <v>140</v>
      </c>
      <c r="B172">
        <v>290</v>
      </c>
      <c r="C172" t="s">
        <v>1198</v>
      </c>
      <c r="D172">
        <v>5</v>
      </c>
    </row>
    <row r="173" spans="1:4" x14ac:dyDescent="0.2">
      <c r="A173">
        <v>141</v>
      </c>
      <c r="B173">
        <v>291</v>
      </c>
      <c r="C173" t="s">
        <v>1199</v>
      </c>
      <c r="D173">
        <v>5</v>
      </c>
    </row>
    <row r="174" spans="1:4" x14ac:dyDescent="0.2">
      <c r="A174">
        <v>88</v>
      </c>
      <c r="B174">
        <v>292</v>
      </c>
      <c r="C174" t="s">
        <v>1200</v>
      </c>
      <c r="D174">
        <v>4</v>
      </c>
    </row>
    <row r="175" spans="1:4" x14ac:dyDescent="0.2">
      <c r="A175">
        <v>89</v>
      </c>
      <c r="B175">
        <v>293</v>
      </c>
      <c r="C175" t="s">
        <v>1201</v>
      </c>
      <c r="D175">
        <v>5</v>
      </c>
    </row>
    <row r="176" spans="1:4" x14ac:dyDescent="0.2">
      <c r="A176">
        <v>36</v>
      </c>
      <c r="B176">
        <v>294</v>
      </c>
      <c r="C176" t="s">
        <v>1202</v>
      </c>
      <c r="D176">
        <v>6</v>
      </c>
    </row>
    <row r="177" spans="1:4" x14ac:dyDescent="0.2">
      <c r="A177">
        <v>249</v>
      </c>
      <c r="B177">
        <v>295</v>
      </c>
      <c r="C177" t="s">
        <v>1203</v>
      </c>
      <c r="D177">
        <v>5</v>
      </c>
    </row>
    <row r="178" spans="1:4" x14ac:dyDescent="0.2">
      <c r="A178">
        <v>115</v>
      </c>
      <c r="B178">
        <v>296</v>
      </c>
      <c r="C178" t="s">
        <v>1204</v>
      </c>
      <c r="D178">
        <v>9</v>
      </c>
    </row>
    <row r="179" spans="1:4" x14ac:dyDescent="0.2">
      <c r="A179">
        <v>116</v>
      </c>
      <c r="B179">
        <v>297</v>
      </c>
      <c r="C179" t="s">
        <v>1205</v>
      </c>
      <c r="D179">
        <v>9</v>
      </c>
    </row>
    <row r="180" spans="1:4" x14ac:dyDescent="0.2">
      <c r="A180">
        <v>15</v>
      </c>
      <c r="B180">
        <v>307</v>
      </c>
      <c r="C180" t="s">
        <v>1215</v>
      </c>
      <c r="D180">
        <v>22</v>
      </c>
    </row>
    <row r="181" spans="1:4" x14ac:dyDescent="0.2">
      <c r="A181">
        <v>21</v>
      </c>
      <c r="B181">
        <v>308</v>
      </c>
      <c r="C181" t="s">
        <v>1216</v>
      </c>
      <c r="D181">
        <v>22</v>
      </c>
    </row>
    <row r="182" spans="1:4" x14ac:dyDescent="0.2">
      <c r="A182">
        <v>24</v>
      </c>
      <c r="B182">
        <v>309</v>
      </c>
      <c r="C182" t="s">
        <v>1217</v>
      </c>
      <c r="D182">
        <v>22</v>
      </c>
    </row>
    <row r="183" spans="1:4" x14ac:dyDescent="0.2">
      <c r="A183">
        <v>142</v>
      </c>
      <c r="B183">
        <v>298</v>
      </c>
      <c r="C183" t="s">
        <v>1206</v>
      </c>
      <c r="D183">
        <v>5</v>
      </c>
    </row>
    <row r="184" spans="1:4" x14ac:dyDescent="0.2">
      <c r="A184">
        <v>176</v>
      </c>
      <c r="B184">
        <v>299</v>
      </c>
      <c r="C184" t="s">
        <v>1207</v>
      </c>
      <c r="D184">
        <v>24</v>
      </c>
    </row>
    <row r="185" spans="1:4" x14ac:dyDescent="0.2">
      <c r="A185">
        <v>168</v>
      </c>
      <c r="B185">
        <v>300</v>
      </c>
      <c r="C185" t="s">
        <v>1208</v>
      </c>
      <c r="D185">
        <v>2</v>
      </c>
    </row>
    <row r="186" spans="1:4" x14ac:dyDescent="0.2">
      <c r="A186">
        <v>233</v>
      </c>
      <c r="B186">
        <v>301</v>
      </c>
      <c r="C186" t="s">
        <v>1209</v>
      </c>
      <c r="D186">
        <v>2</v>
      </c>
    </row>
    <row r="187" spans="1:4" x14ac:dyDescent="0.2">
      <c r="A187">
        <v>241</v>
      </c>
      <c r="B187">
        <v>302</v>
      </c>
      <c r="C187" t="s">
        <v>1210</v>
      </c>
      <c r="D187">
        <v>2</v>
      </c>
    </row>
    <row r="188" spans="1:4" x14ac:dyDescent="0.2">
      <c r="A188">
        <v>169</v>
      </c>
      <c r="B188">
        <v>303</v>
      </c>
      <c r="C188" t="s">
        <v>1211</v>
      </c>
      <c r="D188">
        <v>2</v>
      </c>
    </row>
    <row r="189" spans="1:4" x14ac:dyDescent="0.2">
      <c r="A189">
        <v>177</v>
      </c>
      <c r="B189">
        <v>304</v>
      </c>
      <c r="C189" t="s">
        <v>1212</v>
      </c>
      <c r="D189">
        <v>24</v>
      </c>
    </row>
    <row r="190" spans="1:4" x14ac:dyDescent="0.2">
      <c r="A190">
        <v>178</v>
      </c>
      <c r="B190">
        <v>305</v>
      </c>
      <c r="C190" t="s">
        <v>1213</v>
      </c>
      <c r="D190">
        <v>24</v>
      </c>
    </row>
    <row r="191" spans="1:4" x14ac:dyDescent="0.2">
      <c r="A191">
        <v>179</v>
      </c>
      <c r="B191">
        <v>306</v>
      </c>
      <c r="C191" t="s">
        <v>1214</v>
      </c>
      <c r="D191">
        <v>24</v>
      </c>
    </row>
    <row r="192" spans="1:4" x14ac:dyDescent="0.2">
      <c r="A192">
        <v>117</v>
      </c>
      <c r="B192">
        <v>310</v>
      </c>
      <c r="C192" t="s">
        <v>1218</v>
      </c>
      <c r="D192">
        <v>9</v>
      </c>
    </row>
    <row r="193" spans="1:4" x14ac:dyDescent="0.2">
      <c r="A193">
        <v>119</v>
      </c>
      <c r="B193">
        <v>311</v>
      </c>
      <c r="C193" t="s">
        <v>1219</v>
      </c>
      <c r="D193">
        <v>9</v>
      </c>
    </row>
    <row r="194" spans="1:4" x14ac:dyDescent="0.2">
      <c r="A194">
        <v>120</v>
      </c>
      <c r="B194">
        <v>312</v>
      </c>
      <c r="C194" t="s">
        <v>1220</v>
      </c>
      <c r="D194">
        <v>9</v>
      </c>
    </row>
    <row r="195" spans="1:4" x14ac:dyDescent="0.2">
      <c r="A195">
        <v>95</v>
      </c>
      <c r="B195">
        <v>313</v>
      </c>
      <c r="C195" t="s">
        <v>1221</v>
      </c>
      <c r="D195">
        <v>9</v>
      </c>
    </row>
    <row r="196" spans="1:4" x14ac:dyDescent="0.2">
      <c r="A196">
        <v>121</v>
      </c>
      <c r="B196">
        <v>314</v>
      </c>
      <c r="C196" t="s">
        <v>1222</v>
      </c>
      <c r="D196">
        <v>9</v>
      </c>
    </row>
    <row r="197" spans="1:4" x14ac:dyDescent="0.2">
      <c r="A197">
        <v>122</v>
      </c>
      <c r="B197">
        <v>315</v>
      </c>
      <c r="C197" t="s">
        <v>1223</v>
      </c>
      <c r="D197">
        <v>9</v>
      </c>
    </row>
    <row r="198" spans="1:4" x14ac:dyDescent="0.2">
      <c r="A198">
        <v>123</v>
      </c>
      <c r="B198">
        <v>316</v>
      </c>
      <c r="C198" t="s">
        <v>1224</v>
      </c>
      <c r="D198">
        <v>9</v>
      </c>
    </row>
    <row r="199" spans="1:4" x14ac:dyDescent="0.2">
      <c r="A199">
        <v>124</v>
      </c>
      <c r="B199">
        <v>317</v>
      </c>
      <c r="C199" t="s">
        <v>1225</v>
      </c>
      <c r="D199">
        <v>9</v>
      </c>
    </row>
    <row r="200" spans="1:4" x14ac:dyDescent="0.2">
      <c r="A200">
        <v>125</v>
      </c>
      <c r="B200">
        <v>318</v>
      </c>
      <c r="C200" t="s">
        <v>1226</v>
      </c>
      <c r="D200">
        <v>9</v>
      </c>
    </row>
    <row r="201" spans="1:4" x14ac:dyDescent="0.2">
      <c r="A201">
        <v>126</v>
      </c>
      <c r="B201">
        <v>319</v>
      </c>
      <c r="C201" t="s">
        <v>1227</v>
      </c>
      <c r="D201">
        <v>9</v>
      </c>
    </row>
    <row r="202" spans="1:4" x14ac:dyDescent="0.2">
      <c r="A202">
        <v>127</v>
      </c>
      <c r="B202">
        <v>320</v>
      </c>
      <c r="C202" t="s">
        <v>1228</v>
      </c>
      <c r="D202">
        <v>9</v>
      </c>
    </row>
    <row r="203" spans="1:4" x14ac:dyDescent="0.2">
      <c r="A203">
        <v>128</v>
      </c>
      <c r="B203">
        <v>321</v>
      </c>
      <c r="C203" t="s">
        <v>1229</v>
      </c>
      <c r="D203">
        <v>9</v>
      </c>
    </row>
    <row r="204" spans="1:4" x14ac:dyDescent="0.2">
      <c r="A204">
        <v>57</v>
      </c>
      <c r="B204">
        <v>322</v>
      </c>
      <c r="C204" t="s">
        <v>1230</v>
      </c>
      <c r="D204">
        <v>7</v>
      </c>
    </row>
    <row r="205" spans="1:4" x14ac:dyDescent="0.2">
      <c r="A205">
        <v>58</v>
      </c>
      <c r="B205">
        <v>323</v>
      </c>
      <c r="C205" t="s">
        <v>1231</v>
      </c>
      <c r="D205">
        <v>5</v>
      </c>
    </row>
    <row r="206" spans="1:4" x14ac:dyDescent="0.2">
      <c r="A206">
        <v>256</v>
      </c>
      <c r="B206">
        <v>177</v>
      </c>
      <c r="C206" t="s">
        <v>1389</v>
      </c>
      <c r="D206">
        <v>5</v>
      </c>
    </row>
    <row r="207" spans="1:4" x14ac:dyDescent="0.2">
      <c r="A207">
        <v>257</v>
      </c>
      <c r="B207">
        <v>273</v>
      </c>
      <c r="C207" t="s">
        <v>1391</v>
      </c>
      <c r="D207">
        <v>5</v>
      </c>
    </row>
    <row r="208" spans="1:4" x14ac:dyDescent="0.2">
      <c r="A208">
        <v>254</v>
      </c>
      <c r="B208">
        <v>255</v>
      </c>
      <c r="C208" t="s">
        <v>1390</v>
      </c>
      <c r="D208">
        <v>1</v>
      </c>
    </row>
    <row r="209" spans="1:4" x14ac:dyDescent="0.2">
      <c r="A209">
        <v>255</v>
      </c>
      <c r="B209">
        <v>204</v>
      </c>
      <c r="C209" t="s">
        <v>351</v>
      </c>
      <c r="D209">
        <v>21</v>
      </c>
    </row>
    <row r="210" spans="1:4" x14ac:dyDescent="0.2">
      <c r="A210">
        <v>258</v>
      </c>
      <c r="B210">
        <v>324</v>
      </c>
      <c r="C210" t="s">
        <v>1505</v>
      </c>
      <c r="D210">
        <v>8</v>
      </c>
    </row>
    <row r="211" spans="1:4" x14ac:dyDescent="0.2">
      <c r="A211">
        <v>259</v>
      </c>
      <c r="B211">
        <v>325</v>
      </c>
      <c r="C211" t="s">
        <v>1507</v>
      </c>
      <c r="D211">
        <v>8</v>
      </c>
    </row>
    <row r="212" spans="1:4" x14ac:dyDescent="0.2">
      <c r="A212">
        <v>260</v>
      </c>
      <c r="B212">
        <v>326</v>
      </c>
      <c r="C212" t="s">
        <v>1508</v>
      </c>
      <c r="D212">
        <v>8</v>
      </c>
    </row>
    <row r="213" spans="1:4" x14ac:dyDescent="0.2">
      <c r="A213">
        <v>261</v>
      </c>
      <c r="B213">
        <v>327</v>
      </c>
      <c r="C213" t="s">
        <v>1509</v>
      </c>
      <c r="D213">
        <v>8</v>
      </c>
    </row>
    <row r="214" spans="1:4" x14ac:dyDescent="0.2">
      <c r="A214">
        <v>262</v>
      </c>
      <c r="B214">
        <v>328</v>
      </c>
      <c r="C214" t="s">
        <v>1510</v>
      </c>
      <c r="D214">
        <v>8</v>
      </c>
    </row>
    <row r="215" spans="1:4" x14ac:dyDescent="0.2">
      <c r="A215">
        <v>263</v>
      </c>
      <c r="B215">
        <v>329</v>
      </c>
      <c r="C215" t="s">
        <v>1699</v>
      </c>
      <c r="D215">
        <v>8</v>
      </c>
    </row>
    <row r="216" spans="1:4" x14ac:dyDescent="0.2">
      <c r="A216">
        <v>275</v>
      </c>
      <c r="B216">
        <v>341</v>
      </c>
      <c r="C216" t="s">
        <v>1936</v>
      </c>
      <c r="D216">
        <v>1</v>
      </c>
    </row>
    <row r="217" spans="1:4" x14ac:dyDescent="0.2">
      <c r="A217" s="503">
        <v>276</v>
      </c>
      <c r="B217" s="503">
        <v>342</v>
      </c>
      <c r="C217" s="503" t="s">
        <v>1937</v>
      </c>
      <c r="D217" s="503">
        <v>1</v>
      </c>
    </row>
    <row r="218" spans="1:4" x14ac:dyDescent="0.2">
      <c r="A218" s="503">
        <v>277</v>
      </c>
      <c r="B218" s="503">
        <v>343</v>
      </c>
      <c r="C218" s="503" t="s">
        <v>1938</v>
      </c>
      <c r="D218" s="503">
        <v>1</v>
      </c>
    </row>
    <row r="219" spans="1:4" x14ac:dyDescent="0.2">
      <c r="A219" s="503">
        <v>278</v>
      </c>
      <c r="B219" s="503">
        <v>344</v>
      </c>
      <c r="C219" s="503" t="s">
        <v>1939</v>
      </c>
      <c r="D219" s="503">
        <v>1</v>
      </c>
    </row>
    <row r="220" spans="1:4" x14ac:dyDescent="0.2">
      <c r="A220" s="503">
        <v>279</v>
      </c>
      <c r="B220" s="503">
        <v>345</v>
      </c>
      <c r="C220" s="503" t="s">
        <v>1701</v>
      </c>
      <c r="D220" s="503">
        <v>1</v>
      </c>
    </row>
    <row r="221" spans="1:4" x14ac:dyDescent="0.2">
      <c r="A221" s="503">
        <v>274</v>
      </c>
      <c r="B221" s="503">
        <v>340</v>
      </c>
      <c r="C221" s="503" t="s">
        <v>1940</v>
      </c>
      <c r="D221" s="503">
        <v>8</v>
      </c>
    </row>
  </sheetData>
  <pageMargins left="0.7" right="0.7" top="0.75" bottom="0.75" header="0.3" footer="0.3"/>
  <tableParts count="1">
    <tablePart r:id="rId1"/>
  </tablePart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dimension ref="A1:V2"/>
  <sheetViews>
    <sheetView workbookViewId="0">
      <selection activeCell="A2" sqref="A2"/>
    </sheetView>
  </sheetViews>
  <sheetFormatPr defaultRowHeight="12.75" x14ac:dyDescent="0.2"/>
  <cols>
    <col min="1" max="1" width="14.28515625" bestFit="1" customWidth="1"/>
    <col min="2" max="2" width="25" bestFit="1" customWidth="1"/>
    <col min="3" max="3" width="23.42578125" bestFit="1" customWidth="1"/>
    <col min="4" max="4" width="23.28515625" bestFit="1" customWidth="1"/>
    <col min="5" max="5" width="30.85546875" bestFit="1" customWidth="1"/>
    <col min="6" max="6" width="30.5703125" bestFit="1" customWidth="1"/>
    <col min="7" max="7" width="28.28515625" bestFit="1" customWidth="1"/>
    <col min="8" max="8" width="25.28515625" bestFit="1" customWidth="1"/>
    <col min="9" max="9" width="15.42578125" bestFit="1" customWidth="1"/>
    <col min="10" max="10" width="30.42578125" bestFit="1" customWidth="1"/>
    <col min="11" max="11" width="23.42578125" bestFit="1" customWidth="1"/>
    <col min="12" max="12" width="21.140625" bestFit="1" customWidth="1"/>
    <col min="13" max="13" width="25.42578125" bestFit="1" customWidth="1"/>
    <col min="14" max="14" width="32" bestFit="1" customWidth="1"/>
    <col min="15" max="15" width="31.5703125" bestFit="1" customWidth="1"/>
    <col min="16" max="16" width="29.28515625" bestFit="1" customWidth="1"/>
    <col min="17" max="17" width="26.28515625" bestFit="1" customWidth="1"/>
    <col min="18" max="19" width="19.140625" bestFit="1" customWidth="1"/>
    <col min="20" max="20" width="25.140625" bestFit="1" customWidth="1"/>
    <col min="21" max="21" width="24.7109375" bestFit="1" customWidth="1"/>
    <col min="22" max="22" width="26.140625" bestFit="1" customWidth="1"/>
  </cols>
  <sheetData>
    <row r="1" spans="1:22" x14ac:dyDescent="0.2">
      <c r="A1" t="s">
        <v>1601</v>
      </c>
      <c r="B1" t="s">
        <v>1602</v>
      </c>
      <c r="C1" t="s">
        <v>1582</v>
      </c>
      <c r="D1" t="s">
        <v>1585</v>
      </c>
      <c r="E1" t="s">
        <v>1603</v>
      </c>
      <c r="F1" t="s">
        <v>1604</v>
      </c>
      <c r="G1" t="s">
        <v>1605</v>
      </c>
      <c r="H1" t="s">
        <v>1606</v>
      </c>
      <c r="I1" t="s">
        <v>1607</v>
      </c>
      <c r="J1" t="s">
        <v>1608</v>
      </c>
      <c r="K1" t="s">
        <v>1589</v>
      </c>
      <c r="L1" t="s">
        <v>1609</v>
      </c>
      <c r="M1" t="s">
        <v>1610</v>
      </c>
      <c r="N1" t="s">
        <v>1611</v>
      </c>
      <c r="O1" t="s">
        <v>1612</v>
      </c>
      <c r="P1" t="s">
        <v>1613</v>
      </c>
      <c r="Q1" t="s">
        <v>1614</v>
      </c>
      <c r="R1" t="s">
        <v>1615</v>
      </c>
      <c r="S1" t="s">
        <v>1616</v>
      </c>
      <c r="T1" t="s">
        <v>1617</v>
      </c>
      <c r="U1" t="s">
        <v>1618</v>
      </c>
      <c r="V1" t="s">
        <v>1619</v>
      </c>
    </row>
    <row r="2" spans="1:22" x14ac:dyDescent="0.2">
      <c r="A2" t="s">
        <v>2777</v>
      </c>
      <c r="B2" t="s">
        <v>2778</v>
      </c>
      <c r="C2" t="s">
        <v>153</v>
      </c>
      <c r="D2" t="s">
        <v>146</v>
      </c>
      <c r="E2" t="s">
        <v>3440</v>
      </c>
      <c r="F2" t="s">
        <v>2559</v>
      </c>
      <c r="G2" t="s">
        <v>3441</v>
      </c>
      <c r="H2" t="s">
        <v>3442</v>
      </c>
      <c r="I2" t="s">
        <v>2779</v>
      </c>
      <c r="J2" t="s">
        <v>2780</v>
      </c>
      <c r="K2" t="s">
        <v>194</v>
      </c>
      <c r="L2">
        <v>1974</v>
      </c>
      <c r="M2" t="s">
        <v>3442</v>
      </c>
      <c r="N2" t="s">
        <v>3440</v>
      </c>
      <c r="O2" t="s">
        <v>2559</v>
      </c>
      <c r="P2" t="s">
        <v>3441</v>
      </c>
      <c r="Q2" t="s">
        <v>3442</v>
      </c>
      <c r="R2">
        <v>2862.23</v>
      </c>
      <c r="S2">
        <v>2549.17</v>
      </c>
      <c r="T2">
        <v>9154</v>
      </c>
      <c r="U2">
        <v>9.6999999999999993</v>
      </c>
      <c r="V2">
        <v>9.6999999999999993</v>
      </c>
    </row>
  </sheetData>
  <pageMargins left="0.7" right="0.7" top="0.75" bottom="0.75" header="0.3" footer="0.3"/>
  <tableParts count="1">
    <tablePart r:id="rId1"/>
  </tablePart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dimension ref="A1:A3"/>
  <sheetViews>
    <sheetView workbookViewId="0"/>
  </sheetViews>
  <sheetFormatPr defaultRowHeight="12.75" x14ac:dyDescent="0.2"/>
  <cols>
    <col min="1" max="1" width="30.42578125" customWidth="1"/>
  </cols>
  <sheetData>
    <row r="1" spans="1:1" x14ac:dyDescent="0.2">
      <c r="A1" t="s">
        <v>1521</v>
      </c>
    </row>
    <row r="2" spans="1:1" x14ac:dyDescent="0.2">
      <c r="A2" t="s">
        <v>7</v>
      </c>
    </row>
    <row r="3" spans="1:1" x14ac:dyDescent="0.2">
      <c r="A3" t="s">
        <v>83</v>
      </c>
    </row>
  </sheetData>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h90612001">
    <pageSetUpPr fitToPage="1"/>
  </sheetPr>
  <dimension ref="A1:CS154"/>
  <sheetViews>
    <sheetView showRowColHeaders="0" zoomScaleNormal="100" workbookViewId="0"/>
  </sheetViews>
  <sheetFormatPr defaultRowHeight="12.75" x14ac:dyDescent="0.2"/>
  <cols>
    <col min="1" max="1" width="0.5703125" style="444" customWidth="1"/>
    <col min="2" max="2" width="31.7109375" style="442" customWidth="1"/>
    <col min="3" max="3" width="6.42578125" style="443" customWidth="1"/>
    <col min="4" max="4" width="44.5703125" style="444" customWidth="1"/>
    <col min="5" max="5" width="56.85546875" style="444" customWidth="1"/>
    <col min="6" max="6" width="10.42578125" style="444" customWidth="1"/>
    <col min="7" max="7" width="4.85546875" style="444" customWidth="1"/>
    <col min="8" max="8" width="52" style="444" customWidth="1"/>
    <col min="9" max="9" width="42.7109375" style="444" customWidth="1"/>
    <col min="10" max="10" width="62.7109375" style="444" customWidth="1"/>
    <col min="11" max="11" width="31" style="444" customWidth="1"/>
    <col min="12" max="12" width="20.7109375" style="444" bestFit="1" customWidth="1"/>
    <col min="13" max="16384" width="9.140625" style="444"/>
  </cols>
  <sheetData>
    <row r="1" spans="1:97" s="449" customFormat="1" ht="20.25" x14ac:dyDescent="0.2">
      <c r="A1" s="412"/>
      <c r="B1" s="406" t="s">
        <v>449</v>
      </c>
      <c r="C1" s="407"/>
      <c r="D1" s="408" t="s">
        <v>1764</v>
      </c>
      <c r="E1" s="409"/>
      <c r="F1" s="410"/>
      <c r="G1" s="482"/>
      <c r="H1" s="410"/>
      <c r="I1" s="410"/>
      <c r="J1" s="412"/>
      <c r="K1" s="412"/>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c r="BP1" s="448"/>
      <c r="BQ1" s="448"/>
      <c r="BR1" s="448"/>
      <c r="BS1" s="448"/>
      <c r="BT1" s="448"/>
      <c r="BU1" s="448"/>
      <c r="BV1" s="448"/>
      <c r="BW1" s="448"/>
      <c r="BX1" s="448"/>
      <c r="BY1" s="448"/>
      <c r="BZ1" s="448"/>
      <c r="CA1" s="448"/>
      <c r="CB1" s="448"/>
      <c r="CC1" s="448"/>
      <c r="CD1" s="448"/>
      <c r="CE1" s="448"/>
      <c r="CF1" s="448"/>
      <c r="CG1" s="448"/>
      <c r="CH1" s="448"/>
      <c r="CI1" s="448"/>
      <c r="CJ1" s="448"/>
      <c r="CK1" s="448"/>
      <c r="CL1" s="448"/>
      <c r="CM1" s="448"/>
      <c r="CN1" s="448"/>
      <c r="CO1" s="448"/>
      <c r="CP1" s="448"/>
      <c r="CQ1" s="448"/>
      <c r="CR1" s="448"/>
      <c r="CS1" s="448"/>
    </row>
    <row r="2" spans="1:97" x14ac:dyDescent="0.2">
      <c r="A2" s="450"/>
      <c r="B2" s="409" t="s">
        <v>1750</v>
      </c>
      <c r="C2" s="414"/>
      <c r="D2" s="414" t="s">
        <v>1710</v>
      </c>
      <c r="E2" s="107"/>
      <c r="F2" s="415"/>
      <c r="G2" s="415"/>
      <c r="H2" s="416"/>
      <c r="I2" s="416"/>
      <c r="J2" s="416"/>
      <c r="K2" s="416"/>
      <c r="L2" s="417"/>
      <c r="M2" s="417"/>
      <c r="N2" s="417"/>
      <c r="O2" s="417"/>
      <c r="P2" s="417"/>
      <c r="Q2" s="417"/>
      <c r="R2" s="417"/>
      <c r="S2" s="417"/>
      <c r="T2" s="417"/>
      <c r="U2" s="417"/>
      <c r="V2" s="417"/>
      <c r="W2" s="417"/>
      <c r="X2" s="417"/>
      <c r="Y2" s="417"/>
      <c r="Z2" s="417"/>
      <c r="AA2" s="417"/>
      <c r="AB2" s="417"/>
      <c r="AC2" s="417"/>
      <c r="AD2" s="417"/>
      <c r="AE2" s="417"/>
      <c r="AF2" s="417"/>
      <c r="AG2" s="417"/>
      <c r="AH2" s="417"/>
      <c r="AI2" s="417"/>
      <c r="AJ2" s="417"/>
      <c r="AK2" s="417"/>
      <c r="AL2" s="417"/>
      <c r="AM2" s="417"/>
      <c r="AN2" s="451"/>
      <c r="AO2" s="451"/>
      <c r="AP2" s="451"/>
      <c r="AQ2" s="451"/>
      <c r="AR2" s="451"/>
      <c r="AS2" s="451"/>
      <c r="AT2" s="451"/>
      <c r="AU2" s="451"/>
      <c r="AV2" s="451"/>
      <c r="AW2" s="451"/>
      <c r="AX2" s="451"/>
      <c r="AY2" s="451"/>
      <c r="AZ2" s="451"/>
      <c r="BA2" s="451"/>
      <c r="BB2" s="451"/>
      <c r="BC2" s="451"/>
      <c r="BD2" s="451"/>
      <c r="BE2" s="451"/>
      <c r="BF2" s="451"/>
      <c r="BG2" s="451"/>
      <c r="BH2" s="451"/>
      <c r="BI2" s="451"/>
      <c r="BJ2" s="451"/>
      <c r="BK2" s="451"/>
      <c r="BL2" s="451"/>
      <c r="BM2" s="451"/>
      <c r="BN2" s="451"/>
      <c r="BO2" s="451"/>
      <c r="BP2" s="451"/>
      <c r="BQ2" s="451"/>
      <c r="BR2" s="451"/>
      <c r="BS2" s="451"/>
      <c r="BT2" s="451"/>
      <c r="BU2" s="451"/>
      <c r="BV2" s="451"/>
      <c r="BW2" s="451"/>
      <c r="BX2" s="451"/>
      <c r="BY2" s="451"/>
      <c r="BZ2" s="451"/>
      <c r="CA2" s="451"/>
      <c r="CB2" s="451"/>
      <c r="CC2" s="451"/>
      <c r="CD2" s="451"/>
      <c r="CE2" s="451"/>
      <c r="CF2" s="451"/>
      <c r="CG2" s="451"/>
      <c r="CH2" s="451"/>
      <c r="CI2" s="451"/>
      <c r="CJ2" s="451"/>
      <c r="CK2" s="451"/>
      <c r="CL2" s="451"/>
      <c r="CM2" s="451"/>
      <c r="CN2" s="451"/>
      <c r="CO2" s="451"/>
      <c r="CP2" s="451"/>
      <c r="CQ2" s="451"/>
      <c r="CR2" s="451"/>
      <c r="CS2" s="451"/>
    </row>
    <row r="3" spans="1:97" s="454" customFormat="1" ht="6.75" customHeight="1" x14ac:dyDescent="0.2">
      <c r="A3" s="452"/>
      <c r="B3" s="409"/>
      <c r="C3" s="418"/>
      <c r="D3" s="414"/>
      <c r="E3" s="409"/>
      <c r="F3" s="482"/>
      <c r="G3" s="482"/>
      <c r="H3" s="482"/>
      <c r="I3" s="482"/>
      <c r="J3" s="1036"/>
      <c r="K3" s="1037"/>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c r="AK3" s="419"/>
      <c r="AL3" s="419"/>
      <c r="AM3" s="419"/>
      <c r="AN3" s="453"/>
      <c r="AO3" s="453"/>
      <c r="AP3" s="453"/>
      <c r="AQ3" s="453"/>
      <c r="AR3" s="453"/>
      <c r="AS3" s="453"/>
      <c r="AT3" s="453"/>
      <c r="AU3" s="453"/>
      <c r="AV3" s="453"/>
      <c r="AW3" s="453"/>
      <c r="AX3" s="453"/>
      <c r="AY3" s="453"/>
      <c r="AZ3" s="453"/>
      <c r="BA3" s="453"/>
      <c r="BB3" s="453"/>
      <c r="BC3" s="453"/>
      <c r="BD3" s="453"/>
      <c r="BE3" s="453"/>
      <c r="BF3" s="453"/>
      <c r="BG3" s="453"/>
      <c r="BH3" s="453"/>
      <c r="BI3" s="453"/>
      <c r="BJ3" s="453"/>
      <c r="BK3" s="453"/>
      <c r="BL3" s="453"/>
      <c r="BM3" s="453"/>
      <c r="BN3" s="453"/>
      <c r="BO3" s="453"/>
      <c r="BP3" s="453"/>
      <c r="BQ3" s="453"/>
      <c r="BR3" s="453"/>
      <c r="BS3" s="453"/>
      <c r="BT3" s="453"/>
      <c r="BU3" s="453"/>
      <c r="BV3" s="453"/>
      <c r="BW3" s="453"/>
      <c r="BX3" s="453"/>
      <c r="BY3" s="453"/>
      <c r="BZ3" s="453"/>
      <c r="CA3" s="453"/>
      <c r="CB3" s="453"/>
      <c r="CC3" s="453"/>
      <c r="CD3" s="453"/>
      <c r="CE3" s="453"/>
      <c r="CF3" s="453"/>
      <c r="CG3" s="453"/>
      <c r="CH3" s="453"/>
      <c r="CI3" s="453"/>
      <c r="CJ3" s="453"/>
      <c r="CK3" s="453"/>
      <c r="CL3" s="453"/>
      <c r="CM3" s="453"/>
      <c r="CN3" s="453"/>
      <c r="CO3" s="453"/>
      <c r="CP3" s="453"/>
      <c r="CQ3" s="453"/>
      <c r="CR3" s="453"/>
      <c r="CS3" s="453"/>
    </row>
    <row r="4" spans="1:97" s="454" customFormat="1" ht="23.25" customHeight="1" x14ac:dyDescent="0.2">
      <c r="A4" s="452"/>
      <c r="B4" s="420" t="s">
        <v>791</v>
      </c>
      <c r="C4" s="424"/>
      <c r="D4" s="445" t="s">
        <v>1751</v>
      </c>
      <c r="E4" s="406"/>
      <c r="F4" s="416"/>
      <c r="G4" s="416"/>
      <c r="J4" s="1036"/>
      <c r="K4" s="1037"/>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53"/>
      <c r="AO4" s="453"/>
      <c r="AP4" s="453"/>
      <c r="AQ4" s="453"/>
      <c r="AR4" s="453"/>
      <c r="AS4" s="453"/>
      <c r="AT4" s="453"/>
      <c r="AU4" s="453"/>
      <c r="AV4" s="453"/>
      <c r="AW4" s="453"/>
      <c r="AX4" s="453"/>
      <c r="AY4" s="453"/>
      <c r="AZ4" s="453"/>
      <c r="BA4" s="453"/>
      <c r="BB4" s="453"/>
      <c r="BC4" s="453"/>
      <c r="BD4" s="453"/>
      <c r="BE4" s="453"/>
      <c r="BF4" s="453"/>
      <c r="BG4" s="453"/>
      <c r="BH4" s="453"/>
      <c r="BI4" s="453"/>
      <c r="BJ4" s="453"/>
      <c r="BK4" s="453"/>
      <c r="BL4" s="453"/>
      <c r="BM4" s="453"/>
      <c r="BN4" s="453"/>
      <c r="BO4" s="453"/>
      <c r="BP4" s="453"/>
      <c r="BQ4" s="453"/>
      <c r="BR4" s="453"/>
      <c r="BS4" s="453"/>
      <c r="BT4" s="453"/>
      <c r="BU4" s="453"/>
      <c r="BV4" s="453"/>
      <c r="BW4" s="453"/>
      <c r="BX4" s="453"/>
      <c r="BY4" s="453"/>
      <c r="BZ4" s="453"/>
      <c r="CA4" s="453"/>
      <c r="CB4" s="453"/>
      <c r="CC4" s="453"/>
      <c r="CD4" s="453"/>
      <c r="CE4" s="453"/>
      <c r="CF4" s="453"/>
      <c r="CG4" s="453"/>
      <c r="CH4" s="453"/>
      <c r="CI4" s="453"/>
      <c r="CJ4" s="453"/>
      <c r="CK4" s="453"/>
      <c r="CL4" s="453"/>
      <c r="CM4" s="453"/>
      <c r="CN4" s="453"/>
      <c r="CO4" s="453"/>
      <c r="CP4" s="453"/>
      <c r="CQ4" s="453"/>
      <c r="CR4" s="453"/>
      <c r="CS4" s="453"/>
    </row>
    <row r="5" spans="1:97" s="454" customFormat="1" ht="6.75" customHeight="1" x14ac:dyDescent="0.2">
      <c r="A5" s="452"/>
      <c r="B5" s="420"/>
      <c r="C5" s="424"/>
      <c r="D5" s="445"/>
      <c r="E5" s="406"/>
      <c r="F5" s="416"/>
      <c r="G5" s="416"/>
      <c r="J5" s="482"/>
      <c r="K5" s="483"/>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53"/>
      <c r="AO5" s="453"/>
      <c r="AP5" s="453"/>
      <c r="AQ5" s="453"/>
      <c r="AR5" s="453"/>
      <c r="AS5" s="453"/>
      <c r="AT5" s="453"/>
      <c r="AU5" s="453"/>
      <c r="AV5" s="453"/>
      <c r="AW5" s="453"/>
      <c r="AX5" s="453"/>
      <c r="AY5" s="453"/>
      <c r="AZ5" s="453"/>
      <c r="BA5" s="453"/>
      <c r="BB5" s="453"/>
      <c r="BC5" s="453"/>
      <c r="BD5" s="453"/>
      <c r="BE5" s="453"/>
      <c r="BF5" s="453"/>
      <c r="BG5" s="453"/>
      <c r="BH5" s="453"/>
      <c r="BI5" s="453"/>
      <c r="BJ5" s="453"/>
      <c r="BK5" s="453"/>
      <c r="BL5" s="453"/>
      <c r="BM5" s="453"/>
      <c r="BN5" s="453"/>
      <c r="BO5" s="453"/>
      <c r="BP5" s="453"/>
      <c r="BQ5" s="453"/>
      <c r="BR5" s="453"/>
      <c r="BS5" s="453"/>
      <c r="BT5" s="453"/>
      <c r="BU5" s="453"/>
      <c r="BV5" s="453"/>
      <c r="BW5" s="453"/>
      <c r="BX5" s="453"/>
      <c r="BY5" s="453"/>
      <c r="BZ5" s="453"/>
      <c r="CA5" s="453"/>
      <c r="CB5" s="453"/>
      <c r="CC5" s="453"/>
      <c r="CD5" s="453"/>
      <c r="CE5" s="453"/>
      <c r="CF5" s="453"/>
      <c r="CG5" s="453"/>
      <c r="CH5" s="453"/>
      <c r="CI5" s="453"/>
      <c r="CJ5" s="453"/>
      <c r="CK5" s="453"/>
      <c r="CL5" s="453"/>
      <c r="CM5" s="453"/>
      <c r="CN5" s="453"/>
      <c r="CO5" s="453"/>
      <c r="CP5" s="453"/>
      <c r="CQ5" s="453"/>
      <c r="CR5" s="453"/>
      <c r="CS5" s="453"/>
    </row>
    <row r="6" spans="1:97" s="454" customFormat="1" ht="23.25" customHeight="1" x14ac:dyDescent="0.2">
      <c r="A6" s="452"/>
      <c r="B6" s="423" t="s">
        <v>741</v>
      </c>
      <c r="C6" s="424"/>
      <c r="D6" s="1031" t="s">
        <v>2083</v>
      </c>
      <c r="E6" s="1057"/>
      <c r="F6" s="416"/>
      <c r="G6" s="416"/>
      <c r="H6" s="484"/>
      <c r="I6" s="485"/>
      <c r="J6" s="482"/>
      <c r="K6" s="483"/>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53"/>
      <c r="AO6" s="453"/>
      <c r="AP6" s="453"/>
      <c r="AQ6" s="453"/>
      <c r="AR6" s="453"/>
      <c r="AS6" s="453"/>
      <c r="AT6" s="453"/>
      <c r="AU6" s="453"/>
      <c r="AV6" s="453"/>
      <c r="AW6" s="453"/>
      <c r="AX6" s="453"/>
      <c r="AY6" s="453"/>
      <c r="AZ6" s="453"/>
      <c r="BA6" s="453"/>
      <c r="BB6" s="453"/>
      <c r="BC6" s="453"/>
      <c r="BD6" s="453"/>
      <c r="BE6" s="453"/>
      <c r="BF6" s="453"/>
      <c r="BG6" s="453"/>
      <c r="BH6" s="453"/>
      <c r="BI6" s="453"/>
      <c r="BJ6" s="453"/>
      <c r="BK6" s="453"/>
      <c r="BL6" s="453"/>
      <c r="BM6" s="453"/>
      <c r="BN6" s="453"/>
      <c r="BO6" s="453"/>
      <c r="BP6" s="453"/>
      <c r="BQ6" s="453"/>
      <c r="BR6" s="453"/>
      <c r="BS6" s="453"/>
      <c r="BT6" s="453"/>
      <c r="BU6" s="453"/>
      <c r="BV6" s="453"/>
      <c r="BW6" s="453"/>
      <c r="BX6" s="453"/>
      <c r="BY6" s="453"/>
      <c r="BZ6" s="453"/>
      <c r="CA6" s="453"/>
      <c r="CB6" s="453"/>
      <c r="CC6" s="453"/>
      <c r="CD6" s="453"/>
      <c r="CE6" s="453"/>
      <c r="CF6" s="453"/>
      <c r="CG6" s="453"/>
      <c r="CH6" s="453"/>
      <c r="CI6" s="453"/>
      <c r="CJ6" s="453"/>
      <c r="CK6" s="453"/>
      <c r="CL6" s="453"/>
      <c r="CM6" s="453"/>
      <c r="CN6" s="453"/>
      <c r="CO6" s="453"/>
      <c r="CP6" s="453"/>
      <c r="CQ6" s="453"/>
      <c r="CR6" s="453"/>
      <c r="CS6" s="453"/>
    </row>
    <row r="7" spans="1:97" s="454" customFormat="1" ht="6.75" customHeight="1" x14ac:dyDescent="0.2">
      <c r="A7" s="452"/>
      <c r="B7" s="423"/>
      <c r="C7" s="424"/>
      <c r="D7" s="484"/>
      <c r="E7" s="485"/>
      <c r="F7" s="416"/>
      <c r="G7" s="416"/>
      <c r="H7" s="484"/>
      <c r="I7" s="485"/>
      <c r="J7" s="482"/>
      <c r="K7" s="483"/>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53"/>
      <c r="AO7" s="453"/>
      <c r="AP7" s="453"/>
      <c r="AQ7" s="453"/>
      <c r="AR7" s="453"/>
      <c r="AS7" s="453"/>
      <c r="AT7" s="453"/>
      <c r="AU7" s="453"/>
      <c r="AV7" s="453"/>
      <c r="AW7" s="453"/>
      <c r="AX7" s="453"/>
      <c r="AY7" s="453"/>
      <c r="AZ7" s="453"/>
      <c r="BA7" s="453"/>
      <c r="BB7" s="453"/>
      <c r="BC7" s="453"/>
      <c r="BD7" s="453"/>
      <c r="BE7" s="453"/>
      <c r="BF7" s="453"/>
      <c r="BG7" s="453"/>
      <c r="BH7" s="453"/>
      <c r="BI7" s="453"/>
      <c r="BJ7" s="453"/>
      <c r="BK7" s="453"/>
      <c r="BL7" s="453"/>
      <c r="BM7" s="453"/>
      <c r="BN7" s="453"/>
      <c r="BO7" s="453"/>
      <c r="BP7" s="453"/>
      <c r="BQ7" s="453"/>
      <c r="BR7" s="453"/>
      <c r="BS7" s="453"/>
      <c r="BT7" s="453"/>
      <c r="BU7" s="453"/>
      <c r="BV7" s="453"/>
      <c r="BW7" s="453"/>
      <c r="BX7" s="453"/>
      <c r="BY7" s="453"/>
      <c r="BZ7" s="453"/>
      <c r="CA7" s="453"/>
      <c r="CB7" s="453"/>
      <c r="CC7" s="453"/>
      <c r="CD7" s="453"/>
      <c r="CE7" s="453"/>
      <c r="CF7" s="453"/>
      <c r="CG7" s="453"/>
      <c r="CH7" s="453"/>
      <c r="CI7" s="453"/>
      <c r="CJ7" s="453"/>
      <c r="CK7" s="453"/>
      <c r="CL7" s="453"/>
      <c r="CM7" s="453"/>
      <c r="CN7" s="453"/>
      <c r="CO7" s="453"/>
      <c r="CP7" s="453"/>
      <c r="CQ7" s="453"/>
      <c r="CR7" s="453"/>
      <c r="CS7" s="453"/>
    </row>
    <row r="8" spans="1:97" s="454" customFormat="1" ht="15" customHeight="1" x14ac:dyDescent="0.2">
      <c r="A8" s="452"/>
      <c r="B8" s="425" t="s">
        <v>1</v>
      </c>
      <c r="C8" s="426"/>
      <c r="D8" s="414"/>
      <c r="E8" s="409"/>
      <c r="F8" s="482"/>
      <c r="G8" s="482"/>
      <c r="H8" s="427"/>
      <c r="I8" s="427"/>
      <c r="J8" s="1036"/>
      <c r="K8" s="1037"/>
      <c r="L8" s="419"/>
      <c r="M8" s="419"/>
      <c r="N8" s="419"/>
      <c r="O8" s="419"/>
      <c r="P8" s="419"/>
      <c r="Q8" s="419"/>
      <c r="R8" s="419"/>
      <c r="S8" s="419"/>
      <c r="T8" s="419"/>
      <c r="U8" s="419"/>
      <c r="V8" s="419"/>
      <c r="W8" s="419"/>
      <c r="X8" s="419"/>
      <c r="Y8" s="419"/>
      <c r="Z8" s="419"/>
      <c r="AA8" s="419"/>
      <c r="AB8" s="419"/>
      <c r="AC8" s="419"/>
      <c r="AD8" s="419"/>
      <c r="AE8" s="419"/>
      <c r="AF8" s="419"/>
      <c r="AG8" s="419"/>
      <c r="AH8" s="419"/>
      <c r="AI8" s="419"/>
      <c r="AJ8" s="419"/>
      <c r="AK8" s="419"/>
      <c r="AL8" s="419"/>
      <c r="AM8" s="419"/>
      <c r="AN8" s="453"/>
      <c r="AO8" s="453"/>
      <c r="AP8" s="453"/>
      <c r="AQ8" s="453"/>
      <c r="AR8" s="453"/>
      <c r="AS8" s="453"/>
      <c r="AT8" s="453"/>
      <c r="AU8" s="453"/>
      <c r="AV8" s="453"/>
      <c r="AW8" s="453"/>
      <c r="AX8" s="453"/>
      <c r="AY8" s="453"/>
      <c r="AZ8" s="453"/>
      <c r="BA8" s="453"/>
      <c r="BB8" s="453"/>
      <c r="BC8" s="453"/>
      <c r="BD8" s="453"/>
      <c r="BE8" s="453"/>
      <c r="BF8" s="453"/>
      <c r="BG8" s="453"/>
      <c r="BH8" s="453"/>
      <c r="BI8" s="453"/>
      <c r="BJ8" s="453"/>
      <c r="BK8" s="453"/>
      <c r="BL8" s="453"/>
      <c r="BM8" s="453"/>
      <c r="BN8" s="453"/>
      <c r="BO8" s="453"/>
      <c r="BP8" s="453"/>
      <c r="BQ8" s="453"/>
      <c r="BR8" s="453"/>
      <c r="BS8" s="453"/>
      <c r="BT8" s="453"/>
      <c r="BU8" s="453"/>
      <c r="BV8" s="453"/>
      <c r="BW8" s="453"/>
      <c r="BX8" s="453"/>
      <c r="BY8" s="453"/>
      <c r="BZ8" s="453"/>
      <c r="CA8" s="453"/>
      <c r="CB8" s="453"/>
      <c r="CC8" s="453"/>
      <c r="CD8" s="453"/>
      <c r="CE8" s="453"/>
      <c r="CF8" s="453"/>
      <c r="CG8" s="453"/>
      <c r="CH8" s="453"/>
      <c r="CI8" s="453"/>
      <c r="CJ8" s="453"/>
      <c r="CK8" s="453"/>
      <c r="CL8" s="453"/>
      <c r="CM8" s="453"/>
      <c r="CN8" s="453"/>
      <c r="CO8" s="453"/>
      <c r="CP8" s="453"/>
      <c r="CQ8" s="453"/>
      <c r="CR8" s="453"/>
      <c r="CS8" s="453"/>
    </row>
    <row r="9" spans="1:97" s="454" customFormat="1" ht="5.0999999999999996" customHeight="1" x14ac:dyDescent="0.2">
      <c r="A9" s="452"/>
      <c r="B9" s="406"/>
      <c r="C9" s="426"/>
      <c r="D9" s="414"/>
      <c r="E9" s="409"/>
      <c r="F9" s="482"/>
      <c r="G9" s="482"/>
      <c r="H9" s="427"/>
      <c r="I9" s="427"/>
      <c r="J9" s="1036"/>
      <c r="K9" s="1037"/>
      <c r="L9" s="419"/>
      <c r="M9" s="419"/>
      <c r="N9" s="419"/>
      <c r="O9" s="419"/>
      <c r="P9" s="419"/>
      <c r="Q9" s="419"/>
      <c r="R9" s="419"/>
      <c r="S9" s="419"/>
      <c r="T9" s="419"/>
      <c r="U9" s="419"/>
      <c r="V9" s="419"/>
      <c r="W9" s="419"/>
      <c r="X9" s="419"/>
      <c r="Y9" s="419"/>
      <c r="Z9" s="419"/>
      <c r="AA9" s="419"/>
      <c r="AB9" s="419"/>
      <c r="AC9" s="419"/>
      <c r="AD9" s="419"/>
      <c r="AE9" s="419"/>
      <c r="AF9" s="419"/>
      <c r="AG9" s="419"/>
      <c r="AH9" s="419"/>
      <c r="AI9" s="419"/>
      <c r="AJ9" s="419"/>
      <c r="AK9" s="419"/>
      <c r="AL9" s="419"/>
      <c r="AM9" s="419"/>
      <c r="AN9" s="453"/>
      <c r="AO9" s="453"/>
      <c r="AP9" s="453"/>
      <c r="AQ9" s="453"/>
      <c r="AR9" s="453"/>
      <c r="AS9" s="453"/>
      <c r="AT9" s="453"/>
      <c r="AU9" s="453"/>
      <c r="AV9" s="453"/>
      <c r="AW9" s="453"/>
      <c r="AX9" s="453"/>
      <c r="AY9" s="453"/>
      <c r="AZ9" s="453"/>
      <c r="BA9" s="453"/>
      <c r="BB9" s="453"/>
      <c r="BC9" s="453"/>
      <c r="BD9" s="453"/>
      <c r="BE9" s="453"/>
      <c r="BF9" s="453"/>
      <c r="BG9" s="453"/>
      <c r="BH9" s="453"/>
      <c r="BI9" s="453"/>
      <c r="BJ9" s="453"/>
      <c r="BK9" s="453"/>
      <c r="BL9" s="453"/>
      <c r="BM9" s="453"/>
      <c r="BN9" s="453"/>
      <c r="BO9" s="453"/>
      <c r="BP9" s="453"/>
      <c r="BQ9" s="453"/>
      <c r="BR9" s="453"/>
      <c r="BS9" s="453"/>
      <c r="BT9" s="453"/>
      <c r="BU9" s="453"/>
      <c r="BV9" s="453"/>
      <c r="BW9" s="453"/>
      <c r="BX9" s="453"/>
      <c r="BY9" s="453"/>
      <c r="BZ9" s="453"/>
      <c r="CA9" s="453"/>
      <c r="CB9" s="453"/>
      <c r="CC9" s="453"/>
      <c r="CD9" s="453"/>
      <c r="CE9" s="453"/>
      <c r="CF9" s="453"/>
      <c r="CG9" s="453"/>
      <c r="CH9" s="453"/>
      <c r="CI9" s="453"/>
      <c r="CJ9" s="453"/>
      <c r="CK9" s="453"/>
      <c r="CL9" s="453"/>
      <c r="CM9" s="453"/>
      <c r="CN9" s="453"/>
      <c r="CO9" s="453"/>
      <c r="CP9" s="453"/>
      <c r="CQ9" s="453"/>
      <c r="CR9" s="453"/>
      <c r="CS9" s="453"/>
    </row>
    <row r="10" spans="1:97" s="457" customFormat="1" x14ac:dyDescent="0.2">
      <c r="A10" s="455"/>
      <c r="B10" s="409" t="s">
        <v>711</v>
      </c>
      <c r="C10" s="426"/>
      <c r="D10" s="663" t="str">
        <f>IF(ISBLANK(Voorblad!B$16),"",(Voorblad!B$16))</f>
        <v>51B12</v>
      </c>
      <c r="E10" s="467"/>
      <c r="F10" s="478"/>
      <c r="G10" s="478"/>
      <c r="H10" s="468"/>
      <c r="I10" s="468"/>
      <c r="J10" s="1058"/>
      <c r="K10" s="1062"/>
      <c r="L10" s="428"/>
      <c r="M10" s="428"/>
      <c r="N10" s="428"/>
      <c r="O10" s="428"/>
      <c r="P10" s="428"/>
      <c r="Q10" s="428"/>
      <c r="R10" s="428"/>
      <c r="S10" s="428"/>
      <c r="T10" s="428"/>
      <c r="U10" s="428"/>
      <c r="V10" s="428"/>
      <c r="W10" s="428"/>
      <c r="X10" s="428"/>
      <c r="Y10" s="428"/>
      <c r="Z10" s="428"/>
      <c r="AA10" s="428"/>
      <c r="AB10" s="428"/>
      <c r="AC10" s="428"/>
      <c r="AD10" s="428"/>
      <c r="AE10" s="428"/>
      <c r="AF10" s="428"/>
      <c r="AG10" s="428"/>
      <c r="AH10" s="428"/>
      <c r="AI10" s="428"/>
      <c r="AJ10" s="428"/>
      <c r="AK10" s="428"/>
      <c r="AL10" s="428"/>
      <c r="AM10" s="428"/>
      <c r="AN10" s="456"/>
      <c r="AO10" s="456"/>
      <c r="AP10" s="456"/>
      <c r="AQ10" s="456"/>
      <c r="AR10" s="456"/>
      <c r="AS10" s="456"/>
      <c r="AT10" s="456"/>
      <c r="AU10" s="456"/>
      <c r="AV10" s="456"/>
      <c r="AW10" s="456"/>
      <c r="AX10" s="456"/>
      <c r="AY10" s="456"/>
      <c r="AZ10" s="456"/>
      <c r="BA10" s="456"/>
      <c r="BB10" s="456"/>
      <c r="BC10" s="456"/>
      <c r="BD10" s="456"/>
      <c r="BE10" s="456"/>
      <c r="BF10" s="456"/>
      <c r="BG10" s="456"/>
      <c r="BH10" s="456"/>
      <c r="BI10" s="456"/>
      <c r="BJ10" s="456"/>
      <c r="BK10" s="456"/>
      <c r="BL10" s="456"/>
      <c r="BM10" s="456"/>
      <c r="BN10" s="456"/>
      <c r="BO10" s="456"/>
      <c r="BP10" s="456"/>
      <c r="BQ10" s="456"/>
      <c r="BR10" s="456"/>
      <c r="BS10" s="456"/>
      <c r="BT10" s="456"/>
      <c r="BU10" s="456"/>
      <c r="BV10" s="456"/>
      <c r="BW10" s="456"/>
      <c r="BX10" s="456"/>
      <c r="BY10" s="456"/>
      <c r="BZ10" s="456"/>
      <c r="CA10" s="456"/>
      <c r="CB10" s="456"/>
      <c r="CC10" s="456"/>
      <c r="CD10" s="456"/>
      <c r="CE10" s="456"/>
      <c r="CF10" s="456"/>
      <c r="CG10" s="456"/>
      <c r="CH10" s="456"/>
      <c r="CI10" s="456"/>
      <c r="CJ10" s="456"/>
      <c r="CK10" s="456"/>
      <c r="CL10" s="456"/>
      <c r="CM10" s="456"/>
      <c r="CN10" s="456"/>
      <c r="CO10" s="456"/>
      <c r="CP10" s="456"/>
      <c r="CQ10" s="456"/>
      <c r="CR10" s="456"/>
      <c r="CS10" s="456"/>
    </row>
    <row r="11" spans="1:97" s="457" customFormat="1" ht="5.0999999999999996" customHeight="1" x14ac:dyDescent="0.2">
      <c r="A11" s="455"/>
      <c r="B11" s="409"/>
      <c r="C11" s="426"/>
      <c r="D11" s="429"/>
      <c r="E11" s="467"/>
      <c r="F11" s="478"/>
      <c r="G11" s="478"/>
      <c r="H11" s="478"/>
      <c r="I11" s="479"/>
      <c r="J11" s="478"/>
      <c r="K11" s="479"/>
      <c r="L11" s="428"/>
      <c r="M11" s="428"/>
      <c r="N11" s="428"/>
      <c r="O11" s="428"/>
      <c r="P11" s="428"/>
      <c r="Q11" s="428"/>
      <c r="R11" s="428"/>
      <c r="S11" s="428"/>
      <c r="T11" s="428"/>
      <c r="U11" s="428"/>
      <c r="V11" s="428"/>
      <c r="W11" s="428"/>
      <c r="X11" s="428"/>
      <c r="Y11" s="428"/>
      <c r="Z11" s="428"/>
      <c r="AA11" s="428"/>
      <c r="AB11" s="428"/>
      <c r="AC11" s="428"/>
      <c r="AD11" s="428"/>
      <c r="AE11" s="428"/>
      <c r="AF11" s="428"/>
      <c r="AG11" s="428"/>
      <c r="AH11" s="428"/>
      <c r="AI11" s="428"/>
      <c r="AJ11" s="428"/>
      <c r="AK11" s="428"/>
      <c r="AL11" s="428"/>
      <c r="AM11" s="428"/>
      <c r="AN11" s="456"/>
      <c r="AO11" s="456"/>
      <c r="AP11" s="456"/>
      <c r="AQ11" s="456"/>
      <c r="AR11" s="456"/>
      <c r="AS11" s="456"/>
      <c r="AT11" s="456"/>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456"/>
      <c r="BU11" s="456"/>
      <c r="BV11" s="456"/>
      <c r="BW11" s="456"/>
      <c r="BX11" s="456"/>
      <c r="BY11" s="456"/>
      <c r="BZ11" s="456"/>
      <c r="CA11" s="456"/>
      <c r="CB11" s="456"/>
      <c r="CC11" s="456"/>
      <c r="CD11" s="456"/>
      <c r="CE11" s="456"/>
      <c r="CF11" s="456"/>
      <c r="CG11" s="456"/>
      <c r="CH11" s="456"/>
      <c r="CI11" s="456"/>
      <c r="CJ11" s="456"/>
      <c r="CK11" s="456"/>
      <c r="CL11" s="456"/>
      <c r="CM11" s="456"/>
      <c r="CN11" s="456"/>
      <c r="CO11" s="456"/>
      <c r="CP11" s="456"/>
      <c r="CQ11" s="456"/>
      <c r="CR11" s="456"/>
      <c r="CS11" s="456"/>
    </row>
    <row r="12" spans="1:97" s="457" customFormat="1" ht="24.75" hidden="1" customHeight="1" x14ac:dyDescent="0.2">
      <c r="A12" s="455"/>
      <c r="B12" s="409"/>
      <c r="C12" s="409"/>
      <c r="D12" s="409" t="s">
        <v>41</v>
      </c>
      <c r="E12" s="467"/>
      <c r="F12" s="478"/>
      <c r="G12" s="478"/>
      <c r="H12" s="478"/>
      <c r="I12" s="479"/>
      <c r="J12" s="478"/>
      <c r="K12" s="479"/>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428"/>
      <c r="AI12" s="428"/>
      <c r="AJ12" s="428"/>
      <c r="AK12" s="428"/>
      <c r="AL12" s="428"/>
      <c r="AM12" s="428"/>
      <c r="AN12" s="456"/>
      <c r="AO12" s="456"/>
      <c r="AP12" s="456"/>
      <c r="AQ12" s="456"/>
      <c r="AR12" s="456"/>
      <c r="AS12" s="456"/>
      <c r="AT12" s="456"/>
      <c r="AU12" s="456"/>
      <c r="AV12" s="456"/>
      <c r="AW12" s="456"/>
      <c r="AX12" s="456"/>
      <c r="AY12" s="456"/>
      <c r="AZ12" s="456"/>
      <c r="BA12" s="456"/>
      <c r="BB12" s="456"/>
      <c r="BC12" s="456"/>
      <c r="BD12" s="456"/>
      <c r="BE12" s="456"/>
      <c r="BF12" s="456"/>
      <c r="BG12" s="456"/>
      <c r="BH12" s="456"/>
      <c r="BI12" s="456"/>
      <c r="BJ12" s="456"/>
      <c r="BK12" s="456"/>
      <c r="BL12" s="456"/>
      <c r="BM12" s="456"/>
      <c r="BN12" s="456"/>
      <c r="BO12" s="456"/>
      <c r="BP12" s="456"/>
      <c r="BQ12" s="456"/>
      <c r="BR12" s="456"/>
      <c r="BS12" s="456"/>
      <c r="BT12" s="456"/>
      <c r="BU12" s="456"/>
      <c r="BV12" s="456"/>
      <c r="BW12" s="456"/>
      <c r="BX12" s="456"/>
      <c r="BY12" s="456"/>
      <c r="BZ12" s="456"/>
      <c r="CA12" s="456"/>
      <c r="CB12" s="456"/>
      <c r="CC12" s="456"/>
      <c r="CD12" s="456"/>
      <c r="CE12" s="456"/>
      <c r="CF12" s="456"/>
      <c r="CG12" s="456"/>
      <c r="CH12" s="456"/>
      <c r="CI12" s="456"/>
      <c r="CJ12" s="456"/>
      <c r="CK12" s="456"/>
      <c r="CL12" s="456"/>
      <c r="CM12" s="456"/>
      <c r="CN12" s="456"/>
      <c r="CO12" s="456"/>
      <c r="CP12" s="456"/>
      <c r="CQ12" s="456"/>
      <c r="CR12" s="456"/>
      <c r="CS12" s="456"/>
    </row>
    <row r="13" spans="1:97" s="457" customFormat="1" hidden="1" x14ac:dyDescent="0.2">
      <c r="A13" s="455"/>
      <c r="B13" s="409"/>
      <c r="C13" s="409"/>
      <c r="D13" s="409" t="s">
        <v>34</v>
      </c>
      <c r="E13" s="467"/>
      <c r="F13" s="478"/>
      <c r="G13" s="478"/>
      <c r="H13" s="478"/>
      <c r="I13" s="479"/>
      <c r="J13" s="478"/>
      <c r="K13" s="479"/>
      <c r="L13" s="428"/>
      <c r="M13" s="428"/>
      <c r="N13" s="428"/>
      <c r="O13" s="428"/>
      <c r="P13" s="428"/>
      <c r="Q13" s="428"/>
      <c r="R13" s="428"/>
      <c r="S13" s="428"/>
      <c r="T13" s="428"/>
      <c r="U13" s="428"/>
      <c r="V13" s="428"/>
      <c r="W13" s="428"/>
      <c r="X13" s="428"/>
      <c r="Y13" s="428"/>
      <c r="Z13" s="428"/>
      <c r="AA13" s="428"/>
      <c r="AB13" s="428"/>
      <c r="AC13" s="428"/>
      <c r="AD13" s="428"/>
      <c r="AE13" s="428"/>
      <c r="AF13" s="428"/>
      <c r="AG13" s="428"/>
      <c r="AH13" s="428"/>
      <c r="AI13" s="428"/>
      <c r="AJ13" s="428"/>
      <c r="AK13" s="428"/>
      <c r="AL13" s="428"/>
      <c r="AM13" s="428"/>
      <c r="AN13" s="456"/>
      <c r="AO13" s="456"/>
      <c r="AP13" s="456"/>
      <c r="AQ13" s="456"/>
      <c r="AR13" s="456"/>
      <c r="AS13" s="456"/>
      <c r="AT13" s="456"/>
      <c r="AU13" s="456"/>
      <c r="AV13" s="456"/>
      <c r="AW13" s="456"/>
      <c r="AX13" s="456"/>
      <c r="AY13" s="456"/>
      <c r="AZ13" s="456"/>
      <c r="BA13" s="456"/>
      <c r="BB13" s="456"/>
      <c r="BC13" s="456"/>
      <c r="BD13" s="456"/>
      <c r="BE13" s="456"/>
      <c r="BF13" s="456"/>
      <c r="BG13" s="456"/>
      <c r="BH13" s="456"/>
      <c r="BI13" s="456"/>
      <c r="BJ13" s="456"/>
      <c r="BK13" s="456"/>
      <c r="BL13" s="456"/>
      <c r="BM13" s="456"/>
      <c r="BN13" s="456"/>
      <c r="BO13" s="456"/>
      <c r="BP13" s="456"/>
      <c r="BQ13" s="456"/>
      <c r="BR13" s="456"/>
      <c r="BS13" s="456"/>
      <c r="BT13" s="456"/>
      <c r="BU13" s="456"/>
      <c r="BV13" s="456"/>
      <c r="BW13" s="456"/>
      <c r="BX13" s="456"/>
      <c r="BY13" s="456"/>
      <c r="BZ13" s="456"/>
      <c r="CA13" s="456"/>
      <c r="CB13" s="456"/>
      <c r="CC13" s="456"/>
      <c r="CD13" s="456"/>
      <c r="CE13" s="456"/>
      <c r="CF13" s="456"/>
      <c r="CG13" s="456"/>
      <c r="CH13" s="456"/>
      <c r="CI13" s="456"/>
      <c r="CJ13" s="456"/>
      <c r="CK13" s="456"/>
      <c r="CL13" s="456"/>
      <c r="CM13" s="456"/>
      <c r="CN13" s="456"/>
      <c r="CO13" s="456"/>
      <c r="CP13" s="456"/>
      <c r="CQ13" s="456"/>
      <c r="CR13" s="456"/>
      <c r="CS13" s="456"/>
    </row>
    <row r="14" spans="1:97" s="457" customFormat="1" hidden="1" x14ac:dyDescent="0.2">
      <c r="A14" s="455"/>
      <c r="B14" s="409"/>
      <c r="C14" s="409"/>
      <c r="D14" s="409" t="s">
        <v>40</v>
      </c>
      <c r="E14" s="467"/>
      <c r="F14" s="478"/>
      <c r="G14" s="478"/>
      <c r="H14" s="478"/>
      <c r="I14" s="479"/>
      <c r="J14" s="478"/>
      <c r="K14" s="479"/>
      <c r="L14" s="428"/>
      <c r="M14" s="428"/>
      <c r="N14" s="428"/>
      <c r="O14" s="428"/>
      <c r="P14" s="428"/>
      <c r="Q14" s="428"/>
      <c r="R14" s="428"/>
      <c r="S14" s="428"/>
      <c r="T14" s="428"/>
      <c r="U14" s="428"/>
      <c r="V14" s="428"/>
      <c r="W14" s="428"/>
      <c r="X14" s="428"/>
      <c r="Y14" s="428"/>
      <c r="Z14" s="428"/>
      <c r="AA14" s="428"/>
      <c r="AB14" s="428"/>
      <c r="AC14" s="428"/>
      <c r="AD14" s="428"/>
      <c r="AE14" s="428"/>
      <c r="AF14" s="428"/>
      <c r="AG14" s="428"/>
      <c r="AH14" s="428"/>
      <c r="AI14" s="428"/>
      <c r="AJ14" s="428"/>
      <c r="AK14" s="428"/>
      <c r="AL14" s="428"/>
      <c r="AM14" s="428"/>
      <c r="AN14" s="456"/>
      <c r="AO14" s="456"/>
      <c r="AP14" s="456"/>
      <c r="AQ14" s="456"/>
      <c r="AR14" s="456"/>
      <c r="AS14" s="456"/>
      <c r="AT14" s="456"/>
      <c r="AU14" s="456"/>
      <c r="AV14" s="456"/>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c r="BY14" s="456"/>
      <c r="BZ14" s="456"/>
      <c r="CA14" s="456"/>
      <c r="CB14" s="456"/>
      <c r="CC14" s="456"/>
      <c r="CD14" s="456"/>
      <c r="CE14" s="456"/>
      <c r="CF14" s="456"/>
      <c r="CG14" s="456"/>
      <c r="CH14" s="456"/>
      <c r="CI14" s="456"/>
      <c r="CJ14" s="456"/>
      <c r="CK14" s="456"/>
      <c r="CL14" s="456"/>
      <c r="CM14" s="456"/>
      <c r="CN14" s="456"/>
      <c r="CO14" s="456"/>
      <c r="CP14" s="456"/>
      <c r="CQ14" s="456"/>
      <c r="CR14" s="456"/>
      <c r="CS14" s="456"/>
    </row>
    <row r="15" spans="1:97" s="457" customFormat="1" hidden="1" x14ac:dyDescent="0.2">
      <c r="A15" s="455"/>
      <c r="B15" s="409"/>
      <c r="C15" s="409"/>
      <c r="D15" s="409" t="s">
        <v>45</v>
      </c>
      <c r="E15" s="467"/>
      <c r="F15" s="478"/>
      <c r="G15" s="478"/>
      <c r="H15" s="478"/>
      <c r="I15" s="479"/>
      <c r="J15" s="478"/>
      <c r="K15" s="479"/>
      <c r="L15" s="428"/>
      <c r="M15" s="428"/>
      <c r="N15" s="428"/>
      <c r="O15" s="428"/>
      <c r="P15" s="428"/>
      <c r="Q15" s="428"/>
      <c r="R15" s="428"/>
      <c r="S15" s="428"/>
      <c r="T15" s="428"/>
      <c r="U15" s="428"/>
      <c r="V15" s="428"/>
      <c r="W15" s="428"/>
      <c r="X15" s="428"/>
      <c r="Y15" s="428"/>
      <c r="Z15" s="428"/>
      <c r="AA15" s="428"/>
      <c r="AB15" s="428"/>
      <c r="AC15" s="428"/>
      <c r="AD15" s="428"/>
      <c r="AE15" s="428"/>
      <c r="AF15" s="428"/>
      <c r="AG15" s="428"/>
      <c r="AH15" s="428"/>
      <c r="AI15" s="428"/>
      <c r="AJ15" s="428"/>
      <c r="AK15" s="428"/>
      <c r="AL15" s="428"/>
      <c r="AM15" s="428"/>
      <c r="AN15" s="456"/>
      <c r="AO15" s="456"/>
      <c r="AP15" s="456"/>
      <c r="AQ15" s="456"/>
      <c r="AR15" s="456"/>
      <c r="AS15" s="456"/>
      <c r="AT15" s="456"/>
      <c r="AU15" s="456"/>
      <c r="AV15" s="456"/>
      <c r="AW15" s="456"/>
      <c r="AX15" s="456"/>
      <c r="AY15" s="456"/>
      <c r="AZ15" s="456"/>
      <c r="BA15" s="456"/>
      <c r="BB15" s="456"/>
      <c r="BC15" s="456"/>
      <c r="BD15" s="456"/>
      <c r="BE15" s="456"/>
      <c r="BF15" s="456"/>
      <c r="BG15" s="456"/>
      <c r="BH15" s="456"/>
      <c r="BI15" s="456"/>
      <c r="BJ15" s="456"/>
      <c r="BK15" s="456"/>
      <c r="BL15" s="456"/>
      <c r="BM15" s="456"/>
      <c r="BN15" s="456"/>
      <c r="BO15" s="456"/>
      <c r="BP15" s="456"/>
      <c r="BQ15" s="456"/>
      <c r="BR15" s="456"/>
      <c r="BS15" s="456"/>
      <c r="BT15" s="456"/>
      <c r="BU15" s="456"/>
      <c r="BV15" s="456"/>
      <c r="BW15" s="456"/>
      <c r="BX15" s="456"/>
      <c r="BY15" s="456"/>
      <c r="BZ15" s="456"/>
      <c r="CA15" s="456"/>
      <c r="CB15" s="456"/>
      <c r="CC15" s="456"/>
      <c r="CD15" s="456"/>
      <c r="CE15" s="456"/>
      <c r="CF15" s="456"/>
      <c r="CG15" s="456"/>
      <c r="CH15" s="456"/>
      <c r="CI15" s="456"/>
      <c r="CJ15" s="456"/>
      <c r="CK15" s="456"/>
      <c r="CL15" s="456"/>
      <c r="CM15" s="456"/>
      <c r="CN15" s="456"/>
      <c r="CO15" s="456"/>
      <c r="CP15" s="456"/>
      <c r="CQ15" s="456"/>
      <c r="CR15" s="456"/>
      <c r="CS15" s="456"/>
    </row>
    <row r="16" spans="1:97" s="457" customFormat="1" hidden="1" x14ac:dyDescent="0.2">
      <c r="A16" s="455"/>
      <c r="B16" s="409"/>
      <c r="C16" s="409"/>
      <c r="D16" s="409" t="s">
        <v>46</v>
      </c>
      <c r="E16" s="469"/>
      <c r="F16" s="478"/>
      <c r="G16" s="478"/>
      <c r="H16" s="478"/>
      <c r="I16" s="479"/>
      <c r="J16" s="478"/>
      <c r="K16" s="479"/>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456"/>
      <c r="AO16" s="456"/>
      <c r="AP16" s="456"/>
      <c r="AQ16" s="456"/>
      <c r="AR16" s="456"/>
      <c r="AS16" s="456"/>
      <c r="AT16" s="456"/>
      <c r="AU16" s="456"/>
      <c r="AV16" s="456"/>
      <c r="AW16" s="456"/>
      <c r="AX16" s="456"/>
      <c r="AY16" s="456"/>
      <c r="AZ16" s="456"/>
      <c r="BA16" s="456"/>
      <c r="BB16" s="456"/>
      <c r="BC16" s="456"/>
      <c r="BD16" s="456"/>
      <c r="BE16" s="456"/>
      <c r="BF16" s="456"/>
      <c r="BG16" s="456"/>
      <c r="BH16" s="456"/>
      <c r="BI16" s="456"/>
      <c r="BJ16" s="456"/>
      <c r="BK16" s="456"/>
      <c r="BL16" s="456"/>
      <c r="BM16" s="456"/>
      <c r="BN16" s="456"/>
      <c r="BO16" s="456"/>
      <c r="BP16" s="456"/>
      <c r="BQ16" s="456"/>
      <c r="BR16" s="456"/>
      <c r="BS16" s="456"/>
      <c r="BT16" s="456"/>
      <c r="BU16" s="456"/>
      <c r="BV16" s="456"/>
      <c r="BW16" s="456"/>
      <c r="BX16" s="456"/>
      <c r="BY16" s="456"/>
      <c r="BZ16" s="456"/>
      <c r="CA16" s="456"/>
      <c r="CB16" s="456"/>
      <c r="CC16" s="456"/>
      <c r="CD16" s="456"/>
      <c r="CE16" s="456"/>
      <c r="CF16" s="456"/>
      <c r="CG16" s="456"/>
      <c r="CH16" s="456"/>
      <c r="CI16" s="456"/>
      <c r="CJ16" s="456"/>
      <c r="CK16" s="456"/>
      <c r="CL16" s="456"/>
      <c r="CM16" s="456"/>
      <c r="CN16" s="456"/>
      <c r="CO16" s="456"/>
      <c r="CP16" s="456"/>
      <c r="CQ16" s="456"/>
      <c r="CR16" s="456"/>
      <c r="CS16" s="456"/>
    </row>
    <row r="17" spans="1:97" s="457" customFormat="1" hidden="1" x14ac:dyDescent="0.2">
      <c r="A17" s="455"/>
      <c r="B17" s="409"/>
      <c r="C17" s="409"/>
      <c r="D17" s="409" t="s">
        <v>47</v>
      </c>
      <c r="E17" s="469"/>
      <c r="F17" s="478"/>
      <c r="G17" s="478"/>
      <c r="H17" s="478"/>
      <c r="I17" s="479"/>
      <c r="J17" s="478"/>
      <c r="K17" s="479"/>
      <c r="L17" s="428"/>
      <c r="M17" s="428"/>
      <c r="N17" s="428"/>
      <c r="O17" s="428"/>
      <c r="P17" s="428"/>
      <c r="Q17" s="428"/>
      <c r="R17" s="428"/>
      <c r="S17" s="428"/>
      <c r="T17" s="428"/>
      <c r="U17" s="428"/>
      <c r="V17" s="428"/>
      <c r="W17" s="428"/>
      <c r="X17" s="428"/>
      <c r="Y17" s="428"/>
      <c r="Z17" s="428"/>
      <c r="AA17" s="428"/>
      <c r="AB17" s="428"/>
      <c r="AC17" s="428"/>
      <c r="AD17" s="428"/>
      <c r="AE17" s="428"/>
      <c r="AF17" s="428"/>
      <c r="AG17" s="428"/>
      <c r="AH17" s="428"/>
      <c r="AI17" s="428"/>
      <c r="AJ17" s="428"/>
      <c r="AK17" s="428"/>
      <c r="AL17" s="428"/>
      <c r="AM17" s="428"/>
      <c r="AN17" s="456"/>
      <c r="AO17" s="456"/>
      <c r="AP17" s="456"/>
      <c r="AQ17" s="456"/>
      <c r="AR17" s="456"/>
      <c r="AS17" s="456"/>
      <c r="AT17" s="456"/>
      <c r="AU17" s="456"/>
      <c r="AV17" s="456"/>
      <c r="AW17" s="456"/>
      <c r="AX17" s="456"/>
      <c r="AY17" s="456"/>
      <c r="AZ17" s="456"/>
      <c r="BA17" s="456"/>
      <c r="BB17" s="456"/>
      <c r="BC17" s="456"/>
      <c r="BD17" s="456"/>
      <c r="BE17" s="456"/>
      <c r="BF17" s="456"/>
      <c r="BG17" s="456"/>
      <c r="BH17" s="456"/>
      <c r="BI17" s="456"/>
      <c r="BJ17" s="456"/>
      <c r="BK17" s="456"/>
      <c r="BL17" s="456"/>
      <c r="BM17" s="456"/>
      <c r="BN17" s="456"/>
      <c r="BO17" s="456"/>
      <c r="BP17" s="456"/>
      <c r="BQ17" s="456"/>
      <c r="BR17" s="456"/>
      <c r="BS17" s="456"/>
      <c r="BT17" s="456"/>
      <c r="BU17" s="456"/>
      <c r="BV17" s="456"/>
      <c r="BW17" s="456"/>
      <c r="BX17" s="456"/>
      <c r="BY17" s="456"/>
      <c r="BZ17" s="456"/>
      <c r="CA17" s="456"/>
      <c r="CB17" s="456"/>
      <c r="CC17" s="456"/>
      <c r="CD17" s="456"/>
      <c r="CE17" s="456"/>
      <c r="CF17" s="456"/>
      <c r="CG17" s="456"/>
      <c r="CH17" s="456"/>
      <c r="CI17" s="456"/>
      <c r="CJ17" s="456"/>
      <c r="CK17" s="456"/>
      <c r="CL17" s="456"/>
      <c r="CM17" s="456"/>
      <c r="CN17" s="456"/>
      <c r="CO17" s="456"/>
      <c r="CP17" s="456"/>
      <c r="CQ17" s="456"/>
      <c r="CR17" s="456"/>
      <c r="CS17" s="456"/>
    </row>
    <row r="18" spans="1:97" s="457" customFormat="1" hidden="1" x14ac:dyDescent="0.2">
      <c r="A18" s="455"/>
      <c r="B18" s="409"/>
      <c r="C18" s="409"/>
      <c r="D18" s="409" t="s">
        <v>48</v>
      </c>
      <c r="E18" s="469"/>
      <c r="F18" s="478"/>
      <c r="G18" s="478"/>
      <c r="H18" s="478"/>
      <c r="I18" s="479"/>
      <c r="J18" s="478"/>
      <c r="K18" s="479"/>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56"/>
      <c r="AO18" s="456"/>
      <c r="AP18" s="456"/>
      <c r="AQ18" s="456"/>
      <c r="AR18" s="456"/>
      <c r="AS18" s="456"/>
      <c r="AT18" s="456"/>
      <c r="AU18" s="456"/>
      <c r="AV18" s="456"/>
      <c r="AW18" s="456"/>
      <c r="AX18" s="456"/>
      <c r="AY18" s="456"/>
      <c r="AZ18" s="456"/>
      <c r="BA18" s="456"/>
      <c r="BB18" s="456"/>
      <c r="BC18" s="456"/>
      <c r="BD18" s="456"/>
      <c r="BE18" s="456"/>
      <c r="BF18" s="456"/>
      <c r="BG18" s="456"/>
      <c r="BH18" s="456"/>
      <c r="BI18" s="456"/>
      <c r="BJ18" s="456"/>
      <c r="BK18" s="456"/>
      <c r="BL18" s="456"/>
      <c r="BM18" s="456"/>
      <c r="BN18" s="456"/>
      <c r="BO18" s="456"/>
      <c r="BP18" s="456"/>
      <c r="BQ18" s="456"/>
      <c r="BR18" s="456"/>
      <c r="BS18" s="456"/>
      <c r="BT18" s="456"/>
      <c r="BU18" s="456"/>
      <c r="BV18" s="456"/>
      <c r="BW18" s="456"/>
      <c r="BX18" s="456"/>
      <c r="BY18" s="456"/>
      <c r="BZ18" s="456"/>
      <c r="CA18" s="456"/>
      <c r="CB18" s="456"/>
      <c r="CC18" s="456"/>
      <c r="CD18" s="456"/>
      <c r="CE18" s="456"/>
      <c r="CF18" s="456"/>
      <c r="CG18" s="456"/>
      <c r="CH18" s="456"/>
      <c r="CI18" s="456"/>
      <c r="CJ18" s="456"/>
      <c r="CK18" s="456"/>
      <c r="CL18" s="456"/>
      <c r="CM18" s="456"/>
      <c r="CN18" s="456"/>
      <c r="CO18" s="456"/>
      <c r="CP18" s="456"/>
      <c r="CQ18" s="456"/>
      <c r="CR18" s="456"/>
      <c r="CS18" s="456"/>
    </row>
    <row r="19" spans="1:97" s="457" customFormat="1" hidden="1" x14ac:dyDescent="0.2">
      <c r="A19" s="455"/>
      <c r="B19" s="409"/>
      <c r="C19" s="409"/>
      <c r="D19" s="409" t="s">
        <v>49</v>
      </c>
      <c r="E19" s="469"/>
      <c r="F19" s="478"/>
      <c r="G19" s="478"/>
      <c r="H19" s="478"/>
      <c r="I19" s="479"/>
      <c r="J19" s="478"/>
      <c r="K19" s="479"/>
      <c r="L19" s="428"/>
      <c r="M19" s="428"/>
      <c r="N19" s="428"/>
      <c r="O19" s="428"/>
      <c r="P19" s="428"/>
      <c r="Q19" s="428"/>
      <c r="R19" s="428"/>
      <c r="S19" s="428"/>
      <c r="T19" s="428"/>
      <c r="U19" s="428"/>
      <c r="V19" s="428"/>
      <c r="W19" s="428"/>
      <c r="X19" s="428"/>
      <c r="Y19" s="428"/>
      <c r="Z19" s="428"/>
      <c r="AA19" s="428"/>
      <c r="AB19" s="428"/>
      <c r="AC19" s="428"/>
      <c r="AD19" s="428"/>
      <c r="AE19" s="428"/>
      <c r="AF19" s="428"/>
      <c r="AG19" s="428"/>
      <c r="AH19" s="428"/>
      <c r="AI19" s="428"/>
      <c r="AJ19" s="428"/>
      <c r="AK19" s="428"/>
      <c r="AL19" s="428"/>
      <c r="AM19" s="428"/>
      <c r="AN19" s="456"/>
      <c r="AO19" s="456"/>
      <c r="AP19" s="456"/>
      <c r="AQ19" s="456"/>
      <c r="AR19" s="456"/>
      <c r="AS19" s="456"/>
      <c r="AT19" s="456"/>
      <c r="AU19" s="456"/>
      <c r="AV19" s="456"/>
      <c r="AW19" s="456"/>
      <c r="AX19" s="456"/>
      <c r="AY19" s="456"/>
      <c r="AZ19" s="456"/>
      <c r="BA19" s="456"/>
      <c r="BB19" s="456"/>
      <c r="BC19" s="456"/>
      <c r="BD19" s="456"/>
      <c r="BE19" s="456"/>
      <c r="BF19" s="456"/>
      <c r="BG19" s="456"/>
      <c r="BH19" s="456"/>
      <c r="BI19" s="456"/>
      <c r="BJ19" s="456"/>
      <c r="BK19" s="456"/>
      <c r="BL19" s="456"/>
      <c r="BM19" s="456"/>
      <c r="BN19" s="456"/>
      <c r="BO19" s="456"/>
      <c r="BP19" s="456"/>
      <c r="BQ19" s="456"/>
      <c r="BR19" s="456"/>
      <c r="BS19" s="456"/>
      <c r="BT19" s="456"/>
      <c r="BU19" s="456"/>
      <c r="BV19" s="456"/>
      <c r="BW19" s="456"/>
      <c r="BX19" s="456"/>
      <c r="BY19" s="456"/>
      <c r="BZ19" s="456"/>
      <c r="CA19" s="456"/>
      <c r="CB19" s="456"/>
      <c r="CC19" s="456"/>
      <c r="CD19" s="456"/>
      <c r="CE19" s="456"/>
      <c r="CF19" s="456"/>
      <c r="CG19" s="456"/>
      <c r="CH19" s="456"/>
      <c r="CI19" s="456"/>
      <c r="CJ19" s="456"/>
      <c r="CK19" s="456"/>
      <c r="CL19" s="456"/>
      <c r="CM19" s="456"/>
      <c r="CN19" s="456"/>
      <c r="CO19" s="456"/>
      <c r="CP19" s="456"/>
      <c r="CQ19" s="456"/>
      <c r="CR19" s="456"/>
      <c r="CS19" s="456"/>
    </row>
    <row r="20" spans="1:97" s="457" customFormat="1" hidden="1" x14ac:dyDescent="0.2">
      <c r="A20" s="455"/>
      <c r="B20" s="409"/>
      <c r="C20" s="409"/>
      <c r="D20" s="409" t="s">
        <v>50</v>
      </c>
      <c r="E20" s="469"/>
      <c r="F20" s="478"/>
      <c r="G20" s="478"/>
      <c r="H20" s="478"/>
      <c r="I20" s="479"/>
      <c r="J20" s="478"/>
      <c r="K20" s="479"/>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8"/>
      <c r="AL20" s="428"/>
      <c r="AM20" s="428"/>
      <c r="AN20" s="456"/>
      <c r="AO20" s="456"/>
      <c r="AP20" s="456"/>
      <c r="AQ20" s="456"/>
      <c r="AR20" s="456"/>
      <c r="AS20" s="456"/>
      <c r="AT20" s="456"/>
      <c r="AU20" s="456"/>
      <c r="AV20" s="456"/>
      <c r="AW20" s="456"/>
      <c r="AX20" s="456"/>
      <c r="AY20" s="456"/>
      <c r="AZ20" s="456"/>
      <c r="BA20" s="456"/>
      <c r="BB20" s="456"/>
      <c r="BC20" s="456"/>
      <c r="BD20" s="456"/>
      <c r="BE20" s="456"/>
      <c r="BF20" s="456"/>
      <c r="BG20" s="456"/>
      <c r="BH20" s="456"/>
      <c r="BI20" s="456"/>
      <c r="BJ20" s="456"/>
      <c r="BK20" s="456"/>
      <c r="BL20" s="456"/>
      <c r="BM20" s="456"/>
      <c r="BN20" s="456"/>
      <c r="BO20" s="456"/>
      <c r="BP20" s="456"/>
      <c r="BQ20" s="456"/>
      <c r="BR20" s="456"/>
      <c r="BS20" s="456"/>
      <c r="BT20" s="456"/>
      <c r="BU20" s="456"/>
      <c r="BV20" s="456"/>
      <c r="BW20" s="456"/>
      <c r="BX20" s="456"/>
      <c r="BY20" s="456"/>
      <c r="BZ20" s="456"/>
      <c r="CA20" s="456"/>
      <c r="CB20" s="456"/>
      <c r="CC20" s="456"/>
      <c r="CD20" s="456"/>
      <c r="CE20" s="456"/>
      <c r="CF20" s="456"/>
      <c r="CG20" s="456"/>
      <c r="CH20" s="456"/>
      <c r="CI20" s="456"/>
      <c r="CJ20" s="456"/>
      <c r="CK20" s="456"/>
      <c r="CL20" s="456"/>
      <c r="CM20" s="456"/>
      <c r="CN20" s="456"/>
      <c r="CO20" s="456"/>
      <c r="CP20" s="456"/>
      <c r="CQ20" s="456"/>
      <c r="CR20" s="456"/>
      <c r="CS20" s="456"/>
    </row>
    <row r="21" spans="1:97" s="457" customFormat="1" hidden="1" x14ac:dyDescent="0.2">
      <c r="A21" s="455"/>
      <c r="B21" s="409"/>
      <c r="C21" s="409"/>
      <c r="D21" s="409" t="s">
        <v>51</v>
      </c>
      <c r="E21" s="469"/>
      <c r="F21" s="478"/>
      <c r="G21" s="478"/>
      <c r="H21" s="478"/>
      <c r="I21" s="479"/>
      <c r="J21" s="478"/>
      <c r="K21" s="479"/>
      <c r="L21" s="428"/>
      <c r="M21" s="428"/>
      <c r="N21" s="428"/>
      <c r="O21" s="428"/>
      <c r="P21" s="428"/>
      <c r="Q21" s="428"/>
      <c r="R21" s="428"/>
      <c r="S21" s="428"/>
      <c r="T21" s="428"/>
      <c r="U21" s="428"/>
      <c r="V21" s="428"/>
      <c r="W21" s="428"/>
      <c r="X21" s="428"/>
      <c r="Y21" s="428"/>
      <c r="Z21" s="428"/>
      <c r="AA21" s="428"/>
      <c r="AB21" s="428"/>
      <c r="AC21" s="428"/>
      <c r="AD21" s="428"/>
      <c r="AE21" s="428"/>
      <c r="AF21" s="428"/>
      <c r="AG21" s="428"/>
      <c r="AH21" s="428"/>
      <c r="AI21" s="428"/>
      <c r="AJ21" s="428"/>
      <c r="AK21" s="428"/>
      <c r="AL21" s="428"/>
      <c r="AM21" s="428"/>
      <c r="AN21" s="456"/>
      <c r="AO21" s="456"/>
      <c r="AP21" s="456"/>
      <c r="AQ21" s="456"/>
      <c r="AR21" s="456"/>
      <c r="AS21" s="456"/>
      <c r="AT21" s="456"/>
      <c r="AU21" s="456"/>
      <c r="AV21" s="456"/>
      <c r="AW21" s="456"/>
      <c r="AX21" s="456"/>
      <c r="AY21" s="456"/>
      <c r="AZ21" s="456"/>
      <c r="BA21" s="456"/>
      <c r="BB21" s="456"/>
      <c r="BC21" s="456"/>
      <c r="BD21" s="456"/>
      <c r="BE21" s="456"/>
      <c r="BF21" s="456"/>
      <c r="BG21" s="456"/>
      <c r="BH21" s="456"/>
      <c r="BI21" s="456"/>
      <c r="BJ21" s="456"/>
      <c r="BK21" s="456"/>
      <c r="BL21" s="456"/>
      <c r="BM21" s="456"/>
      <c r="BN21" s="456"/>
      <c r="BO21" s="456"/>
      <c r="BP21" s="456"/>
      <c r="BQ21" s="456"/>
      <c r="BR21" s="456"/>
      <c r="BS21" s="456"/>
      <c r="BT21" s="456"/>
      <c r="BU21" s="456"/>
      <c r="BV21" s="456"/>
      <c r="BW21" s="456"/>
      <c r="BX21" s="456"/>
      <c r="BY21" s="456"/>
      <c r="BZ21" s="456"/>
      <c r="CA21" s="456"/>
      <c r="CB21" s="456"/>
      <c r="CC21" s="456"/>
      <c r="CD21" s="456"/>
      <c r="CE21" s="456"/>
      <c r="CF21" s="456"/>
      <c r="CG21" s="456"/>
      <c r="CH21" s="456"/>
      <c r="CI21" s="456"/>
      <c r="CJ21" s="456"/>
      <c r="CK21" s="456"/>
      <c r="CL21" s="456"/>
      <c r="CM21" s="456"/>
      <c r="CN21" s="456"/>
      <c r="CO21" s="456"/>
      <c r="CP21" s="456"/>
      <c r="CQ21" s="456"/>
      <c r="CR21" s="456"/>
      <c r="CS21" s="456"/>
    </row>
    <row r="22" spans="1:97" s="457" customFormat="1" hidden="1" x14ac:dyDescent="0.2">
      <c r="A22" s="455"/>
      <c r="B22" s="409"/>
      <c r="C22" s="409"/>
      <c r="D22" s="409" t="s">
        <v>1015</v>
      </c>
      <c r="E22" s="469"/>
      <c r="F22" s="478"/>
      <c r="G22" s="478"/>
      <c r="H22" s="478"/>
      <c r="I22" s="479"/>
      <c r="J22" s="478"/>
      <c r="K22" s="479"/>
      <c r="L22" s="428"/>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56"/>
      <c r="AO22" s="456"/>
      <c r="AP22" s="456"/>
      <c r="AQ22" s="456"/>
      <c r="AR22" s="456"/>
      <c r="AS22" s="456"/>
      <c r="AT22" s="456"/>
      <c r="AU22" s="456"/>
      <c r="AV22" s="456"/>
      <c r="AW22" s="456"/>
      <c r="AX22" s="456"/>
      <c r="AY22" s="456"/>
      <c r="AZ22" s="456"/>
      <c r="BA22" s="456"/>
      <c r="BB22" s="456"/>
      <c r="BC22" s="456"/>
      <c r="BD22" s="456"/>
      <c r="BE22" s="456"/>
      <c r="BF22" s="456"/>
      <c r="BG22" s="456"/>
      <c r="BH22" s="456"/>
      <c r="BI22" s="456"/>
      <c r="BJ22" s="456"/>
      <c r="BK22" s="456"/>
      <c r="BL22" s="456"/>
      <c r="BM22" s="456"/>
      <c r="BN22" s="456"/>
      <c r="BO22" s="456"/>
      <c r="BP22" s="456"/>
      <c r="BQ22" s="456"/>
      <c r="BR22" s="456"/>
      <c r="BS22" s="456"/>
      <c r="BT22" s="456"/>
      <c r="BU22" s="456"/>
      <c r="BV22" s="456"/>
      <c r="BW22" s="456"/>
      <c r="BX22" s="456"/>
      <c r="BY22" s="456"/>
      <c r="BZ22" s="456"/>
      <c r="CA22" s="456"/>
      <c r="CB22" s="456"/>
      <c r="CC22" s="456"/>
      <c r="CD22" s="456"/>
      <c r="CE22" s="456"/>
      <c r="CF22" s="456"/>
      <c r="CG22" s="456"/>
      <c r="CH22" s="456"/>
      <c r="CI22" s="456"/>
      <c r="CJ22" s="456"/>
      <c r="CK22" s="456"/>
      <c r="CL22" s="456"/>
      <c r="CM22" s="456"/>
      <c r="CN22" s="456"/>
      <c r="CO22" s="456"/>
      <c r="CP22" s="456"/>
      <c r="CQ22" s="456"/>
      <c r="CR22" s="456"/>
      <c r="CS22" s="456"/>
    </row>
    <row r="23" spans="1:97" s="457" customFormat="1" hidden="1" x14ac:dyDescent="0.2">
      <c r="A23" s="455"/>
      <c r="B23" s="409"/>
      <c r="C23" s="409"/>
      <c r="D23" s="409" t="s">
        <v>43</v>
      </c>
      <c r="E23" s="469"/>
      <c r="F23" s="478"/>
      <c r="G23" s="478"/>
      <c r="H23" s="478"/>
      <c r="I23" s="479"/>
      <c r="J23" s="478"/>
      <c r="K23" s="479"/>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56"/>
      <c r="AO23" s="456"/>
      <c r="AP23" s="456"/>
      <c r="AQ23" s="456"/>
      <c r="AR23" s="456"/>
      <c r="AS23" s="456"/>
      <c r="AT23" s="456"/>
      <c r="AU23" s="456"/>
      <c r="AV23" s="456"/>
      <c r="AW23" s="456"/>
      <c r="AX23" s="456"/>
      <c r="AY23" s="456"/>
      <c r="AZ23" s="456"/>
      <c r="BA23" s="456"/>
      <c r="BB23" s="456"/>
      <c r="BC23" s="456"/>
      <c r="BD23" s="456"/>
      <c r="BE23" s="456"/>
      <c r="BF23" s="456"/>
      <c r="BG23" s="456"/>
      <c r="BH23" s="456"/>
      <c r="BI23" s="456"/>
      <c r="BJ23" s="456"/>
      <c r="BK23" s="456"/>
      <c r="BL23" s="456"/>
      <c r="BM23" s="456"/>
      <c r="BN23" s="456"/>
      <c r="BO23" s="456"/>
      <c r="BP23" s="456"/>
      <c r="BQ23" s="456"/>
      <c r="BR23" s="456"/>
      <c r="BS23" s="456"/>
      <c r="BT23" s="456"/>
      <c r="BU23" s="456"/>
      <c r="BV23" s="456"/>
      <c r="BW23" s="456"/>
      <c r="BX23" s="456"/>
      <c r="BY23" s="456"/>
      <c r="BZ23" s="456"/>
      <c r="CA23" s="456"/>
      <c r="CB23" s="456"/>
      <c r="CC23" s="456"/>
      <c r="CD23" s="456"/>
      <c r="CE23" s="456"/>
      <c r="CF23" s="456"/>
      <c r="CG23" s="456"/>
      <c r="CH23" s="456"/>
      <c r="CI23" s="456"/>
      <c r="CJ23" s="456"/>
      <c r="CK23" s="456"/>
      <c r="CL23" s="456"/>
      <c r="CM23" s="456"/>
      <c r="CN23" s="456"/>
      <c r="CO23" s="456"/>
      <c r="CP23" s="456"/>
      <c r="CQ23" s="456"/>
      <c r="CR23" s="456"/>
      <c r="CS23" s="456"/>
    </row>
    <row r="24" spans="1:97" s="457" customFormat="1" hidden="1" x14ac:dyDescent="0.2">
      <c r="A24" s="455"/>
      <c r="B24" s="409"/>
      <c r="C24" s="409"/>
      <c r="D24" s="409" t="s">
        <v>501</v>
      </c>
      <c r="E24" s="467"/>
      <c r="F24" s="478"/>
      <c r="G24" s="478"/>
      <c r="H24" s="478"/>
      <c r="I24" s="479"/>
      <c r="J24" s="478"/>
      <c r="K24" s="479"/>
      <c r="L24" s="428"/>
      <c r="M24" s="428"/>
      <c r="N24" s="428"/>
      <c r="O24" s="428"/>
      <c r="P24" s="428"/>
      <c r="Q24" s="428"/>
      <c r="R24" s="428"/>
      <c r="S24" s="428"/>
      <c r="T24" s="428"/>
      <c r="U24" s="428"/>
      <c r="V24" s="428"/>
      <c r="W24" s="428"/>
      <c r="X24" s="428"/>
      <c r="Y24" s="428"/>
      <c r="Z24" s="428"/>
      <c r="AA24" s="428"/>
      <c r="AB24" s="428"/>
      <c r="AC24" s="428"/>
      <c r="AD24" s="428"/>
      <c r="AE24" s="428"/>
      <c r="AF24" s="428"/>
      <c r="AG24" s="428"/>
      <c r="AH24" s="428"/>
      <c r="AI24" s="428"/>
      <c r="AJ24" s="428"/>
      <c r="AK24" s="428"/>
      <c r="AL24" s="428"/>
      <c r="AM24" s="428"/>
      <c r="AN24" s="456"/>
      <c r="AO24" s="456"/>
      <c r="AP24" s="456"/>
      <c r="AQ24" s="456"/>
      <c r="AR24" s="456"/>
      <c r="AS24" s="456"/>
      <c r="AT24" s="456"/>
      <c r="AU24" s="456"/>
      <c r="AV24" s="456"/>
      <c r="AW24" s="456"/>
      <c r="AX24" s="456"/>
      <c r="AY24" s="456"/>
      <c r="AZ24" s="456"/>
      <c r="BA24" s="456"/>
      <c r="BB24" s="456"/>
      <c r="BC24" s="456"/>
      <c r="BD24" s="456"/>
      <c r="BE24" s="456"/>
      <c r="BF24" s="456"/>
      <c r="BG24" s="456"/>
      <c r="BH24" s="456"/>
      <c r="BI24" s="456"/>
      <c r="BJ24" s="456"/>
      <c r="BK24" s="456"/>
      <c r="BL24" s="456"/>
      <c r="BM24" s="456"/>
      <c r="BN24" s="456"/>
      <c r="BO24" s="456"/>
      <c r="BP24" s="456"/>
      <c r="BQ24" s="456"/>
      <c r="BR24" s="456"/>
      <c r="BS24" s="456"/>
      <c r="BT24" s="456"/>
      <c r="BU24" s="456"/>
      <c r="BV24" s="456"/>
      <c r="BW24" s="456"/>
      <c r="BX24" s="456"/>
      <c r="BY24" s="456"/>
      <c r="BZ24" s="456"/>
      <c r="CA24" s="456"/>
      <c r="CB24" s="456"/>
      <c r="CC24" s="456"/>
      <c r="CD24" s="456"/>
      <c r="CE24" s="456"/>
      <c r="CF24" s="456"/>
      <c r="CG24" s="456"/>
      <c r="CH24" s="456"/>
      <c r="CI24" s="456"/>
      <c r="CJ24" s="456"/>
      <c r="CK24" s="456"/>
      <c r="CL24" s="456"/>
      <c r="CM24" s="456"/>
      <c r="CN24" s="456"/>
      <c r="CO24" s="456"/>
      <c r="CP24" s="456"/>
      <c r="CQ24" s="456"/>
      <c r="CR24" s="456"/>
      <c r="CS24" s="456"/>
    </row>
    <row r="25" spans="1:97" s="457" customFormat="1" hidden="1" x14ac:dyDescent="0.2">
      <c r="A25" s="455"/>
      <c r="B25" s="409"/>
      <c r="C25" s="409"/>
      <c r="D25" s="409" t="s">
        <v>675</v>
      </c>
      <c r="E25" s="467"/>
      <c r="F25" s="478"/>
      <c r="G25" s="478"/>
      <c r="H25" s="478"/>
      <c r="I25" s="479"/>
      <c r="J25" s="478"/>
      <c r="K25" s="479"/>
      <c r="L25" s="428"/>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56"/>
      <c r="AO25" s="456"/>
      <c r="AP25" s="456"/>
      <c r="AQ25" s="456"/>
      <c r="AR25" s="456"/>
      <c r="AS25" s="456"/>
      <c r="AT25" s="456"/>
      <c r="AU25" s="456"/>
      <c r="AV25" s="456"/>
      <c r="AW25" s="456"/>
      <c r="AX25" s="456"/>
      <c r="AY25" s="456"/>
      <c r="AZ25" s="456"/>
      <c r="BA25" s="456"/>
      <c r="BB25" s="456"/>
      <c r="BC25" s="456"/>
      <c r="BD25" s="456"/>
      <c r="BE25" s="456"/>
      <c r="BF25" s="456"/>
      <c r="BG25" s="456"/>
      <c r="BH25" s="456"/>
      <c r="BI25" s="456"/>
      <c r="BJ25" s="456"/>
      <c r="BK25" s="456"/>
      <c r="BL25" s="456"/>
      <c r="BM25" s="456"/>
      <c r="BN25" s="456"/>
      <c r="BO25" s="456"/>
      <c r="BP25" s="456"/>
      <c r="BQ25" s="456"/>
      <c r="BR25" s="456"/>
      <c r="BS25" s="456"/>
      <c r="BT25" s="456"/>
      <c r="BU25" s="456"/>
      <c r="BV25" s="456"/>
      <c r="BW25" s="456"/>
      <c r="BX25" s="456"/>
      <c r="BY25" s="456"/>
      <c r="BZ25" s="456"/>
      <c r="CA25" s="456"/>
      <c r="CB25" s="456"/>
      <c r="CC25" s="456"/>
      <c r="CD25" s="456"/>
      <c r="CE25" s="456"/>
      <c r="CF25" s="456"/>
      <c r="CG25" s="456"/>
      <c r="CH25" s="456"/>
      <c r="CI25" s="456"/>
      <c r="CJ25" s="456"/>
      <c r="CK25" s="456"/>
      <c r="CL25" s="456"/>
      <c r="CM25" s="456"/>
      <c r="CN25" s="456"/>
      <c r="CO25" s="456"/>
      <c r="CP25" s="456"/>
      <c r="CQ25" s="456"/>
      <c r="CR25" s="456"/>
      <c r="CS25" s="456"/>
    </row>
    <row r="26" spans="1:97" s="457" customFormat="1" hidden="1" x14ac:dyDescent="0.2">
      <c r="A26" s="455"/>
      <c r="B26" s="409"/>
      <c r="C26" s="409"/>
      <c r="D26" s="409" t="s">
        <v>52</v>
      </c>
      <c r="E26" s="467"/>
      <c r="F26" s="478"/>
      <c r="G26" s="478"/>
      <c r="H26" s="478"/>
      <c r="I26" s="479"/>
      <c r="J26" s="478"/>
      <c r="K26" s="479"/>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56"/>
      <c r="AO26" s="456"/>
      <c r="AP26" s="456"/>
      <c r="AQ26" s="456"/>
      <c r="AR26" s="456"/>
      <c r="AS26" s="456"/>
      <c r="AT26" s="456"/>
      <c r="AU26" s="456"/>
      <c r="AV26" s="456"/>
      <c r="AW26" s="456"/>
      <c r="AX26" s="456"/>
      <c r="AY26" s="456"/>
      <c r="AZ26" s="456"/>
      <c r="BA26" s="456"/>
      <c r="BB26" s="456"/>
      <c r="BC26" s="456"/>
      <c r="BD26" s="456"/>
      <c r="BE26" s="456"/>
      <c r="BF26" s="456"/>
      <c r="BG26" s="456"/>
      <c r="BH26" s="456"/>
      <c r="BI26" s="456"/>
      <c r="BJ26" s="456"/>
      <c r="BK26" s="456"/>
      <c r="BL26" s="456"/>
      <c r="BM26" s="456"/>
      <c r="BN26" s="456"/>
      <c r="BO26" s="456"/>
      <c r="BP26" s="456"/>
      <c r="BQ26" s="456"/>
      <c r="BR26" s="456"/>
      <c r="BS26" s="456"/>
      <c r="BT26" s="456"/>
      <c r="BU26" s="456"/>
      <c r="BV26" s="456"/>
      <c r="BW26" s="456"/>
      <c r="BX26" s="456"/>
      <c r="BY26" s="456"/>
      <c r="BZ26" s="456"/>
      <c r="CA26" s="456"/>
      <c r="CB26" s="456"/>
      <c r="CC26" s="456"/>
      <c r="CD26" s="456"/>
      <c r="CE26" s="456"/>
      <c r="CF26" s="456"/>
      <c r="CG26" s="456"/>
      <c r="CH26" s="456"/>
      <c r="CI26" s="456"/>
      <c r="CJ26" s="456"/>
      <c r="CK26" s="456"/>
      <c r="CL26" s="456"/>
      <c r="CM26" s="456"/>
      <c r="CN26" s="456"/>
      <c r="CO26" s="456"/>
      <c r="CP26" s="456"/>
      <c r="CQ26" s="456"/>
      <c r="CR26" s="456"/>
      <c r="CS26" s="456"/>
    </row>
    <row r="27" spans="1:97" s="457" customFormat="1" hidden="1" x14ac:dyDescent="0.2">
      <c r="A27" s="455"/>
      <c r="B27" s="409"/>
      <c r="C27" s="409"/>
      <c r="D27" s="409" t="s">
        <v>53</v>
      </c>
      <c r="E27" s="467"/>
      <c r="F27" s="478"/>
      <c r="G27" s="478"/>
      <c r="H27" s="478"/>
      <c r="I27" s="479"/>
      <c r="J27" s="478"/>
      <c r="K27" s="479"/>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56"/>
      <c r="AO27" s="456"/>
      <c r="AP27" s="456"/>
      <c r="AQ27" s="456"/>
      <c r="AR27" s="456"/>
      <c r="AS27" s="456"/>
      <c r="AT27" s="456"/>
      <c r="AU27" s="456"/>
      <c r="AV27" s="456"/>
      <c r="AW27" s="456"/>
      <c r="AX27" s="456"/>
      <c r="AY27" s="456"/>
      <c r="AZ27" s="456"/>
      <c r="BA27" s="456"/>
      <c r="BB27" s="456"/>
      <c r="BC27" s="456"/>
      <c r="BD27" s="456"/>
      <c r="BE27" s="456"/>
      <c r="BF27" s="456"/>
      <c r="BG27" s="456"/>
      <c r="BH27" s="456"/>
      <c r="BI27" s="456"/>
      <c r="BJ27" s="456"/>
      <c r="BK27" s="456"/>
      <c r="BL27" s="456"/>
      <c r="BM27" s="456"/>
      <c r="BN27" s="456"/>
      <c r="BO27" s="456"/>
      <c r="BP27" s="456"/>
      <c r="BQ27" s="456"/>
      <c r="BR27" s="456"/>
      <c r="BS27" s="456"/>
      <c r="BT27" s="456"/>
      <c r="BU27" s="456"/>
      <c r="BV27" s="456"/>
      <c r="BW27" s="456"/>
      <c r="BX27" s="456"/>
      <c r="BY27" s="456"/>
      <c r="BZ27" s="456"/>
      <c r="CA27" s="456"/>
      <c r="CB27" s="456"/>
      <c r="CC27" s="456"/>
      <c r="CD27" s="456"/>
      <c r="CE27" s="456"/>
      <c r="CF27" s="456"/>
      <c r="CG27" s="456"/>
      <c r="CH27" s="456"/>
      <c r="CI27" s="456"/>
      <c r="CJ27" s="456"/>
      <c r="CK27" s="456"/>
      <c r="CL27" s="456"/>
      <c r="CM27" s="456"/>
      <c r="CN27" s="456"/>
      <c r="CO27" s="456"/>
      <c r="CP27" s="456"/>
      <c r="CQ27" s="456"/>
      <c r="CR27" s="456"/>
      <c r="CS27" s="456"/>
    </row>
    <row r="28" spans="1:97" s="457" customFormat="1" hidden="1" x14ac:dyDescent="0.2">
      <c r="A28" s="455"/>
      <c r="B28" s="409"/>
      <c r="C28" s="409"/>
      <c r="D28" s="409" t="s">
        <v>54</v>
      </c>
      <c r="E28" s="467"/>
      <c r="F28" s="478"/>
      <c r="G28" s="478"/>
      <c r="H28" s="478"/>
      <c r="I28" s="479"/>
      <c r="J28" s="478"/>
      <c r="K28" s="479"/>
      <c r="L28" s="428"/>
      <c r="M28" s="428"/>
      <c r="N28" s="428"/>
      <c r="O28" s="428"/>
      <c r="P28" s="428"/>
      <c r="Q28" s="428"/>
      <c r="R28" s="428"/>
      <c r="S28" s="428"/>
      <c r="T28" s="428"/>
      <c r="U28" s="428"/>
      <c r="V28" s="428"/>
      <c r="W28" s="428"/>
      <c r="X28" s="428"/>
      <c r="Y28" s="428"/>
      <c r="Z28" s="428"/>
      <c r="AA28" s="428"/>
      <c r="AB28" s="428"/>
      <c r="AC28" s="428"/>
      <c r="AD28" s="428"/>
      <c r="AE28" s="428"/>
      <c r="AF28" s="428"/>
      <c r="AG28" s="428"/>
      <c r="AH28" s="428"/>
      <c r="AI28" s="428"/>
      <c r="AJ28" s="428"/>
      <c r="AK28" s="428"/>
      <c r="AL28" s="428"/>
      <c r="AM28" s="428"/>
      <c r="AN28" s="456"/>
      <c r="AO28" s="456"/>
      <c r="AP28" s="456"/>
      <c r="AQ28" s="456"/>
      <c r="AR28" s="456"/>
      <c r="AS28" s="456"/>
      <c r="AT28" s="456"/>
      <c r="AU28" s="456"/>
      <c r="AV28" s="456"/>
      <c r="AW28" s="456"/>
      <c r="AX28" s="456"/>
      <c r="AY28" s="456"/>
      <c r="AZ28" s="456"/>
      <c r="BA28" s="456"/>
      <c r="BB28" s="456"/>
      <c r="BC28" s="456"/>
      <c r="BD28" s="456"/>
      <c r="BE28" s="456"/>
      <c r="BF28" s="456"/>
      <c r="BG28" s="456"/>
      <c r="BH28" s="456"/>
      <c r="BI28" s="456"/>
      <c r="BJ28" s="456"/>
      <c r="BK28" s="456"/>
      <c r="BL28" s="456"/>
      <c r="BM28" s="456"/>
      <c r="BN28" s="456"/>
      <c r="BO28" s="456"/>
      <c r="BP28" s="456"/>
      <c r="BQ28" s="456"/>
      <c r="BR28" s="456"/>
      <c r="BS28" s="456"/>
      <c r="BT28" s="456"/>
      <c r="BU28" s="456"/>
      <c r="BV28" s="456"/>
      <c r="BW28" s="456"/>
      <c r="BX28" s="456"/>
      <c r="BY28" s="456"/>
      <c r="BZ28" s="456"/>
      <c r="CA28" s="456"/>
      <c r="CB28" s="456"/>
      <c r="CC28" s="456"/>
      <c r="CD28" s="456"/>
      <c r="CE28" s="456"/>
      <c r="CF28" s="456"/>
      <c r="CG28" s="456"/>
      <c r="CH28" s="456"/>
      <c r="CI28" s="456"/>
      <c r="CJ28" s="456"/>
      <c r="CK28" s="456"/>
      <c r="CL28" s="456"/>
      <c r="CM28" s="456"/>
      <c r="CN28" s="456"/>
      <c r="CO28" s="456"/>
      <c r="CP28" s="456"/>
      <c r="CQ28" s="456"/>
      <c r="CR28" s="456"/>
      <c r="CS28" s="456"/>
    </row>
    <row r="29" spans="1:97" s="457" customFormat="1" hidden="1" x14ac:dyDescent="0.2">
      <c r="A29" s="455"/>
      <c r="B29" s="409"/>
      <c r="C29" s="409"/>
      <c r="D29" s="409" t="s">
        <v>55</v>
      </c>
      <c r="E29" s="467"/>
      <c r="F29" s="478"/>
      <c r="G29" s="478"/>
      <c r="H29" s="478"/>
      <c r="I29" s="479"/>
      <c r="J29" s="478"/>
      <c r="K29" s="479"/>
      <c r="L29" s="428"/>
      <c r="M29" s="428"/>
      <c r="N29" s="428"/>
      <c r="O29" s="428"/>
      <c r="P29" s="428"/>
      <c r="Q29" s="428"/>
      <c r="R29" s="428"/>
      <c r="S29" s="428"/>
      <c r="T29" s="428"/>
      <c r="U29" s="428"/>
      <c r="V29" s="428"/>
      <c r="W29" s="428"/>
      <c r="X29" s="428"/>
      <c r="Y29" s="428"/>
      <c r="Z29" s="428"/>
      <c r="AA29" s="428"/>
      <c r="AB29" s="428"/>
      <c r="AC29" s="428"/>
      <c r="AD29" s="428"/>
      <c r="AE29" s="428"/>
      <c r="AF29" s="428"/>
      <c r="AG29" s="428"/>
      <c r="AH29" s="428"/>
      <c r="AI29" s="428"/>
      <c r="AJ29" s="428"/>
      <c r="AK29" s="428"/>
      <c r="AL29" s="428"/>
      <c r="AM29" s="428"/>
      <c r="AN29" s="456"/>
      <c r="AO29" s="456"/>
      <c r="AP29" s="456"/>
      <c r="AQ29" s="456"/>
      <c r="AR29" s="456"/>
      <c r="AS29" s="456"/>
      <c r="AT29" s="456"/>
      <c r="AU29" s="456"/>
      <c r="AV29" s="456"/>
      <c r="AW29" s="456"/>
      <c r="AX29" s="456"/>
      <c r="AY29" s="456"/>
      <c r="AZ29" s="456"/>
      <c r="BA29" s="456"/>
      <c r="BB29" s="456"/>
      <c r="BC29" s="456"/>
      <c r="BD29" s="456"/>
      <c r="BE29" s="456"/>
      <c r="BF29" s="456"/>
      <c r="BG29" s="456"/>
      <c r="BH29" s="456"/>
      <c r="BI29" s="456"/>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c r="CF29" s="456"/>
      <c r="CG29" s="456"/>
      <c r="CH29" s="456"/>
      <c r="CI29" s="456"/>
      <c r="CJ29" s="456"/>
      <c r="CK29" s="456"/>
      <c r="CL29" s="456"/>
      <c r="CM29" s="456"/>
      <c r="CN29" s="456"/>
      <c r="CO29" s="456"/>
      <c r="CP29" s="456"/>
      <c r="CQ29" s="456"/>
      <c r="CR29" s="456"/>
      <c r="CS29" s="456"/>
    </row>
    <row r="30" spans="1:97" s="457" customFormat="1" hidden="1" x14ac:dyDescent="0.2">
      <c r="A30" s="455"/>
      <c r="B30" s="409"/>
      <c r="C30" s="409"/>
      <c r="D30" s="409" t="s">
        <v>56</v>
      </c>
      <c r="E30" s="467"/>
      <c r="F30" s="478"/>
      <c r="G30" s="478"/>
      <c r="H30" s="478"/>
      <c r="I30" s="479"/>
      <c r="J30" s="478"/>
      <c r="K30" s="479"/>
      <c r="L30" s="428"/>
      <c r="M30" s="428"/>
      <c r="N30" s="428"/>
      <c r="O30" s="428"/>
      <c r="P30" s="428"/>
      <c r="Q30" s="428"/>
      <c r="R30" s="428"/>
      <c r="S30" s="428"/>
      <c r="T30" s="428"/>
      <c r="U30" s="428"/>
      <c r="V30" s="428"/>
      <c r="W30" s="428"/>
      <c r="X30" s="428"/>
      <c r="Y30" s="428"/>
      <c r="Z30" s="428"/>
      <c r="AA30" s="428"/>
      <c r="AB30" s="428"/>
      <c r="AC30" s="428"/>
      <c r="AD30" s="428"/>
      <c r="AE30" s="428"/>
      <c r="AF30" s="428"/>
      <c r="AG30" s="428"/>
      <c r="AH30" s="428"/>
      <c r="AI30" s="428"/>
      <c r="AJ30" s="428"/>
      <c r="AK30" s="428"/>
      <c r="AL30" s="428"/>
      <c r="AM30" s="428"/>
      <c r="AN30" s="456"/>
      <c r="AO30" s="456"/>
      <c r="AP30" s="456"/>
      <c r="AQ30" s="456"/>
      <c r="AR30" s="456"/>
      <c r="AS30" s="456"/>
      <c r="AT30" s="456"/>
      <c r="AU30" s="456"/>
      <c r="AV30" s="456"/>
      <c r="AW30" s="456"/>
      <c r="AX30" s="456"/>
      <c r="AY30" s="456"/>
      <c r="AZ30" s="456"/>
      <c r="BA30" s="456"/>
      <c r="BB30" s="456"/>
      <c r="BC30" s="456"/>
      <c r="BD30" s="456"/>
      <c r="BE30" s="456"/>
      <c r="BF30" s="456"/>
      <c r="BG30" s="456"/>
      <c r="BH30" s="456"/>
      <c r="BI30" s="456"/>
      <c r="BJ30" s="456"/>
      <c r="BK30" s="456"/>
      <c r="BL30" s="456"/>
      <c r="BM30" s="456"/>
      <c r="BN30" s="456"/>
      <c r="BO30" s="456"/>
      <c r="BP30" s="456"/>
      <c r="BQ30" s="456"/>
      <c r="BR30" s="456"/>
      <c r="BS30" s="456"/>
      <c r="BT30" s="456"/>
      <c r="BU30" s="456"/>
      <c r="BV30" s="456"/>
      <c r="BW30" s="456"/>
      <c r="BX30" s="456"/>
      <c r="BY30" s="456"/>
      <c r="BZ30" s="456"/>
      <c r="CA30" s="456"/>
      <c r="CB30" s="456"/>
      <c r="CC30" s="456"/>
      <c r="CD30" s="456"/>
      <c r="CE30" s="456"/>
      <c r="CF30" s="456"/>
      <c r="CG30" s="456"/>
      <c r="CH30" s="456"/>
      <c r="CI30" s="456"/>
      <c r="CJ30" s="456"/>
      <c r="CK30" s="456"/>
      <c r="CL30" s="456"/>
      <c r="CM30" s="456"/>
      <c r="CN30" s="456"/>
      <c r="CO30" s="456"/>
      <c r="CP30" s="456"/>
      <c r="CQ30" s="456"/>
      <c r="CR30" s="456"/>
      <c r="CS30" s="456"/>
    </row>
    <row r="31" spans="1:97" s="457" customFormat="1" hidden="1" x14ac:dyDescent="0.2">
      <c r="A31" s="455"/>
      <c r="B31" s="409"/>
      <c r="C31" s="409"/>
      <c r="D31" s="409" t="s">
        <v>57</v>
      </c>
      <c r="E31" s="467"/>
      <c r="F31" s="478"/>
      <c r="G31" s="478"/>
      <c r="H31" s="478"/>
      <c r="I31" s="479"/>
      <c r="J31" s="478"/>
      <c r="K31" s="479"/>
      <c r="L31" s="428"/>
      <c r="M31" s="428"/>
      <c r="N31" s="428"/>
      <c r="O31" s="428"/>
      <c r="P31" s="428"/>
      <c r="Q31" s="428"/>
      <c r="R31" s="428"/>
      <c r="S31" s="428"/>
      <c r="T31" s="428"/>
      <c r="U31" s="428"/>
      <c r="V31" s="428"/>
      <c r="W31" s="428"/>
      <c r="X31" s="428"/>
      <c r="Y31" s="428"/>
      <c r="Z31" s="428"/>
      <c r="AA31" s="428"/>
      <c r="AB31" s="428"/>
      <c r="AC31" s="428"/>
      <c r="AD31" s="428"/>
      <c r="AE31" s="428"/>
      <c r="AF31" s="428"/>
      <c r="AG31" s="428"/>
      <c r="AH31" s="428"/>
      <c r="AI31" s="428"/>
      <c r="AJ31" s="428"/>
      <c r="AK31" s="428"/>
      <c r="AL31" s="428"/>
      <c r="AM31" s="428"/>
      <c r="AN31" s="456"/>
      <c r="AO31" s="456"/>
      <c r="AP31" s="456"/>
      <c r="AQ31" s="456"/>
      <c r="AR31" s="456"/>
      <c r="AS31" s="456"/>
      <c r="AT31" s="456"/>
      <c r="AU31" s="456"/>
      <c r="AV31" s="456"/>
      <c r="AW31" s="456"/>
      <c r="AX31" s="456"/>
      <c r="AY31" s="456"/>
      <c r="AZ31" s="456"/>
      <c r="BA31" s="456"/>
      <c r="BB31" s="456"/>
      <c r="BC31" s="456"/>
      <c r="BD31" s="456"/>
      <c r="BE31" s="456"/>
      <c r="BF31" s="456"/>
      <c r="BG31" s="456"/>
      <c r="BH31" s="456"/>
      <c r="BI31" s="456"/>
      <c r="BJ31" s="456"/>
      <c r="BK31" s="456"/>
      <c r="BL31" s="456"/>
      <c r="BM31" s="456"/>
      <c r="BN31" s="456"/>
      <c r="BO31" s="456"/>
      <c r="BP31" s="456"/>
      <c r="BQ31" s="456"/>
      <c r="BR31" s="456"/>
      <c r="BS31" s="456"/>
      <c r="BT31" s="456"/>
      <c r="BU31" s="456"/>
      <c r="BV31" s="456"/>
      <c r="BW31" s="456"/>
      <c r="BX31" s="456"/>
      <c r="BY31" s="456"/>
      <c r="BZ31" s="456"/>
      <c r="CA31" s="456"/>
      <c r="CB31" s="456"/>
      <c r="CC31" s="456"/>
      <c r="CD31" s="456"/>
      <c r="CE31" s="456"/>
      <c r="CF31" s="456"/>
      <c r="CG31" s="456"/>
      <c r="CH31" s="456"/>
      <c r="CI31" s="456"/>
      <c r="CJ31" s="456"/>
      <c r="CK31" s="456"/>
      <c r="CL31" s="456"/>
      <c r="CM31" s="456"/>
      <c r="CN31" s="456"/>
      <c r="CO31" s="456"/>
      <c r="CP31" s="456"/>
      <c r="CQ31" s="456"/>
      <c r="CR31" s="456"/>
      <c r="CS31" s="456"/>
    </row>
    <row r="32" spans="1:97" s="457" customFormat="1" hidden="1" x14ac:dyDescent="0.2">
      <c r="A32" s="455"/>
      <c r="B32" s="409"/>
      <c r="C32" s="409"/>
      <c r="D32" s="409" t="s">
        <v>1417</v>
      </c>
      <c r="E32" s="467"/>
      <c r="F32" s="478"/>
      <c r="G32" s="478"/>
      <c r="H32" s="478"/>
      <c r="I32" s="479"/>
      <c r="J32" s="478"/>
      <c r="K32" s="479"/>
      <c r="L32" s="428"/>
      <c r="M32" s="428"/>
      <c r="N32" s="428"/>
      <c r="O32" s="428"/>
      <c r="P32" s="428"/>
      <c r="Q32" s="428"/>
      <c r="R32" s="428"/>
      <c r="S32" s="428"/>
      <c r="T32" s="428"/>
      <c r="U32" s="428"/>
      <c r="V32" s="428"/>
      <c r="W32" s="428"/>
      <c r="X32" s="428"/>
      <c r="Y32" s="428"/>
      <c r="Z32" s="428"/>
      <c r="AA32" s="428"/>
      <c r="AB32" s="428"/>
      <c r="AC32" s="428"/>
      <c r="AD32" s="428"/>
      <c r="AE32" s="428"/>
      <c r="AF32" s="428"/>
      <c r="AG32" s="428"/>
      <c r="AH32" s="428"/>
      <c r="AI32" s="428"/>
      <c r="AJ32" s="428"/>
      <c r="AK32" s="428"/>
      <c r="AL32" s="428"/>
      <c r="AM32" s="428"/>
      <c r="AN32" s="456"/>
      <c r="AO32" s="456"/>
      <c r="AP32" s="456"/>
      <c r="AQ32" s="456"/>
      <c r="AR32" s="456"/>
      <c r="AS32" s="456"/>
      <c r="AT32" s="456"/>
      <c r="AU32" s="456"/>
      <c r="AV32" s="456"/>
      <c r="AW32" s="456"/>
      <c r="AX32" s="456"/>
      <c r="AY32" s="456"/>
      <c r="AZ32" s="456"/>
      <c r="BA32" s="456"/>
      <c r="BB32" s="456"/>
      <c r="BC32" s="456"/>
      <c r="BD32" s="456"/>
      <c r="BE32" s="456"/>
      <c r="BF32" s="456"/>
      <c r="BG32" s="456"/>
      <c r="BH32" s="456"/>
      <c r="BI32" s="456"/>
      <c r="BJ32" s="456"/>
      <c r="BK32" s="456"/>
      <c r="BL32" s="456"/>
      <c r="BM32" s="456"/>
      <c r="BN32" s="456"/>
      <c r="BO32" s="456"/>
      <c r="BP32" s="456"/>
      <c r="BQ32" s="456"/>
      <c r="BR32" s="456"/>
      <c r="BS32" s="456"/>
      <c r="BT32" s="456"/>
      <c r="BU32" s="456"/>
      <c r="BV32" s="456"/>
      <c r="BW32" s="456"/>
      <c r="BX32" s="456"/>
      <c r="BY32" s="456"/>
      <c r="BZ32" s="456"/>
      <c r="CA32" s="456"/>
      <c r="CB32" s="456"/>
      <c r="CC32" s="456"/>
      <c r="CD32" s="456"/>
      <c r="CE32" s="456"/>
      <c r="CF32" s="456"/>
      <c r="CG32" s="456"/>
      <c r="CH32" s="456"/>
      <c r="CI32" s="456"/>
      <c r="CJ32" s="456"/>
      <c r="CK32" s="456"/>
      <c r="CL32" s="456"/>
      <c r="CM32" s="456"/>
      <c r="CN32" s="456"/>
      <c r="CO32" s="456"/>
      <c r="CP32" s="456"/>
      <c r="CQ32" s="456"/>
      <c r="CR32" s="456"/>
      <c r="CS32" s="456"/>
    </row>
    <row r="33" spans="1:97" s="457" customFormat="1" hidden="1" x14ac:dyDescent="0.2">
      <c r="A33" s="455"/>
      <c r="B33" s="409"/>
      <c r="C33" s="409"/>
      <c r="D33" s="409" t="s">
        <v>42</v>
      </c>
      <c r="E33" s="467"/>
      <c r="F33" s="478"/>
      <c r="G33" s="478"/>
      <c r="H33" s="478"/>
      <c r="I33" s="479"/>
      <c r="J33" s="478"/>
      <c r="K33" s="479"/>
      <c r="L33" s="428"/>
      <c r="M33" s="428"/>
      <c r="N33" s="428"/>
      <c r="O33" s="428"/>
      <c r="P33" s="428"/>
      <c r="Q33" s="428"/>
      <c r="R33" s="428"/>
      <c r="S33" s="428"/>
      <c r="T33" s="428"/>
      <c r="U33" s="428"/>
      <c r="V33" s="428"/>
      <c r="W33" s="428"/>
      <c r="X33" s="428"/>
      <c r="Y33" s="428"/>
      <c r="Z33" s="428"/>
      <c r="AA33" s="428"/>
      <c r="AB33" s="428"/>
      <c r="AC33" s="428"/>
      <c r="AD33" s="428"/>
      <c r="AE33" s="428"/>
      <c r="AF33" s="428"/>
      <c r="AG33" s="428"/>
      <c r="AH33" s="428"/>
      <c r="AI33" s="428"/>
      <c r="AJ33" s="428"/>
      <c r="AK33" s="428"/>
      <c r="AL33" s="428"/>
      <c r="AM33" s="428"/>
      <c r="AN33" s="456"/>
      <c r="AO33" s="456"/>
      <c r="AP33" s="456"/>
      <c r="AQ33" s="456"/>
      <c r="AR33" s="456"/>
      <c r="AS33" s="456"/>
      <c r="AT33" s="456"/>
      <c r="AU33" s="456"/>
      <c r="AV33" s="456"/>
      <c r="AW33" s="456"/>
      <c r="AX33" s="456"/>
      <c r="AY33" s="456"/>
      <c r="AZ33" s="456"/>
      <c r="BA33" s="456"/>
      <c r="BB33" s="456"/>
      <c r="BC33" s="456"/>
      <c r="BD33" s="456"/>
      <c r="BE33" s="456"/>
      <c r="BF33" s="456"/>
      <c r="BG33" s="456"/>
      <c r="BH33" s="456"/>
      <c r="BI33" s="456"/>
      <c r="BJ33" s="456"/>
      <c r="BK33" s="456"/>
      <c r="BL33" s="456"/>
      <c r="BM33" s="456"/>
      <c r="BN33" s="456"/>
      <c r="BO33" s="456"/>
      <c r="BP33" s="456"/>
      <c r="BQ33" s="456"/>
      <c r="BR33" s="456"/>
      <c r="BS33" s="456"/>
      <c r="BT33" s="456"/>
      <c r="BU33" s="456"/>
      <c r="BV33" s="456"/>
      <c r="BW33" s="456"/>
      <c r="BX33" s="456"/>
      <c r="BY33" s="456"/>
      <c r="BZ33" s="456"/>
      <c r="CA33" s="456"/>
      <c r="CB33" s="456"/>
      <c r="CC33" s="456"/>
      <c r="CD33" s="456"/>
      <c r="CE33" s="456"/>
      <c r="CF33" s="456"/>
      <c r="CG33" s="456"/>
      <c r="CH33" s="456"/>
      <c r="CI33" s="456"/>
      <c r="CJ33" s="456"/>
      <c r="CK33" s="456"/>
      <c r="CL33" s="456"/>
      <c r="CM33" s="456"/>
      <c r="CN33" s="456"/>
      <c r="CO33" s="456"/>
      <c r="CP33" s="456"/>
      <c r="CQ33" s="456"/>
      <c r="CR33" s="456"/>
      <c r="CS33" s="456"/>
    </row>
    <row r="34" spans="1:97" s="457" customFormat="1" hidden="1" x14ac:dyDescent="0.2">
      <c r="A34" s="455"/>
      <c r="B34" s="409"/>
      <c r="C34" s="409"/>
      <c r="D34" s="409" t="s">
        <v>58</v>
      </c>
      <c r="E34" s="467"/>
      <c r="F34" s="478"/>
      <c r="G34" s="478"/>
      <c r="H34" s="478"/>
      <c r="I34" s="479"/>
      <c r="J34" s="478"/>
      <c r="K34" s="479"/>
      <c r="L34" s="428"/>
      <c r="M34" s="428"/>
      <c r="N34" s="428"/>
      <c r="O34" s="428"/>
      <c r="P34" s="428"/>
      <c r="Q34" s="428"/>
      <c r="R34" s="428"/>
      <c r="S34" s="428"/>
      <c r="T34" s="428"/>
      <c r="U34" s="428"/>
      <c r="V34" s="428"/>
      <c r="W34" s="428"/>
      <c r="X34" s="428"/>
      <c r="Y34" s="428"/>
      <c r="Z34" s="428"/>
      <c r="AA34" s="428"/>
      <c r="AB34" s="428"/>
      <c r="AC34" s="428"/>
      <c r="AD34" s="428"/>
      <c r="AE34" s="428"/>
      <c r="AF34" s="428"/>
      <c r="AG34" s="428"/>
      <c r="AH34" s="428"/>
      <c r="AI34" s="428"/>
      <c r="AJ34" s="428"/>
      <c r="AK34" s="428"/>
      <c r="AL34" s="428"/>
      <c r="AM34" s="428"/>
      <c r="AN34" s="456"/>
      <c r="AO34" s="456"/>
      <c r="AP34" s="456"/>
      <c r="AQ34" s="456"/>
      <c r="AR34" s="456"/>
      <c r="AS34" s="456"/>
      <c r="AT34" s="456"/>
      <c r="AU34" s="456"/>
      <c r="AV34" s="456"/>
      <c r="AW34" s="456"/>
      <c r="AX34" s="456"/>
      <c r="AY34" s="456"/>
      <c r="AZ34" s="456"/>
      <c r="BA34" s="456"/>
      <c r="BB34" s="456"/>
      <c r="BC34" s="456"/>
      <c r="BD34" s="456"/>
      <c r="BE34" s="456"/>
      <c r="BF34" s="456"/>
      <c r="BG34" s="456"/>
      <c r="BH34" s="456"/>
      <c r="BI34" s="456"/>
      <c r="BJ34" s="456"/>
      <c r="BK34" s="456"/>
      <c r="BL34" s="456"/>
      <c r="BM34" s="456"/>
      <c r="BN34" s="456"/>
      <c r="BO34" s="456"/>
      <c r="BP34" s="456"/>
      <c r="BQ34" s="456"/>
      <c r="BR34" s="456"/>
      <c r="BS34" s="456"/>
      <c r="BT34" s="456"/>
      <c r="BU34" s="456"/>
      <c r="BV34" s="456"/>
      <c r="BW34" s="456"/>
      <c r="BX34" s="456"/>
      <c r="BY34" s="456"/>
      <c r="BZ34" s="456"/>
      <c r="CA34" s="456"/>
      <c r="CB34" s="456"/>
      <c r="CC34" s="456"/>
      <c r="CD34" s="456"/>
      <c r="CE34" s="456"/>
      <c r="CF34" s="456"/>
      <c r="CG34" s="456"/>
      <c r="CH34" s="456"/>
      <c r="CI34" s="456"/>
      <c r="CJ34" s="456"/>
      <c r="CK34" s="456"/>
      <c r="CL34" s="456"/>
      <c r="CM34" s="456"/>
      <c r="CN34" s="456"/>
      <c r="CO34" s="456"/>
      <c r="CP34" s="456"/>
      <c r="CQ34" s="456"/>
      <c r="CR34" s="456"/>
      <c r="CS34" s="456"/>
    </row>
    <row r="35" spans="1:97" s="457" customFormat="1" ht="16.5" hidden="1" customHeight="1" x14ac:dyDescent="0.2">
      <c r="A35" s="455"/>
      <c r="B35" s="409"/>
      <c r="C35" s="409"/>
      <c r="D35" s="409" t="s">
        <v>59</v>
      </c>
      <c r="E35" s="467"/>
      <c r="F35" s="478"/>
      <c r="G35" s="478"/>
      <c r="H35" s="478"/>
      <c r="I35" s="479"/>
      <c r="J35" s="1058"/>
      <c r="K35" s="1062"/>
      <c r="L35" s="428"/>
      <c r="M35" s="428"/>
      <c r="N35" s="428"/>
      <c r="O35" s="428"/>
      <c r="P35" s="428"/>
      <c r="Q35" s="428"/>
      <c r="R35" s="428"/>
      <c r="S35" s="428"/>
      <c r="T35" s="428"/>
      <c r="U35" s="428"/>
      <c r="V35" s="428"/>
      <c r="W35" s="428"/>
      <c r="X35" s="428"/>
      <c r="Y35" s="428"/>
      <c r="Z35" s="428"/>
      <c r="AA35" s="428"/>
      <c r="AB35" s="428"/>
      <c r="AC35" s="428"/>
      <c r="AD35" s="428"/>
      <c r="AE35" s="428"/>
      <c r="AF35" s="428"/>
      <c r="AG35" s="428"/>
      <c r="AH35" s="428"/>
      <c r="AI35" s="428"/>
      <c r="AJ35" s="428"/>
      <c r="AK35" s="428"/>
      <c r="AL35" s="428"/>
      <c r="AM35" s="428"/>
      <c r="AN35" s="456"/>
      <c r="AO35" s="456"/>
      <c r="AP35" s="456"/>
      <c r="AQ35" s="456"/>
      <c r="AR35" s="456"/>
      <c r="AS35" s="456"/>
      <c r="AT35" s="456"/>
      <c r="AU35" s="456"/>
      <c r="AV35" s="456"/>
      <c r="AW35" s="456"/>
      <c r="AX35" s="456"/>
      <c r="AY35" s="456"/>
      <c r="AZ35" s="456"/>
      <c r="BA35" s="456"/>
      <c r="BB35" s="456"/>
      <c r="BC35" s="456"/>
      <c r="BD35" s="456"/>
      <c r="BE35" s="456"/>
      <c r="BF35" s="456"/>
      <c r="BG35" s="456"/>
      <c r="BH35" s="456"/>
      <c r="BI35" s="456"/>
      <c r="BJ35" s="456"/>
      <c r="BK35" s="456"/>
      <c r="BL35" s="456"/>
      <c r="BM35" s="456"/>
      <c r="BN35" s="456"/>
      <c r="BO35" s="456"/>
      <c r="BP35" s="456"/>
      <c r="BQ35" s="456"/>
      <c r="BR35" s="456"/>
      <c r="BS35" s="456"/>
      <c r="BT35" s="456"/>
      <c r="BU35" s="456"/>
      <c r="BV35" s="456"/>
      <c r="BW35" s="456"/>
      <c r="BX35" s="456"/>
      <c r="BY35" s="456"/>
      <c r="BZ35" s="456"/>
      <c r="CA35" s="456"/>
      <c r="CB35" s="456"/>
      <c r="CC35" s="456"/>
      <c r="CD35" s="456"/>
      <c r="CE35" s="456"/>
      <c r="CF35" s="456"/>
      <c r="CG35" s="456"/>
      <c r="CH35" s="456"/>
      <c r="CI35" s="456"/>
      <c r="CJ35" s="456"/>
      <c r="CK35" s="456"/>
      <c r="CL35" s="456"/>
      <c r="CM35" s="456"/>
      <c r="CN35" s="456"/>
      <c r="CO35" s="456"/>
      <c r="CP35" s="456"/>
      <c r="CQ35" s="456"/>
      <c r="CR35" s="456"/>
      <c r="CS35" s="456"/>
    </row>
    <row r="36" spans="1:97" s="457" customFormat="1" hidden="1" x14ac:dyDescent="0.2">
      <c r="A36" s="455"/>
      <c r="B36" s="409"/>
      <c r="C36" s="409"/>
      <c r="D36" s="409" t="s">
        <v>44</v>
      </c>
      <c r="E36" s="467"/>
      <c r="F36" s="478"/>
      <c r="G36" s="478"/>
      <c r="H36" s="478"/>
      <c r="I36" s="470"/>
      <c r="J36" s="1058"/>
      <c r="K36" s="1059"/>
      <c r="L36" s="428"/>
      <c r="M36" s="428"/>
      <c r="N36" s="428"/>
      <c r="O36" s="428"/>
      <c r="P36" s="428"/>
      <c r="Q36" s="428"/>
      <c r="R36" s="428"/>
      <c r="S36" s="428"/>
      <c r="T36" s="428"/>
      <c r="U36" s="428"/>
      <c r="V36" s="428"/>
      <c r="W36" s="428"/>
      <c r="X36" s="428"/>
      <c r="Y36" s="428"/>
      <c r="Z36" s="428"/>
      <c r="AA36" s="428"/>
      <c r="AB36" s="428"/>
      <c r="AC36" s="428"/>
      <c r="AD36" s="428"/>
      <c r="AE36" s="428"/>
      <c r="AF36" s="428"/>
      <c r="AG36" s="428"/>
      <c r="AH36" s="428"/>
      <c r="AI36" s="428"/>
      <c r="AJ36" s="428"/>
      <c r="AK36" s="428"/>
      <c r="AL36" s="428"/>
      <c r="AM36" s="428"/>
      <c r="AN36" s="456"/>
      <c r="AO36" s="456"/>
      <c r="AP36" s="456"/>
      <c r="AQ36" s="456"/>
      <c r="AR36" s="456"/>
      <c r="AS36" s="456"/>
      <c r="AT36" s="456"/>
      <c r="AU36" s="456"/>
      <c r="AV36" s="456"/>
      <c r="AW36" s="456"/>
      <c r="AX36" s="456"/>
      <c r="AY36" s="456"/>
      <c r="AZ36" s="456"/>
      <c r="BA36" s="456"/>
      <c r="BB36" s="456"/>
      <c r="BC36" s="456"/>
      <c r="BD36" s="456"/>
      <c r="BE36" s="456"/>
      <c r="BF36" s="456"/>
      <c r="BG36" s="456"/>
      <c r="BH36" s="456"/>
      <c r="BI36" s="456"/>
      <c r="BJ36" s="456"/>
      <c r="BK36" s="456"/>
      <c r="BL36" s="456"/>
      <c r="BM36" s="456"/>
      <c r="BN36" s="456"/>
      <c r="BO36" s="456"/>
      <c r="BP36" s="456"/>
      <c r="BQ36" s="456"/>
      <c r="BR36" s="456"/>
      <c r="BS36" s="456"/>
      <c r="BT36" s="456"/>
      <c r="BU36" s="456"/>
      <c r="BV36" s="456"/>
      <c r="BW36" s="456"/>
      <c r="BX36" s="456"/>
      <c r="BY36" s="456"/>
      <c r="BZ36" s="456"/>
      <c r="CA36" s="456"/>
      <c r="CB36" s="456"/>
      <c r="CC36" s="456"/>
      <c r="CD36" s="456"/>
      <c r="CE36" s="456"/>
      <c r="CF36" s="456"/>
      <c r="CG36" s="456"/>
      <c r="CH36" s="456"/>
      <c r="CI36" s="456"/>
      <c r="CJ36" s="456"/>
      <c r="CK36" s="456"/>
      <c r="CL36" s="456"/>
      <c r="CM36" s="456"/>
      <c r="CN36" s="456"/>
      <c r="CO36" s="456"/>
      <c r="CP36" s="456"/>
      <c r="CQ36" s="456"/>
      <c r="CR36" s="456"/>
      <c r="CS36" s="456"/>
    </row>
    <row r="37" spans="1:97" s="454" customFormat="1" hidden="1" x14ac:dyDescent="0.2">
      <c r="A37" s="452"/>
      <c r="B37" s="409"/>
      <c r="C37" s="409"/>
      <c r="D37" s="409" t="s">
        <v>60</v>
      </c>
      <c r="E37" s="467"/>
      <c r="F37" s="478"/>
      <c r="G37" s="478"/>
      <c r="H37" s="478"/>
      <c r="I37" s="470"/>
      <c r="J37" s="1058"/>
      <c r="K37" s="1059"/>
      <c r="L37" s="419"/>
      <c r="M37" s="419"/>
      <c r="N37" s="419"/>
      <c r="O37" s="419"/>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c r="AM37" s="419"/>
      <c r="AN37" s="453"/>
      <c r="AO37" s="453"/>
      <c r="AP37" s="453"/>
      <c r="AQ37" s="453"/>
      <c r="AR37" s="453"/>
      <c r="AS37" s="453"/>
      <c r="AT37" s="453"/>
      <c r="AU37" s="453"/>
      <c r="AV37" s="453"/>
      <c r="AW37" s="453"/>
      <c r="AX37" s="453"/>
      <c r="AY37" s="453"/>
      <c r="AZ37" s="453"/>
      <c r="BA37" s="453"/>
      <c r="BB37" s="453"/>
      <c r="BC37" s="453"/>
      <c r="BD37" s="453"/>
      <c r="BE37" s="453"/>
      <c r="BF37" s="453"/>
      <c r="BG37" s="453"/>
      <c r="BH37" s="453"/>
      <c r="BI37" s="453"/>
      <c r="BJ37" s="453"/>
      <c r="BK37" s="453"/>
      <c r="BL37" s="453"/>
      <c r="BM37" s="453"/>
      <c r="BN37" s="453"/>
      <c r="BO37" s="453"/>
      <c r="BP37" s="453"/>
      <c r="BQ37" s="453"/>
      <c r="BR37" s="453"/>
      <c r="BS37" s="453"/>
      <c r="BT37" s="453"/>
      <c r="BU37" s="453"/>
      <c r="BV37" s="453"/>
      <c r="BW37" s="453"/>
      <c r="BX37" s="453"/>
      <c r="BY37" s="453"/>
      <c r="BZ37" s="453"/>
      <c r="CA37" s="453"/>
      <c r="CB37" s="453"/>
      <c r="CC37" s="453"/>
      <c r="CD37" s="453"/>
      <c r="CE37" s="453"/>
      <c r="CF37" s="453"/>
      <c r="CG37" s="453"/>
      <c r="CH37" s="453"/>
      <c r="CI37" s="453"/>
      <c r="CJ37" s="453"/>
      <c r="CK37" s="453"/>
      <c r="CL37" s="453"/>
      <c r="CM37" s="453"/>
      <c r="CN37" s="453"/>
      <c r="CO37" s="453"/>
      <c r="CP37" s="453"/>
      <c r="CQ37" s="453"/>
      <c r="CR37" s="453"/>
      <c r="CS37" s="453"/>
    </row>
    <row r="38" spans="1:97" s="454" customFormat="1" x14ac:dyDescent="0.2">
      <c r="A38" s="452"/>
      <c r="B38" s="425" t="s">
        <v>710</v>
      </c>
      <c r="C38" s="426"/>
      <c r="D38" s="414"/>
      <c r="E38" s="467"/>
      <c r="F38" s="478"/>
      <c r="G38" s="478"/>
      <c r="H38" s="478"/>
      <c r="I38" s="479"/>
      <c r="J38" s="1058"/>
      <c r="K38" s="1059"/>
      <c r="L38" s="419"/>
      <c r="M38" s="419"/>
      <c r="N38" s="419"/>
      <c r="O38" s="419"/>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c r="AM38" s="419"/>
      <c r="AN38" s="453"/>
      <c r="AO38" s="453"/>
      <c r="AP38" s="453"/>
      <c r="AQ38" s="453"/>
      <c r="AR38" s="453"/>
      <c r="AS38" s="453"/>
      <c r="AT38" s="453"/>
      <c r="AU38" s="453"/>
      <c r="AV38" s="453"/>
      <c r="AW38" s="453"/>
      <c r="AX38" s="453"/>
      <c r="AY38" s="453"/>
      <c r="AZ38" s="453"/>
      <c r="BA38" s="453"/>
      <c r="BB38" s="453"/>
      <c r="BC38" s="453"/>
      <c r="BD38" s="453"/>
      <c r="BE38" s="453"/>
      <c r="BF38" s="453"/>
      <c r="BG38" s="453"/>
      <c r="BH38" s="453"/>
      <c r="BI38" s="453"/>
      <c r="BJ38" s="453"/>
      <c r="BK38" s="453"/>
      <c r="BL38" s="453"/>
      <c r="BM38" s="453"/>
      <c r="BN38" s="453"/>
      <c r="BO38" s="453"/>
      <c r="BP38" s="453"/>
      <c r="BQ38" s="453"/>
      <c r="BR38" s="453"/>
      <c r="BS38" s="453"/>
      <c r="BT38" s="453"/>
      <c r="BU38" s="453"/>
      <c r="BV38" s="453"/>
      <c r="BW38" s="453"/>
      <c r="BX38" s="453"/>
      <c r="BY38" s="453"/>
      <c r="BZ38" s="453"/>
      <c r="CA38" s="453"/>
      <c r="CB38" s="453"/>
      <c r="CC38" s="453"/>
      <c r="CD38" s="453"/>
      <c r="CE38" s="453"/>
      <c r="CF38" s="453"/>
      <c r="CG38" s="453"/>
      <c r="CH38" s="453"/>
      <c r="CI38" s="453"/>
      <c r="CJ38" s="453"/>
      <c r="CK38" s="453"/>
      <c r="CL38" s="453"/>
      <c r="CM38" s="453"/>
      <c r="CN38" s="453"/>
      <c r="CO38" s="453"/>
      <c r="CP38" s="453"/>
      <c r="CQ38" s="453"/>
      <c r="CR38" s="453"/>
      <c r="CS38" s="453"/>
    </row>
    <row r="39" spans="1:97" s="454" customFormat="1" ht="3.95" customHeight="1" x14ac:dyDescent="0.2">
      <c r="A39" s="452"/>
      <c r="B39" s="406"/>
      <c r="C39" s="426"/>
      <c r="D39" s="414"/>
      <c r="E39" s="467"/>
      <c r="F39" s="478"/>
      <c r="G39" s="478"/>
      <c r="H39" s="478"/>
      <c r="I39" s="479"/>
      <c r="J39" s="1058"/>
      <c r="K39" s="1059"/>
      <c r="L39" s="419"/>
      <c r="M39" s="419"/>
      <c r="N39" s="419"/>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53"/>
      <c r="AO39" s="453"/>
      <c r="AP39" s="453"/>
      <c r="AQ39" s="453"/>
      <c r="AR39" s="453"/>
      <c r="AS39" s="453"/>
      <c r="AT39" s="453"/>
      <c r="AU39" s="453"/>
      <c r="AV39" s="453"/>
      <c r="AW39" s="453"/>
      <c r="AX39" s="453"/>
      <c r="AY39" s="453"/>
      <c r="AZ39" s="453"/>
      <c r="BA39" s="453"/>
      <c r="BB39" s="453"/>
      <c r="BC39" s="453"/>
      <c r="BD39" s="453"/>
      <c r="BE39" s="453"/>
      <c r="BF39" s="453"/>
      <c r="BG39" s="453"/>
      <c r="BH39" s="453"/>
      <c r="BI39" s="453"/>
      <c r="BJ39" s="453"/>
      <c r="BK39" s="453"/>
      <c r="BL39" s="453"/>
      <c r="BM39" s="453"/>
      <c r="BN39" s="453"/>
      <c r="BO39" s="453"/>
      <c r="BP39" s="453"/>
      <c r="BQ39" s="453"/>
      <c r="BR39" s="453"/>
      <c r="BS39" s="453"/>
      <c r="BT39" s="453"/>
      <c r="BU39" s="453"/>
      <c r="BV39" s="453"/>
      <c r="BW39" s="453"/>
      <c r="BX39" s="453"/>
      <c r="BY39" s="453"/>
      <c r="BZ39" s="453"/>
      <c r="CA39" s="453"/>
      <c r="CB39" s="453"/>
      <c r="CC39" s="453"/>
      <c r="CD39" s="453"/>
      <c r="CE39" s="453"/>
      <c r="CF39" s="453"/>
      <c r="CG39" s="453"/>
      <c r="CH39" s="453"/>
      <c r="CI39" s="453"/>
      <c r="CJ39" s="453"/>
      <c r="CK39" s="453"/>
      <c r="CL39" s="453"/>
      <c r="CM39" s="453"/>
      <c r="CN39" s="453"/>
      <c r="CO39" s="453"/>
      <c r="CP39" s="453"/>
      <c r="CQ39" s="453"/>
      <c r="CR39" s="453"/>
      <c r="CS39" s="453"/>
    </row>
    <row r="40" spans="1:97" s="454" customFormat="1" ht="12.75" customHeight="1" x14ac:dyDescent="0.2">
      <c r="A40" s="452"/>
      <c r="B40" s="409" t="s">
        <v>2078</v>
      </c>
      <c r="C40" s="426"/>
      <c r="D40" s="458"/>
      <c r="E40" s="1065" t="s">
        <v>2079</v>
      </c>
      <c r="F40" s="1026"/>
      <c r="G40" s="1026"/>
      <c r="H40" s="1026"/>
      <c r="I40" s="471"/>
      <c r="J40" s="1058"/>
      <c r="K40" s="1062"/>
      <c r="L40" s="419"/>
      <c r="M40" s="419"/>
      <c r="N40" s="419"/>
      <c r="O40" s="419"/>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c r="AM40" s="419"/>
      <c r="AN40" s="453"/>
      <c r="AO40" s="453"/>
      <c r="AP40" s="453"/>
      <c r="AQ40" s="453"/>
      <c r="AR40" s="453"/>
      <c r="AS40" s="453"/>
      <c r="AT40" s="453"/>
      <c r="AU40" s="453"/>
      <c r="AV40" s="453"/>
      <c r="AW40" s="453"/>
      <c r="AX40" s="453"/>
      <c r="AY40" s="453"/>
      <c r="AZ40" s="453"/>
      <c r="BA40" s="453"/>
      <c r="BB40" s="453"/>
      <c r="BC40" s="453"/>
      <c r="BD40" s="453"/>
      <c r="BE40" s="453"/>
      <c r="BF40" s="453"/>
      <c r="BG40" s="453"/>
      <c r="BH40" s="453"/>
      <c r="BI40" s="453"/>
      <c r="BJ40" s="453"/>
      <c r="BK40" s="453"/>
      <c r="BL40" s="453"/>
      <c r="BM40" s="453"/>
      <c r="BN40" s="453"/>
      <c r="BO40" s="453"/>
      <c r="BP40" s="453"/>
      <c r="BQ40" s="453"/>
      <c r="BR40" s="453"/>
      <c r="BS40" s="453"/>
      <c r="BT40" s="453"/>
      <c r="BU40" s="453"/>
      <c r="BV40" s="453"/>
      <c r="BW40" s="453"/>
      <c r="BX40" s="453"/>
      <c r="BY40" s="453"/>
      <c r="BZ40" s="453"/>
      <c r="CA40" s="453"/>
      <c r="CB40" s="453"/>
      <c r="CC40" s="453"/>
      <c r="CD40" s="453"/>
      <c r="CE40" s="453"/>
      <c r="CF40" s="453"/>
      <c r="CG40" s="453"/>
      <c r="CH40" s="453"/>
      <c r="CI40" s="453"/>
      <c r="CJ40" s="453"/>
      <c r="CK40" s="453"/>
      <c r="CL40" s="453"/>
      <c r="CM40" s="453"/>
      <c r="CN40" s="453"/>
      <c r="CO40" s="453"/>
      <c r="CP40" s="453"/>
      <c r="CQ40" s="453"/>
      <c r="CR40" s="453"/>
      <c r="CS40" s="453"/>
    </row>
    <row r="41" spans="1:97" s="454" customFormat="1" ht="3.95" customHeight="1" x14ac:dyDescent="0.2">
      <c r="A41" s="452"/>
      <c r="B41" s="409"/>
      <c r="C41" s="426"/>
      <c r="D41" s="414"/>
      <c r="E41" s="467"/>
      <c r="F41" s="478"/>
      <c r="G41" s="478"/>
      <c r="H41" s="478"/>
      <c r="I41" s="479"/>
      <c r="J41" s="1058"/>
      <c r="K41" s="1062"/>
      <c r="L41" s="419"/>
      <c r="M41" s="419"/>
      <c r="N41" s="419"/>
      <c r="O41" s="419"/>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c r="AM41" s="419"/>
      <c r="AN41" s="453"/>
      <c r="AO41" s="453"/>
      <c r="AP41" s="453"/>
      <c r="AQ41" s="453"/>
      <c r="AR41" s="453"/>
      <c r="AS41" s="453"/>
      <c r="AT41" s="453"/>
      <c r="AU41" s="453"/>
      <c r="AV41" s="453"/>
      <c r="AW41" s="453"/>
      <c r="AX41" s="453"/>
      <c r="AY41" s="453"/>
      <c r="AZ41" s="453"/>
      <c r="BA41" s="453"/>
      <c r="BB41" s="453"/>
      <c r="BC41" s="453"/>
      <c r="BD41" s="453"/>
      <c r="BE41" s="453"/>
      <c r="BF41" s="453"/>
      <c r="BG41" s="453"/>
      <c r="BH41" s="453"/>
      <c r="BI41" s="453"/>
      <c r="BJ41" s="453"/>
      <c r="BK41" s="453"/>
      <c r="BL41" s="453"/>
      <c r="BM41" s="453"/>
      <c r="BN41" s="453"/>
      <c r="BO41" s="453"/>
      <c r="BP41" s="453"/>
      <c r="BQ41" s="453"/>
      <c r="BR41" s="453"/>
      <c r="BS41" s="453"/>
      <c r="BT41" s="453"/>
      <c r="BU41" s="453"/>
      <c r="BV41" s="453"/>
      <c r="BW41" s="453"/>
      <c r="BX41" s="453"/>
      <c r="BY41" s="453"/>
      <c r="BZ41" s="453"/>
      <c r="CA41" s="453"/>
      <c r="CB41" s="453"/>
      <c r="CC41" s="453"/>
      <c r="CD41" s="453"/>
      <c r="CE41" s="453"/>
      <c r="CF41" s="453"/>
      <c r="CG41" s="453"/>
      <c r="CH41" s="453"/>
      <c r="CI41" s="453"/>
      <c r="CJ41" s="453"/>
      <c r="CK41" s="453"/>
      <c r="CL41" s="453"/>
      <c r="CM41" s="453"/>
      <c r="CN41" s="453"/>
      <c r="CO41" s="453"/>
      <c r="CP41" s="453"/>
      <c r="CQ41" s="453"/>
      <c r="CR41" s="453"/>
      <c r="CS41" s="453"/>
    </row>
    <row r="42" spans="1:97" s="454" customFormat="1" x14ac:dyDescent="0.2">
      <c r="A42" s="452"/>
      <c r="B42" s="409" t="s">
        <v>715</v>
      </c>
      <c r="C42" s="426"/>
      <c r="D42" s="431" t="s">
        <v>479</v>
      </c>
      <c r="E42" s="472"/>
      <c r="F42" s="478"/>
      <c r="G42" s="478"/>
      <c r="H42" s="478"/>
      <c r="I42" s="479"/>
      <c r="J42" s="1058"/>
      <c r="K42" s="1062"/>
      <c r="L42" s="419"/>
      <c r="M42" s="419"/>
      <c r="N42" s="419"/>
      <c r="O42" s="419"/>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c r="AM42" s="419"/>
      <c r="AN42" s="453"/>
      <c r="AO42" s="453"/>
      <c r="AP42" s="453"/>
      <c r="AQ42" s="453"/>
      <c r="AR42" s="453"/>
      <c r="AS42" s="453"/>
      <c r="AT42" s="453"/>
      <c r="AU42" s="453"/>
      <c r="AV42" s="453"/>
      <c r="AW42" s="453"/>
      <c r="AX42" s="453"/>
      <c r="AY42" s="453"/>
      <c r="AZ42" s="453"/>
      <c r="BA42" s="453"/>
      <c r="BB42" s="453"/>
      <c r="BC42" s="453"/>
      <c r="BD42" s="453"/>
      <c r="BE42" s="453"/>
      <c r="BF42" s="453"/>
      <c r="BG42" s="453"/>
      <c r="BH42" s="453"/>
      <c r="BI42" s="453"/>
      <c r="BJ42" s="453"/>
      <c r="BK42" s="453"/>
      <c r="BL42" s="453"/>
      <c r="BM42" s="453"/>
      <c r="BN42" s="453"/>
      <c r="BO42" s="453"/>
      <c r="BP42" s="453"/>
      <c r="BQ42" s="453"/>
      <c r="BR42" s="453"/>
      <c r="BS42" s="453"/>
      <c r="BT42" s="453"/>
      <c r="BU42" s="453"/>
      <c r="BV42" s="453"/>
      <c r="BW42" s="453"/>
      <c r="BX42" s="453"/>
      <c r="BY42" s="453"/>
      <c r="BZ42" s="453"/>
      <c r="CA42" s="453"/>
      <c r="CB42" s="453"/>
      <c r="CC42" s="453"/>
      <c r="CD42" s="453"/>
      <c r="CE42" s="453"/>
      <c r="CF42" s="453"/>
      <c r="CG42" s="453"/>
      <c r="CH42" s="453"/>
      <c r="CI42" s="453"/>
      <c r="CJ42" s="453"/>
      <c r="CK42" s="453"/>
      <c r="CL42" s="453"/>
      <c r="CM42" s="453"/>
      <c r="CN42" s="453"/>
      <c r="CO42" s="453"/>
      <c r="CP42" s="453"/>
      <c r="CQ42" s="453"/>
      <c r="CR42" s="453"/>
      <c r="CS42" s="453"/>
    </row>
    <row r="43" spans="1:97" s="454" customFormat="1" ht="3.95" customHeight="1" x14ac:dyDescent="0.2">
      <c r="A43" s="452"/>
      <c r="B43" s="409"/>
      <c r="C43" s="426"/>
      <c r="D43" s="414"/>
      <c r="E43" s="472"/>
      <c r="F43" s="478"/>
      <c r="G43" s="478"/>
      <c r="H43" s="480"/>
      <c r="I43" s="480"/>
      <c r="J43" s="481"/>
      <c r="K43" s="479"/>
      <c r="L43" s="419"/>
      <c r="M43" s="419"/>
      <c r="N43" s="419"/>
      <c r="O43" s="419"/>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c r="AM43" s="419"/>
      <c r="AN43" s="453"/>
      <c r="AO43" s="453"/>
      <c r="AP43" s="453"/>
      <c r="AQ43" s="453"/>
      <c r="AR43" s="453"/>
      <c r="AS43" s="453"/>
      <c r="AT43" s="453"/>
      <c r="AU43" s="453"/>
      <c r="AV43" s="453"/>
      <c r="AW43" s="453"/>
      <c r="AX43" s="453"/>
      <c r="AY43" s="453"/>
      <c r="AZ43" s="453"/>
      <c r="BA43" s="453"/>
      <c r="BB43" s="453"/>
      <c r="BC43" s="453"/>
      <c r="BD43" s="453"/>
      <c r="BE43" s="453"/>
      <c r="BF43" s="453"/>
      <c r="BG43" s="453"/>
      <c r="BH43" s="453"/>
      <c r="BI43" s="453"/>
      <c r="BJ43" s="453"/>
      <c r="BK43" s="453"/>
      <c r="BL43" s="453"/>
      <c r="BM43" s="453"/>
      <c r="BN43" s="453"/>
      <c r="BO43" s="453"/>
      <c r="BP43" s="453"/>
      <c r="BQ43" s="453"/>
      <c r="BR43" s="453"/>
      <c r="BS43" s="453"/>
      <c r="BT43" s="453"/>
      <c r="BU43" s="453"/>
      <c r="BV43" s="453"/>
      <c r="BW43" s="453"/>
      <c r="BX43" s="453"/>
      <c r="BY43" s="453"/>
      <c r="BZ43" s="453"/>
      <c r="CA43" s="453"/>
      <c r="CB43" s="453"/>
      <c r="CC43" s="453"/>
      <c r="CD43" s="453"/>
      <c r="CE43" s="453"/>
      <c r="CF43" s="453"/>
      <c r="CG43" s="453"/>
      <c r="CH43" s="453"/>
      <c r="CI43" s="453"/>
      <c r="CJ43" s="453"/>
      <c r="CK43" s="453"/>
      <c r="CL43" s="453"/>
      <c r="CM43" s="453"/>
      <c r="CN43" s="453"/>
      <c r="CO43" s="453"/>
      <c r="CP43" s="453"/>
      <c r="CQ43" s="453"/>
      <c r="CR43" s="453"/>
      <c r="CS43" s="453"/>
    </row>
    <row r="44" spans="1:97" s="462" customFormat="1" ht="12.75" customHeight="1" x14ac:dyDescent="0.2">
      <c r="A44" s="459"/>
      <c r="B44" s="409" t="s">
        <v>720</v>
      </c>
      <c r="C44" s="426"/>
      <c r="D44" s="458"/>
      <c r="E44" s="486" t="s">
        <v>1761</v>
      </c>
      <c r="F44" s="478"/>
      <c r="G44" s="473"/>
      <c r="H44" s="480"/>
      <c r="I44" s="481"/>
      <c r="J44" s="1063"/>
      <c r="K44" s="1064"/>
      <c r="L44" s="432"/>
      <c r="M44" s="432"/>
      <c r="N44" s="432"/>
      <c r="O44" s="432"/>
      <c r="P44" s="432"/>
      <c r="Q44" s="432"/>
      <c r="R44" s="432"/>
      <c r="S44" s="432"/>
      <c r="T44" s="432"/>
      <c r="U44" s="432"/>
      <c r="V44" s="432"/>
      <c r="W44" s="432"/>
      <c r="X44" s="432"/>
      <c r="Y44" s="432"/>
      <c r="Z44" s="432"/>
      <c r="AA44" s="432"/>
      <c r="AB44" s="432"/>
      <c r="AC44" s="432"/>
      <c r="AD44" s="432"/>
      <c r="AE44" s="432"/>
      <c r="AF44" s="432"/>
      <c r="AG44" s="432"/>
      <c r="AH44" s="432"/>
      <c r="AI44" s="432"/>
      <c r="AJ44" s="432"/>
      <c r="AK44" s="432"/>
      <c r="AL44" s="432"/>
      <c r="AM44" s="432"/>
      <c r="AN44" s="461"/>
      <c r="AO44" s="461"/>
      <c r="AP44" s="461"/>
      <c r="AQ44" s="461"/>
      <c r="AR44" s="461"/>
      <c r="AS44" s="461"/>
      <c r="AT44" s="461"/>
      <c r="AU44" s="461"/>
      <c r="AV44" s="461"/>
      <c r="AW44" s="461"/>
      <c r="AX44" s="461"/>
      <c r="AY44" s="461"/>
      <c r="AZ44" s="461"/>
      <c r="BA44" s="461"/>
      <c r="BB44" s="461"/>
      <c r="BC44" s="461"/>
      <c r="BD44" s="461"/>
      <c r="BE44" s="461"/>
      <c r="BF44" s="461"/>
      <c r="BG44" s="461"/>
      <c r="BH44" s="461"/>
      <c r="BI44" s="461"/>
      <c r="BJ44" s="461"/>
      <c r="BK44" s="461"/>
      <c r="BL44" s="461"/>
      <c r="BM44" s="461"/>
      <c r="BN44" s="461"/>
      <c r="BO44" s="461"/>
      <c r="BP44" s="461"/>
      <c r="BQ44" s="461"/>
      <c r="BR44" s="461"/>
      <c r="BS44" s="461"/>
      <c r="BT44" s="461"/>
      <c r="BU44" s="461"/>
      <c r="BV44" s="461"/>
      <c r="BW44" s="461"/>
      <c r="BX44" s="461"/>
      <c r="BY44" s="461"/>
      <c r="BZ44" s="461"/>
      <c r="CA44" s="461"/>
      <c r="CB44" s="461"/>
      <c r="CC44" s="461"/>
      <c r="CD44" s="461"/>
      <c r="CE44" s="461"/>
      <c r="CF44" s="461"/>
      <c r="CG44" s="461"/>
      <c r="CH44" s="461"/>
      <c r="CI44" s="461"/>
      <c r="CJ44" s="461"/>
      <c r="CK44" s="461"/>
      <c r="CL44" s="461"/>
      <c r="CM44" s="461"/>
      <c r="CN44" s="461"/>
      <c r="CO44" s="461"/>
      <c r="CP44" s="461"/>
      <c r="CQ44" s="461"/>
      <c r="CR44" s="461"/>
      <c r="CS44" s="461"/>
    </row>
    <row r="45" spans="1:97" ht="3.95" customHeight="1" x14ac:dyDescent="0.2">
      <c r="B45" s="409"/>
      <c r="C45" s="426"/>
      <c r="D45" s="433"/>
      <c r="E45" s="467"/>
      <c r="F45" s="478"/>
      <c r="G45" s="478"/>
      <c r="H45" s="478"/>
      <c r="I45" s="478"/>
      <c r="J45" s="478"/>
      <c r="K45" s="478"/>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c r="AN45" s="417"/>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1"/>
      <c r="CD45" s="451"/>
      <c r="CE45" s="451"/>
      <c r="CF45" s="451"/>
      <c r="CG45" s="451"/>
      <c r="CH45" s="451"/>
      <c r="CI45" s="451"/>
      <c r="CJ45" s="451"/>
      <c r="CK45" s="451"/>
      <c r="CL45" s="451"/>
      <c r="CM45" s="451"/>
      <c r="CN45" s="451"/>
      <c r="CO45" s="451"/>
      <c r="CP45" s="451"/>
      <c r="CQ45" s="451"/>
      <c r="CR45" s="451"/>
      <c r="CS45" s="451"/>
    </row>
    <row r="46" spans="1:97" x14ac:dyDescent="0.2">
      <c r="B46" s="409" t="s">
        <v>4</v>
      </c>
      <c r="C46" s="426"/>
      <c r="D46" s="458"/>
      <c r="E46" s="467"/>
      <c r="F46" s="478"/>
      <c r="G46" s="478"/>
      <c r="H46" s="478"/>
      <c r="I46" s="478"/>
      <c r="J46" s="478"/>
      <c r="K46" s="478"/>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51"/>
      <c r="AP46" s="451"/>
      <c r="AQ46" s="451"/>
      <c r="AR46" s="451"/>
      <c r="AS46" s="451"/>
      <c r="AT46" s="451"/>
      <c r="AU46" s="451"/>
      <c r="AV46" s="451"/>
      <c r="AW46" s="451"/>
      <c r="AX46" s="451"/>
      <c r="AY46" s="451"/>
      <c r="AZ46" s="451"/>
      <c r="BA46" s="451"/>
      <c r="BB46" s="451"/>
      <c r="BC46" s="451"/>
      <c r="BD46" s="451"/>
      <c r="BE46" s="451"/>
      <c r="BF46" s="451"/>
      <c r="BG46" s="451"/>
      <c r="BH46" s="451"/>
      <c r="BI46" s="451"/>
      <c r="BJ46" s="451"/>
      <c r="BK46" s="451"/>
      <c r="BL46" s="451"/>
      <c r="BM46" s="451"/>
      <c r="BN46" s="451"/>
      <c r="BO46" s="451"/>
      <c r="BP46" s="451"/>
      <c r="BQ46" s="451"/>
      <c r="BR46" s="451"/>
      <c r="BS46" s="451"/>
      <c r="BT46" s="451"/>
      <c r="BU46" s="451"/>
      <c r="BV46" s="451"/>
      <c r="BW46" s="451"/>
      <c r="BX46" s="451"/>
      <c r="BY46" s="451"/>
      <c r="BZ46" s="451"/>
      <c r="CA46" s="451"/>
      <c r="CB46" s="451"/>
      <c r="CC46" s="451"/>
      <c r="CD46" s="451"/>
      <c r="CE46" s="451"/>
      <c r="CF46" s="451"/>
      <c r="CG46" s="451"/>
      <c r="CH46" s="451"/>
      <c r="CI46" s="451"/>
      <c r="CJ46" s="451"/>
      <c r="CK46" s="451"/>
      <c r="CL46" s="451"/>
      <c r="CM46" s="451"/>
      <c r="CN46" s="451"/>
      <c r="CO46" s="451"/>
      <c r="CP46" s="451"/>
      <c r="CQ46" s="451"/>
      <c r="CR46" s="451"/>
      <c r="CS46" s="451"/>
    </row>
    <row r="47" spans="1:97" ht="3.95" customHeight="1" x14ac:dyDescent="0.2">
      <c r="B47" s="409"/>
      <c r="C47" s="426"/>
      <c r="D47" s="433"/>
      <c r="E47" s="467"/>
      <c r="F47" s="478"/>
      <c r="G47" s="478"/>
      <c r="H47" s="478"/>
      <c r="I47" s="478"/>
      <c r="J47" s="478"/>
      <c r="K47" s="478"/>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c r="AN47" s="417"/>
      <c r="AO47" s="451"/>
      <c r="AP47" s="451"/>
      <c r="AQ47" s="451"/>
      <c r="AR47" s="451"/>
      <c r="AS47" s="451"/>
      <c r="AT47" s="451"/>
      <c r="AU47" s="451"/>
      <c r="AV47" s="451"/>
      <c r="AW47" s="451"/>
      <c r="AX47" s="451"/>
      <c r="AY47" s="451"/>
      <c r="AZ47" s="451"/>
      <c r="BA47" s="451"/>
      <c r="BB47" s="451"/>
      <c r="BC47" s="451"/>
      <c r="BD47" s="451"/>
      <c r="BE47" s="451"/>
      <c r="BF47" s="451"/>
      <c r="BG47" s="451"/>
      <c r="BH47" s="451"/>
      <c r="BI47" s="451"/>
      <c r="BJ47" s="451"/>
      <c r="BK47" s="451"/>
      <c r="BL47" s="451"/>
      <c r="BM47" s="451"/>
      <c r="BN47" s="451"/>
      <c r="BO47" s="451"/>
      <c r="BP47" s="451"/>
      <c r="BQ47" s="451"/>
      <c r="BR47" s="451"/>
      <c r="BS47" s="451"/>
      <c r="BT47" s="451"/>
      <c r="BU47" s="451"/>
      <c r="BV47" s="451"/>
      <c r="BW47" s="451"/>
      <c r="BX47" s="451"/>
      <c r="BY47" s="451"/>
      <c r="BZ47" s="451"/>
      <c r="CA47" s="451"/>
      <c r="CB47" s="451"/>
      <c r="CC47" s="451"/>
      <c r="CD47" s="451"/>
      <c r="CE47" s="451"/>
      <c r="CF47" s="451"/>
      <c r="CG47" s="451"/>
      <c r="CH47" s="451"/>
      <c r="CI47" s="451"/>
      <c r="CJ47" s="451"/>
      <c r="CK47" s="451"/>
      <c r="CL47" s="451"/>
      <c r="CM47" s="451"/>
      <c r="CN47" s="451"/>
      <c r="CO47" s="451"/>
      <c r="CP47" s="451"/>
      <c r="CQ47" s="451"/>
      <c r="CR47" s="451"/>
      <c r="CS47" s="451"/>
    </row>
    <row r="48" spans="1:97" x14ac:dyDescent="0.2">
      <c r="B48" s="434" t="s">
        <v>216</v>
      </c>
      <c r="C48" s="426"/>
      <c r="D48" s="458"/>
      <c r="E48" s="467"/>
      <c r="F48" s="478"/>
      <c r="G48" s="478"/>
      <c r="H48" s="478"/>
      <c r="I48" s="478"/>
      <c r="J48" s="478"/>
      <c r="K48" s="478"/>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51"/>
      <c r="AP48" s="451"/>
      <c r="AQ48" s="451"/>
      <c r="AR48" s="451"/>
      <c r="AS48" s="451"/>
      <c r="AT48" s="451"/>
      <c r="AU48" s="451"/>
      <c r="AV48" s="451"/>
      <c r="AW48" s="451"/>
      <c r="AX48" s="451"/>
      <c r="AY48" s="451"/>
      <c r="AZ48" s="451"/>
      <c r="BA48" s="451"/>
      <c r="BB48" s="451"/>
      <c r="BC48" s="451"/>
      <c r="BD48" s="451"/>
      <c r="BE48" s="451"/>
      <c r="BF48" s="451"/>
      <c r="BG48" s="451"/>
      <c r="BH48" s="451"/>
      <c r="BI48" s="451"/>
      <c r="BJ48" s="451"/>
      <c r="BK48" s="451"/>
      <c r="BL48" s="451"/>
      <c r="BM48" s="451"/>
      <c r="BN48" s="451"/>
      <c r="BO48" s="451"/>
      <c r="BP48" s="451"/>
      <c r="BQ48" s="451"/>
      <c r="BR48" s="451"/>
      <c r="BS48" s="451"/>
      <c r="BT48" s="451"/>
      <c r="BU48" s="451"/>
      <c r="BV48" s="451"/>
      <c r="BW48" s="451"/>
      <c r="BX48" s="451"/>
      <c r="BY48" s="451"/>
      <c r="BZ48" s="451"/>
      <c r="CA48" s="451"/>
      <c r="CB48" s="451"/>
      <c r="CC48" s="451"/>
      <c r="CD48" s="451"/>
      <c r="CE48" s="451"/>
      <c r="CF48" s="451"/>
      <c r="CG48" s="451"/>
      <c r="CH48" s="451"/>
      <c r="CI48" s="451"/>
      <c r="CJ48" s="451"/>
      <c r="CK48" s="451"/>
      <c r="CL48" s="451"/>
      <c r="CM48" s="451"/>
      <c r="CN48" s="451"/>
      <c r="CO48" s="451"/>
      <c r="CP48" s="451"/>
      <c r="CQ48" s="451"/>
      <c r="CR48" s="451"/>
      <c r="CS48" s="451"/>
    </row>
    <row r="49" spans="2:97" ht="3.95" customHeight="1" x14ac:dyDescent="0.2">
      <c r="B49" s="434"/>
      <c r="C49" s="426"/>
      <c r="D49" s="433"/>
      <c r="E49" s="467"/>
      <c r="F49" s="478"/>
      <c r="G49" s="478"/>
      <c r="H49" s="478"/>
      <c r="I49" s="478"/>
      <c r="J49" s="478"/>
      <c r="K49" s="478"/>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51"/>
      <c r="AP49" s="451"/>
      <c r="AQ49" s="451"/>
      <c r="AR49" s="451"/>
      <c r="AS49" s="451"/>
      <c r="AT49" s="451"/>
      <c r="AU49" s="451"/>
      <c r="AV49" s="451"/>
      <c r="AW49" s="451"/>
      <c r="AX49" s="451"/>
      <c r="AY49" s="451"/>
      <c r="AZ49" s="451"/>
      <c r="BA49" s="451"/>
      <c r="BB49" s="451"/>
      <c r="BC49" s="451"/>
      <c r="BD49" s="451"/>
      <c r="BE49" s="451"/>
      <c r="BF49" s="451"/>
      <c r="BG49" s="451"/>
      <c r="BH49" s="451"/>
      <c r="BI49" s="451"/>
      <c r="BJ49" s="451"/>
      <c r="BK49" s="451"/>
      <c r="BL49" s="451"/>
      <c r="BM49" s="451"/>
      <c r="BN49" s="451"/>
      <c r="BO49" s="451"/>
      <c r="BP49" s="451"/>
      <c r="BQ49" s="451"/>
      <c r="BR49" s="451"/>
      <c r="BS49" s="451"/>
      <c r="BT49" s="451"/>
      <c r="BU49" s="451"/>
      <c r="BV49" s="451"/>
      <c r="BW49" s="451"/>
      <c r="BX49" s="451"/>
      <c r="BY49" s="451"/>
      <c r="BZ49" s="451"/>
      <c r="CA49" s="451"/>
      <c r="CB49" s="451"/>
      <c r="CC49" s="451"/>
      <c r="CD49" s="451"/>
      <c r="CE49" s="451"/>
      <c r="CF49" s="451"/>
      <c r="CG49" s="451"/>
      <c r="CH49" s="451"/>
      <c r="CI49" s="451"/>
      <c r="CJ49" s="451"/>
      <c r="CK49" s="451"/>
      <c r="CL49" s="451"/>
      <c r="CM49" s="451"/>
      <c r="CN49" s="451"/>
      <c r="CO49" s="451"/>
      <c r="CP49" s="451"/>
      <c r="CQ49" s="451"/>
      <c r="CR49" s="451"/>
      <c r="CS49" s="451"/>
    </row>
    <row r="50" spans="2:97" x14ac:dyDescent="0.2">
      <c r="B50" s="425" t="s">
        <v>721</v>
      </c>
      <c r="C50" s="426"/>
      <c r="D50" s="414"/>
      <c r="E50" s="467"/>
      <c r="F50" s="478"/>
      <c r="G50" s="478"/>
      <c r="H50" s="478"/>
      <c r="I50" s="478"/>
      <c r="J50" s="478"/>
      <c r="K50" s="478"/>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6"/>
      <c r="AI50" s="416"/>
      <c r="AJ50" s="416"/>
      <c r="AK50" s="416"/>
      <c r="AL50" s="416"/>
      <c r="AM50" s="416"/>
      <c r="AN50" s="416"/>
    </row>
    <row r="51" spans="2:97" ht="3.95" customHeight="1" x14ac:dyDescent="0.2">
      <c r="B51" s="406"/>
      <c r="C51" s="426"/>
      <c r="D51" s="414"/>
      <c r="E51" s="467"/>
      <c r="F51" s="478"/>
      <c r="G51" s="478"/>
      <c r="H51" s="478"/>
      <c r="I51" s="478"/>
      <c r="J51" s="478"/>
      <c r="K51" s="478"/>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6"/>
      <c r="AI51" s="416"/>
      <c r="AJ51" s="416"/>
      <c r="AK51" s="416"/>
      <c r="AL51" s="416"/>
      <c r="AM51" s="416"/>
      <c r="AN51" s="416"/>
    </row>
    <row r="52" spans="2:97" ht="12.75" customHeight="1" x14ac:dyDescent="0.2">
      <c r="B52" s="421" t="s">
        <v>1752</v>
      </c>
      <c r="C52" s="166" t="s">
        <v>1139</v>
      </c>
      <c r="D52" s="815"/>
      <c r="K52" s="475"/>
      <c r="L52" s="464"/>
      <c r="M52" s="417"/>
      <c r="N52" s="417"/>
      <c r="O52" s="417"/>
      <c r="P52" s="417"/>
      <c r="Q52" s="417"/>
      <c r="R52" s="417"/>
      <c r="S52" s="417"/>
      <c r="T52" s="417"/>
      <c r="U52" s="417"/>
      <c r="V52" s="417"/>
      <c r="W52" s="417"/>
      <c r="X52" s="417"/>
      <c r="Y52" s="417"/>
      <c r="Z52" s="417"/>
      <c r="AA52" s="417"/>
      <c r="AB52" s="417"/>
      <c r="AC52" s="417"/>
      <c r="AD52" s="417"/>
      <c r="AE52" s="417"/>
      <c r="AF52" s="417"/>
      <c r="AG52" s="417"/>
      <c r="AH52" s="416"/>
      <c r="AI52" s="416"/>
      <c r="AJ52" s="416"/>
      <c r="AK52" s="416"/>
      <c r="AL52" s="416"/>
      <c r="AM52" s="416"/>
      <c r="AN52" s="416"/>
    </row>
    <row r="53" spans="2:97" ht="39.75" customHeight="1" x14ac:dyDescent="0.2">
      <c r="B53" s="416"/>
      <c r="C53" s="435"/>
      <c r="D53" s="477"/>
      <c r="E53" s="486" t="s">
        <v>1763</v>
      </c>
      <c r="F53" s="487" t="s">
        <v>741</v>
      </c>
      <c r="G53" s="488"/>
      <c r="H53" s="1060" t="s">
        <v>1745</v>
      </c>
      <c r="I53" s="1061"/>
      <c r="J53" s="474"/>
      <c r="K53" s="475"/>
      <c r="L53" s="464"/>
      <c r="M53" s="417"/>
      <c r="N53" s="417"/>
      <c r="O53" s="417"/>
      <c r="P53" s="417"/>
      <c r="Q53" s="417"/>
      <c r="R53" s="417"/>
      <c r="S53" s="417"/>
      <c r="T53" s="417"/>
      <c r="U53" s="417"/>
      <c r="V53" s="417"/>
      <c r="W53" s="417"/>
      <c r="X53" s="417"/>
      <c r="Y53" s="417"/>
      <c r="Z53" s="417"/>
      <c r="AA53" s="417"/>
      <c r="AB53" s="417"/>
      <c r="AC53" s="417"/>
      <c r="AD53" s="417"/>
      <c r="AE53" s="417"/>
      <c r="AF53" s="417"/>
      <c r="AG53" s="417"/>
      <c r="AH53" s="416"/>
      <c r="AI53" s="416"/>
      <c r="AJ53" s="416"/>
      <c r="AK53" s="416"/>
      <c r="AL53" s="416"/>
      <c r="AM53" s="416"/>
      <c r="AN53" s="416"/>
    </row>
    <row r="54" spans="2:97" ht="26.25" customHeight="1" x14ac:dyDescent="0.2">
      <c r="B54" s="416"/>
      <c r="C54" s="435"/>
      <c r="D54" s="430"/>
      <c r="E54" s="486" t="s">
        <v>1765</v>
      </c>
      <c r="F54" s="487" t="s">
        <v>741</v>
      </c>
      <c r="G54" s="488"/>
      <c r="H54" s="1060" t="s">
        <v>1753</v>
      </c>
      <c r="I54" s="1061"/>
      <c r="J54" s="463"/>
      <c r="K54" s="460"/>
      <c r="L54" s="463"/>
      <c r="M54" s="417"/>
      <c r="N54" s="417"/>
      <c r="O54" s="417"/>
      <c r="P54" s="417"/>
      <c r="Q54" s="417"/>
      <c r="R54" s="417"/>
      <c r="S54" s="417"/>
      <c r="T54" s="417"/>
      <c r="U54" s="417"/>
      <c r="V54" s="417"/>
      <c r="W54" s="417"/>
      <c r="X54" s="417"/>
      <c r="Y54" s="417"/>
      <c r="Z54" s="417"/>
      <c r="AA54" s="417"/>
      <c r="AB54" s="417"/>
      <c r="AC54" s="417"/>
      <c r="AD54" s="417"/>
      <c r="AE54" s="417"/>
      <c r="AF54" s="417"/>
      <c r="AG54" s="417"/>
      <c r="AH54" s="416"/>
      <c r="AI54" s="416"/>
      <c r="AJ54" s="416"/>
      <c r="AK54" s="416"/>
      <c r="AL54" s="416"/>
      <c r="AM54" s="416"/>
      <c r="AN54" s="416"/>
    </row>
    <row r="55" spans="2:97" ht="36" customHeight="1" x14ac:dyDescent="0.2">
      <c r="B55" s="437"/>
      <c r="C55" s="436"/>
      <c r="D55" s="433"/>
      <c r="E55" s="489" t="s">
        <v>1766</v>
      </c>
      <c r="F55" s="487" t="s">
        <v>741</v>
      </c>
      <c r="G55" s="490"/>
      <c r="H55" s="1060" t="s">
        <v>1755</v>
      </c>
      <c r="I55" s="1061"/>
      <c r="J55" s="416"/>
      <c r="K55" s="416"/>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6"/>
      <c r="AI55" s="416"/>
      <c r="AJ55" s="416"/>
      <c r="AK55" s="416"/>
      <c r="AL55" s="416"/>
      <c r="AM55" s="416"/>
      <c r="AN55" s="416"/>
    </row>
    <row r="56" spans="2:97" hidden="1" x14ac:dyDescent="0.2">
      <c r="B56" s="409"/>
      <c r="C56" s="435"/>
      <c r="D56" s="438" t="s">
        <v>1742</v>
      </c>
      <c r="E56" s="409"/>
      <c r="F56" s="416"/>
      <c r="G56" s="416"/>
      <c r="H56" s="416"/>
      <c r="I56" s="416"/>
      <c r="J56" s="416"/>
      <c r="K56" s="416"/>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6"/>
      <c r="AI56" s="416"/>
      <c r="AJ56" s="416"/>
      <c r="AK56" s="416"/>
      <c r="AL56" s="416"/>
      <c r="AM56" s="416"/>
      <c r="AN56" s="416"/>
    </row>
    <row r="57" spans="2:97" hidden="1" x14ac:dyDescent="0.2">
      <c r="B57" s="409"/>
      <c r="C57" s="435"/>
      <c r="D57" s="414" t="s">
        <v>1737</v>
      </c>
      <c r="E57" s="409"/>
      <c r="F57" s="416"/>
      <c r="G57" s="416"/>
      <c r="H57" s="416"/>
      <c r="I57" s="416"/>
      <c r="J57" s="416"/>
      <c r="K57" s="416"/>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6"/>
      <c r="AI57" s="416"/>
      <c r="AJ57" s="416"/>
      <c r="AK57" s="416"/>
      <c r="AL57" s="416"/>
      <c r="AM57" s="416"/>
      <c r="AN57" s="416"/>
    </row>
    <row r="58" spans="2:97" hidden="1" x14ac:dyDescent="0.2">
      <c r="B58" s="421"/>
      <c r="C58" s="439"/>
      <c r="D58" s="421" t="s">
        <v>1754</v>
      </c>
      <c r="E58" s="416"/>
      <c r="F58" s="416"/>
      <c r="G58" s="416"/>
      <c r="H58" s="416"/>
      <c r="I58" s="416"/>
      <c r="J58" s="416"/>
      <c r="K58" s="416"/>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6"/>
      <c r="AI58" s="416"/>
      <c r="AJ58" s="416"/>
      <c r="AK58" s="416"/>
      <c r="AL58" s="416"/>
      <c r="AM58" s="416"/>
      <c r="AN58" s="416"/>
    </row>
    <row r="59" spans="2:97" x14ac:dyDescent="0.2">
      <c r="B59" s="421"/>
      <c r="C59" s="439"/>
      <c r="D59" s="416"/>
      <c r="E59" s="416"/>
      <c r="F59" s="416"/>
      <c r="G59" s="416"/>
      <c r="H59" s="416"/>
      <c r="I59" s="416"/>
      <c r="J59" s="416"/>
      <c r="K59" s="416"/>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6"/>
      <c r="AI59" s="416"/>
      <c r="AJ59" s="416"/>
      <c r="AK59" s="416"/>
      <c r="AL59" s="416"/>
      <c r="AM59" s="416"/>
      <c r="AN59" s="416"/>
    </row>
    <row r="60" spans="2:97" x14ac:dyDescent="0.2">
      <c r="B60" s="421"/>
      <c r="C60" s="439"/>
      <c r="D60" s="416"/>
      <c r="E60" s="416"/>
      <c r="F60" s="416"/>
      <c r="G60" s="416"/>
      <c r="H60" s="416"/>
      <c r="I60" s="416"/>
      <c r="J60" s="416"/>
      <c r="K60" s="416"/>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6"/>
      <c r="AI60" s="416"/>
      <c r="AJ60" s="416"/>
      <c r="AK60" s="416"/>
      <c r="AL60" s="416"/>
      <c r="AM60" s="416"/>
      <c r="AN60" s="416"/>
    </row>
    <row r="61" spans="2:97" x14ac:dyDescent="0.2">
      <c r="B61" s="421"/>
      <c r="C61" s="439"/>
      <c r="D61" s="416"/>
      <c r="E61" s="416"/>
      <c r="F61" s="416"/>
      <c r="G61" s="416"/>
      <c r="H61" s="416"/>
      <c r="I61" s="416"/>
      <c r="J61" s="416"/>
      <c r="K61" s="416"/>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6"/>
      <c r="AI61" s="416"/>
      <c r="AJ61" s="416"/>
      <c r="AK61" s="416"/>
      <c r="AL61" s="416"/>
      <c r="AM61" s="416"/>
      <c r="AN61" s="416"/>
    </row>
    <row r="62" spans="2:97" x14ac:dyDescent="0.2">
      <c r="B62" s="421"/>
      <c r="C62" s="439"/>
      <c r="D62" s="416"/>
      <c r="E62" s="416"/>
      <c r="F62" s="416"/>
      <c r="G62" s="416"/>
      <c r="H62" s="416"/>
      <c r="I62" s="416"/>
      <c r="J62" s="416"/>
      <c r="K62" s="416"/>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6"/>
      <c r="AI62" s="416"/>
      <c r="AJ62" s="416"/>
      <c r="AK62" s="416"/>
      <c r="AL62" s="416"/>
      <c r="AM62" s="416"/>
      <c r="AN62" s="416"/>
    </row>
    <row r="63" spans="2:97" x14ac:dyDescent="0.2">
      <c r="B63" s="421"/>
      <c r="C63" s="439"/>
      <c r="D63" s="416"/>
      <c r="E63" s="416"/>
      <c r="F63" s="416"/>
      <c r="G63" s="416"/>
      <c r="H63" s="416"/>
      <c r="I63" s="416"/>
      <c r="J63" s="416"/>
      <c r="K63" s="416"/>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6"/>
      <c r="AI63" s="416"/>
      <c r="AJ63" s="416"/>
      <c r="AK63" s="416"/>
      <c r="AL63" s="416"/>
      <c r="AM63" s="416"/>
      <c r="AN63" s="416"/>
    </row>
    <row r="64" spans="2:97" x14ac:dyDescent="0.2">
      <c r="B64" s="421"/>
      <c r="C64" s="439"/>
      <c r="D64" s="416"/>
      <c r="E64" s="416"/>
      <c r="F64" s="416"/>
      <c r="G64" s="416"/>
      <c r="H64" s="416"/>
      <c r="I64" s="416"/>
      <c r="J64" s="416"/>
      <c r="K64" s="416"/>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6"/>
      <c r="AI64" s="416"/>
      <c r="AJ64" s="416"/>
      <c r="AK64" s="416"/>
      <c r="AL64" s="416"/>
      <c r="AM64" s="416"/>
      <c r="AN64" s="416"/>
    </row>
    <row r="65" spans="2:40" x14ac:dyDescent="0.2">
      <c r="B65" s="421"/>
      <c r="C65" s="439"/>
      <c r="D65" s="416"/>
      <c r="E65" s="416"/>
      <c r="F65" s="416"/>
      <c r="G65" s="416"/>
      <c r="H65" s="416"/>
      <c r="I65" s="416"/>
      <c r="J65" s="416"/>
      <c r="K65" s="416"/>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6"/>
      <c r="AI65" s="416"/>
      <c r="AJ65" s="416"/>
      <c r="AK65" s="416"/>
      <c r="AL65" s="416"/>
      <c r="AM65" s="416"/>
      <c r="AN65" s="416"/>
    </row>
    <row r="66" spans="2:40" x14ac:dyDescent="0.2">
      <c r="B66" s="421"/>
      <c r="C66" s="439"/>
      <c r="D66" s="416"/>
      <c r="E66" s="416"/>
      <c r="F66" s="416"/>
      <c r="G66" s="416"/>
      <c r="H66" s="416"/>
      <c r="I66" s="416"/>
      <c r="J66" s="416"/>
      <c r="K66" s="416"/>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6"/>
      <c r="AI66" s="416"/>
      <c r="AJ66" s="416"/>
      <c r="AK66" s="416"/>
      <c r="AL66" s="416"/>
      <c r="AM66" s="416"/>
      <c r="AN66" s="416"/>
    </row>
    <row r="67" spans="2:40" x14ac:dyDescent="0.2">
      <c r="B67" s="440"/>
      <c r="C67" s="441"/>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6"/>
      <c r="AI67" s="416"/>
      <c r="AJ67" s="416"/>
      <c r="AK67" s="416"/>
      <c r="AL67" s="416"/>
      <c r="AM67" s="416"/>
      <c r="AN67" s="416"/>
    </row>
    <row r="68" spans="2:40" x14ac:dyDescent="0.2">
      <c r="B68" s="440"/>
      <c r="C68" s="441"/>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6"/>
      <c r="AI68" s="416"/>
      <c r="AJ68" s="416"/>
      <c r="AK68" s="416"/>
      <c r="AL68" s="416"/>
      <c r="AM68" s="416"/>
      <c r="AN68" s="416"/>
    </row>
    <row r="69" spans="2:40" x14ac:dyDescent="0.2">
      <c r="B69" s="440"/>
      <c r="C69" s="441"/>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6"/>
      <c r="AI69" s="416"/>
      <c r="AJ69" s="416"/>
      <c r="AK69" s="416"/>
      <c r="AL69" s="416"/>
      <c r="AM69" s="416"/>
      <c r="AN69" s="416"/>
    </row>
    <row r="70" spans="2:40" x14ac:dyDescent="0.2">
      <c r="B70" s="440"/>
      <c r="C70" s="441"/>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6"/>
      <c r="AI70" s="416"/>
      <c r="AJ70" s="416"/>
      <c r="AK70" s="416"/>
      <c r="AL70" s="416"/>
      <c r="AM70" s="416"/>
      <c r="AN70" s="416"/>
    </row>
    <row r="71" spans="2:40" x14ac:dyDescent="0.2">
      <c r="B71" s="440"/>
      <c r="C71" s="441"/>
      <c r="D71" s="417"/>
      <c r="E71" s="417"/>
      <c r="F71" s="417"/>
      <c r="G71" s="417"/>
      <c r="H71" s="417"/>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6"/>
      <c r="AI71" s="416"/>
      <c r="AJ71" s="416"/>
      <c r="AK71" s="416"/>
      <c r="AL71" s="416"/>
      <c r="AM71" s="416"/>
      <c r="AN71" s="416"/>
    </row>
    <row r="72" spans="2:40" x14ac:dyDescent="0.2">
      <c r="B72" s="440"/>
      <c r="C72" s="441"/>
      <c r="D72" s="417"/>
      <c r="E72" s="417"/>
      <c r="F72" s="417"/>
      <c r="G72" s="417"/>
      <c r="H72" s="417"/>
      <c r="I72" s="417"/>
      <c r="J72" s="417"/>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6"/>
      <c r="AI72" s="416"/>
      <c r="AJ72" s="416"/>
      <c r="AK72" s="416"/>
      <c r="AL72" s="416"/>
      <c r="AM72" s="416"/>
      <c r="AN72" s="416"/>
    </row>
    <row r="73" spans="2:40" x14ac:dyDescent="0.2">
      <c r="B73" s="440"/>
      <c r="C73" s="441"/>
      <c r="D73" s="417"/>
      <c r="E73" s="417"/>
      <c r="F73" s="417"/>
      <c r="G73" s="417"/>
      <c r="H73" s="417"/>
      <c r="I73" s="417"/>
      <c r="J73" s="417"/>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6"/>
      <c r="AI73" s="416"/>
      <c r="AJ73" s="416"/>
      <c r="AK73" s="416"/>
      <c r="AL73" s="416"/>
      <c r="AM73" s="416"/>
      <c r="AN73" s="416"/>
    </row>
    <row r="74" spans="2:40" x14ac:dyDescent="0.2">
      <c r="B74" s="440"/>
      <c r="C74" s="441"/>
      <c r="D74" s="417"/>
      <c r="E74" s="417"/>
      <c r="F74" s="417"/>
      <c r="G74" s="417"/>
      <c r="H74" s="417"/>
      <c r="I74" s="417"/>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6"/>
      <c r="AI74" s="416"/>
      <c r="AJ74" s="416"/>
      <c r="AK74" s="416"/>
      <c r="AL74" s="416"/>
      <c r="AM74" s="416"/>
      <c r="AN74" s="416"/>
    </row>
    <row r="75" spans="2:40" x14ac:dyDescent="0.2">
      <c r="B75" s="440"/>
      <c r="C75" s="441"/>
      <c r="D75" s="417"/>
      <c r="E75" s="417"/>
      <c r="F75" s="417"/>
      <c r="G75" s="417"/>
      <c r="H75" s="417"/>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6"/>
      <c r="AI75" s="416"/>
      <c r="AJ75" s="416"/>
      <c r="AK75" s="416"/>
      <c r="AL75" s="416"/>
      <c r="AM75" s="416"/>
      <c r="AN75" s="416"/>
    </row>
    <row r="76" spans="2:40" x14ac:dyDescent="0.2">
      <c r="B76" s="440"/>
      <c r="C76" s="441"/>
      <c r="D76" s="417"/>
      <c r="E76" s="417"/>
      <c r="F76" s="417"/>
      <c r="G76" s="417"/>
      <c r="H76" s="417"/>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6"/>
      <c r="AI76" s="416"/>
      <c r="AJ76" s="416"/>
      <c r="AK76" s="416"/>
      <c r="AL76" s="416"/>
      <c r="AM76" s="416"/>
      <c r="AN76" s="416"/>
    </row>
    <row r="77" spans="2:40" x14ac:dyDescent="0.2">
      <c r="B77" s="440"/>
      <c r="C77" s="441"/>
      <c r="D77" s="417"/>
      <c r="E77" s="417"/>
      <c r="F77" s="417"/>
      <c r="G77" s="417"/>
      <c r="H77" s="417"/>
      <c r="I77" s="417"/>
      <c r="J77" s="417"/>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6"/>
      <c r="AI77" s="416"/>
      <c r="AJ77" s="416"/>
      <c r="AK77" s="416"/>
      <c r="AL77" s="416"/>
      <c r="AM77" s="416"/>
      <c r="AN77" s="416"/>
    </row>
    <row r="78" spans="2:40" x14ac:dyDescent="0.2">
      <c r="B78" s="440"/>
      <c r="C78" s="441"/>
      <c r="D78" s="417"/>
      <c r="E78" s="417"/>
      <c r="F78" s="417"/>
      <c r="G78" s="417"/>
      <c r="H78" s="417"/>
      <c r="I78" s="417"/>
      <c r="J78" s="417"/>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6"/>
      <c r="AI78" s="416"/>
      <c r="AJ78" s="416"/>
      <c r="AK78" s="416"/>
      <c r="AL78" s="416"/>
      <c r="AM78" s="416"/>
      <c r="AN78" s="416"/>
    </row>
    <row r="79" spans="2:40" x14ac:dyDescent="0.2">
      <c r="B79" s="440"/>
      <c r="C79" s="441"/>
      <c r="D79" s="417"/>
      <c r="E79" s="417"/>
      <c r="F79" s="417"/>
      <c r="G79" s="417"/>
      <c r="H79" s="417"/>
      <c r="I79" s="417"/>
      <c r="J79" s="417"/>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6"/>
      <c r="AI79" s="416"/>
      <c r="AJ79" s="416"/>
      <c r="AK79" s="416"/>
      <c r="AL79" s="416"/>
      <c r="AM79" s="416"/>
      <c r="AN79" s="416"/>
    </row>
    <row r="80" spans="2:40" x14ac:dyDescent="0.2">
      <c r="B80" s="440"/>
      <c r="C80" s="441"/>
      <c r="D80" s="417"/>
      <c r="E80" s="417"/>
      <c r="F80" s="417"/>
      <c r="G80" s="417"/>
      <c r="H80" s="417"/>
      <c r="I80" s="417"/>
      <c r="J80" s="417"/>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6"/>
      <c r="AI80" s="416"/>
      <c r="AJ80" s="416"/>
      <c r="AK80" s="416"/>
      <c r="AL80" s="416"/>
      <c r="AM80" s="416"/>
      <c r="AN80" s="416"/>
    </row>
    <row r="81" spans="2:40" x14ac:dyDescent="0.2">
      <c r="B81" s="440"/>
      <c r="C81" s="441"/>
      <c r="D81" s="417"/>
      <c r="E81" s="417"/>
      <c r="F81" s="417"/>
      <c r="G81" s="417"/>
      <c r="H81" s="417"/>
      <c r="I81" s="417"/>
      <c r="J81" s="417"/>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6"/>
      <c r="AI81" s="416"/>
      <c r="AJ81" s="416"/>
      <c r="AK81" s="416"/>
      <c r="AL81" s="416"/>
      <c r="AM81" s="416"/>
      <c r="AN81" s="416"/>
    </row>
    <row r="82" spans="2:40" x14ac:dyDescent="0.2">
      <c r="B82" s="440"/>
      <c r="C82" s="441"/>
      <c r="D82" s="417"/>
      <c r="E82" s="417"/>
      <c r="F82" s="417"/>
      <c r="G82" s="417"/>
      <c r="H82" s="417"/>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6"/>
      <c r="AI82" s="416"/>
      <c r="AJ82" s="416"/>
      <c r="AK82" s="416"/>
      <c r="AL82" s="416"/>
      <c r="AM82" s="416"/>
      <c r="AN82" s="416"/>
    </row>
    <row r="83" spans="2:40" x14ac:dyDescent="0.2">
      <c r="B83" s="440"/>
      <c r="C83" s="441"/>
      <c r="D83" s="417"/>
      <c r="E83" s="417"/>
      <c r="F83" s="417"/>
      <c r="G83" s="417"/>
      <c r="H83" s="417"/>
      <c r="I83" s="417"/>
      <c r="J83" s="417"/>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6"/>
      <c r="AI83" s="416"/>
      <c r="AJ83" s="416"/>
      <c r="AK83" s="416"/>
      <c r="AL83" s="416"/>
      <c r="AM83" s="416"/>
      <c r="AN83" s="416"/>
    </row>
    <row r="84" spans="2:40" x14ac:dyDescent="0.2">
      <c r="B84" s="440"/>
      <c r="C84" s="441"/>
      <c r="D84" s="417"/>
      <c r="E84" s="417"/>
      <c r="F84" s="417"/>
      <c r="G84" s="417"/>
      <c r="H84" s="417"/>
      <c r="I84" s="417"/>
      <c r="J84" s="417"/>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6"/>
      <c r="AI84" s="416"/>
      <c r="AJ84" s="416"/>
      <c r="AK84" s="416"/>
      <c r="AL84" s="416"/>
      <c r="AM84" s="416"/>
      <c r="AN84" s="416"/>
    </row>
    <row r="85" spans="2:40" x14ac:dyDescent="0.2">
      <c r="B85" s="440"/>
      <c r="C85" s="441"/>
      <c r="D85" s="417"/>
      <c r="E85" s="417"/>
      <c r="F85" s="417"/>
      <c r="G85" s="417"/>
      <c r="H85" s="417"/>
      <c r="I85" s="417"/>
      <c r="J85" s="417"/>
      <c r="K85" s="417"/>
      <c r="L85" s="417"/>
      <c r="M85" s="417"/>
      <c r="N85" s="417"/>
      <c r="O85" s="417"/>
      <c r="P85" s="417"/>
      <c r="Q85" s="417"/>
      <c r="R85" s="417"/>
      <c r="S85" s="417"/>
      <c r="T85" s="417"/>
      <c r="U85" s="417"/>
      <c r="V85" s="417"/>
      <c r="W85" s="417"/>
      <c r="X85" s="417"/>
      <c r="Y85" s="417"/>
      <c r="Z85" s="417"/>
      <c r="AA85" s="465"/>
      <c r="AB85" s="417"/>
      <c r="AC85" s="417"/>
      <c r="AD85" s="417"/>
      <c r="AE85" s="417"/>
      <c r="AF85" s="417"/>
      <c r="AG85" s="417"/>
      <c r="AH85" s="416"/>
      <c r="AI85" s="416"/>
      <c r="AJ85" s="416"/>
      <c r="AK85" s="416"/>
      <c r="AL85" s="416"/>
      <c r="AM85" s="416"/>
      <c r="AN85" s="416"/>
    </row>
    <row r="86" spans="2:40" x14ac:dyDescent="0.2">
      <c r="B86" s="440"/>
      <c r="C86" s="441"/>
      <c r="D86" s="417"/>
      <c r="E86" s="417"/>
      <c r="F86" s="417"/>
      <c r="G86" s="417"/>
      <c r="H86" s="417"/>
      <c r="I86" s="417"/>
      <c r="J86" s="417"/>
      <c r="K86" s="417"/>
      <c r="L86" s="417"/>
      <c r="M86" s="417"/>
      <c r="N86" s="417"/>
      <c r="O86" s="417"/>
      <c r="P86" s="417"/>
      <c r="Q86" s="417"/>
      <c r="R86" s="417"/>
      <c r="S86" s="417"/>
      <c r="T86" s="417"/>
      <c r="U86" s="417"/>
      <c r="V86" s="417"/>
      <c r="W86" s="417"/>
      <c r="X86" s="417"/>
      <c r="Y86" s="417"/>
      <c r="Z86" s="417"/>
      <c r="AA86" s="465"/>
      <c r="AB86" s="417"/>
      <c r="AC86" s="417"/>
      <c r="AD86" s="417"/>
      <c r="AE86" s="417"/>
      <c r="AF86" s="417"/>
      <c r="AG86" s="417"/>
      <c r="AH86" s="416"/>
      <c r="AI86" s="416"/>
      <c r="AJ86" s="416"/>
      <c r="AK86" s="416"/>
      <c r="AL86" s="416"/>
      <c r="AM86" s="416"/>
      <c r="AN86" s="416"/>
    </row>
    <row r="87" spans="2:40" x14ac:dyDescent="0.2">
      <c r="B87" s="440"/>
      <c r="C87" s="441"/>
      <c r="D87" s="417"/>
      <c r="E87" s="417"/>
      <c r="F87" s="417"/>
      <c r="G87" s="417"/>
      <c r="H87" s="417"/>
      <c r="I87" s="417"/>
      <c r="J87" s="417"/>
      <c r="K87" s="417"/>
      <c r="L87" s="417"/>
      <c r="M87" s="417"/>
      <c r="N87" s="417"/>
      <c r="O87" s="417"/>
      <c r="P87" s="417"/>
      <c r="Q87" s="417"/>
      <c r="R87" s="417"/>
      <c r="S87" s="417"/>
      <c r="T87" s="417"/>
      <c r="U87" s="417"/>
      <c r="V87" s="417"/>
      <c r="W87" s="417"/>
      <c r="X87" s="417"/>
      <c r="Y87" s="417"/>
      <c r="Z87" s="417"/>
      <c r="AA87" s="465"/>
      <c r="AB87" s="417"/>
      <c r="AC87" s="417"/>
      <c r="AD87" s="417"/>
      <c r="AE87" s="417"/>
      <c r="AF87" s="417"/>
      <c r="AG87" s="417"/>
      <c r="AH87" s="416"/>
      <c r="AI87" s="416"/>
      <c r="AJ87" s="416"/>
      <c r="AK87" s="416"/>
      <c r="AL87" s="416"/>
      <c r="AM87" s="416"/>
      <c r="AN87" s="416"/>
    </row>
    <row r="88" spans="2:40" x14ac:dyDescent="0.2">
      <c r="B88" s="440"/>
      <c r="C88" s="441"/>
      <c r="D88" s="417"/>
      <c r="E88" s="417"/>
      <c r="F88" s="417"/>
      <c r="G88" s="417"/>
      <c r="H88" s="417"/>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6"/>
      <c r="AI88" s="416"/>
      <c r="AJ88" s="416"/>
      <c r="AK88" s="416"/>
      <c r="AL88" s="416"/>
      <c r="AM88" s="416"/>
      <c r="AN88" s="416"/>
    </row>
    <row r="89" spans="2:40" x14ac:dyDescent="0.2">
      <c r="B89" s="440"/>
      <c r="C89" s="441"/>
      <c r="D89" s="417"/>
      <c r="E89" s="417"/>
      <c r="F89" s="417"/>
      <c r="G89" s="417"/>
      <c r="H89" s="417"/>
      <c r="I89" s="417"/>
      <c r="J89" s="417"/>
      <c r="K89" s="417"/>
      <c r="L89" s="417"/>
      <c r="M89" s="417"/>
      <c r="N89" s="417"/>
      <c r="O89" s="417"/>
      <c r="P89" s="417"/>
      <c r="Q89" s="417"/>
      <c r="R89" s="417"/>
      <c r="S89" s="417"/>
      <c r="T89" s="417"/>
      <c r="U89" s="417"/>
      <c r="V89" s="417"/>
      <c r="W89" s="417"/>
      <c r="X89" s="417"/>
      <c r="Y89" s="417"/>
      <c r="Z89" s="417"/>
      <c r="AA89" s="465"/>
      <c r="AB89" s="417"/>
      <c r="AC89" s="417"/>
      <c r="AD89" s="417"/>
      <c r="AE89" s="417"/>
      <c r="AF89" s="417"/>
      <c r="AG89" s="417"/>
      <c r="AH89" s="416"/>
      <c r="AI89" s="416"/>
      <c r="AJ89" s="416"/>
      <c r="AK89" s="416"/>
      <c r="AL89" s="416"/>
      <c r="AM89" s="416"/>
      <c r="AN89" s="416"/>
    </row>
    <row r="90" spans="2:40" x14ac:dyDescent="0.2">
      <c r="B90" s="440"/>
      <c r="C90" s="441"/>
      <c r="D90" s="417"/>
      <c r="E90" s="417"/>
      <c r="F90" s="417"/>
      <c r="G90" s="417"/>
      <c r="H90" s="417"/>
      <c r="I90" s="417"/>
      <c r="J90" s="417"/>
      <c r="K90" s="417"/>
      <c r="L90" s="417"/>
      <c r="M90" s="417"/>
      <c r="N90" s="417"/>
      <c r="O90" s="417"/>
      <c r="P90" s="417"/>
      <c r="Q90" s="417"/>
      <c r="R90" s="417"/>
      <c r="S90" s="417"/>
      <c r="T90" s="417"/>
      <c r="U90" s="417"/>
      <c r="V90" s="417"/>
      <c r="W90" s="417"/>
      <c r="X90" s="417"/>
      <c r="Y90" s="417"/>
      <c r="Z90" s="417"/>
      <c r="AA90" s="419"/>
      <c r="AB90" s="417"/>
      <c r="AC90" s="417"/>
      <c r="AD90" s="417"/>
      <c r="AE90" s="417"/>
      <c r="AF90" s="417"/>
      <c r="AG90" s="417"/>
      <c r="AH90" s="416"/>
      <c r="AI90" s="416"/>
      <c r="AJ90" s="416"/>
      <c r="AK90" s="416"/>
      <c r="AL90" s="416"/>
      <c r="AM90" s="416"/>
      <c r="AN90" s="416"/>
    </row>
    <row r="91" spans="2:40" x14ac:dyDescent="0.2">
      <c r="B91" s="440"/>
      <c r="C91" s="441"/>
      <c r="D91" s="417"/>
      <c r="E91" s="417"/>
      <c r="F91" s="417"/>
      <c r="G91" s="417"/>
      <c r="H91" s="417"/>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6"/>
      <c r="AI91" s="416"/>
      <c r="AJ91" s="416"/>
      <c r="AK91" s="416"/>
      <c r="AL91" s="416"/>
      <c r="AM91" s="416"/>
      <c r="AN91" s="416"/>
    </row>
    <row r="92" spans="2:40" x14ac:dyDescent="0.2">
      <c r="B92" s="440"/>
      <c r="C92" s="441"/>
      <c r="D92" s="417"/>
      <c r="E92" s="417"/>
      <c r="F92" s="417"/>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6"/>
      <c r="AI92" s="416"/>
      <c r="AJ92" s="416"/>
      <c r="AK92" s="416"/>
      <c r="AL92" s="416"/>
      <c r="AM92" s="416"/>
      <c r="AN92" s="416"/>
    </row>
    <row r="93" spans="2:40" x14ac:dyDescent="0.2">
      <c r="B93" s="440"/>
      <c r="C93" s="441"/>
      <c r="D93" s="417"/>
      <c r="E93" s="417"/>
      <c r="F93" s="417"/>
      <c r="G93" s="417"/>
      <c r="H93" s="417"/>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6"/>
      <c r="AI93" s="416"/>
      <c r="AJ93" s="416"/>
      <c r="AK93" s="416"/>
      <c r="AL93" s="416"/>
      <c r="AM93" s="416"/>
      <c r="AN93" s="416"/>
    </row>
    <row r="94" spans="2:40" x14ac:dyDescent="0.2">
      <c r="B94" s="440"/>
      <c r="C94" s="441"/>
      <c r="D94" s="417"/>
      <c r="E94" s="417"/>
      <c r="F94" s="417"/>
      <c r="G94" s="417"/>
      <c r="H94" s="417"/>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6"/>
      <c r="AI94" s="416"/>
      <c r="AJ94" s="416"/>
      <c r="AK94" s="416"/>
      <c r="AL94" s="416"/>
      <c r="AM94" s="416"/>
      <c r="AN94" s="416"/>
    </row>
    <row r="95" spans="2:40" x14ac:dyDescent="0.2">
      <c r="B95" s="440"/>
      <c r="C95" s="441"/>
      <c r="D95" s="417"/>
      <c r="E95" s="417"/>
      <c r="F95" s="417"/>
      <c r="G95" s="417"/>
      <c r="H95" s="417"/>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6"/>
      <c r="AI95" s="416"/>
      <c r="AJ95" s="416"/>
      <c r="AK95" s="416"/>
      <c r="AL95" s="416"/>
      <c r="AM95" s="416"/>
      <c r="AN95" s="416"/>
    </row>
    <row r="96" spans="2:40" x14ac:dyDescent="0.2">
      <c r="B96" s="440"/>
      <c r="C96" s="441"/>
      <c r="D96" s="417"/>
      <c r="E96" s="417"/>
      <c r="F96" s="417"/>
      <c r="G96" s="417"/>
      <c r="H96" s="417"/>
      <c r="I96" s="417"/>
      <c r="J96" s="417"/>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6"/>
      <c r="AI96" s="416"/>
      <c r="AJ96" s="416"/>
      <c r="AK96" s="416"/>
      <c r="AL96" s="416"/>
      <c r="AM96" s="416"/>
      <c r="AN96" s="416"/>
    </row>
    <row r="97" spans="2:40" x14ac:dyDescent="0.2">
      <c r="B97" s="440"/>
      <c r="C97" s="441"/>
      <c r="D97" s="417"/>
      <c r="E97" s="417"/>
      <c r="F97" s="417"/>
      <c r="G97" s="417"/>
      <c r="H97" s="417"/>
      <c r="I97" s="417"/>
      <c r="J97" s="417"/>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6"/>
      <c r="AI97" s="416"/>
      <c r="AJ97" s="416"/>
      <c r="AK97" s="416"/>
      <c r="AL97" s="416"/>
      <c r="AM97" s="416"/>
      <c r="AN97" s="416"/>
    </row>
    <row r="98" spans="2:40" x14ac:dyDescent="0.2">
      <c r="B98" s="440"/>
      <c r="C98" s="441"/>
      <c r="D98" s="417"/>
      <c r="E98" s="417"/>
      <c r="F98" s="417"/>
      <c r="G98" s="417"/>
      <c r="H98" s="417"/>
      <c r="I98" s="417"/>
      <c r="J98" s="417"/>
      <c r="K98" s="417"/>
      <c r="L98" s="417"/>
      <c r="M98" s="417"/>
      <c r="N98" s="417"/>
      <c r="O98" s="417"/>
      <c r="P98" s="417"/>
      <c r="Q98" s="417"/>
      <c r="R98" s="417"/>
      <c r="S98" s="417"/>
      <c r="T98" s="417"/>
      <c r="U98" s="417"/>
      <c r="V98" s="417"/>
      <c r="W98" s="417"/>
      <c r="X98" s="417"/>
      <c r="Y98" s="417"/>
      <c r="Z98" s="417"/>
      <c r="AA98" s="417"/>
      <c r="AB98" s="417"/>
      <c r="AC98" s="417"/>
      <c r="AD98" s="417"/>
      <c r="AE98" s="417"/>
      <c r="AF98" s="417"/>
      <c r="AG98" s="417"/>
      <c r="AH98" s="416"/>
      <c r="AI98" s="416"/>
      <c r="AJ98" s="416"/>
      <c r="AK98" s="416"/>
      <c r="AL98" s="416"/>
      <c r="AM98" s="416"/>
      <c r="AN98" s="416"/>
    </row>
    <row r="99" spans="2:40" x14ac:dyDescent="0.2">
      <c r="B99" s="440"/>
      <c r="C99" s="441"/>
      <c r="D99" s="417"/>
      <c r="E99" s="417"/>
      <c r="F99" s="417"/>
      <c r="G99" s="417"/>
      <c r="H99" s="417"/>
      <c r="I99" s="417"/>
      <c r="J99" s="417"/>
      <c r="K99" s="417"/>
      <c r="L99" s="417"/>
      <c r="M99" s="417"/>
      <c r="N99" s="417"/>
      <c r="O99" s="417"/>
      <c r="P99" s="417"/>
      <c r="Q99" s="417"/>
      <c r="R99" s="417"/>
      <c r="S99" s="417"/>
      <c r="T99" s="417"/>
      <c r="U99" s="417"/>
      <c r="V99" s="417"/>
      <c r="W99" s="417"/>
      <c r="X99" s="417"/>
      <c r="Y99" s="417"/>
      <c r="Z99" s="417"/>
      <c r="AA99" s="417"/>
      <c r="AB99" s="417"/>
      <c r="AC99" s="417"/>
      <c r="AD99" s="417"/>
      <c r="AE99" s="417"/>
      <c r="AF99" s="417"/>
      <c r="AG99" s="417"/>
      <c r="AH99" s="416"/>
      <c r="AI99" s="416"/>
      <c r="AJ99" s="416"/>
      <c r="AK99" s="416"/>
      <c r="AL99" s="416"/>
      <c r="AM99" s="416"/>
      <c r="AN99" s="416"/>
    </row>
    <row r="100" spans="2:40" x14ac:dyDescent="0.2">
      <c r="B100" s="440"/>
      <c r="C100" s="441"/>
      <c r="D100" s="417"/>
      <c r="E100" s="417"/>
      <c r="F100" s="417"/>
      <c r="G100" s="417"/>
      <c r="H100" s="417"/>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6"/>
      <c r="AI100" s="416"/>
      <c r="AJ100" s="416"/>
      <c r="AK100" s="416"/>
      <c r="AL100" s="416"/>
      <c r="AM100" s="416"/>
      <c r="AN100" s="416"/>
    </row>
    <row r="101" spans="2:40" x14ac:dyDescent="0.2">
      <c r="B101" s="440"/>
      <c r="C101" s="441"/>
      <c r="D101" s="417"/>
      <c r="E101" s="417"/>
      <c r="F101" s="417"/>
      <c r="G101" s="417"/>
      <c r="H101" s="417"/>
      <c r="I101" s="417"/>
      <c r="J101" s="417"/>
      <c r="K101" s="417"/>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7"/>
      <c r="AH101" s="416"/>
      <c r="AI101" s="416"/>
      <c r="AJ101" s="416"/>
      <c r="AK101" s="416"/>
      <c r="AL101" s="416"/>
      <c r="AM101" s="416"/>
      <c r="AN101" s="416"/>
    </row>
    <row r="102" spans="2:40" x14ac:dyDescent="0.2">
      <c r="B102" s="440"/>
      <c r="C102" s="441"/>
      <c r="D102" s="417"/>
      <c r="E102" s="417"/>
      <c r="F102" s="417"/>
      <c r="G102" s="417"/>
      <c r="H102" s="417"/>
      <c r="I102" s="417"/>
      <c r="J102" s="417"/>
      <c r="K102" s="417"/>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7"/>
      <c r="AH102" s="416"/>
      <c r="AI102" s="416"/>
      <c r="AJ102" s="416"/>
      <c r="AK102" s="416"/>
      <c r="AL102" s="416"/>
      <c r="AM102" s="416"/>
      <c r="AN102" s="416"/>
    </row>
    <row r="103" spans="2:40" x14ac:dyDescent="0.2">
      <c r="B103" s="440"/>
      <c r="C103" s="441"/>
      <c r="D103" s="417"/>
      <c r="E103" s="417"/>
      <c r="F103" s="417"/>
      <c r="G103" s="417"/>
      <c r="H103" s="417"/>
      <c r="I103" s="417"/>
      <c r="J103" s="417"/>
      <c r="K103" s="417"/>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7"/>
      <c r="AH103" s="416"/>
      <c r="AI103" s="416"/>
      <c r="AJ103" s="416"/>
      <c r="AK103" s="416"/>
      <c r="AL103" s="416"/>
      <c r="AM103" s="416"/>
      <c r="AN103" s="416"/>
    </row>
    <row r="104" spans="2:40" x14ac:dyDescent="0.2">
      <c r="B104" s="440"/>
      <c r="C104" s="441"/>
      <c r="D104" s="417"/>
      <c r="E104" s="417"/>
      <c r="F104" s="417"/>
      <c r="G104" s="417"/>
      <c r="H104" s="417"/>
      <c r="I104" s="417"/>
      <c r="J104" s="417"/>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7"/>
      <c r="AH104" s="416"/>
      <c r="AI104" s="416"/>
      <c r="AJ104" s="416"/>
      <c r="AK104" s="416"/>
      <c r="AL104" s="416"/>
      <c r="AM104" s="416"/>
      <c r="AN104" s="416"/>
    </row>
    <row r="105" spans="2:40" x14ac:dyDescent="0.2">
      <c r="B105" s="440"/>
      <c r="C105" s="441"/>
      <c r="D105" s="417"/>
      <c r="E105" s="417"/>
      <c r="F105" s="417"/>
      <c r="G105" s="417"/>
      <c r="H105" s="417"/>
      <c r="I105" s="417"/>
      <c r="J105" s="417"/>
      <c r="K105" s="417"/>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7"/>
      <c r="AH105" s="416"/>
      <c r="AI105" s="416"/>
      <c r="AJ105" s="416"/>
      <c r="AK105" s="416"/>
      <c r="AL105" s="416"/>
      <c r="AM105" s="416"/>
      <c r="AN105" s="416"/>
    </row>
    <row r="106" spans="2:40" x14ac:dyDescent="0.2">
      <c r="B106" s="440"/>
      <c r="C106" s="441"/>
      <c r="D106" s="417"/>
      <c r="E106" s="417"/>
      <c r="F106" s="417"/>
      <c r="G106" s="417"/>
      <c r="H106" s="417"/>
      <c r="I106" s="417"/>
      <c r="J106" s="417"/>
      <c r="K106" s="417"/>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7"/>
      <c r="AH106" s="416"/>
      <c r="AI106" s="416"/>
      <c r="AJ106" s="416"/>
      <c r="AK106" s="416"/>
      <c r="AL106" s="416"/>
      <c r="AM106" s="416"/>
      <c r="AN106" s="416"/>
    </row>
    <row r="107" spans="2:40" x14ac:dyDescent="0.2">
      <c r="B107" s="440"/>
      <c r="C107" s="441"/>
      <c r="D107" s="417"/>
      <c r="E107" s="417"/>
      <c r="F107" s="417"/>
      <c r="G107" s="417"/>
      <c r="H107" s="417"/>
      <c r="I107" s="417"/>
      <c r="J107" s="417"/>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6"/>
      <c r="AI107" s="416"/>
      <c r="AJ107" s="416"/>
      <c r="AK107" s="416"/>
      <c r="AL107" s="416"/>
      <c r="AM107" s="416"/>
      <c r="AN107" s="416"/>
    </row>
    <row r="108" spans="2:40" x14ac:dyDescent="0.2">
      <c r="B108" s="440"/>
      <c r="C108" s="441"/>
      <c r="D108" s="417"/>
      <c r="E108" s="417"/>
      <c r="F108" s="417"/>
      <c r="G108" s="417"/>
      <c r="H108" s="417"/>
      <c r="I108" s="417"/>
      <c r="J108" s="417"/>
      <c r="K108" s="417"/>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6"/>
      <c r="AI108" s="416"/>
      <c r="AJ108" s="416"/>
      <c r="AK108" s="416"/>
      <c r="AL108" s="416"/>
      <c r="AM108" s="416"/>
      <c r="AN108" s="416"/>
    </row>
    <row r="109" spans="2:40" x14ac:dyDescent="0.2">
      <c r="B109" s="440"/>
      <c r="C109" s="441"/>
      <c r="D109" s="417"/>
      <c r="E109" s="417"/>
      <c r="F109" s="417"/>
      <c r="G109" s="417"/>
      <c r="H109" s="417"/>
      <c r="I109" s="417"/>
      <c r="J109" s="417"/>
      <c r="K109" s="417"/>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7"/>
      <c r="AH109" s="416"/>
      <c r="AI109" s="416"/>
      <c r="AJ109" s="416"/>
      <c r="AK109" s="416"/>
      <c r="AL109" s="416"/>
      <c r="AM109" s="416"/>
      <c r="AN109" s="416"/>
    </row>
    <row r="110" spans="2:40" x14ac:dyDescent="0.2">
      <c r="B110" s="421"/>
      <c r="C110" s="439"/>
      <c r="D110" s="416"/>
      <c r="E110" s="416"/>
      <c r="F110" s="416"/>
      <c r="G110" s="416"/>
      <c r="H110" s="416"/>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c r="AJ110" s="416"/>
      <c r="AK110" s="416"/>
      <c r="AL110" s="416"/>
      <c r="AM110" s="416"/>
      <c r="AN110" s="416"/>
    </row>
    <row r="111" spans="2:40" x14ac:dyDescent="0.2">
      <c r="B111" s="421"/>
      <c r="C111" s="439"/>
      <c r="D111" s="416"/>
      <c r="E111" s="416"/>
      <c r="F111" s="416"/>
      <c r="G111" s="416"/>
      <c r="H111" s="416"/>
      <c r="I111" s="416"/>
      <c r="J111" s="416"/>
      <c r="K111" s="416"/>
      <c r="L111" s="416"/>
      <c r="M111" s="416"/>
      <c r="N111" s="416"/>
      <c r="O111" s="416"/>
      <c r="P111" s="416"/>
      <c r="Q111" s="416"/>
      <c r="R111" s="416"/>
      <c r="S111" s="416"/>
      <c r="T111" s="416"/>
      <c r="U111" s="416"/>
      <c r="V111" s="416"/>
      <c r="W111" s="416"/>
      <c r="X111" s="416"/>
      <c r="Y111" s="416"/>
      <c r="Z111" s="416"/>
      <c r="AA111" s="416"/>
      <c r="AB111" s="416"/>
      <c r="AC111" s="416"/>
      <c r="AD111" s="416"/>
      <c r="AE111" s="416"/>
      <c r="AF111" s="416"/>
      <c r="AG111" s="416"/>
      <c r="AH111" s="416"/>
      <c r="AI111" s="416"/>
      <c r="AJ111" s="416"/>
      <c r="AK111" s="416"/>
      <c r="AL111" s="416"/>
      <c r="AM111" s="416"/>
      <c r="AN111" s="416"/>
    </row>
    <row r="112" spans="2:40" x14ac:dyDescent="0.2">
      <c r="B112" s="421"/>
      <c r="C112" s="439"/>
      <c r="D112" s="416"/>
      <c r="E112" s="416"/>
      <c r="F112" s="416"/>
      <c r="G112" s="416"/>
      <c r="H112" s="416"/>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c r="AJ112" s="416"/>
      <c r="AK112" s="416"/>
      <c r="AL112" s="416"/>
      <c r="AM112" s="416"/>
      <c r="AN112" s="416"/>
    </row>
    <row r="113" spans="2:40" x14ac:dyDescent="0.2">
      <c r="B113" s="421"/>
      <c r="C113" s="439"/>
      <c r="D113" s="416"/>
      <c r="E113" s="416"/>
      <c r="F113" s="416"/>
      <c r="G113" s="416"/>
      <c r="H113" s="416"/>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c r="AJ113" s="416"/>
      <c r="AK113" s="416"/>
      <c r="AL113" s="416"/>
      <c r="AM113" s="416"/>
      <c r="AN113" s="416"/>
    </row>
    <row r="114" spans="2:40" x14ac:dyDescent="0.2">
      <c r="B114" s="421"/>
      <c r="C114" s="439"/>
      <c r="D114" s="416"/>
      <c r="E114" s="416"/>
      <c r="F114" s="416"/>
      <c r="G114" s="416"/>
      <c r="H114" s="416"/>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c r="AJ114" s="416"/>
      <c r="AK114" s="416"/>
      <c r="AL114" s="416"/>
      <c r="AM114" s="416"/>
      <c r="AN114" s="416"/>
    </row>
    <row r="115" spans="2:40" x14ac:dyDescent="0.2">
      <c r="B115" s="421"/>
      <c r="C115" s="439"/>
      <c r="D115" s="416"/>
      <c r="E115" s="416"/>
      <c r="F115" s="416"/>
      <c r="G115" s="416"/>
      <c r="H115" s="416"/>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c r="AJ115" s="416"/>
      <c r="AK115" s="416"/>
      <c r="AL115" s="416"/>
      <c r="AM115" s="416"/>
      <c r="AN115" s="416"/>
    </row>
    <row r="116" spans="2:40" x14ac:dyDescent="0.2">
      <c r="B116" s="421"/>
      <c r="C116" s="439"/>
      <c r="D116" s="416"/>
      <c r="E116" s="416"/>
      <c r="F116" s="416"/>
      <c r="G116" s="416"/>
      <c r="H116" s="416"/>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c r="AJ116" s="416"/>
      <c r="AK116" s="416"/>
      <c r="AL116" s="416"/>
      <c r="AM116" s="416"/>
      <c r="AN116" s="416"/>
    </row>
    <row r="117" spans="2:40" x14ac:dyDescent="0.2">
      <c r="B117" s="421"/>
      <c r="C117" s="439"/>
      <c r="D117" s="416"/>
      <c r="E117" s="416"/>
      <c r="F117" s="416"/>
      <c r="G117" s="416"/>
      <c r="H117" s="416"/>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c r="AJ117" s="416"/>
      <c r="AK117" s="416"/>
      <c r="AL117" s="416"/>
      <c r="AM117" s="416"/>
      <c r="AN117" s="416"/>
    </row>
    <row r="118" spans="2:40" x14ac:dyDescent="0.2">
      <c r="B118" s="421"/>
      <c r="C118" s="439"/>
      <c r="D118" s="416"/>
      <c r="E118" s="416"/>
      <c r="F118" s="416"/>
      <c r="G118" s="416"/>
      <c r="H118" s="416"/>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c r="AJ118" s="416"/>
      <c r="AK118" s="416"/>
      <c r="AL118" s="416"/>
      <c r="AM118" s="416"/>
      <c r="AN118" s="416"/>
    </row>
    <row r="119" spans="2:40" x14ac:dyDescent="0.2">
      <c r="B119" s="421"/>
      <c r="C119" s="439"/>
      <c r="D119" s="416"/>
      <c r="E119" s="416"/>
      <c r="F119" s="416"/>
      <c r="G119" s="416"/>
      <c r="H119" s="416"/>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c r="AJ119" s="416"/>
      <c r="AK119" s="416"/>
      <c r="AL119" s="416"/>
      <c r="AM119" s="416"/>
      <c r="AN119" s="416"/>
    </row>
    <row r="120" spans="2:40" x14ac:dyDescent="0.2">
      <c r="B120" s="421"/>
      <c r="C120" s="439"/>
      <c r="D120" s="416"/>
      <c r="E120" s="416"/>
      <c r="F120" s="416"/>
      <c r="G120" s="416"/>
      <c r="H120" s="416"/>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c r="AJ120" s="416"/>
      <c r="AK120" s="416"/>
      <c r="AL120" s="416"/>
      <c r="AM120" s="416"/>
      <c r="AN120" s="416"/>
    </row>
    <row r="121" spans="2:40" x14ac:dyDescent="0.2">
      <c r="B121" s="421"/>
      <c r="C121" s="439"/>
      <c r="D121" s="416"/>
      <c r="E121" s="416"/>
      <c r="F121" s="416"/>
      <c r="G121" s="416"/>
      <c r="H121" s="416"/>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c r="AJ121" s="416"/>
      <c r="AK121" s="416"/>
      <c r="AL121" s="416"/>
      <c r="AM121" s="416"/>
      <c r="AN121" s="416"/>
    </row>
    <row r="122" spans="2:40" x14ac:dyDescent="0.2">
      <c r="B122" s="421"/>
      <c r="C122" s="439"/>
      <c r="D122" s="416"/>
      <c r="E122" s="416"/>
      <c r="F122" s="416"/>
      <c r="G122" s="416"/>
      <c r="H122" s="416"/>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c r="AJ122" s="416"/>
      <c r="AK122" s="416"/>
      <c r="AL122" s="416"/>
      <c r="AM122" s="416"/>
      <c r="AN122" s="416"/>
    </row>
    <row r="123" spans="2:40" x14ac:dyDescent="0.2">
      <c r="B123" s="421"/>
      <c r="C123" s="439"/>
      <c r="D123" s="416"/>
      <c r="E123" s="416"/>
      <c r="F123" s="416"/>
      <c r="G123" s="416"/>
      <c r="H123" s="416"/>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c r="AJ123" s="416"/>
      <c r="AK123" s="416"/>
      <c r="AL123" s="416"/>
      <c r="AM123" s="416"/>
      <c r="AN123" s="416"/>
    </row>
    <row r="124" spans="2:40" x14ac:dyDescent="0.2">
      <c r="B124" s="421"/>
      <c r="C124" s="439"/>
      <c r="D124" s="416"/>
      <c r="E124" s="416"/>
      <c r="F124" s="416"/>
      <c r="G124" s="416"/>
      <c r="H124" s="416"/>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c r="AJ124" s="416"/>
      <c r="AK124" s="416"/>
      <c r="AL124" s="416"/>
      <c r="AM124" s="416"/>
      <c r="AN124" s="416"/>
    </row>
    <row r="125" spans="2:40" x14ac:dyDescent="0.2">
      <c r="B125" s="421"/>
      <c r="C125" s="439"/>
      <c r="D125" s="416"/>
      <c r="E125" s="416"/>
      <c r="F125" s="416"/>
      <c r="G125" s="416"/>
      <c r="H125" s="416"/>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c r="AJ125" s="416"/>
      <c r="AK125" s="416"/>
      <c r="AL125" s="416"/>
      <c r="AM125" s="416"/>
      <c r="AN125" s="416"/>
    </row>
    <row r="126" spans="2:40" x14ac:dyDescent="0.2">
      <c r="B126" s="421"/>
      <c r="C126" s="439"/>
      <c r="D126" s="416"/>
      <c r="E126" s="416"/>
      <c r="F126" s="416"/>
      <c r="G126" s="416"/>
      <c r="H126" s="416"/>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c r="AJ126" s="416"/>
      <c r="AK126" s="416"/>
      <c r="AL126" s="416"/>
      <c r="AM126" s="416"/>
      <c r="AN126" s="416"/>
    </row>
    <row r="127" spans="2:40" x14ac:dyDescent="0.2">
      <c r="B127" s="421"/>
      <c r="C127" s="439"/>
      <c r="D127" s="416"/>
      <c r="E127" s="416"/>
      <c r="F127" s="416"/>
      <c r="G127" s="416"/>
      <c r="H127" s="416"/>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c r="AJ127" s="416"/>
      <c r="AK127" s="416"/>
      <c r="AL127" s="416"/>
      <c r="AM127" s="416"/>
      <c r="AN127" s="416"/>
    </row>
    <row r="128" spans="2:40" x14ac:dyDescent="0.2">
      <c r="B128" s="421"/>
      <c r="C128" s="439"/>
      <c r="D128" s="416"/>
      <c r="E128" s="416"/>
      <c r="F128" s="416"/>
      <c r="G128" s="416"/>
      <c r="H128" s="416"/>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c r="AJ128" s="416"/>
      <c r="AK128" s="416"/>
      <c r="AL128" s="416"/>
      <c r="AM128" s="416"/>
      <c r="AN128" s="416"/>
    </row>
    <row r="129" spans="2:40" x14ac:dyDescent="0.2">
      <c r="B129" s="421"/>
      <c r="C129" s="439"/>
      <c r="D129" s="416"/>
      <c r="E129" s="416"/>
      <c r="F129" s="416"/>
      <c r="G129" s="416"/>
      <c r="H129" s="416"/>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c r="AJ129" s="416"/>
      <c r="AK129" s="416"/>
      <c r="AL129" s="416"/>
      <c r="AM129" s="416"/>
      <c r="AN129" s="416"/>
    </row>
    <row r="130" spans="2:40" x14ac:dyDescent="0.2">
      <c r="B130" s="421"/>
      <c r="C130" s="439"/>
      <c r="D130" s="416"/>
      <c r="E130" s="416"/>
      <c r="F130" s="416"/>
      <c r="G130" s="416"/>
      <c r="H130" s="416"/>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c r="AJ130" s="416"/>
      <c r="AK130" s="416"/>
      <c r="AL130" s="416"/>
      <c r="AM130" s="416"/>
      <c r="AN130" s="416"/>
    </row>
    <row r="131" spans="2:40" x14ac:dyDescent="0.2">
      <c r="B131" s="421"/>
      <c r="C131" s="439"/>
      <c r="D131" s="416"/>
      <c r="E131" s="416"/>
      <c r="F131" s="416"/>
      <c r="G131" s="416"/>
      <c r="H131" s="416"/>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c r="AJ131" s="416"/>
      <c r="AK131" s="416"/>
      <c r="AL131" s="416"/>
      <c r="AM131" s="416"/>
      <c r="AN131" s="416"/>
    </row>
    <row r="132" spans="2:40" x14ac:dyDescent="0.2">
      <c r="B132" s="421"/>
      <c r="C132" s="439"/>
      <c r="D132" s="416"/>
      <c r="E132" s="416"/>
      <c r="F132" s="416"/>
      <c r="G132" s="416"/>
      <c r="H132" s="416"/>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c r="AJ132" s="416"/>
      <c r="AK132" s="416"/>
      <c r="AL132" s="416"/>
      <c r="AM132" s="416"/>
      <c r="AN132" s="416"/>
    </row>
    <row r="133" spans="2:40" x14ac:dyDescent="0.2">
      <c r="B133" s="421"/>
      <c r="C133" s="439"/>
      <c r="D133" s="416"/>
      <c r="E133" s="416"/>
      <c r="F133" s="416"/>
      <c r="G133" s="416"/>
      <c r="H133" s="416"/>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c r="AJ133" s="416"/>
      <c r="AK133" s="416"/>
      <c r="AL133" s="416"/>
      <c r="AM133" s="416"/>
      <c r="AN133" s="416"/>
    </row>
    <row r="134" spans="2:40" x14ac:dyDescent="0.2">
      <c r="B134" s="421"/>
      <c r="C134" s="439"/>
      <c r="D134" s="416"/>
      <c r="E134" s="416"/>
      <c r="F134" s="416"/>
      <c r="G134" s="416"/>
      <c r="H134" s="416"/>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c r="AJ134" s="416"/>
      <c r="AK134" s="416"/>
      <c r="AL134" s="416"/>
      <c r="AM134" s="416"/>
      <c r="AN134" s="416"/>
    </row>
    <row r="135" spans="2:40" x14ac:dyDescent="0.2">
      <c r="B135" s="421"/>
      <c r="C135" s="439"/>
      <c r="D135" s="416"/>
      <c r="E135" s="416"/>
      <c r="F135" s="416"/>
      <c r="G135" s="416"/>
      <c r="H135" s="416"/>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c r="AJ135" s="416"/>
      <c r="AK135" s="416"/>
      <c r="AL135" s="416"/>
      <c r="AM135" s="416"/>
      <c r="AN135" s="416"/>
    </row>
    <row r="136" spans="2:40" x14ac:dyDescent="0.2">
      <c r="B136" s="421"/>
      <c r="C136" s="439"/>
      <c r="D136" s="416"/>
      <c r="E136" s="416"/>
      <c r="F136" s="416"/>
      <c r="G136" s="416"/>
      <c r="H136" s="416"/>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c r="AJ136" s="416"/>
      <c r="AK136" s="416"/>
      <c r="AL136" s="416"/>
      <c r="AM136" s="416"/>
      <c r="AN136" s="416"/>
    </row>
    <row r="137" spans="2:40" x14ac:dyDescent="0.2">
      <c r="B137" s="421"/>
      <c r="C137" s="439"/>
      <c r="D137" s="416"/>
      <c r="E137" s="416"/>
      <c r="F137" s="416"/>
      <c r="G137" s="416"/>
      <c r="H137" s="416"/>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c r="AJ137" s="416"/>
      <c r="AK137" s="416"/>
      <c r="AL137" s="416"/>
      <c r="AM137" s="416"/>
      <c r="AN137" s="416"/>
    </row>
    <row r="138" spans="2:40" x14ac:dyDescent="0.2">
      <c r="B138" s="421"/>
      <c r="C138" s="439"/>
      <c r="D138" s="416"/>
      <c r="E138" s="416"/>
      <c r="F138" s="416"/>
      <c r="G138" s="416"/>
      <c r="H138" s="416"/>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c r="AJ138" s="416"/>
      <c r="AK138" s="416"/>
      <c r="AL138" s="416"/>
      <c r="AM138" s="416"/>
      <c r="AN138" s="416"/>
    </row>
    <row r="139" spans="2:40" x14ac:dyDescent="0.2">
      <c r="B139" s="421"/>
      <c r="C139" s="439"/>
      <c r="D139" s="416"/>
      <c r="E139" s="416"/>
      <c r="F139" s="416"/>
      <c r="G139" s="416"/>
      <c r="H139" s="416"/>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c r="AJ139" s="416"/>
      <c r="AK139" s="416"/>
      <c r="AL139" s="416"/>
      <c r="AM139" s="416"/>
      <c r="AN139" s="416"/>
    </row>
    <row r="140" spans="2:40" x14ac:dyDescent="0.2">
      <c r="B140" s="421"/>
      <c r="C140" s="439"/>
      <c r="D140" s="416"/>
      <c r="E140" s="416"/>
      <c r="F140" s="416"/>
      <c r="G140" s="416"/>
      <c r="H140" s="416"/>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c r="AJ140" s="416"/>
      <c r="AK140" s="416"/>
      <c r="AL140" s="416"/>
      <c r="AM140" s="416"/>
      <c r="AN140" s="416"/>
    </row>
    <row r="141" spans="2:40" x14ac:dyDescent="0.2">
      <c r="B141" s="421"/>
      <c r="C141" s="439"/>
      <c r="D141" s="416"/>
      <c r="E141" s="416"/>
      <c r="F141" s="416"/>
      <c r="G141" s="416"/>
      <c r="H141" s="416"/>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c r="AJ141" s="416"/>
      <c r="AK141" s="416"/>
      <c r="AL141" s="416"/>
      <c r="AM141" s="416"/>
      <c r="AN141" s="416"/>
    </row>
    <row r="142" spans="2:40" x14ac:dyDescent="0.2">
      <c r="B142" s="421"/>
      <c r="C142" s="439"/>
      <c r="D142" s="416"/>
      <c r="E142" s="416"/>
      <c r="F142" s="416"/>
      <c r="G142" s="416"/>
      <c r="H142" s="416"/>
      <c r="I142" s="416"/>
      <c r="J142" s="416"/>
      <c r="K142" s="416"/>
      <c r="L142" s="416"/>
      <c r="M142" s="416"/>
      <c r="N142" s="416"/>
      <c r="O142" s="416"/>
      <c r="P142" s="416"/>
      <c r="Q142" s="416"/>
      <c r="R142" s="416"/>
      <c r="S142" s="416"/>
      <c r="T142" s="416"/>
      <c r="U142" s="416"/>
      <c r="V142" s="416"/>
      <c r="W142" s="416"/>
      <c r="X142" s="416"/>
      <c r="Y142" s="416"/>
      <c r="Z142" s="416"/>
      <c r="AA142" s="416"/>
      <c r="AB142" s="416"/>
      <c r="AC142" s="416"/>
      <c r="AD142" s="416"/>
      <c r="AE142" s="416"/>
      <c r="AF142" s="416"/>
      <c r="AG142" s="416"/>
      <c r="AH142" s="416"/>
      <c r="AI142" s="416"/>
      <c r="AJ142" s="416"/>
      <c r="AK142" s="416"/>
      <c r="AL142" s="416"/>
      <c r="AM142" s="416"/>
      <c r="AN142" s="416"/>
    </row>
    <row r="143" spans="2:40" x14ac:dyDescent="0.2">
      <c r="B143" s="421"/>
      <c r="C143" s="439"/>
      <c r="D143" s="416"/>
      <c r="E143" s="416"/>
      <c r="F143" s="416"/>
      <c r="G143" s="416"/>
      <c r="H143" s="416"/>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c r="AJ143" s="416"/>
      <c r="AK143" s="416"/>
      <c r="AL143" s="416"/>
      <c r="AM143" s="416"/>
      <c r="AN143" s="416"/>
    </row>
    <row r="144" spans="2:40" x14ac:dyDescent="0.2">
      <c r="B144" s="421"/>
      <c r="C144" s="439"/>
      <c r="D144" s="416"/>
      <c r="E144" s="416"/>
      <c r="F144" s="416"/>
      <c r="G144" s="416"/>
      <c r="H144" s="416"/>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c r="AJ144" s="416"/>
      <c r="AK144" s="416"/>
      <c r="AL144" s="416"/>
      <c r="AM144" s="416"/>
      <c r="AN144" s="416"/>
    </row>
    <row r="145" spans="2:40" x14ac:dyDescent="0.2">
      <c r="B145" s="421"/>
      <c r="C145" s="439"/>
      <c r="D145" s="416"/>
      <c r="E145" s="416"/>
      <c r="F145" s="416"/>
      <c r="G145" s="416"/>
      <c r="H145" s="416"/>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c r="AJ145" s="416"/>
      <c r="AK145" s="416"/>
      <c r="AL145" s="416"/>
      <c r="AM145" s="416"/>
      <c r="AN145" s="416"/>
    </row>
    <row r="146" spans="2:40" x14ac:dyDescent="0.2">
      <c r="B146" s="421"/>
      <c r="C146" s="439"/>
      <c r="D146" s="416"/>
      <c r="E146" s="416"/>
      <c r="F146" s="416"/>
      <c r="G146" s="416"/>
      <c r="H146" s="416"/>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c r="AJ146" s="416"/>
      <c r="AK146" s="416"/>
      <c r="AL146" s="416"/>
      <c r="AM146" s="416"/>
      <c r="AN146" s="416"/>
    </row>
    <row r="147" spans="2:40" x14ac:dyDescent="0.2">
      <c r="B147" s="421"/>
      <c r="C147" s="439"/>
      <c r="D147" s="416"/>
      <c r="E147" s="416"/>
      <c r="F147" s="416"/>
      <c r="G147" s="416"/>
      <c r="H147" s="416"/>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c r="AJ147" s="416"/>
      <c r="AK147" s="416"/>
      <c r="AL147" s="416"/>
      <c r="AM147" s="416"/>
      <c r="AN147" s="416"/>
    </row>
    <row r="148" spans="2:40" x14ac:dyDescent="0.2">
      <c r="B148" s="421"/>
      <c r="C148" s="439"/>
      <c r="D148" s="416"/>
      <c r="E148" s="416"/>
      <c r="F148" s="416"/>
      <c r="G148" s="416"/>
      <c r="H148" s="416"/>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c r="AJ148" s="416"/>
      <c r="AK148" s="416"/>
      <c r="AL148" s="416"/>
      <c r="AM148" s="416"/>
      <c r="AN148" s="416"/>
    </row>
    <row r="149" spans="2:40" x14ac:dyDescent="0.2">
      <c r="B149" s="421"/>
      <c r="C149" s="439"/>
      <c r="D149" s="416"/>
      <c r="E149" s="416"/>
      <c r="F149" s="416"/>
      <c r="G149" s="416"/>
      <c r="H149" s="416"/>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c r="AJ149" s="416"/>
      <c r="AK149" s="416"/>
      <c r="AL149" s="416"/>
      <c r="AM149" s="416"/>
      <c r="AN149" s="416"/>
    </row>
    <row r="150" spans="2:40" x14ac:dyDescent="0.2">
      <c r="B150" s="421"/>
      <c r="C150" s="439"/>
      <c r="D150" s="416"/>
      <c r="E150" s="416"/>
      <c r="F150" s="416"/>
      <c r="G150" s="416"/>
      <c r="H150" s="416"/>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c r="AJ150" s="416"/>
      <c r="AK150" s="416"/>
      <c r="AL150" s="416"/>
      <c r="AM150" s="416"/>
      <c r="AN150" s="416"/>
    </row>
    <row r="151" spans="2:40" x14ac:dyDescent="0.2">
      <c r="B151" s="421"/>
      <c r="C151" s="439"/>
      <c r="D151" s="416"/>
      <c r="E151" s="416"/>
      <c r="F151" s="416"/>
      <c r="G151" s="416"/>
      <c r="H151" s="416"/>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c r="AJ151" s="416"/>
      <c r="AK151" s="416"/>
      <c r="AL151" s="416"/>
      <c r="AM151" s="416"/>
      <c r="AN151" s="416"/>
    </row>
    <row r="152" spans="2:40" x14ac:dyDescent="0.2">
      <c r="B152" s="421"/>
      <c r="C152" s="439"/>
      <c r="D152" s="416"/>
      <c r="E152" s="416"/>
      <c r="F152" s="416"/>
      <c r="G152" s="416"/>
      <c r="H152" s="416"/>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c r="AJ152" s="416"/>
      <c r="AK152" s="416"/>
      <c r="AL152" s="416"/>
      <c r="AM152" s="416"/>
      <c r="AN152" s="416"/>
    </row>
    <row r="153" spans="2:40" x14ac:dyDescent="0.2">
      <c r="B153" s="421"/>
      <c r="C153" s="439"/>
      <c r="D153" s="416"/>
      <c r="E153" s="416"/>
      <c r="F153" s="416"/>
      <c r="G153" s="416"/>
      <c r="H153" s="416"/>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c r="AJ153" s="416"/>
      <c r="AK153" s="416"/>
      <c r="AL153" s="416"/>
      <c r="AM153" s="416"/>
      <c r="AN153" s="416"/>
    </row>
    <row r="154" spans="2:40" x14ac:dyDescent="0.2">
      <c r="B154" s="421"/>
      <c r="C154" s="439"/>
      <c r="D154" s="416"/>
      <c r="E154" s="416"/>
      <c r="F154" s="416"/>
      <c r="G154" s="416"/>
      <c r="H154" s="416"/>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c r="AJ154" s="416"/>
      <c r="AK154" s="416"/>
      <c r="AL154" s="416"/>
      <c r="AM154" s="416"/>
      <c r="AN154" s="416"/>
    </row>
  </sheetData>
  <sheetProtection password="CCCE" sheet="1" objects="1" scenarios="1"/>
  <mergeCells count="19">
    <mergeCell ref="H54:I54"/>
    <mergeCell ref="J37:K37"/>
    <mergeCell ref="J35:K35"/>
    <mergeCell ref="J10:K10"/>
    <mergeCell ref="H55:I55"/>
    <mergeCell ref="H53:I53"/>
    <mergeCell ref="J42:K42"/>
    <mergeCell ref="J44:K44"/>
    <mergeCell ref="J40:K40"/>
    <mergeCell ref="J41:K41"/>
    <mergeCell ref="E40:H40"/>
    <mergeCell ref="D6:E6"/>
    <mergeCell ref="J36:K36"/>
    <mergeCell ref="J3:K3"/>
    <mergeCell ref="J39:K39"/>
    <mergeCell ref="J8:K8"/>
    <mergeCell ref="J9:K9"/>
    <mergeCell ref="J4:K4"/>
    <mergeCell ref="J38:K38"/>
  </mergeCells>
  <dataValidations count="2">
    <dataValidation type="decimal" operator="greaterThan" allowBlank="1" showInputMessage="1" showErrorMessage="1" errorTitle="Vermogen" error="Alleen numerieke waarden invoeren." sqref="D56">
      <formula1>0</formula1>
    </dataValidation>
    <dataValidation type="list" allowBlank="1" showInputMessage="1" showErrorMessage="1" sqref="D52">
      <formula1>$D$56:$D$58</formula1>
    </dataValidation>
  </dataValidations>
  <pageMargins left="0.5" right="0.12" top="0.37" bottom="0.25" header="0.2" footer="0.19"/>
  <pageSetup paperSize="9" scale="52" orientation="landscape" r:id="rId1"/>
  <headerFooter alignWithMargins="0"/>
  <drawing r:id="rId2"/>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9"/>
  <dimension ref="B1:B11"/>
  <sheetViews>
    <sheetView showRowColHeaders="0" workbookViewId="0"/>
  </sheetViews>
  <sheetFormatPr defaultRowHeight="12.75" x14ac:dyDescent="0.2"/>
  <cols>
    <col min="1" max="1" width="2.42578125" style="820" customWidth="1"/>
    <col min="2" max="2" width="143.28515625" style="889" customWidth="1"/>
    <col min="3" max="16384" width="9.140625" style="820"/>
  </cols>
  <sheetData>
    <row r="1" spans="2:2" s="882" customFormat="1" ht="18" x14ac:dyDescent="0.25">
      <c r="B1" s="881" t="s">
        <v>1686</v>
      </c>
    </row>
    <row r="2" spans="2:2" s="884" customFormat="1" ht="15" x14ac:dyDescent="0.2">
      <c r="B2" s="883"/>
    </row>
    <row r="3" spans="2:2" s="884" customFormat="1" ht="15" x14ac:dyDescent="0.2">
      <c r="B3" s="885"/>
    </row>
    <row r="4" spans="2:2" s="884" customFormat="1" ht="15" x14ac:dyDescent="0.2">
      <c r="B4" s="885"/>
    </row>
    <row r="5" spans="2:2" s="884" customFormat="1" ht="15.75" x14ac:dyDescent="0.25">
      <c r="B5" s="886" t="s">
        <v>2373</v>
      </c>
    </row>
    <row r="6" spans="2:2" s="884" customFormat="1" ht="15.75" x14ac:dyDescent="0.25">
      <c r="B6" s="887" t="s">
        <v>2374</v>
      </c>
    </row>
    <row r="7" spans="2:2" s="884" customFormat="1" ht="15.75" x14ac:dyDescent="0.25">
      <c r="B7" s="887" t="s">
        <v>2104</v>
      </c>
    </row>
    <row r="8" spans="2:2" s="884" customFormat="1" ht="15.75" x14ac:dyDescent="0.25">
      <c r="B8" s="887"/>
    </row>
    <row r="9" spans="2:2" s="884" customFormat="1" ht="15.75" x14ac:dyDescent="0.25">
      <c r="B9" s="887" t="s">
        <v>2105</v>
      </c>
    </row>
    <row r="10" spans="2:2" x14ac:dyDescent="0.2">
      <c r="B10" s="888" t="s">
        <v>2106</v>
      </c>
    </row>
    <row r="11" spans="2:2" ht="15" x14ac:dyDescent="0.25">
      <c r="B11" s="887"/>
    </row>
  </sheetData>
  <hyperlinks>
    <hyperlink ref="B10" r:id="rId1" display="mailto:Postbus.RVB.VGI.Meldpunt.vastgoedinformatie@rijksoverheid.nl"/>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Document" dvAspect="DVASPECT_ICON" shapeId="18440" r:id="rId5">
          <objectPr defaultSize="0" r:id="rId6">
            <anchor moveWithCells="1">
              <from>
                <xdr:col>1</xdr:col>
                <xdr:colOff>3267075</xdr:colOff>
                <xdr:row>18</xdr:row>
                <xdr:rowOff>114300</xdr:rowOff>
              </from>
              <to>
                <xdr:col>1</xdr:col>
                <xdr:colOff>4181475</xdr:colOff>
                <xdr:row>22</xdr:row>
                <xdr:rowOff>152400</xdr:rowOff>
              </to>
            </anchor>
          </objectPr>
        </oleObject>
      </mc:Choice>
      <mc:Fallback>
        <oleObject progId="Document" dvAspect="DVASPECT_ICON" shapeId="18440" r:id="rId5"/>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126</vt:i4>
      </vt:variant>
      <vt:variant>
        <vt:lpstr>Benoemde bereiken</vt:lpstr>
      </vt:variant>
      <vt:variant>
        <vt:i4>34</vt:i4>
      </vt:variant>
    </vt:vector>
  </HeadingPairs>
  <TitlesOfParts>
    <vt:vector size="160" baseType="lpstr">
      <vt:lpstr>Handleiding</vt:lpstr>
      <vt:lpstr>Voorblad</vt:lpstr>
      <vt:lpstr>Vastgoedgegevens OBJ-GEB (BRV)</vt:lpstr>
      <vt:lpstr>Asbest</vt:lpstr>
      <vt:lpstr>Vastgoedgeg. Gebouwdeel (BRV)</vt:lpstr>
      <vt:lpstr>Vastgoedgeg. Bouwlaag (BRV)</vt:lpstr>
      <vt:lpstr>Vastgoedgeg. Ruimte (BRV)</vt:lpstr>
      <vt:lpstr>Geregistreerde installaties </vt:lpstr>
      <vt:lpstr>Gereg installaties object </vt:lpstr>
      <vt:lpstr>Nieuwe installaties </vt:lpstr>
      <vt:lpstr>22.10.00.00</vt:lpstr>
      <vt:lpstr>13.22.01.00</vt:lpstr>
      <vt:lpstr>24.30.01.00</vt:lpstr>
      <vt:lpstr>31.30.01.00</vt:lpstr>
      <vt:lpstr>38.10.01.00</vt:lpstr>
      <vt:lpstr>47.21.01.00</vt:lpstr>
      <vt:lpstr>47.22.01.00</vt:lpstr>
      <vt:lpstr>51.10.01.00</vt:lpstr>
      <vt:lpstr>51.10.02.00</vt:lpstr>
      <vt:lpstr>51.20.01.00</vt:lpstr>
      <vt:lpstr>51.20.02.00</vt:lpstr>
      <vt:lpstr>51.20.03.00</vt:lpstr>
      <vt:lpstr>51.41.01.00</vt:lpstr>
      <vt:lpstr>51.51.01.01</vt:lpstr>
      <vt:lpstr>51.54.00.00</vt:lpstr>
      <vt:lpstr>52.30.01.00</vt:lpstr>
      <vt:lpstr>52.36.01.00</vt:lpstr>
      <vt:lpstr>52.51.01.00</vt:lpstr>
      <vt:lpstr>53.10.00.00</vt:lpstr>
      <vt:lpstr>53.10.01.00</vt:lpstr>
      <vt:lpstr>53.12.02.00</vt:lpstr>
      <vt:lpstr>53.13.01.00</vt:lpstr>
      <vt:lpstr>53.14.01.00</vt:lpstr>
      <vt:lpstr>53.20.01.00</vt:lpstr>
      <vt:lpstr>53.30.01.00</vt:lpstr>
      <vt:lpstr>53.31.01.00</vt:lpstr>
      <vt:lpstr>53.34.01.00</vt:lpstr>
      <vt:lpstr>53.34.02.00</vt:lpstr>
      <vt:lpstr>53.40.01.00</vt:lpstr>
      <vt:lpstr>53.40.02.00</vt:lpstr>
      <vt:lpstr>54.10.00.00</vt:lpstr>
      <vt:lpstr>54.40.01.00</vt:lpstr>
      <vt:lpstr>55.10.01.00</vt:lpstr>
      <vt:lpstr>55.20.01.00</vt:lpstr>
      <vt:lpstr>55.20.02.00</vt:lpstr>
      <vt:lpstr>56.10.00.00</vt:lpstr>
      <vt:lpstr>57.71.01.00</vt:lpstr>
      <vt:lpstr>59.10.01.00</vt:lpstr>
      <vt:lpstr>61.10.00.00</vt:lpstr>
      <vt:lpstr>61.10.01.00</vt:lpstr>
      <vt:lpstr>61.10.02.00</vt:lpstr>
      <vt:lpstr>61.50.01.00</vt:lpstr>
      <vt:lpstr>61.50.02.00</vt:lpstr>
      <vt:lpstr>61.50.03.00</vt:lpstr>
      <vt:lpstr>61.70.01.00</vt:lpstr>
      <vt:lpstr>62.10.01.00</vt:lpstr>
      <vt:lpstr>62.20.01.00</vt:lpstr>
      <vt:lpstr>63.20.01.00</vt:lpstr>
      <vt:lpstr>63.30.01.00</vt:lpstr>
      <vt:lpstr>63.50.01.00</vt:lpstr>
      <vt:lpstr>65.11.01.00</vt:lpstr>
      <vt:lpstr>65.11.20.01</vt:lpstr>
      <vt:lpstr>65.13.01.00</vt:lpstr>
      <vt:lpstr>65.13.02.00</vt:lpstr>
      <vt:lpstr>65.13.03.00</vt:lpstr>
      <vt:lpstr>65.13.03.01</vt:lpstr>
      <vt:lpstr>65.13.04.00</vt:lpstr>
      <vt:lpstr>65.21.01.00</vt:lpstr>
      <vt:lpstr>65.22.01.00</vt:lpstr>
      <vt:lpstr>65.30.01.00</vt:lpstr>
      <vt:lpstr>65.35.01.00</vt:lpstr>
      <vt:lpstr>66.10.01.00</vt:lpstr>
      <vt:lpstr>66.30.01.00</vt:lpstr>
      <vt:lpstr>66.36.01.00</vt:lpstr>
      <vt:lpstr>72.22.01.00</vt:lpstr>
      <vt:lpstr>75.10.01.00</vt:lpstr>
      <vt:lpstr>75.13.01.00</vt:lpstr>
      <vt:lpstr>90.38.10.01</vt:lpstr>
      <vt:lpstr>90.41.01.00</vt:lpstr>
      <vt:lpstr>90.42.01.00</vt:lpstr>
      <vt:lpstr>90.43.01.00</vt:lpstr>
      <vt:lpstr>90.50.10.01</vt:lpstr>
      <vt:lpstr>90.50.10.02</vt:lpstr>
      <vt:lpstr>90.50.10.03</vt:lpstr>
      <vt:lpstr>90.52.20.01</vt:lpstr>
      <vt:lpstr>90.52.30.01</vt:lpstr>
      <vt:lpstr>90.52.30.02</vt:lpstr>
      <vt:lpstr>90.52.30.03</vt:lpstr>
      <vt:lpstr>90.52.30.04</vt:lpstr>
      <vt:lpstr>90.52.36.01</vt:lpstr>
      <vt:lpstr>90.53.10.00</vt:lpstr>
      <vt:lpstr>90.53.12.00</vt:lpstr>
      <vt:lpstr>90.53.14.01</vt:lpstr>
      <vt:lpstr>90.53.30.01</vt:lpstr>
      <vt:lpstr>90.54.10.00</vt:lpstr>
      <vt:lpstr>90.56.10.00</vt:lpstr>
      <vt:lpstr>90.59.10.01</vt:lpstr>
      <vt:lpstr>90.60.01.01</vt:lpstr>
      <vt:lpstr>90.61.10.00</vt:lpstr>
      <vt:lpstr>90.53.01.00</vt:lpstr>
      <vt:lpstr>90.61.50.03</vt:lpstr>
      <vt:lpstr>90.61.70.01</vt:lpstr>
      <vt:lpstr>90.62.01.00</vt:lpstr>
      <vt:lpstr>90.63.01.00</vt:lpstr>
      <vt:lpstr>90.63.01.06</vt:lpstr>
      <vt:lpstr>610 (2)</vt:lpstr>
      <vt:lpstr>650 (2)</vt:lpstr>
      <vt:lpstr>90.62.10.01</vt:lpstr>
      <vt:lpstr>90.64.30.01</vt:lpstr>
      <vt:lpstr>90.65.01.01</vt:lpstr>
      <vt:lpstr>90.65.22.01</vt:lpstr>
      <vt:lpstr>90.66.36.01</vt:lpstr>
      <vt:lpstr>90.82.01.00</vt:lpstr>
      <vt:lpstr>90.82.01.01</vt:lpstr>
      <vt:lpstr>90.82.01.03</vt:lpstr>
      <vt:lpstr>61.20.01.00</vt:lpstr>
      <vt:lpstr>61.20.01.00 (2)</vt:lpstr>
      <vt:lpstr>Object-cat-tabel</vt:lpstr>
      <vt:lpstr>Beheerstatussen-tabel</vt:lpstr>
      <vt:lpstr>Gebouwsoorten-tabel</vt:lpstr>
      <vt:lpstr>Bouwlaagomsch-tabel</vt:lpstr>
      <vt:lpstr>Ruimtesrt-tabel</vt:lpstr>
      <vt:lpstr>OBJGEB</vt:lpstr>
      <vt:lpstr>Mutatie</vt:lpstr>
      <vt:lpstr>90.61.20.01</vt:lpstr>
      <vt:lpstr>Behoefte-mutatie formulier</vt:lpstr>
      <vt:lpstr>_</vt:lpstr>
      <vt:lpstr>'13.22.01.00'!Afdrukbereik</vt:lpstr>
      <vt:lpstr>'22.10.00.00'!Afdrukbereik</vt:lpstr>
      <vt:lpstr>'51.20.01.00'!Afdrukbereik</vt:lpstr>
      <vt:lpstr>'90.41.01.00'!Afdrukbereik</vt:lpstr>
      <vt:lpstr>Asbest!Afdrukbereik</vt:lpstr>
      <vt:lpstr>'Gereg installaties object '!Afdrukbereik</vt:lpstr>
      <vt:lpstr>'Geregistreerde installaties '!Afdrukbereik</vt:lpstr>
      <vt:lpstr>'Nieuwe installaties '!Afdrukbereik</vt:lpstr>
      <vt:lpstr>'Vastgoedgegevens OBJ-GEB (BRV)'!Afdrukbereik</vt:lpstr>
      <vt:lpstr>Voorblad!Afdrukbereik</vt:lpstr>
      <vt:lpstr>'53.34.02.00'!Bwlaag</vt:lpstr>
      <vt:lpstr>'65.13.04.00'!Bwlaag</vt:lpstr>
      <vt:lpstr>'90.43.01.00'!Bwlaag</vt:lpstr>
      <vt:lpstr>Bwlaag</vt:lpstr>
      <vt:lpstr>deel</vt:lpstr>
      <vt:lpstr>'61.20.01.00 (2)'!Gebouwdeel_soort</vt:lpstr>
      <vt:lpstr>'72.22.01.00'!Gebouwdeel_soort</vt:lpstr>
      <vt:lpstr>'53.34.02.00'!Gebsoort</vt:lpstr>
      <vt:lpstr>'65.13.04.00'!Gebsoort</vt:lpstr>
      <vt:lpstr>'90.43.01.00'!Gebsoort</vt:lpstr>
      <vt:lpstr>Gebsoort</vt:lpstr>
      <vt:lpstr>LBK</vt:lpstr>
      <vt:lpstr>Mutatie</vt:lpstr>
      <vt:lpstr>Mutatie1</vt:lpstr>
      <vt:lpstr>'61.20.01.00 (2)'!Objectcategorie__lijst</vt:lpstr>
      <vt:lpstr>'72.22.01.00'!Objectcategorie__lijst</vt:lpstr>
      <vt:lpstr>'53.34.02.00'!Ruimte</vt:lpstr>
      <vt:lpstr>'65.13.04.00'!Ruimte</vt:lpstr>
      <vt:lpstr>'90.43.01.00'!Ruimte</vt:lpstr>
      <vt:lpstr>Ruimte</vt:lpstr>
      <vt:lpstr>vervolg</vt:lpstr>
      <vt:lpstr>Vulling</vt:lpstr>
      <vt:lpstr>water</vt:lpstr>
    </vt:vector>
  </TitlesOfParts>
  <Company>thuis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dc:creator>
  <cp:lastModifiedBy>Kwint, Jan</cp:lastModifiedBy>
  <cp:lastPrinted>2013-04-11T10:38:10Z</cp:lastPrinted>
  <dcterms:created xsi:type="dcterms:W3CDTF">2006-06-16T06:42:05Z</dcterms:created>
  <dcterms:modified xsi:type="dcterms:W3CDTF">2021-01-14T17:04:12Z</dcterms:modified>
</cp:coreProperties>
</file>