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12088 Expert support development offshore wind farm sites in the Netherlands\2 Aanbestedingsdocument\"/>
    </mc:Choice>
  </mc:AlternateContent>
  <xr:revisionPtr revIDLastSave="0" documentId="13_ncr:1_{81A15BB5-45BC-4CF7-813E-3A9C92226CE1}" xr6:coauthVersionLast="47" xr6:coauthVersionMax="47" xr10:uidLastSave="{00000000-0000-0000-0000-000000000000}"/>
  <bookViews>
    <workbookView xWindow="-108" yWindow="-108" windowWidth="23256" windowHeight="12576" xr2:uid="{44284FE1-5E9D-42DA-BB94-39E161FF93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L7" i="1"/>
  <c r="L8" i="1" s="1"/>
  <c r="B7" i="1"/>
  <c r="B8" i="1" l="1"/>
</calcChain>
</file>

<file path=xl/sharedStrings.xml><?xml version="1.0" encoding="utf-8"?>
<sst xmlns="http://schemas.openxmlformats.org/spreadsheetml/2006/main" count="34" uniqueCount="14">
  <si>
    <t>Medior expert (min. €80 max €145 per hour)</t>
  </si>
  <si>
    <t>Junior expert (min. €60 max €120 per hour)</t>
  </si>
  <si>
    <t>hourly rate (excl. VAT) in €</t>
  </si>
  <si>
    <t>hourly rate (incl. VAT) in €</t>
  </si>
  <si>
    <t>Rates Expert Support</t>
  </si>
  <si>
    <t>VAT (21%)</t>
  </si>
  <si>
    <t xml:space="preserve">P = </t>
  </si>
  <si>
    <t>Score =</t>
  </si>
  <si>
    <t>Name of Tenderer</t>
  </si>
  <si>
    <t>Lot number</t>
  </si>
  <si>
    <t>Senior expert (min €100 max €175 per hour)</t>
  </si>
  <si>
    <t>P max</t>
  </si>
  <si>
    <t>P min</t>
  </si>
  <si>
    <t>Annex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</si>
</sst>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0000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165" fontId="2" fillId="3" borderId="1" xfId="0" applyNumberFormat="1" applyFont="1" applyFill="1" applyBorder="1" applyProtection="1">
      <protection hidden="1"/>
    </xf>
    <xf numFmtId="2" fontId="2" fillId="3" borderId="1" xfId="0" applyNumberFormat="1" applyFont="1" applyFill="1" applyBorder="1"/>
    <xf numFmtId="0" fontId="0" fillId="0" borderId="0" xfId="0" applyProtection="1">
      <protection hidden="1"/>
    </xf>
    <xf numFmtId="164" fontId="2" fillId="2" borderId="1" xfId="0" applyNumberFormat="1" applyFont="1" applyFill="1" applyBorder="1"/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N14"/>
  <sheetViews>
    <sheetView tabSelected="1" workbookViewId="0">
      <selection activeCell="G18" sqref="G18"/>
    </sheetView>
  </sheetViews>
  <sheetFormatPr defaultRowHeight="14.4" x14ac:dyDescent="0.3"/>
  <cols>
    <col min="1" max="1" width="29.88671875" customWidth="1"/>
    <col min="2" max="2" width="14.6640625" customWidth="1"/>
    <col min="3" max="3" width="11.33203125" customWidth="1"/>
    <col min="4" max="4" width="15" customWidth="1"/>
    <col min="6" max="6" width="25.6640625" customWidth="1"/>
    <col min="7" max="7" width="16.88671875" customWidth="1"/>
    <col min="8" max="8" width="15.5546875" customWidth="1"/>
    <col min="11" max="11" width="23.33203125" customWidth="1"/>
    <col min="12" max="12" width="18.6640625" customWidth="1"/>
  </cols>
  <sheetData>
    <row r="1" spans="1:14" x14ac:dyDescent="0.3">
      <c r="A1" s="1" t="s">
        <v>13</v>
      </c>
      <c r="B1" s="1" t="s">
        <v>4</v>
      </c>
      <c r="C1" s="1"/>
      <c r="D1" s="2"/>
    </row>
    <row r="2" spans="1:14" x14ac:dyDescent="0.3">
      <c r="A2" s="2"/>
      <c r="B2" s="2"/>
      <c r="C2" s="2"/>
      <c r="D2" s="2"/>
    </row>
    <row r="3" spans="1:14" ht="33" customHeight="1" x14ac:dyDescent="0.3">
      <c r="A3" s="5"/>
      <c r="B3" s="6" t="s">
        <v>2</v>
      </c>
      <c r="C3" s="6" t="s">
        <v>5</v>
      </c>
      <c r="D3" s="6" t="s">
        <v>3</v>
      </c>
      <c r="F3" s="5"/>
      <c r="G3" s="6" t="s">
        <v>2</v>
      </c>
      <c r="H3" s="6" t="s">
        <v>5</v>
      </c>
      <c r="I3" s="6" t="s">
        <v>3</v>
      </c>
      <c r="K3" s="5"/>
      <c r="L3" s="6" t="s">
        <v>2</v>
      </c>
      <c r="M3" s="6" t="s">
        <v>5</v>
      </c>
      <c r="N3" s="6" t="s">
        <v>3</v>
      </c>
    </row>
    <row r="4" spans="1:14" ht="31.2" customHeight="1" x14ac:dyDescent="0.3">
      <c r="A4" s="4" t="s">
        <v>10</v>
      </c>
      <c r="B4" s="3"/>
      <c r="C4" s="3"/>
      <c r="D4" s="3"/>
      <c r="F4" s="4" t="s">
        <v>10</v>
      </c>
      <c r="G4" s="3"/>
      <c r="H4" s="3"/>
      <c r="I4" s="3"/>
      <c r="K4" s="4" t="s">
        <v>10</v>
      </c>
      <c r="L4" s="3"/>
      <c r="M4" s="3"/>
      <c r="N4" s="3"/>
    </row>
    <row r="5" spans="1:14" ht="25.95" customHeight="1" x14ac:dyDescent="0.3">
      <c r="A5" s="4" t="s">
        <v>0</v>
      </c>
      <c r="B5" s="3"/>
      <c r="C5" s="3"/>
      <c r="D5" s="3"/>
      <c r="F5" s="4" t="s">
        <v>0</v>
      </c>
      <c r="G5" s="3"/>
      <c r="H5" s="3"/>
      <c r="I5" s="3"/>
      <c r="K5" s="4" t="s">
        <v>0</v>
      </c>
      <c r="L5" s="12"/>
      <c r="M5" s="12"/>
      <c r="N5" s="12"/>
    </row>
    <row r="6" spans="1:14" ht="28.2" customHeight="1" x14ac:dyDescent="0.3">
      <c r="A6" s="4" t="s">
        <v>1</v>
      </c>
      <c r="B6" s="3"/>
      <c r="C6" s="3"/>
      <c r="D6" s="3"/>
      <c r="F6" s="4" t="s">
        <v>1</v>
      </c>
      <c r="G6" s="12"/>
      <c r="H6" s="12"/>
      <c r="I6" s="12"/>
      <c r="K6" s="4" t="s">
        <v>1</v>
      </c>
      <c r="L6" s="3"/>
      <c r="M6" s="3"/>
      <c r="N6" s="3"/>
    </row>
    <row r="7" spans="1:14" x14ac:dyDescent="0.3">
      <c r="A7" s="8" t="s">
        <v>6</v>
      </c>
      <c r="B7" s="10">
        <f>(B4*0.7)+(B5*0.2)+(B6*0.1)</f>
        <v>0</v>
      </c>
      <c r="C7" s="2"/>
      <c r="D7" s="2"/>
      <c r="F7" s="8" t="s">
        <v>6</v>
      </c>
      <c r="G7" s="10">
        <f>(G4*0.7)+(G5*0.3)</f>
        <v>0</v>
      </c>
      <c r="H7" s="2"/>
      <c r="I7" s="2"/>
      <c r="K7" s="8" t="s">
        <v>6</v>
      </c>
      <c r="L7" s="10">
        <f>(L4*0.8)+(L6*0.2)</f>
        <v>0</v>
      </c>
      <c r="M7" s="2"/>
      <c r="N7" s="2"/>
    </row>
    <row r="8" spans="1:14" x14ac:dyDescent="0.3">
      <c r="A8" s="7" t="s">
        <v>7</v>
      </c>
      <c r="B8" s="9">
        <f>30-(30/(C13-C14))*($B$7-C14)</f>
        <v>68.6013986013986</v>
      </c>
      <c r="C8" s="2"/>
      <c r="D8" s="2"/>
      <c r="F8" s="7" t="s">
        <v>7</v>
      </c>
      <c r="G8" s="9">
        <f>30-(30/(H13-H14))*($G$7-H14)</f>
        <v>69.166666666666671</v>
      </c>
      <c r="H8" s="2"/>
      <c r="I8" s="2"/>
      <c r="K8" s="7" t="s">
        <v>7</v>
      </c>
      <c r="L8" s="9">
        <f>30-(30/(M13-M14))*($L$7-M14)</f>
        <v>68.333333333333343</v>
      </c>
      <c r="M8" s="2"/>
      <c r="N8" s="2"/>
    </row>
    <row r="9" spans="1:14" x14ac:dyDescent="0.3">
      <c r="A9" s="2"/>
      <c r="B9" s="2"/>
      <c r="C9" s="2"/>
      <c r="D9" s="2"/>
    </row>
    <row r="10" spans="1:14" x14ac:dyDescent="0.3">
      <c r="A10" s="5" t="s">
        <v>8</v>
      </c>
      <c r="B10" s="13"/>
      <c r="C10" s="14"/>
      <c r="D10" s="15"/>
    </row>
    <row r="11" spans="1:14" x14ac:dyDescent="0.3">
      <c r="A11" s="5" t="s">
        <v>9</v>
      </c>
      <c r="B11" s="13"/>
      <c r="C11" s="14"/>
      <c r="D11" s="15"/>
    </row>
    <row r="13" spans="1:14" x14ac:dyDescent="0.3">
      <c r="B13" t="s">
        <v>11</v>
      </c>
      <c r="C13" s="11">
        <v>163.5</v>
      </c>
      <c r="G13" t="s">
        <v>11</v>
      </c>
      <c r="H13" s="11">
        <v>166</v>
      </c>
      <c r="L13" t="s">
        <v>11</v>
      </c>
      <c r="M13" s="11">
        <v>164</v>
      </c>
    </row>
    <row r="14" spans="1:14" x14ac:dyDescent="0.3">
      <c r="B14" t="s">
        <v>12</v>
      </c>
      <c r="C14">
        <v>92</v>
      </c>
      <c r="G14" t="s">
        <v>12</v>
      </c>
      <c r="H14">
        <v>94</v>
      </c>
      <c r="L14" t="s">
        <v>12</v>
      </c>
      <c r="M14">
        <v>92</v>
      </c>
    </row>
  </sheetData>
  <mergeCells count="2">
    <mergeCell ref="B10:D10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Man, drs. E.M. LLM de (Liesbeth)</dc:creator>
  <cp:lastModifiedBy>Man, drs. E.M. LLM de (Liesbeth)</cp:lastModifiedBy>
  <dcterms:created xsi:type="dcterms:W3CDTF">2021-06-26T15:35:30Z</dcterms:created>
  <dcterms:modified xsi:type="dcterms:W3CDTF">2022-03-04T15:37:20Z</dcterms:modified>
</cp:coreProperties>
</file>