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Inkoop\8. Inkoopdossiers vanaf 2009\2022\AD22203 Afvalregistratiesysteem en afvalapp\3. Aanbestedingsdocumenten\"/>
    </mc:Choice>
  </mc:AlternateContent>
  <bookViews>
    <workbookView xWindow="0" yWindow="0" windowWidth="23040" windowHeight="10500"/>
  </bookViews>
  <sheets>
    <sheet name="Prijsinvulformulier Perceel 1" sheetId="8" r:id="rId1"/>
    <sheet name="Prijsinvulformulier Perceel 2" sheetId="7"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7" l="1"/>
  <c r="E28" i="7"/>
  <c r="E27" i="7"/>
  <c r="E41" i="8"/>
  <c r="D18" i="8"/>
  <c r="E40" i="8"/>
  <c r="E30" i="7" l="1"/>
  <c r="F17" i="8"/>
  <c r="F48" i="8" l="1"/>
  <c r="E39" i="8"/>
  <c r="E37" i="8"/>
  <c r="E38" i="8"/>
  <c r="E29" i="8"/>
  <c r="E30" i="8"/>
  <c r="E31" i="8"/>
  <c r="E32" i="8"/>
  <c r="E33" i="8"/>
  <c r="E34" i="8"/>
  <c r="E35" i="8"/>
  <c r="E36" i="8"/>
  <c r="E28" i="8"/>
  <c r="E27" i="8"/>
  <c r="E43" i="8" l="1"/>
  <c r="F18" i="8"/>
  <c r="F16" i="8"/>
  <c r="F17" i="7"/>
  <c r="F16" i="7"/>
  <c r="F19" i="7" l="1"/>
  <c r="F20" i="8"/>
</calcChain>
</file>

<file path=xl/sharedStrings.xml><?xml version="1.0" encoding="utf-8"?>
<sst xmlns="http://schemas.openxmlformats.org/spreadsheetml/2006/main" count="80" uniqueCount="59">
  <si>
    <t>Naam bedrijf:</t>
  </si>
  <si>
    <t>Naam tekenbevoegde:</t>
  </si>
  <si>
    <t xml:space="preserve">Datum: </t>
  </si>
  <si>
    <t xml:space="preserve"> </t>
  </si>
  <si>
    <t>Handtekening tekenbevoegde:</t>
  </si>
  <si>
    <t>Aantal</t>
  </si>
  <si>
    <t>Totaal</t>
  </si>
  <si>
    <t>Totale fictieve inschrijfprijs</t>
  </si>
  <si>
    <r>
      <t>Ondergetekende verklaart tevens dat de Inschrijving volledig is gebaseerd op en voldoet aan de bepalingen van de offerteaanvraag met kenmerk</t>
    </r>
    <r>
      <rPr>
        <b/>
        <sz val="10"/>
        <color rgb="FFFF0000"/>
        <rFont val="Arial"/>
        <family val="2"/>
      </rPr>
      <t xml:space="preserve"> </t>
    </r>
    <r>
      <rPr>
        <b/>
        <sz val="10"/>
        <rFont val="Arial"/>
        <family val="2"/>
      </rPr>
      <t>AD22203 inclusief bijlagen en de nota(‘s) van inlichtingen. Inschrijver verklaart met het rechtsgeldig ondertekenen van onderhavig prijsinvulformulier dat de door hem geoffreerde prijzen zonder voorbehoud zijn.</t>
    </r>
  </si>
  <si>
    <t>Afvalregistratiesysteem</t>
  </si>
  <si>
    <t>Tarief excl. BTW</t>
  </si>
  <si>
    <t>Implementatiekosten</t>
  </si>
  <si>
    <t>AfvalApp</t>
  </si>
  <si>
    <t>Optie hardware voertuigen</t>
  </si>
  <si>
    <t>Wensen Afvalapp</t>
  </si>
  <si>
    <t>Wens 1</t>
  </si>
  <si>
    <t>Wens 2</t>
  </si>
  <si>
    <t>Wens 3</t>
  </si>
  <si>
    <t>Voldoet Ja/Nee</t>
  </si>
  <si>
    <t>Wensen Afvalregistratiesysteem</t>
  </si>
  <si>
    <t>Punten</t>
  </si>
  <si>
    <t>Wens 4</t>
  </si>
  <si>
    <t>Wens 5</t>
  </si>
  <si>
    <t>Wens 6</t>
  </si>
  <si>
    <t>Wens 7</t>
  </si>
  <si>
    <t>Wens 8</t>
  </si>
  <si>
    <t>Wens 9</t>
  </si>
  <si>
    <t>Wens 10</t>
  </si>
  <si>
    <t>Wens 11</t>
  </si>
  <si>
    <t>Wens 12</t>
  </si>
  <si>
    <t>Wens 13</t>
  </si>
  <si>
    <t>Aanbesteding: Afvalregistratiesysteem en Afvalapp</t>
  </si>
  <si>
    <t>Opleidingskosten en training</t>
  </si>
  <si>
    <t>Maandelijkse kosten voor het beschikbaar stellen van het afvalregistratiesysteem, inclusief softwareupdates, onderhoud en support</t>
  </si>
  <si>
    <t xml:space="preserve">Implementatiekosten </t>
  </si>
  <si>
    <t>De mogelijkheid om op eenvoudige wijze groepen van (inwoner)adressen te creëren op basis van regio/wijk/postcodegebied en/of dienstverlening tbv gerichte informatieverstrekking</t>
  </si>
  <si>
    <t>De mogelijkheid om pas- en/of inzamelmiddel aanvragen van inwoners automatisch te toetsen op basis van dienstverleningsafspraken</t>
  </si>
  <si>
    <t>Eenmalige gegevensopslag, meermalig gebruik van alle gegevens, volgens het Common Ground gedachtengoed</t>
  </si>
  <si>
    <t>Prijswijzigingen (bijv. bij een jaarlijkse indexering) voor alle of specifieke klanten, eenvoudig kunnen uitvoeren</t>
  </si>
  <si>
    <t>Converteren van diverse stamdata vanuit het huidige systeem, zoals bijv. relatiegegevens, contractgegevens, prijsafspraken, containerlocaties, etc</t>
  </si>
  <si>
    <t>Via een vrije structuur categoriseren van meldingen en behandelaars, in de organisatie</t>
  </si>
  <si>
    <t>De applicatie meldt een calamiteit (bijv wagenuitval) of een structurele situatie aan het KCC, zodat dit bij vragen van inwoners kan worden gemeld</t>
  </si>
  <si>
    <t>Signalering van een terugkerende melding op basis van categorie, locatie en meldingeninterval</t>
  </si>
  <si>
    <t>Inzicht verkrijgen wie de melding heeft afgehandeld, hoe en wanneer, bij afmelden in het systeem</t>
  </si>
  <si>
    <t>Via een geoptimaliseerde ordervolgorde binnen een route, containers kunnen uitzetten en innemen</t>
  </si>
  <si>
    <t>Een aanvullend eindproduct van de orderoptimalisatie is een gegenereerde picklist met containers die meegenomen moeten worden bij het uitzetten</t>
  </si>
  <si>
    <t>Rapportage van mutaties op adressen, om per fractie te kunnen bepalen of er effecten zijn op de actuele routes</t>
  </si>
  <si>
    <t>Mogelijkheid bieden om minicontainers aan meerdere adressen toe te wijzen</t>
  </si>
  <si>
    <t>Wens 14</t>
  </si>
  <si>
    <t>Wens 15</t>
  </si>
  <si>
    <t xml:space="preserve">Dagelijks en automatisch kunnen standaard rapportages door de oplossing worden verstuurd naar de stakeholders </t>
  </si>
  <si>
    <t xml:space="preserve">Gegevens voor :
- brandstofverbruik, 
- rijgedrag, 
- voldoen aan rij- en rusttijden, 
- P90 normering,  
- VANG, en 
- Co2 prestatielader 
zijn minimaal aanwezig in de database van de oplossing
</t>
  </si>
  <si>
    <t>De mogelijkheid om aanvragen van pas- en/of inzamelmiddel via de website, automatisch te laten toetsen door het registratiesysteem, die zijn gebaseerd op de dienstverleningsafspraken</t>
  </si>
  <si>
    <t>De AfvalApp is opgesteld in de ‘look and feel’ van de Meppel.nl website</t>
  </si>
  <si>
    <t>Maandelijkse kosten voor het beschikbaar stellen van de afvalapp, inclusief softwareupdates, onderhoud en support</t>
  </si>
  <si>
    <t xml:space="preserve">* Aangeboden prijzen dienen exclusief BTW te zijn.
* Inschrijver dient alle gele velden in te vullen. 
* Geoffreerde bedragen betreffen all-in bedragen inclusief alle kosten waaronder (bijvoorbeeld) reiskosten, kantoorkosten, overheadkkosten etc. 
* Eventuele kosten om te voldoen aan de wensen waarop Ja is aangegeven dienen verwerkt te zijn in de maandelijkse kosten (cel E18)
</t>
  </si>
  <si>
    <t xml:space="preserve">Bijlage E Prijsinvulformulier Perceel 2 </t>
  </si>
  <si>
    <t>Bijlage E Prijsinvulformulier Perceel 1</t>
  </si>
  <si>
    <t xml:space="preserve">* Het gebruik van tablets in het voertuig is betrekkelijk nieuw voor de medewerkers en de organisatie. Graag willen we geadviseerd worden door de aanbieder over de best passende hardware voor het optimaal laten functioneren van haar App. Een mogelijk een voorstel inclusief bijbehorende kosten voor inzet hardware van inschrijver kan in CEL C48 worden beschreven.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</si>
</sst>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413]d\ mmmm\ yyyy;@"/>
    <numFmt numFmtId="165" formatCode="&quot;€&quot;#,##0.00_);\(&quot;€&quot;#,##0.00\)"/>
  </numFmts>
  <fonts count="17" x14ac:knownFonts="1">
    <font>
      <sz val="11"/>
      <color theme="1"/>
      <name val="Calibri"/>
      <family val="2"/>
      <scheme val="minor"/>
    </font>
    <font>
      <sz val="11"/>
      <color theme="1"/>
      <name val="Calibri"/>
      <family val="2"/>
      <scheme val="minor"/>
    </font>
    <font>
      <sz val="24"/>
      <name val="Arial"/>
      <family val="2"/>
    </font>
    <font>
      <sz val="24"/>
      <color theme="1"/>
      <name val="Arial"/>
      <family val="2"/>
    </font>
    <font>
      <sz val="11"/>
      <color theme="1"/>
      <name val="Arial"/>
      <family val="2"/>
    </font>
    <font>
      <b/>
      <sz val="11"/>
      <color theme="1"/>
      <name val="Arial"/>
      <family val="2"/>
    </font>
    <font>
      <i/>
      <sz val="8"/>
      <color theme="1"/>
      <name val="Arial"/>
      <family val="2"/>
    </font>
    <font>
      <sz val="10"/>
      <color theme="1"/>
      <name val="Arial"/>
      <family val="2"/>
    </font>
    <font>
      <sz val="10"/>
      <name val="Arial"/>
      <family val="2"/>
    </font>
    <font>
      <b/>
      <i/>
      <sz val="10"/>
      <color rgb="FFFF0000"/>
      <name val="Arial"/>
      <family val="2"/>
    </font>
    <font>
      <b/>
      <sz val="10"/>
      <name val="Arial"/>
      <family val="2"/>
    </font>
    <font>
      <b/>
      <sz val="10"/>
      <color rgb="FFFF0000"/>
      <name val="Arial"/>
      <family val="2"/>
    </font>
    <font>
      <b/>
      <sz val="11"/>
      <color theme="1"/>
      <name val="Calibri"/>
      <family val="2"/>
      <scheme val="minor"/>
    </font>
    <font>
      <b/>
      <sz val="16"/>
      <color theme="1"/>
      <name val="Arial"/>
      <family val="2"/>
    </font>
    <font>
      <b/>
      <sz val="11"/>
      <color rgb="FFFF0000"/>
      <name val="Arial"/>
      <family val="2"/>
    </font>
    <font>
      <i/>
      <sz val="10"/>
      <color theme="1"/>
      <name val="Arial"/>
      <family val="2"/>
    </font>
    <font>
      <b/>
      <sz val="1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8">
    <xf numFmtId="0" fontId="0" fillId="0" borderId="0" xfId="0"/>
    <xf numFmtId="0" fontId="2" fillId="3" borderId="0" xfId="0" applyFont="1" applyFill="1" applyProtection="1">
      <protection hidden="1"/>
    </xf>
    <xf numFmtId="0" fontId="3" fillId="3" borderId="0" xfId="0" applyFont="1" applyFill="1" applyProtection="1">
      <protection hidden="1"/>
    </xf>
    <xf numFmtId="0" fontId="4" fillId="3" borderId="0" xfId="0" applyFont="1" applyFill="1" applyProtection="1">
      <protection hidden="1"/>
    </xf>
    <xf numFmtId="0" fontId="4" fillId="3" borderId="0" xfId="0" applyFont="1" applyFill="1" applyAlignment="1" applyProtection="1">
      <alignment horizontal="right"/>
      <protection hidden="1"/>
    </xf>
    <xf numFmtId="0" fontId="4" fillId="3" borderId="0" xfId="0" applyFont="1" applyFill="1" applyAlignment="1" applyProtection="1">
      <alignment horizontal="right" vertical="top"/>
      <protection hidden="1"/>
    </xf>
    <xf numFmtId="0" fontId="4" fillId="0" borderId="0" xfId="0" applyFont="1" applyProtection="1">
      <protection hidden="1"/>
    </xf>
    <xf numFmtId="0" fontId="7" fillId="3" borderId="0" xfId="0" applyFont="1" applyFill="1" applyBorder="1" applyAlignment="1" applyProtection="1">
      <alignment horizontal="left" vertical="center" indent="4"/>
      <protection hidden="1"/>
    </xf>
    <xf numFmtId="44" fontId="5" fillId="3" borderId="0" xfId="1" applyFont="1" applyFill="1" applyBorder="1" applyAlignment="1" applyProtection="1">
      <alignment horizontal="center" wrapText="1"/>
      <protection hidden="1"/>
    </xf>
    <xf numFmtId="0" fontId="0" fillId="0" borderId="0" xfId="0" applyFill="1" applyBorder="1" applyProtection="1">
      <protection hidden="1"/>
    </xf>
    <xf numFmtId="165" fontId="4" fillId="3" borderId="0" xfId="0" applyNumberFormat="1" applyFont="1" applyFill="1" applyBorder="1" applyAlignment="1" applyProtection="1">
      <alignment horizontal="center"/>
      <protection hidden="1"/>
    </xf>
    <xf numFmtId="0" fontId="8" fillId="3" borderId="0" xfId="0" applyFont="1" applyFill="1" applyBorder="1" applyAlignment="1" applyProtection="1">
      <alignment horizontal="left" vertical="center" indent="4"/>
      <protection hidden="1"/>
    </xf>
    <xf numFmtId="0" fontId="4" fillId="3" borderId="0" xfId="0" applyFont="1" applyFill="1" applyAlignment="1" applyProtection="1">
      <alignment vertical="center"/>
      <protection hidden="1"/>
    </xf>
    <xf numFmtId="44" fontId="4" fillId="4" borderId="2" xfId="0" applyNumberFormat="1" applyFont="1" applyFill="1" applyBorder="1" applyProtection="1">
      <protection hidden="1"/>
    </xf>
    <xf numFmtId="44" fontId="5" fillId="2" borderId="2" xfId="1" applyFont="1" applyFill="1" applyBorder="1" applyAlignment="1" applyProtection="1">
      <alignment horizontal="center" vertical="center" wrapText="1"/>
      <protection locked="0"/>
    </xf>
    <xf numFmtId="0" fontId="0" fillId="0" borderId="0" xfId="0" applyBorder="1" applyProtection="1">
      <protection hidden="1"/>
    </xf>
    <xf numFmtId="0" fontId="4" fillId="3" borderId="0" xfId="0" applyFont="1" applyFill="1" applyBorder="1" applyAlignment="1" applyProtection="1">
      <alignment horizontal="right"/>
      <protection hidden="1"/>
    </xf>
    <xf numFmtId="0" fontId="5" fillId="0" borderId="2" xfId="1" applyNumberFormat="1"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protection hidden="1"/>
    </xf>
    <xf numFmtId="0" fontId="5" fillId="3" borderId="0" xfId="0" applyFont="1" applyFill="1" applyAlignment="1" applyProtection="1">
      <alignment horizontal="center" vertical="center" wrapText="1"/>
      <protection hidden="1"/>
    </xf>
    <xf numFmtId="0" fontId="4" fillId="3" borderId="2" xfId="0" applyFont="1" applyFill="1" applyBorder="1" applyProtection="1">
      <protection hidden="1"/>
    </xf>
    <xf numFmtId="0" fontId="13" fillId="3" borderId="0" xfId="0" applyFont="1" applyFill="1" applyProtection="1">
      <protection hidden="1"/>
    </xf>
    <xf numFmtId="0" fontId="5" fillId="3" borderId="0" xfId="0" applyFont="1" applyFill="1" applyAlignment="1" applyProtection="1">
      <alignment horizontal="right"/>
      <protection hidden="1"/>
    </xf>
    <xf numFmtId="0" fontId="12" fillId="0" borderId="0" xfId="0" applyFont="1" applyBorder="1" applyProtection="1">
      <protection hidden="1"/>
    </xf>
    <xf numFmtId="0" fontId="5" fillId="3" borderId="0" xfId="0" applyFont="1" applyFill="1" applyAlignment="1" applyProtection="1">
      <alignment horizontal="right" vertical="top"/>
      <protection hidden="1"/>
    </xf>
    <xf numFmtId="0" fontId="13" fillId="3" borderId="10" xfId="0" applyFont="1" applyFill="1" applyBorder="1" applyProtection="1">
      <protection hidden="1"/>
    </xf>
    <xf numFmtId="0" fontId="5" fillId="3" borderId="3" xfId="0" applyFont="1" applyFill="1" applyBorder="1" applyProtection="1">
      <protection hidden="1"/>
    </xf>
    <xf numFmtId="0" fontId="5" fillId="3" borderId="11" xfId="0" applyFont="1" applyFill="1" applyBorder="1" applyProtection="1">
      <protection hidden="1"/>
    </xf>
    <xf numFmtId="0" fontId="13" fillId="3" borderId="12" xfId="0" applyFont="1" applyFill="1" applyBorder="1" applyProtection="1">
      <protection hidden="1"/>
    </xf>
    <xf numFmtId="0" fontId="5" fillId="3" borderId="0" xfId="0" applyFont="1" applyFill="1" applyBorder="1" applyProtection="1">
      <protection hidden="1"/>
    </xf>
    <xf numFmtId="0" fontId="4" fillId="3" borderId="9" xfId="0" applyFont="1" applyFill="1" applyBorder="1" applyProtection="1">
      <protection hidden="1"/>
    </xf>
    <xf numFmtId="0" fontId="4" fillId="3" borderId="15" xfId="0" applyFont="1" applyFill="1" applyBorder="1" applyProtection="1">
      <protection hidden="1"/>
    </xf>
    <xf numFmtId="0" fontId="4" fillId="3" borderId="16" xfId="0" applyFont="1" applyFill="1" applyBorder="1" applyProtection="1">
      <protection hidden="1"/>
    </xf>
    <xf numFmtId="0" fontId="4" fillId="3" borderId="17" xfId="0" applyFont="1" applyFill="1" applyBorder="1" applyProtection="1">
      <protection hidden="1"/>
    </xf>
    <xf numFmtId="0" fontId="5" fillId="3" borderId="3"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wrapText="1"/>
      <protection hidden="1"/>
    </xf>
    <xf numFmtId="0" fontId="5" fillId="3" borderId="11" xfId="0" applyFont="1" applyFill="1" applyBorder="1" applyAlignment="1" applyProtection="1">
      <alignment horizontal="center" vertical="center"/>
      <protection hidden="1"/>
    </xf>
    <xf numFmtId="0" fontId="5" fillId="3" borderId="12" xfId="0" applyFont="1" applyFill="1" applyBorder="1" applyProtection="1">
      <protection hidden="1"/>
    </xf>
    <xf numFmtId="0" fontId="5" fillId="3" borderId="0" xfId="0" applyFont="1" applyFill="1" applyBorder="1" applyAlignment="1" applyProtection="1">
      <alignment horizontal="center" vertical="center"/>
      <protection hidden="1"/>
    </xf>
    <xf numFmtId="0" fontId="5" fillId="3" borderId="0"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protection hidden="1"/>
    </xf>
    <xf numFmtId="44" fontId="5" fillId="3" borderId="9" xfId="1" applyFont="1" applyFill="1" applyBorder="1" applyAlignment="1" applyProtection="1">
      <alignment horizontal="center" wrapText="1"/>
      <protection hidden="1"/>
    </xf>
    <xf numFmtId="0" fontId="4" fillId="3" borderId="12" xfId="0" applyFont="1" applyFill="1" applyBorder="1" applyAlignment="1" applyProtection="1">
      <alignment horizontal="right"/>
      <protection hidden="1"/>
    </xf>
    <xf numFmtId="0" fontId="4" fillId="0" borderId="0" xfId="0" applyFont="1" applyFill="1" applyBorder="1" applyProtection="1">
      <protection hidden="1"/>
    </xf>
    <xf numFmtId="0" fontId="5" fillId="0" borderId="2" xfId="0" applyFont="1" applyFill="1" applyBorder="1" applyProtection="1">
      <protection hidden="1"/>
    </xf>
    <xf numFmtId="0" fontId="6" fillId="3" borderId="12" xfId="0" applyFont="1" applyFill="1" applyBorder="1" applyAlignment="1" applyProtection="1">
      <alignment horizontal="left" vertical="top" wrapText="1"/>
      <protection hidden="1"/>
    </xf>
    <xf numFmtId="0" fontId="14" fillId="0" borderId="0" xfId="1" applyNumberFormat="1" applyFont="1" applyFill="1" applyBorder="1" applyAlignment="1" applyProtection="1">
      <alignment horizontal="center" vertical="center" wrapText="1"/>
      <protection hidden="1"/>
    </xf>
    <xf numFmtId="44" fontId="4" fillId="0" borderId="0" xfId="0" applyNumberFormat="1" applyFont="1" applyFill="1" applyBorder="1" applyProtection="1">
      <protection hidden="1"/>
    </xf>
    <xf numFmtId="0" fontId="4" fillId="0" borderId="0" xfId="0" applyFont="1" applyFill="1" applyProtection="1">
      <protection hidden="1"/>
    </xf>
    <xf numFmtId="0" fontId="15" fillId="0" borderId="0" xfId="0" applyFont="1" applyFill="1" applyBorder="1" applyAlignment="1" applyProtection="1">
      <alignment vertical="top" wrapText="1"/>
      <protection hidden="1"/>
    </xf>
    <xf numFmtId="0" fontId="5" fillId="3" borderId="0" xfId="0" applyFont="1" applyFill="1" applyBorder="1" applyAlignment="1" applyProtection="1">
      <alignment horizontal="right"/>
      <protection hidden="1"/>
    </xf>
    <xf numFmtId="0" fontId="4" fillId="3" borderId="13" xfId="0" applyFont="1" applyFill="1" applyBorder="1" applyAlignment="1" applyProtection="1">
      <alignment horizontal="left" vertical="top" wrapText="1"/>
      <protection hidden="1"/>
    </xf>
    <xf numFmtId="0" fontId="4" fillId="3" borderId="0" xfId="0" applyFont="1" applyFill="1" applyAlignment="1" applyProtection="1">
      <alignment horizontal="left" vertical="top"/>
      <protection hidden="1"/>
    </xf>
    <xf numFmtId="0" fontId="4" fillId="3" borderId="14" xfId="0" applyFont="1" applyFill="1" applyBorder="1" applyAlignment="1" applyProtection="1">
      <alignment horizontal="center" vertical="center"/>
      <protection hidden="1"/>
    </xf>
    <xf numFmtId="0" fontId="5" fillId="4" borderId="6" xfId="0" applyFont="1" applyFill="1" applyBorder="1" applyAlignment="1" applyProtection="1">
      <alignment horizontal="center" vertical="center"/>
      <protection hidden="1"/>
    </xf>
    <xf numFmtId="0" fontId="16" fillId="0" borderId="2" xfId="1" applyNumberFormat="1" applyFont="1" applyFill="1" applyBorder="1" applyAlignment="1" applyProtection="1">
      <alignment horizontal="center" vertical="center" wrapText="1"/>
      <protection hidden="1"/>
    </xf>
    <xf numFmtId="0" fontId="5" fillId="4" borderId="2"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locked="0"/>
    </xf>
    <xf numFmtId="44" fontId="5" fillId="4" borderId="2" xfId="0" applyNumberFormat="1" applyFont="1" applyFill="1" applyBorder="1" applyProtection="1">
      <protection hidden="1"/>
    </xf>
    <xf numFmtId="0" fontId="5" fillId="3" borderId="14" xfId="0" applyFont="1" applyFill="1" applyBorder="1" applyAlignment="1" applyProtection="1">
      <alignment horizontal="center" vertical="center"/>
      <protection hidden="1"/>
    </xf>
    <xf numFmtId="44" fontId="5" fillId="0" borderId="0" xfId="1" applyFont="1" applyFill="1" applyBorder="1" applyAlignment="1" applyProtection="1">
      <alignment horizontal="center" vertical="center" wrapText="1"/>
      <protection hidden="1"/>
    </xf>
    <xf numFmtId="0" fontId="4" fillId="2" borderId="2" xfId="0" applyFont="1" applyFill="1" applyBorder="1" applyAlignment="1" applyProtection="1">
      <alignment horizontal="left" vertical="top" wrapText="1"/>
      <protection locked="0"/>
    </xf>
    <xf numFmtId="0" fontId="5" fillId="3" borderId="12" xfId="0" applyFont="1" applyFill="1" applyBorder="1" applyAlignment="1" applyProtection="1">
      <alignment horizontal="right"/>
      <protection hidden="1"/>
    </xf>
    <xf numFmtId="0" fontId="5" fillId="3" borderId="0" xfId="0" applyFont="1" applyFill="1" applyBorder="1" applyAlignment="1" applyProtection="1">
      <alignment horizontal="right"/>
      <protection hidden="1"/>
    </xf>
    <xf numFmtId="0" fontId="5" fillId="3" borderId="15" xfId="0" applyFont="1" applyFill="1" applyBorder="1" applyAlignment="1" applyProtection="1">
      <alignment horizontal="right"/>
      <protection hidden="1"/>
    </xf>
    <xf numFmtId="0" fontId="5" fillId="3" borderId="16" xfId="0" applyFont="1" applyFill="1" applyBorder="1" applyAlignment="1" applyProtection="1">
      <alignment horizontal="right"/>
      <protection hidden="1"/>
    </xf>
    <xf numFmtId="44" fontId="5" fillId="4" borderId="7" xfId="1" applyFont="1" applyFill="1" applyBorder="1" applyAlignment="1" applyProtection="1">
      <alignment horizontal="center" wrapText="1"/>
      <protection hidden="1"/>
    </xf>
    <xf numFmtId="44" fontId="5" fillId="4" borderId="8" xfId="1" applyFont="1" applyFill="1" applyBorder="1" applyAlignment="1" applyProtection="1">
      <alignment horizontal="center" wrapText="1"/>
      <protection hidden="1"/>
    </xf>
    <xf numFmtId="0" fontId="9" fillId="3" borderId="4" xfId="0" applyFont="1" applyFill="1" applyBorder="1" applyAlignment="1" applyProtection="1">
      <alignment horizontal="left" vertical="center" wrapText="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3" borderId="4" xfId="0" applyFont="1" applyFill="1" applyBorder="1" applyAlignment="1" applyProtection="1">
      <alignment horizontal="center" vertical="center" wrapText="1"/>
      <protection hidden="1"/>
    </xf>
    <xf numFmtId="0" fontId="10" fillId="3" borderId="5" xfId="0" applyFont="1" applyFill="1" applyBorder="1" applyAlignment="1" applyProtection="1">
      <alignment horizontal="center" vertical="center" wrapText="1"/>
      <protection hidden="1"/>
    </xf>
    <xf numFmtId="0" fontId="10" fillId="3" borderId="6"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protection locked="0"/>
    </xf>
    <xf numFmtId="164" fontId="4" fillId="2" borderId="0" xfId="0" applyNumberFormat="1" applyFont="1" applyFill="1" applyAlignment="1" applyProtection="1">
      <alignment horizontal="center" vertical="center"/>
      <protection locked="0"/>
    </xf>
    <xf numFmtId="0" fontId="4" fillId="2" borderId="0" xfId="0" applyFont="1" applyFill="1" applyAlignment="1" applyProtection="1">
      <alignment horizontal="center"/>
      <protection locked="0"/>
    </xf>
    <xf numFmtId="0" fontId="5" fillId="3" borderId="0" xfId="0" applyFont="1" applyFill="1" applyAlignment="1" applyProtection="1">
      <alignment horizontal="center"/>
      <protection hidden="1"/>
    </xf>
  </cellXfs>
  <cellStyles count="2">
    <cellStyle name="Standaard" xfId="0" builtinId="0"/>
    <cellStyle name="Valuta" xfId="1" builtinId="4"/>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xdr:row>
      <xdr:rowOff>2802</xdr:rowOff>
    </xdr:from>
    <xdr:to>
      <xdr:col>2</xdr:col>
      <xdr:colOff>2757269</xdr:colOff>
      <xdr:row>10</xdr:row>
      <xdr:rowOff>137272</xdr:rowOff>
    </xdr:to>
    <xdr:pic>
      <xdr:nvPicPr>
        <xdr:cNvPr id="2" name="Afbeelding 1" descr="gemeente meppel website - Norminstituut Bom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307727"/>
          <a:ext cx="2757269" cy="1093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5</xdr:row>
      <xdr:rowOff>2802</xdr:rowOff>
    </xdr:from>
    <xdr:to>
      <xdr:col>2</xdr:col>
      <xdr:colOff>2757269</xdr:colOff>
      <xdr:row>10</xdr:row>
      <xdr:rowOff>182095</xdr:rowOff>
    </xdr:to>
    <xdr:pic>
      <xdr:nvPicPr>
        <xdr:cNvPr id="2" name="Afbeelding 1" descr="gemeente meppel website - Norminstituut Bom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11649"/>
          <a:ext cx="2757269" cy="1075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4"/>
  <sheetViews>
    <sheetView showGridLines="0" tabSelected="1" zoomScaleNormal="100" workbookViewId="0">
      <selection activeCell="H10" sqref="H10"/>
    </sheetView>
  </sheetViews>
  <sheetFormatPr defaultColWidth="9.140625" defaultRowHeight="14.25" x14ac:dyDescent="0.2"/>
  <cols>
    <col min="1" max="2" width="9.140625" style="6"/>
    <col min="3" max="3" width="127.28515625" style="6" customWidth="1"/>
    <col min="4" max="4" width="19.7109375" style="6" customWidth="1"/>
    <col min="5" max="5" width="23.42578125" style="6" customWidth="1"/>
    <col min="6" max="6" width="24.5703125" style="6" customWidth="1"/>
    <col min="7" max="16384" width="9.140625" style="6"/>
  </cols>
  <sheetData>
    <row r="1" spans="3:10" s="3" customFormat="1" ht="30" x14ac:dyDescent="0.4">
      <c r="C1" s="1" t="s">
        <v>57</v>
      </c>
      <c r="D1" s="2"/>
      <c r="E1" s="2"/>
    </row>
    <row r="2" spans="3:10" s="3" customFormat="1" x14ac:dyDescent="0.2"/>
    <row r="3" spans="3:10" s="3" customFormat="1" ht="30" x14ac:dyDescent="0.4">
      <c r="C3" s="1" t="s">
        <v>31</v>
      </c>
    </row>
    <row r="4" spans="3:10" s="3" customFormat="1" x14ac:dyDescent="0.2"/>
    <row r="5" spans="3:10" s="3" customFormat="1" ht="15" x14ac:dyDescent="0.25">
      <c r="C5" s="22" t="s">
        <v>0</v>
      </c>
      <c r="D5" s="4"/>
      <c r="E5" s="74"/>
      <c r="F5" s="74"/>
    </row>
    <row r="6" spans="3:10" s="3" customFormat="1" ht="15" x14ac:dyDescent="0.25">
      <c r="C6" s="50"/>
      <c r="D6" s="16"/>
      <c r="E6" s="4"/>
      <c r="F6" s="4"/>
    </row>
    <row r="7" spans="3:10" s="3" customFormat="1" ht="15" x14ac:dyDescent="0.25">
      <c r="C7" s="50" t="s">
        <v>1</v>
      </c>
      <c r="D7" s="16"/>
      <c r="E7" s="74"/>
      <c r="F7" s="74"/>
    </row>
    <row r="8" spans="3:10" s="3" customFormat="1" ht="15" x14ac:dyDescent="0.25">
      <c r="C8" s="23"/>
      <c r="D8" s="15"/>
    </row>
    <row r="9" spans="3:10" s="3" customFormat="1" ht="15" x14ac:dyDescent="0.25">
      <c r="C9" s="50" t="s">
        <v>2</v>
      </c>
      <c r="D9" s="16"/>
      <c r="E9" s="75"/>
      <c r="F9" s="75"/>
      <c r="G9" s="3" t="s">
        <v>3</v>
      </c>
    </row>
    <row r="10" spans="3:10" s="3" customFormat="1" ht="15" x14ac:dyDescent="0.25">
      <c r="C10" s="50"/>
      <c r="D10" s="16"/>
    </row>
    <row r="11" spans="3:10" s="3" customFormat="1" ht="74.25" customHeight="1" x14ac:dyDescent="0.2">
      <c r="C11" s="24" t="s">
        <v>4</v>
      </c>
      <c r="D11" s="5"/>
      <c r="E11" s="76"/>
      <c r="F11" s="76"/>
      <c r="J11" s="6"/>
    </row>
    <row r="12" spans="3:10" s="3" customFormat="1" x14ac:dyDescent="0.2"/>
    <row r="13" spans="3:10" s="3" customFormat="1" ht="15.75" thickBot="1" x14ac:dyDescent="0.3">
      <c r="C13" s="77"/>
      <c r="D13" s="77"/>
      <c r="E13" s="77"/>
    </row>
    <row r="14" spans="3:10" s="3" customFormat="1" ht="20.25" x14ac:dyDescent="0.3">
      <c r="C14" s="25" t="s">
        <v>9</v>
      </c>
      <c r="D14" s="34" t="s">
        <v>5</v>
      </c>
      <c r="E14" s="35" t="s">
        <v>10</v>
      </c>
      <c r="F14" s="36" t="s">
        <v>6</v>
      </c>
    </row>
    <row r="15" spans="3:10" s="3" customFormat="1" ht="15.75" thickBot="1" x14ac:dyDescent="0.3">
      <c r="C15" s="37"/>
      <c r="D15" s="38"/>
      <c r="E15" s="39"/>
      <c r="F15" s="40"/>
    </row>
    <row r="16" spans="3:10" s="3" customFormat="1" ht="20.100000000000001" customHeight="1" thickBot="1" x14ac:dyDescent="0.25">
      <c r="C16" s="20" t="s">
        <v>34</v>
      </c>
      <c r="D16" s="55">
        <v>1</v>
      </c>
      <c r="E16" s="14"/>
      <c r="F16" s="13">
        <f>E16*D16</f>
        <v>0</v>
      </c>
    </row>
    <row r="17" spans="2:7" s="3" customFormat="1" ht="20.100000000000001" customHeight="1" thickBot="1" x14ac:dyDescent="0.25">
      <c r="C17" s="20" t="s">
        <v>32</v>
      </c>
      <c r="D17" s="55">
        <v>1</v>
      </c>
      <c r="E17" s="14"/>
      <c r="F17" s="13">
        <f>E17*D17</f>
        <v>0</v>
      </c>
    </row>
    <row r="18" spans="2:7" s="3" customFormat="1" ht="20.100000000000001" customHeight="1" thickBot="1" x14ac:dyDescent="0.25">
      <c r="C18" s="20" t="s">
        <v>33</v>
      </c>
      <c r="D18" s="55">
        <f>12*6</f>
        <v>72</v>
      </c>
      <c r="E18" s="14"/>
      <c r="F18" s="13">
        <f>E18*D18</f>
        <v>0</v>
      </c>
    </row>
    <row r="19" spans="2:7" s="3" customFormat="1" ht="20.100000000000001" customHeight="1" thickBot="1" x14ac:dyDescent="0.3">
      <c r="C19" s="45"/>
      <c r="D19" s="7"/>
      <c r="E19" s="8"/>
      <c r="F19" s="41"/>
    </row>
    <row r="20" spans="2:7" s="3" customFormat="1" ht="14.45" customHeight="1" x14ac:dyDescent="0.2">
      <c r="C20" s="62" t="s">
        <v>7</v>
      </c>
      <c r="D20" s="63"/>
      <c r="E20" s="63"/>
      <c r="F20" s="66">
        <f>SUM(F16:F18)</f>
        <v>0</v>
      </c>
    </row>
    <row r="21" spans="2:7" s="3" customFormat="1" ht="15" thickBot="1" x14ac:dyDescent="0.25">
      <c r="C21" s="64"/>
      <c r="D21" s="65"/>
      <c r="E21" s="65"/>
      <c r="F21" s="67"/>
    </row>
    <row r="22" spans="2:7" s="3" customFormat="1" ht="15.75" thickBot="1" x14ac:dyDescent="0.3">
      <c r="E22" s="9"/>
      <c r="F22" s="10"/>
      <c r="G22" s="10"/>
    </row>
    <row r="23" spans="2:7" s="12" customFormat="1" ht="78" customHeight="1" thickBot="1" x14ac:dyDescent="0.3">
      <c r="C23" s="68" t="s">
        <v>55</v>
      </c>
      <c r="D23" s="69"/>
      <c r="E23" s="70"/>
    </row>
    <row r="24" spans="2:7" s="3" customFormat="1" ht="15" thickBot="1" x14ac:dyDescent="0.25"/>
    <row r="25" spans="2:7" s="3" customFormat="1" ht="20.25" x14ac:dyDescent="0.3">
      <c r="C25" s="25" t="s">
        <v>19</v>
      </c>
      <c r="D25" s="26" t="s">
        <v>18</v>
      </c>
      <c r="E25" s="27" t="s">
        <v>20</v>
      </c>
    </row>
    <row r="26" spans="2:7" s="3" customFormat="1" ht="20.25" x14ac:dyDescent="0.3">
      <c r="C26" s="28"/>
      <c r="D26" s="29"/>
      <c r="E26" s="30"/>
    </row>
    <row r="27" spans="2:7" s="3" customFormat="1" ht="35.1" customHeight="1" x14ac:dyDescent="0.2">
      <c r="B27" s="52" t="s">
        <v>15</v>
      </c>
      <c r="C27" s="51" t="s">
        <v>35</v>
      </c>
      <c r="D27" s="57"/>
      <c r="E27" s="53">
        <f>IF(D27="Ja",1,0)</f>
        <v>0</v>
      </c>
    </row>
    <row r="28" spans="2:7" s="3" customFormat="1" ht="35.1" customHeight="1" x14ac:dyDescent="0.2">
      <c r="B28" s="52" t="s">
        <v>16</v>
      </c>
      <c r="C28" s="51" t="s">
        <v>36</v>
      </c>
      <c r="D28" s="57"/>
      <c r="E28" s="53">
        <f t="shared" ref="E28:E39" si="0">IF(D28="Ja",1,0)</f>
        <v>0</v>
      </c>
    </row>
    <row r="29" spans="2:7" s="3" customFormat="1" ht="35.1" customHeight="1" x14ac:dyDescent="0.2">
      <c r="B29" s="52" t="s">
        <v>17</v>
      </c>
      <c r="C29" s="51" t="s">
        <v>38</v>
      </c>
      <c r="D29" s="57"/>
      <c r="E29" s="53">
        <f t="shared" si="0"/>
        <v>0</v>
      </c>
    </row>
    <row r="30" spans="2:7" s="3" customFormat="1" ht="35.1" customHeight="1" x14ac:dyDescent="0.2">
      <c r="B30" s="52" t="s">
        <v>21</v>
      </c>
      <c r="C30" s="51" t="s">
        <v>37</v>
      </c>
      <c r="D30" s="57"/>
      <c r="E30" s="53">
        <f t="shared" si="0"/>
        <v>0</v>
      </c>
    </row>
    <row r="31" spans="2:7" s="3" customFormat="1" ht="35.1" customHeight="1" x14ac:dyDescent="0.2">
      <c r="B31" s="52" t="s">
        <v>22</v>
      </c>
      <c r="C31" s="51" t="s">
        <v>39</v>
      </c>
      <c r="D31" s="57"/>
      <c r="E31" s="53">
        <f t="shared" si="0"/>
        <v>0</v>
      </c>
    </row>
    <row r="32" spans="2:7" s="3" customFormat="1" ht="35.1" customHeight="1" x14ac:dyDescent="0.2">
      <c r="B32" s="52" t="s">
        <v>23</v>
      </c>
      <c r="C32" s="51" t="s">
        <v>40</v>
      </c>
      <c r="D32" s="57"/>
      <c r="E32" s="53">
        <f t="shared" si="0"/>
        <v>0</v>
      </c>
    </row>
    <row r="33" spans="2:7" s="3" customFormat="1" ht="35.1" customHeight="1" x14ac:dyDescent="0.2">
      <c r="B33" s="52" t="s">
        <v>24</v>
      </c>
      <c r="C33" s="51" t="s">
        <v>41</v>
      </c>
      <c r="D33" s="57"/>
      <c r="E33" s="53">
        <f t="shared" si="0"/>
        <v>0</v>
      </c>
    </row>
    <row r="34" spans="2:7" s="3" customFormat="1" ht="35.1" customHeight="1" x14ac:dyDescent="0.2">
      <c r="B34" s="52" t="s">
        <v>25</v>
      </c>
      <c r="C34" s="51" t="s">
        <v>42</v>
      </c>
      <c r="D34" s="57"/>
      <c r="E34" s="53">
        <f t="shared" si="0"/>
        <v>0</v>
      </c>
    </row>
    <row r="35" spans="2:7" s="3" customFormat="1" ht="35.1" customHeight="1" x14ac:dyDescent="0.2">
      <c r="B35" s="52" t="s">
        <v>26</v>
      </c>
      <c r="C35" s="51" t="s">
        <v>43</v>
      </c>
      <c r="D35" s="57"/>
      <c r="E35" s="53">
        <f t="shared" si="0"/>
        <v>0</v>
      </c>
    </row>
    <row r="36" spans="2:7" s="3" customFormat="1" ht="35.1" customHeight="1" x14ac:dyDescent="0.2">
      <c r="B36" s="52" t="s">
        <v>27</v>
      </c>
      <c r="C36" s="51" t="s">
        <v>44</v>
      </c>
      <c r="D36" s="57"/>
      <c r="E36" s="53">
        <f t="shared" si="0"/>
        <v>0</v>
      </c>
    </row>
    <row r="37" spans="2:7" s="3" customFormat="1" ht="35.1" customHeight="1" x14ac:dyDescent="0.2">
      <c r="B37" s="52" t="s">
        <v>28</v>
      </c>
      <c r="C37" s="51" t="s">
        <v>45</v>
      </c>
      <c r="D37" s="57"/>
      <c r="E37" s="53">
        <f t="shared" si="0"/>
        <v>0</v>
      </c>
    </row>
    <row r="38" spans="2:7" s="3" customFormat="1" ht="35.1" customHeight="1" x14ac:dyDescent="0.2">
      <c r="B38" s="52" t="s">
        <v>29</v>
      </c>
      <c r="C38" s="51" t="s">
        <v>47</v>
      </c>
      <c r="D38" s="57"/>
      <c r="E38" s="53">
        <f t="shared" si="0"/>
        <v>0</v>
      </c>
    </row>
    <row r="39" spans="2:7" s="3" customFormat="1" ht="35.1" customHeight="1" x14ac:dyDescent="0.2">
      <c r="B39" s="52" t="s">
        <v>30</v>
      </c>
      <c r="C39" s="51" t="s">
        <v>46</v>
      </c>
      <c r="D39" s="57"/>
      <c r="E39" s="53">
        <f t="shared" si="0"/>
        <v>0</v>
      </c>
    </row>
    <row r="40" spans="2:7" s="3" customFormat="1" ht="35.1" customHeight="1" x14ac:dyDescent="0.2">
      <c r="B40" s="52" t="s">
        <v>48</v>
      </c>
      <c r="C40" s="51" t="s">
        <v>50</v>
      </c>
      <c r="D40" s="57"/>
      <c r="E40" s="53">
        <f t="shared" ref="E40:E41" si="1">IF(D40="Ja",1,0)</f>
        <v>0</v>
      </c>
    </row>
    <row r="41" spans="2:7" s="3" customFormat="1" ht="125.1" customHeight="1" x14ac:dyDescent="0.2">
      <c r="B41" s="52" t="s">
        <v>49</v>
      </c>
      <c r="C41" s="51" t="s">
        <v>51</v>
      </c>
      <c r="D41" s="57"/>
      <c r="E41" s="53">
        <f t="shared" si="1"/>
        <v>0</v>
      </c>
    </row>
    <row r="42" spans="2:7" s="3" customFormat="1" ht="15" thickBot="1" x14ac:dyDescent="0.25">
      <c r="C42" s="42"/>
      <c r="D42" s="43"/>
      <c r="E42" s="30"/>
    </row>
    <row r="43" spans="2:7" s="3" customFormat="1" ht="15.75" thickBot="1" x14ac:dyDescent="0.3">
      <c r="C43" s="42"/>
      <c r="D43" s="44" t="s">
        <v>6</v>
      </c>
      <c r="E43" s="54">
        <f>SUM(E27:E41)</f>
        <v>0</v>
      </c>
    </row>
    <row r="44" spans="2:7" s="3" customFormat="1" ht="15" thickBot="1" x14ac:dyDescent="0.25">
      <c r="C44" s="31"/>
      <c r="D44" s="32"/>
      <c r="E44" s="33"/>
    </row>
    <row r="45" spans="2:7" s="3" customFormat="1" x14ac:dyDescent="0.2"/>
    <row r="46" spans="2:7" s="3" customFormat="1" ht="15" x14ac:dyDescent="0.2">
      <c r="D46" s="18" t="s">
        <v>5</v>
      </c>
      <c r="E46" s="19" t="s">
        <v>10</v>
      </c>
      <c r="F46" s="18" t="s">
        <v>6</v>
      </c>
      <c r="G46" s="10"/>
    </row>
    <row r="47" spans="2:7" s="3" customFormat="1" ht="21" thickBot="1" x14ac:dyDescent="0.35">
      <c r="C47" s="21" t="s">
        <v>13</v>
      </c>
      <c r="E47" s="9"/>
      <c r="F47" s="10"/>
      <c r="G47" s="10"/>
    </row>
    <row r="48" spans="2:7" s="3" customFormat="1" ht="99.95" customHeight="1" thickBot="1" x14ac:dyDescent="0.25">
      <c r="C48" s="61"/>
      <c r="D48" s="55">
        <v>10</v>
      </c>
      <c r="E48" s="14"/>
      <c r="F48" s="13">
        <f>E48*D48</f>
        <v>0</v>
      </c>
    </row>
    <row r="49" spans="3:6" s="48" customFormat="1" ht="40.5" customHeight="1" x14ac:dyDescent="0.2">
      <c r="C49" s="49" t="s">
        <v>58</v>
      </c>
      <c r="D49" s="46"/>
      <c r="E49" s="60"/>
      <c r="F49" s="47"/>
    </row>
    <row r="50" spans="3:6" s="3" customFormat="1" ht="15" thickBot="1" x14ac:dyDescent="0.25"/>
    <row r="51" spans="3:6" s="3" customFormat="1" ht="64.5" customHeight="1" thickBot="1" x14ac:dyDescent="0.25">
      <c r="C51" s="71" t="s">
        <v>8</v>
      </c>
      <c r="D51" s="72"/>
      <c r="E51" s="73"/>
    </row>
    <row r="52" spans="3:6" s="3" customFormat="1" x14ac:dyDescent="0.2"/>
    <row r="53" spans="3:6" s="3" customFormat="1" x14ac:dyDescent="0.2"/>
    <row r="54" spans="3:6" s="3" customFormat="1" x14ac:dyDescent="0.2"/>
    <row r="55" spans="3:6" s="3" customFormat="1" x14ac:dyDescent="0.2"/>
    <row r="56" spans="3:6" s="3" customFormat="1" x14ac:dyDescent="0.2"/>
    <row r="57" spans="3:6" s="3" customFormat="1" x14ac:dyDescent="0.2"/>
    <row r="58" spans="3:6" s="3" customFormat="1" x14ac:dyDescent="0.2"/>
    <row r="59" spans="3:6" s="3" customFormat="1" x14ac:dyDescent="0.2"/>
    <row r="60" spans="3:6" s="3" customFormat="1" x14ac:dyDescent="0.2"/>
    <row r="61" spans="3:6" s="3" customFormat="1" x14ac:dyDescent="0.2"/>
    <row r="62" spans="3:6" s="3" customFormat="1" x14ac:dyDescent="0.2"/>
    <row r="63" spans="3:6" s="3" customFormat="1" x14ac:dyDescent="0.2"/>
    <row r="64" spans="3:6"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sheetData>
  <sheetProtection algorithmName="SHA-512" hashValue="sK+XdTcEtZMVAyFX/mkOavXyCiHoLfoJf0br62K3pw3NRHcELuxxUlOFweKyZK3S5T85JY/Q5K0a/P+wV0AyVw==" saltValue="306eb2ZhyF4TaRRpuKFzgw==" spinCount="100000" sheet="1" objects="1" scenarios="1"/>
  <mergeCells count="9">
    <mergeCell ref="C20:E21"/>
    <mergeCell ref="F20:F21"/>
    <mergeCell ref="C23:E23"/>
    <mergeCell ref="C51:E51"/>
    <mergeCell ref="E5:F5"/>
    <mergeCell ref="E7:F7"/>
    <mergeCell ref="E9:F9"/>
    <mergeCell ref="E11:F11"/>
    <mergeCell ref="C13:E13"/>
  </mergeCells>
  <dataValidations count="1">
    <dataValidation type="list" allowBlank="1" showInputMessage="1" showErrorMessage="1" sqref="D27:D41">
      <formula1>"Ja,Nee"</formula1>
    </dataValidation>
  </dataValidation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text="Ja" id="{D9F2FA78-9DB5-43E9-87B1-A557060B2265}">
            <xm:f>NOT(ISERROR(SEARCH("Ja",'Prijsinvulformulier Perceel 2'!E33)))</xm:f>
            <x14:dxf>
              <fill>
                <patternFill>
                  <bgColor rgb="FF92D050"/>
                </patternFill>
              </fill>
            </x14:dxf>
          </x14:cfRule>
          <xm:sqref>E27 E29:E39</xm:sqref>
        </x14:conditionalFormatting>
        <x14:conditionalFormatting xmlns:xm="http://schemas.microsoft.com/office/excel/2006/main">
          <x14:cfRule type="containsText" priority="4" operator="containsText" text="Ja" id="{D9F2FA78-9DB5-43E9-87B1-A557060B2265}">
            <xm:f>NOT(ISERROR(SEARCH("Ja",'Prijsinvulformulier Perceel 2'!#REF!)))</xm:f>
            <x14:dxf>
              <fill>
                <patternFill>
                  <bgColor rgb="FF92D050"/>
                </patternFill>
              </fill>
            </x14:dxf>
          </x14:cfRule>
          <xm:sqref>E28</xm:sqref>
        </x14:conditionalFormatting>
        <x14:conditionalFormatting xmlns:xm="http://schemas.microsoft.com/office/excel/2006/main">
          <x14:cfRule type="containsText" priority="7" operator="containsText" text="Ja" id="{D9F2FA78-9DB5-43E9-87B1-A557060B2265}">
            <xm:f>NOT(ISERROR(SEARCH("Ja",'Prijsinvulformulier Perceel 2'!E46)))</xm:f>
            <x14:dxf>
              <fill>
                <patternFill>
                  <bgColor rgb="FF92D050"/>
                </patternFill>
              </fill>
            </x14:dxf>
          </x14:cfRule>
          <xm:sqref>E42:E43</xm:sqref>
        </x14:conditionalFormatting>
        <x14:conditionalFormatting xmlns:xm="http://schemas.microsoft.com/office/excel/2006/main">
          <x14:cfRule type="containsText" priority="1" operator="containsText" text="Ja" id="{22CA9EBF-BED4-4D72-85F8-3D231EB43401}">
            <xm:f>NOT(ISERROR(SEARCH("Ja",'Prijsinvulformulier Perceel 2'!E46)))</xm:f>
            <x14:dxf>
              <fill>
                <patternFill>
                  <bgColor rgb="FF92D050"/>
                </patternFill>
              </fill>
            </x14:dxf>
          </x14:cfRule>
          <xm:sqref>E40:E41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64"/>
  <sheetViews>
    <sheetView showGridLines="0" zoomScale="90" zoomScaleNormal="90" workbookViewId="0">
      <selection activeCell="C11" sqref="C11"/>
    </sheetView>
  </sheetViews>
  <sheetFormatPr defaultColWidth="9.140625" defaultRowHeight="14.25" x14ac:dyDescent="0.2"/>
  <cols>
    <col min="1" max="2" width="9.140625" style="6"/>
    <col min="3" max="3" width="119.5703125" style="6" customWidth="1"/>
    <col min="4" max="4" width="19.7109375" style="6" customWidth="1"/>
    <col min="5" max="5" width="23.42578125" style="6" customWidth="1"/>
    <col min="6" max="6" width="24.5703125" style="6" customWidth="1"/>
    <col min="7" max="16384" width="9.140625" style="6"/>
  </cols>
  <sheetData>
    <row r="1" spans="3:10" s="3" customFormat="1" ht="30" x14ac:dyDescent="0.4">
      <c r="C1" s="1" t="s">
        <v>56</v>
      </c>
      <c r="D1" s="2"/>
      <c r="E1" s="2"/>
    </row>
    <row r="2" spans="3:10" s="3" customFormat="1" x14ac:dyDescent="0.2"/>
    <row r="3" spans="3:10" s="3" customFormat="1" ht="30" x14ac:dyDescent="0.4">
      <c r="C3" s="1" t="s">
        <v>31</v>
      </c>
    </row>
    <row r="4" spans="3:10" s="3" customFormat="1" x14ac:dyDescent="0.2"/>
    <row r="5" spans="3:10" s="3" customFormat="1" x14ac:dyDescent="0.2">
      <c r="C5" s="4" t="s">
        <v>0</v>
      </c>
      <c r="D5" s="4"/>
      <c r="E5" s="74"/>
      <c r="F5" s="74"/>
    </row>
    <row r="6" spans="3:10" s="3" customFormat="1" x14ac:dyDescent="0.2">
      <c r="C6" s="16"/>
      <c r="D6" s="16"/>
      <c r="E6" s="4"/>
      <c r="F6" s="4"/>
    </row>
    <row r="7" spans="3:10" s="3" customFormat="1" x14ac:dyDescent="0.2">
      <c r="C7" s="16" t="s">
        <v>1</v>
      </c>
      <c r="D7" s="16"/>
      <c r="E7" s="74"/>
      <c r="F7" s="74"/>
    </row>
    <row r="8" spans="3:10" s="3" customFormat="1" ht="15" x14ac:dyDescent="0.25">
      <c r="C8" s="15"/>
      <c r="D8" s="15"/>
    </row>
    <row r="9" spans="3:10" s="3" customFormat="1" x14ac:dyDescent="0.2">
      <c r="C9" s="16" t="s">
        <v>2</v>
      </c>
      <c r="D9" s="16"/>
      <c r="E9" s="75"/>
      <c r="F9" s="75"/>
      <c r="G9" s="3" t="s">
        <v>3</v>
      </c>
    </row>
    <row r="10" spans="3:10" s="3" customFormat="1" x14ac:dyDescent="0.2">
      <c r="C10" s="16"/>
      <c r="D10" s="16"/>
    </row>
    <row r="11" spans="3:10" s="3" customFormat="1" ht="74.25" customHeight="1" x14ac:dyDescent="0.2">
      <c r="C11" s="5" t="s">
        <v>4</v>
      </c>
      <c r="D11" s="5"/>
      <c r="E11" s="76"/>
      <c r="F11" s="76"/>
      <c r="J11" s="6"/>
    </row>
    <row r="12" spans="3:10" s="3" customFormat="1" x14ac:dyDescent="0.2"/>
    <row r="13" spans="3:10" s="3" customFormat="1" ht="15.75" thickBot="1" x14ac:dyDescent="0.3">
      <c r="C13" s="77"/>
      <c r="D13" s="77"/>
      <c r="E13" s="77"/>
    </row>
    <row r="14" spans="3:10" s="3" customFormat="1" ht="20.25" x14ac:dyDescent="0.3">
      <c r="C14" s="25" t="s">
        <v>12</v>
      </c>
      <c r="D14" s="34" t="s">
        <v>5</v>
      </c>
      <c r="E14" s="35" t="s">
        <v>10</v>
      </c>
      <c r="F14" s="36" t="s">
        <v>6</v>
      </c>
    </row>
    <row r="15" spans="3:10" s="3" customFormat="1" ht="15.75" thickBot="1" x14ac:dyDescent="0.3">
      <c r="C15" s="37"/>
      <c r="D15" s="38"/>
      <c r="E15" s="39"/>
      <c r="F15" s="40"/>
    </row>
    <row r="16" spans="3:10" s="3" customFormat="1" ht="20.100000000000001" customHeight="1" thickBot="1" x14ac:dyDescent="0.3">
      <c r="C16" s="20" t="s">
        <v>11</v>
      </c>
      <c r="D16" s="17">
        <v>1</v>
      </c>
      <c r="E16" s="14"/>
      <c r="F16" s="58">
        <f>E16*D16</f>
        <v>0</v>
      </c>
    </row>
    <row r="17" spans="2:7" s="3" customFormat="1" ht="20.100000000000001" customHeight="1" thickBot="1" x14ac:dyDescent="0.3">
      <c r="C17" s="20" t="s">
        <v>54</v>
      </c>
      <c r="D17" s="17">
        <f>12*6</f>
        <v>72</v>
      </c>
      <c r="E17" s="14"/>
      <c r="F17" s="58">
        <f>E17*D17</f>
        <v>0</v>
      </c>
    </row>
    <row r="18" spans="2:7" s="3" customFormat="1" ht="20.100000000000001" customHeight="1" thickBot="1" x14ac:dyDescent="0.3">
      <c r="C18" s="45"/>
      <c r="D18" s="7"/>
      <c r="E18" s="8"/>
      <c r="F18" s="41"/>
    </row>
    <row r="19" spans="2:7" s="3" customFormat="1" ht="14.45" customHeight="1" x14ac:dyDescent="0.2">
      <c r="C19" s="62" t="s">
        <v>7</v>
      </c>
      <c r="D19" s="63"/>
      <c r="E19" s="63"/>
      <c r="F19" s="66">
        <f>SUM(F16:F17)</f>
        <v>0</v>
      </c>
    </row>
    <row r="20" spans="2:7" s="3" customFormat="1" ht="15" thickBot="1" x14ac:dyDescent="0.25">
      <c r="C20" s="64"/>
      <c r="D20" s="65"/>
      <c r="E20" s="65"/>
      <c r="F20" s="67"/>
    </row>
    <row r="21" spans="2:7" s="3" customFormat="1" ht="15" x14ac:dyDescent="0.25">
      <c r="E21" s="9"/>
      <c r="F21" s="10"/>
      <c r="G21" s="10"/>
    </row>
    <row r="22" spans="2:7" s="3" customFormat="1" ht="15" thickBot="1" x14ac:dyDescent="0.25">
      <c r="C22" s="11"/>
      <c r="D22" s="11"/>
    </row>
    <row r="23" spans="2:7" s="12" customFormat="1" ht="87" customHeight="1" thickBot="1" x14ac:dyDescent="0.3">
      <c r="C23" s="68" t="s">
        <v>55</v>
      </c>
      <c r="D23" s="69"/>
      <c r="E23" s="70"/>
    </row>
    <row r="24" spans="2:7" s="3" customFormat="1" ht="15" thickBot="1" x14ac:dyDescent="0.25"/>
    <row r="25" spans="2:7" s="3" customFormat="1" ht="20.25" x14ac:dyDescent="0.3">
      <c r="C25" s="25" t="s">
        <v>14</v>
      </c>
      <c r="D25" s="26" t="s">
        <v>18</v>
      </c>
      <c r="E25" s="27" t="s">
        <v>20</v>
      </c>
    </row>
    <row r="26" spans="2:7" s="3" customFormat="1" ht="20.25" x14ac:dyDescent="0.3">
      <c r="C26" s="28"/>
      <c r="D26" s="29"/>
      <c r="E26" s="30"/>
    </row>
    <row r="27" spans="2:7" s="3" customFormat="1" ht="35.1" customHeight="1" x14ac:dyDescent="0.2">
      <c r="B27" s="52" t="s">
        <v>15</v>
      </c>
      <c r="C27" s="51" t="s">
        <v>52</v>
      </c>
      <c r="D27" s="57"/>
      <c r="E27" s="59">
        <f>IF(D27="Ja",2.5,0)</f>
        <v>0</v>
      </c>
    </row>
    <row r="28" spans="2:7" s="3" customFormat="1" ht="35.1" customHeight="1" x14ac:dyDescent="0.2">
      <c r="B28" s="52" t="s">
        <v>16</v>
      </c>
      <c r="C28" s="51" t="s">
        <v>53</v>
      </c>
      <c r="D28" s="57"/>
      <c r="E28" s="59">
        <f>IF(D28="Ja",2.5,0)</f>
        <v>0</v>
      </c>
    </row>
    <row r="29" spans="2:7" s="3" customFormat="1" ht="15" thickBot="1" x14ac:dyDescent="0.25">
      <c r="C29" s="42"/>
      <c r="D29" s="43"/>
      <c r="E29" s="30"/>
    </row>
    <row r="30" spans="2:7" s="3" customFormat="1" ht="15.75" thickBot="1" x14ac:dyDescent="0.3">
      <c r="C30" s="42"/>
      <c r="D30" s="44" t="s">
        <v>6</v>
      </c>
      <c r="E30" s="56">
        <f>SUM(E27:E28)</f>
        <v>0</v>
      </c>
    </row>
    <row r="31" spans="2:7" s="3" customFormat="1" ht="15" thickBot="1" x14ac:dyDescent="0.25">
      <c r="C31" s="31"/>
      <c r="D31" s="32"/>
      <c r="E31" s="33"/>
    </row>
    <row r="32" spans="2:7" s="3" customFormat="1" x14ac:dyDescent="0.2"/>
    <row r="33" spans="3:5" s="3" customFormat="1" ht="15" thickBot="1" x14ac:dyDescent="0.25"/>
    <row r="34" spans="3:5" s="3" customFormat="1" ht="64.5" customHeight="1" thickBot="1" x14ac:dyDescent="0.25">
      <c r="C34" s="71" t="s">
        <v>8</v>
      </c>
      <c r="D34" s="72"/>
      <c r="E34" s="73"/>
    </row>
    <row r="35" spans="3:5" s="3" customFormat="1" x14ac:dyDescent="0.2"/>
    <row r="36" spans="3:5" s="3" customFormat="1" x14ac:dyDescent="0.2"/>
    <row r="37" spans="3:5" s="3" customFormat="1" x14ac:dyDescent="0.2"/>
    <row r="38" spans="3:5" s="3" customFormat="1" x14ac:dyDescent="0.2"/>
    <row r="39" spans="3:5" s="3" customFormat="1" x14ac:dyDescent="0.2"/>
    <row r="40" spans="3:5" s="3" customFormat="1" x14ac:dyDescent="0.2"/>
    <row r="41" spans="3:5" s="3" customFormat="1" x14ac:dyDescent="0.2"/>
    <row r="42" spans="3:5" s="3" customFormat="1" x14ac:dyDescent="0.2"/>
    <row r="43" spans="3:5" s="3" customFormat="1" x14ac:dyDescent="0.2"/>
    <row r="44" spans="3:5" s="3" customFormat="1" x14ac:dyDescent="0.2"/>
    <row r="45" spans="3:5" s="3" customFormat="1" x14ac:dyDescent="0.2"/>
    <row r="46" spans="3:5" s="3" customFormat="1" x14ac:dyDescent="0.2"/>
    <row r="47" spans="3:5" s="3" customFormat="1" x14ac:dyDescent="0.2"/>
    <row r="48" spans="3:5"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sheetData>
  <sheetProtection algorithmName="SHA-512" hashValue="LomSF6tM/8B272I734Mxv1Lh2eCVt3dLrfGYk/y7SJN3Rdp7J77+Ng4vHi9TK53hAyc1MN10UFiHbn9lbpF5DA==" saltValue="DAEkdz4SxTdxT3od0NCqlQ==" spinCount="100000" sheet="1" objects="1" scenarios="1"/>
  <mergeCells count="9">
    <mergeCell ref="C23:E23"/>
    <mergeCell ref="C34:E34"/>
    <mergeCell ref="F19:F20"/>
    <mergeCell ref="C19:E20"/>
    <mergeCell ref="E5:F5"/>
    <mergeCell ref="E7:F7"/>
    <mergeCell ref="E9:F9"/>
    <mergeCell ref="E11:F11"/>
    <mergeCell ref="C13:E13"/>
  </mergeCells>
  <conditionalFormatting sqref="E29:E30">
    <cfRule type="containsText" dxfId="2" priority="4" operator="containsText" text="Ja">
      <formula>NOT(ISERROR(SEARCH("Ja",E29)))</formula>
    </cfRule>
  </conditionalFormatting>
  <conditionalFormatting sqref="E27">
    <cfRule type="containsText" dxfId="1" priority="3" operator="containsText" text="Ja">
      <formula>NOT(ISERROR(SEARCH("Ja",E33)))</formula>
    </cfRule>
  </conditionalFormatting>
  <conditionalFormatting sqref="E28">
    <cfRule type="containsText" dxfId="0" priority="2" operator="containsText" text="Ja">
      <formula>NOT(ISERROR(SEARCH("Ja",E34)))</formula>
    </cfRule>
  </conditionalFormatting>
  <dataValidations count="1">
    <dataValidation type="list" allowBlank="1" showInputMessage="1" showErrorMessage="1" sqref="D27:D28">
      <formula1>"Ja,Nee"</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Prijsinvulformulier Perceel 1</vt:lpstr>
      <vt:lpstr>Prijsinvulformulier Perceel 2</vt:lpstr>
    </vt:vector>
  </TitlesOfParts>
  <Company>Gemeente Meppel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Feijen</dc:creator>
  <cp:lastModifiedBy>Marc Brinks</cp:lastModifiedBy>
  <dcterms:created xsi:type="dcterms:W3CDTF">2022-06-23T11:29:03Z</dcterms:created>
  <dcterms:modified xsi:type="dcterms:W3CDTF">2023-01-24T08:24:02Z</dcterms:modified>
</cp:coreProperties>
</file>