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05_Bedrijfsvoering\05_FenI\01_Inkoop\01 Aanbestedingen\010 - JAN 2022 - DEC 2022\Nieuwe map Brandweeropleidingen en instructeurs\05 Concept documenten\"/>
    </mc:Choice>
  </mc:AlternateContent>
  <bookViews>
    <workbookView xWindow="0" yWindow="195" windowWidth="22980" windowHeight="8355"/>
  </bookViews>
  <sheets>
    <sheet name="Invulformulier 6 Prijzenblad" sheetId="1" r:id="rId1"/>
  </sheets>
  <definedNames>
    <definedName name="_xlnm.Print_Area" localSheetId="0">'Invulformulier 6 Prijzenblad'!$A$1:$H$98</definedName>
  </definedNames>
  <calcPr calcId="162913"/>
</workbook>
</file>

<file path=xl/calcChain.xml><?xml version="1.0" encoding="utf-8"?>
<calcChain xmlns="http://schemas.openxmlformats.org/spreadsheetml/2006/main">
  <c r="F67" i="1" l="1"/>
  <c r="G67" i="1" s="1"/>
  <c r="F57" i="1"/>
  <c r="G57" i="1" s="1"/>
  <c r="F58" i="1"/>
  <c r="G58" i="1" s="1"/>
  <c r="F16" i="1" l="1"/>
  <c r="G16" i="1" s="1"/>
  <c r="F87" i="1" l="1"/>
  <c r="G87" i="1" s="1"/>
  <c r="F86" i="1"/>
  <c r="F85" i="1"/>
  <c r="G85" i="1" s="1"/>
  <c r="F84" i="1"/>
  <c r="G84" i="1" s="1"/>
  <c r="F83" i="1"/>
  <c r="G83" i="1" s="1"/>
  <c r="F77" i="1"/>
  <c r="G77" i="1" s="1"/>
  <c r="F76" i="1"/>
  <c r="G76" i="1" s="1"/>
  <c r="F68" i="1"/>
  <c r="G68" i="1" s="1"/>
  <c r="F59" i="1"/>
  <c r="G59" i="1" s="1"/>
  <c r="F49" i="1"/>
  <c r="G49" i="1" s="1"/>
  <c r="F48" i="1"/>
  <c r="G48" i="1" s="1"/>
  <c r="F40" i="1"/>
  <c r="G40" i="1" s="1"/>
  <c r="F39" i="1"/>
  <c r="G39" i="1" s="1"/>
  <c r="G86" i="1"/>
  <c r="F75" i="1"/>
  <c r="G75" i="1" s="1"/>
  <c r="F74" i="1"/>
  <c r="G74" i="1" s="1"/>
  <c r="F73" i="1"/>
  <c r="G73" i="1" s="1"/>
  <c r="F66" i="1"/>
  <c r="G66" i="1" s="1"/>
  <c r="F65" i="1"/>
  <c r="G65" i="1" s="1"/>
  <c r="F64" i="1"/>
  <c r="G64" i="1" s="1"/>
  <c r="F56" i="1"/>
  <c r="G56" i="1" s="1"/>
  <c r="F55" i="1"/>
  <c r="G55" i="1" s="1"/>
  <c r="F54" i="1"/>
  <c r="G54" i="1" s="1"/>
  <c r="F47" i="1"/>
  <c r="G47" i="1" s="1"/>
  <c r="F46" i="1"/>
  <c r="G46" i="1" s="1"/>
  <c r="F45" i="1"/>
  <c r="G45" i="1" s="1"/>
  <c r="F38" i="1"/>
  <c r="G38" i="1" s="1"/>
  <c r="F37" i="1"/>
  <c r="G37" i="1" s="1"/>
  <c r="F36" i="1"/>
  <c r="G36" i="1" s="1"/>
  <c r="F31" i="1"/>
  <c r="G31" i="1" s="1"/>
  <c r="F30" i="1"/>
  <c r="G30" i="1" s="1"/>
  <c r="F29" i="1"/>
  <c r="G29" i="1" s="1"/>
  <c r="F28" i="1"/>
  <c r="G28" i="1" s="1"/>
  <c r="F27" i="1"/>
  <c r="G27" i="1" s="1"/>
  <c r="F26" i="1"/>
  <c r="G26" i="1" s="1"/>
  <c r="F25" i="1"/>
  <c r="G25" i="1" s="1"/>
  <c r="F24" i="1"/>
  <c r="G24" i="1" s="1"/>
  <c r="F23" i="1"/>
  <c r="G23" i="1" s="1"/>
  <c r="F10" i="1"/>
  <c r="G10" i="1" s="1"/>
  <c r="F11" i="1"/>
  <c r="G11" i="1" s="1"/>
  <c r="F12" i="1"/>
  <c r="G12" i="1" s="1"/>
  <c r="F13" i="1"/>
  <c r="G13" i="1" s="1"/>
  <c r="F14" i="1"/>
  <c r="G14" i="1" s="1"/>
  <c r="F15" i="1"/>
  <c r="G15" i="1" s="1"/>
  <c r="F17" i="1"/>
  <c r="G17" i="1" s="1"/>
  <c r="F18" i="1"/>
  <c r="G18" i="1" s="1"/>
  <c r="F9" i="1"/>
  <c r="G9" i="1" s="1"/>
  <c r="G78" i="1" l="1"/>
  <c r="G69" i="1"/>
  <c r="G60" i="1"/>
  <c r="G50" i="1"/>
  <c r="G32" i="1"/>
  <c r="G41" i="1"/>
  <c r="G19" i="1" l="1"/>
  <c r="G79" i="1" s="1"/>
  <c r="G88" i="1" l="1"/>
  <c r="G91" i="1" s="1"/>
  <c r="G90" i="1" l="1"/>
  <c r="G92" i="1" s="1"/>
</calcChain>
</file>

<file path=xl/sharedStrings.xml><?xml version="1.0" encoding="utf-8"?>
<sst xmlns="http://schemas.openxmlformats.org/spreadsheetml/2006/main" count="180" uniqueCount="77">
  <si>
    <t>Ref.nr. aanbesteding:</t>
  </si>
  <si>
    <t>Naam leverancier:</t>
  </si>
  <si>
    <t>Statutaire naam inschrijver (combinant)</t>
  </si>
  <si>
    <t>Datum</t>
  </si>
  <si>
    <t>Handtekening</t>
  </si>
  <si>
    <t>Omschrijving</t>
  </si>
  <si>
    <t>Besteleenheid</t>
  </si>
  <si>
    <t>Prijs per besteleenheid(incl. BTW)</t>
  </si>
  <si>
    <t>Klas met 12 kandidaten</t>
  </si>
  <si>
    <t>één kandidaat</t>
  </si>
  <si>
    <t>uur</t>
  </si>
  <si>
    <t xml:space="preserve">Totaal inhuur uren </t>
  </si>
  <si>
    <t>Fictieve afname per jaar</t>
  </si>
  <si>
    <t xml:space="preserve">Fictieve afname per jaar </t>
  </si>
  <si>
    <t>Fictieve opdrachtwaarde per jaar (incl. BTW)</t>
  </si>
  <si>
    <t>opleiding: Manschap</t>
  </si>
  <si>
    <t>Opleiding: Bevelvoerder</t>
  </si>
  <si>
    <t>Opleiding: Gaspakdrager</t>
  </si>
  <si>
    <t>Prijs per besteleenheid (incl. BTW)</t>
  </si>
  <si>
    <t>BTW %</t>
  </si>
  <si>
    <t>Opleiding: Meetverkenner</t>
  </si>
  <si>
    <t>Opleiding: Instructeur</t>
  </si>
  <si>
    <t>Subtotaal Meetverkenner</t>
  </si>
  <si>
    <t>Herexamen theorie</t>
  </si>
  <si>
    <t>Herexamen praktijk Brandbestrijding</t>
  </si>
  <si>
    <t>Herexamen praktijk THV/IGBS</t>
  </si>
  <si>
    <t>Totaal Uitbestede opleidingen</t>
  </si>
  <si>
    <t>Subtotaal  instructeur</t>
  </si>
  <si>
    <t>Herexamen praktijksimulatie Brandbestrijding</t>
  </si>
  <si>
    <t>Herexamen praktijktoets Computersimulatie THV/IGBS</t>
  </si>
  <si>
    <t xml:space="preserve">Herexamen praktijksimulatie </t>
  </si>
  <si>
    <t>Opleiding: Voertuigbediener - redvoertuig</t>
  </si>
  <si>
    <t>Subtotaal Voertuigbediener - redvoertuig</t>
  </si>
  <si>
    <t>Herexamen praktijk (eindinzet)</t>
  </si>
  <si>
    <t>Opleiding: Voertuigbediener - Pompbediener</t>
  </si>
  <si>
    <t>Subtotaal Voertuigbediener - pompbediener</t>
  </si>
  <si>
    <t>aanbesteding Brandweeropleidingen en inzet instructeurs</t>
  </si>
  <si>
    <t>Totaal uitbestede Opleidingen</t>
  </si>
  <si>
    <t>Inhuur instructeurs</t>
  </si>
  <si>
    <t>Instructeur opleiding Bevelvoerder</t>
  </si>
  <si>
    <t>Instructeur opleiding Manschap</t>
  </si>
  <si>
    <t>Instructeur opleiding Voertuigbediener - redvoertuig</t>
  </si>
  <si>
    <t>Instructeur opleiding Voertuigbediener - pompbediende</t>
  </si>
  <si>
    <t>Instructeur opleiding  Instructeur</t>
  </si>
  <si>
    <t>000007457</t>
  </si>
  <si>
    <t>Totale fictieve opdrachtwaarde</t>
  </si>
  <si>
    <t>Inhuur Instructeurs</t>
  </si>
  <si>
    <t>Hertoets van een van de praktijk-toetsonderdelen</t>
  </si>
  <si>
    <t>Herexamen praktijk Basis</t>
  </si>
  <si>
    <t>Herexamen praktijk Verdieping</t>
  </si>
  <si>
    <t>Invulformulier 6 Prijzenblad</t>
  </si>
  <si>
    <t>Voltijd dagopleiding manschap (inclusief examen en toetsen)</t>
  </si>
  <si>
    <t>Deeltijd dagopleiding manschap (inclusief examen en toetsen)</t>
  </si>
  <si>
    <t>Avondopleiding manschap (inclusief examen en toetsen)</t>
  </si>
  <si>
    <t>Voltijd dagopleiding bevelvoerder (inclusief examen en toetsen)</t>
  </si>
  <si>
    <t>Deeltijd dagopleiding bevelvoerder (inclusief examen en toetsen)</t>
  </si>
  <si>
    <t>Avondopleiding bevelvoerder (inclusief examen en toetsen)</t>
  </si>
  <si>
    <t>Subtotaal Bevelvoerder</t>
  </si>
  <si>
    <t>Subtotaal Manschap</t>
  </si>
  <si>
    <t>Voltijd dagopleiding gaspakdrager (inclusief examen en toetsen)</t>
  </si>
  <si>
    <t>Deeltijd dagopleiding gaspakdrager (inclusief examen en toetsen)</t>
  </si>
  <si>
    <t>Avondopleiding gaspakdrager (inclusief examen en toetsen)</t>
  </si>
  <si>
    <t>Subtotaal Gaspakdrager</t>
  </si>
  <si>
    <t>Voltijd dagopleiding meetverkenner (inclusief examen en toetsen)</t>
  </si>
  <si>
    <t>Deeltijd dagopleiding meetverkenner (inclusief examen en toetsen)</t>
  </si>
  <si>
    <t>Avondopleiding meetverkenner (inclusief examen en toetsen)</t>
  </si>
  <si>
    <t>Voltijd dagopleiding instructeur (inclusief examen en toetsen)</t>
  </si>
  <si>
    <t>Deeltijd dagopleiding  instructeur (inclusief examen en toetsen)</t>
  </si>
  <si>
    <t>Avondopleiding  instructeur (inclusief examen en toetsen)</t>
  </si>
  <si>
    <t>Voltijd dagopleiding bedienaar redvoertuig (inclusief examen en toets</t>
  </si>
  <si>
    <t>Deeltijd dagopleiding bedienaar redvoertuig (inclusief examen en toetsen)</t>
  </si>
  <si>
    <t>Avondopleiding bedienaar redvoertuig (inclusief examen en toetsen)</t>
  </si>
  <si>
    <t>Voltijd dagopleiding voertuigbedienaar (inclusief examen en toetsen)</t>
  </si>
  <si>
    <t>Deeltijd dagopleiding voertuigbedienaar (inclusief examen en toetsen)</t>
  </si>
  <si>
    <t>Avondopleiding voertuigbedienaar (inclusief examen en toetsen)</t>
  </si>
  <si>
    <t>Naam rechtsgeldig ondertekenaar</t>
  </si>
  <si>
    <t>Functie rechtsgeldig ondertekenaar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</si>
</sst>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33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34998626667073579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/>
      <right style="thin">
        <color indexed="64"/>
      </right>
      <top/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/>
      <top style="thin">
        <color theme="0" tint="-0.34998626667073579"/>
      </top>
      <bottom/>
      <diagonal/>
    </border>
    <border>
      <left/>
      <right style="thin">
        <color indexed="64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183">
    <xf numFmtId="0" fontId="0" fillId="0" borderId="0" xfId="0"/>
    <xf numFmtId="0" fontId="3" fillId="0" borderId="0" xfId="0" applyFont="1" applyFill="1" applyBorder="1"/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/>
    <xf numFmtId="0" fontId="3" fillId="0" borderId="0" xfId="0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3" fillId="0" borderId="0" xfId="0" applyFont="1"/>
    <xf numFmtId="0" fontId="6" fillId="0" borderId="0" xfId="0" applyFont="1" applyBorder="1"/>
    <xf numFmtId="0" fontId="6" fillId="4" borderId="1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/>
    <xf numFmtId="0" fontId="6" fillId="0" borderId="0" xfId="0" applyFont="1" applyBorder="1" applyAlignment="1">
      <alignment vertical="center"/>
    </xf>
    <xf numFmtId="0" fontId="6" fillId="0" borderId="31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0" fontId="6" fillId="0" borderId="37" xfId="0" applyFont="1" applyBorder="1" applyAlignment="1">
      <alignment horizontal="left" vertical="center"/>
    </xf>
    <xf numFmtId="0" fontId="6" fillId="0" borderId="38" xfId="0" applyFont="1" applyBorder="1" applyAlignment="1">
      <alignment horizontal="left" vertical="center"/>
    </xf>
    <xf numFmtId="0" fontId="6" fillId="0" borderId="40" xfId="0" applyFont="1" applyBorder="1" applyAlignment="1">
      <alignment horizontal="left" vertical="center"/>
    </xf>
    <xf numFmtId="0" fontId="6" fillId="0" borderId="41" xfId="0" applyFont="1" applyBorder="1" applyAlignment="1">
      <alignment horizontal="left" vertical="center"/>
    </xf>
    <xf numFmtId="0" fontId="6" fillId="0" borderId="43" xfId="0" applyFont="1" applyBorder="1" applyAlignment="1">
      <alignment horizontal="left" vertical="center"/>
    </xf>
    <xf numFmtId="0" fontId="6" fillId="0" borderId="44" xfId="0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6" fillId="0" borderId="46" xfId="0" applyFont="1" applyBorder="1" applyAlignment="1">
      <alignment horizontal="left" vertical="center"/>
    </xf>
    <xf numFmtId="0" fontId="6" fillId="0" borderId="47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 wrapText="1"/>
    </xf>
    <xf numFmtId="0" fontId="6" fillId="0" borderId="49" xfId="0" applyFont="1" applyBorder="1" applyAlignment="1">
      <alignment horizontal="left" vertical="center"/>
    </xf>
    <xf numFmtId="0" fontId="6" fillId="0" borderId="5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3" borderId="13" xfId="0" quotePrefix="1" applyFont="1" applyFill="1" applyBorder="1" applyAlignment="1">
      <alignment vertical="center"/>
    </xf>
    <xf numFmtId="0" fontId="6" fillId="0" borderId="9" xfId="0" applyFont="1" applyBorder="1" applyAlignment="1">
      <alignment horizontal="left" vertical="center"/>
    </xf>
    <xf numFmtId="0" fontId="6" fillId="0" borderId="55" xfId="0" applyFont="1" applyBorder="1" applyAlignment="1">
      <alignment horizontal="left" vertical="center"/>
    </xf>
    <xf numFmtId="0" fontId="6" fillId="0" borderId="56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10" fillId="0" borderId="0" xfId="0" applyFont="1" applyBorder="1" applyAlignment="1">
      <alignment horizontal="left"/>
    </xf>
    <xf numFmtId="0" fontId="7" fillId="0" borderId="0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6" fillId="0" borderId="53" xfId="0" applyFont="1" applyBorder="1" applyAlignment="1">
      <alignment horizontal="left" vertical="center"/>
    </xf>
    <xf numFmtId="0" fontId="6" fillId="0" borderId="54" xfId="0" applyFont="1" applyBorder="1" applyAlignment="1">
      <alignment horizontal="left" vertical="center"/>
    </xf>
    <xf numFmtId="0" fontId="6" fillId="0" borderId="38" xfId="0" applyFont="1" applyFill="1" applyBorder="1" applyAlignment="1">
      <alignment horizontal="left" vertical="center" wrapText="1"/>
    </xf>
    <xf numFmtId="44" fontId="6" fillId="4" borderId="47" xfId="0" applyNumberFormat="1" applyFont="1" applyFill="1" applyBorder="1" applyAlignment="1">
      <alignment horizontal="center" vertical="center"/>
    </xf>
    <xf numFmtId="44" fontId="6" fillId="4" borderId="44" xfId="0" applyNumberFormat="1" applyFont="1" applyFill="1" applyBorder="1" applyAlignment="1">
      <alignment horizontal="center" vertical="center"/>
    </xf>
    <xf numFmtId="44" fontId="6" fillId="4" borderId="41" xfId="0" applyNumberFormat="1" applyFont="1" applyFill="1" applyBorder="1" applyAlignment="1">
      <alignment horizontal="center" vertical="center"/>
    </xf>
    <xf numFmtId="44" fontId="6" fillId="4" borderId="35" xfId="0" applyNumberFormat="1" applyFont="1" applyFill="1" applyBorder="1" applyAlignment="1">
      <alignment horizontal="center" vertical="center"/>
    </xf>
    <xf numFmtId="44" fontId="6" fillId="4" borderId="38" xfId="0" applyNumberFormat="1" applyFont="1" applyFill="1" applyBorder="1" applyAlignment="1">
      <alignment horizontal="center" vertical="center"/>
    </xf>
    <xf numFmtId="10" fontId="6" fillId="4" borderId="47" xfId="3" applyNumberFormat="1" applyFont="1" applyFill="1" applyBorder="1" applyAlignment="1">
      <alignment horizontal="center" vertical="center"/>
    </xf>
    <xf numFmtId="10" fontId="6" fillId="4" borderId="44" xfId="3" applyNumberFormat="1" applyFont="1" applyFill="1" applyBorder="1" applyAlignment="1">
      <alignment horizontal="center" vertical="center"/>
    </xf>
    <xf numFmtId="10" fontId="6" fillId="4" borderId="41" xfId="3" applyNumberFormat="1" applyFont="1" applyFill="1" applyBorder="1" applyAlignment="1">
      <alignment horizontal="center" vertical="center"/>
    </xf>
    <xf numFmtId="10" fontId="6" fillId="4" borderId="35" xfId="3" applyNumberFormat="1" applyFont="1" applyFill="1" applyBorder="1" applyAlignment="1">
      <alignment horizontal="center" vertical="center"/>
    </xf>
    <xf numFmtId="10" fontId="6" fillId="4" borderId="38" xfId="3" applyNumberFormat="1" applyFont="1" applyFill="1" applyBorder="1" applyAlignment="1">
      <alignment horizontal="center" vertical="center"/>
    </xf>
    <xf numFmtId="0" fontId="11" fillId="0" borderId="41" xfId="0" applyFont="1" applyBorder="1"/>
    <xf numFmtId="0" fontId="11" fillId="0" borderId="35" xfId="0" applyFont="1" applyBorder="1"/>
    <xf numFmtId="0" fontId="11" fillId="0" borderId="13" xfId="0" applyFont="1" applyBorder="1"/>
    <xf numFmtId="44" fontId="6" fillId="4" borderId="52" xfId="0" applyNumberFormat="1" applyFont="1" applyFill="1" applyBorder="1" applyAlignment="1">
      <alignment horizontal="center" vertical="center"/>
    </xf>
    <xf numFmtId="44" fontId="6" fillId="4" borderId="50" xfId="0" applyNumberFormat="1" applyFont="1" applyFill="1" applyBorder="1" applyAlignment="1">
      <alignment horizontal="center" vertical="center"/>
    </xf>
    <xf numFmtId="44" fontId="6" fillId="0" borderId="41" xfId="0" applyNumberFormat="1" applyFont="1" applyFill="1" applyBorder="1" applyAlignment="1">
      <alignment horizontal="center" vertical="center"/>
    </xf>
    <xf numFmtId="44" fontId="6" fillId="0" borderId="42" xfId="0" applyNumberFormat="1" applyFont="1" applyBorder="1" applyAlignment="1">
      <alignment vertical="center"/>
    </xf>
    <xf numFmtId="44" fontId="6" fillId="0" borderId="32" xfId="0" applyNumberFormat="1" applyFont="1" applyFill="1" applyBorder="1" applyAlignment="1">
      <alignment horizontal="center" vertical="center"/>
    </xf>
    <xf numFmtId="44" fontId="6" fillId="0" borderId="33" xfId="0" applyNumberFormat="1" applyFont="1" applyBorder="1" applyAlignment="1">
      <alignment vertical="center"/>
    </xf>
    <xf numFmtId="44" fontId="6" fillId="0" borderId="35" xfId="0" applyNumberFormat="1" applyFont="1" applyFill="1" applyBorder="1" applyAlignment="1">
      <alignment horizontal="center" vertical="center"/>
    </xf>
    <xf numFmtId="44" fontId="6" fillId="0" borderId="36" xfId="0" applyNumberFormat="1" applyFont="1" applyBorder="1" applyAlignment="1">
      <alignment vertical="center"/>
    </xf>
    <xf numFmtId="44" fontId="6" fillId="0" borderId="38" xfId="0" applyNumberFormat="1" applyFont="1" applyFill="1" applyBorder="1" applyAlignment="1">
      <alignment horizontal="center" vertical="center"/>
    </xf>
    <xf numFmtId="44" fontId="6" fillId="0" borderId="39" xfId="0" applyNumberFormat="1" applyFont="1" applyBorder="1" applyAlignment="1">
      <alignment vertical="center"/>
    </xf>
    <xf numFmtId="44" fontId="6" fillId="0" borderId="0" xfId="0" applyNumberFormat="1" applyFont="1" applyFill="1" applyBorder="1"/>
    <xf numFmtId="44" fontId="6" fillId="0" borderId="0" xfId="0" applyNumberFormat="1" applyFont="1" applyBorder="1"/>
    <xf numFmtId="44" fontId="7" fillId="0" borderId="0" xfId="0" applyNumberFormat="1" applyFont="1" applyFill="1" applyBorder="1" applyAlignment="1">
      <alignment vertical="center"/>
    </xf>
    <xf numFmtId="44" fontId="8" fillId="0" borderId="0" xfId="0" applyNumberFormat="1" applyFont="1" applyBorder="1" applyAlignment="1">
      <alignment horizontal="center" vertical="center"/>
    </xf>
    <xf numFmtId="44" fontId="6" fillId="2" borderId="15" xfId="0" applyNumberFormat="1" applyFont="1" applyFill="1" applyBorder="1" applyAlignment="1">
      <alignment horizontal="center" vertical="center" wrapText="1"/>
    </xf>
    <xf numFmtId="44" fontId="6" fillId="2" borderId="17" xfId="0" applyNumberFormat="1" applyFont="1" applyFill="1" applyBorder="1" applyAlignment="1">
      <alignment horizontal="center" vertical="center" wrapText="1"/>
    </xf>
    <xf numFmtId="44" fontId="6" fillId="0" borderId="47" xfId="1" applyNumberFormat="1" applyFont="1" applyFill="1" applyBorder="1" applyAlignment="1">
      <alignment horizontal="center" vertical="center"/>
    </xf>
    <xf numFmtId="44" fontId="6" fillId="0" borderId="48" xfId="1" applyNumberFormat="1" applyFont="1" applyBorder="1" applyAlignment="1">
      <alignment vertical="center"/>
    </xf>
    <xf numFmtId="44" fontId="6" fillId="0" borderId="44" xfId="1" applyNumberFormat="1" applyFont="1" applyFill="1" applyBorder="1" applyAlignment="1">
      <alignment horizontal="center" vertical="center"/>
    </xf>
    <xf numFmtId="44" fontId="6" fillId="0" borderId="45" xfId="1" applyNumberFormat="1" applyFont="1" applyBorder="1" applyAlignment="1">
      <alignment vertical="center"/>
    </xf>
    <xf numFmtId="44" fontId="6" fillId="0" borderId="41" xfId="1" applyNumberFormat="1" applyFont="1" applyFill="1" applyBorder="1" applyAlignment="1">
      <alignment horizontal="center" vertical="center"/>
    </xf>
    <xf numFmtId="44" fontId="6" fillId="0" borderId="42" xfId="1" applyNumberFormat="1" applyFont="1" applyBorder="1" applyAlignment="1">
      <alignment vertical="center"/>
    </xf>
    <xf numFmtId="44" fontId="6" fillId="0" borderId="35" xfId="1" applyNumberFormat="1" applyFont="1" applyFill="1" applyBorder="1" applyAlignment="1">
      <alignment horizontal="center" vertical="center"/>
    </xf>
    <xf numFmtId="44" fontId="6" fillId="0" borderId="36" xfId="1" applyNumberFormat="1" applyFont="1" applyBorder="1" applyAlignment="1">
      <alignment vertical="center"/>
    </xf>
    <xf numFmtId="44" fontId="6" fillId="0" borderId="38" xfId="1" applyNumberFormat="1" applyFont="1" applyFill="1" applyBorder="1" applyAlignment="1">
      <alignment horizontal="center" vertical="center"/>
    </xf>
    <xf numFmtId="44" fontId="6" fillId="0" borderId="39" xfId="1" applyNumberFormat="1" applyFont="1" applyBorder="1" applyAlignment="1">
      <alignment vertical="center"/>
    </xf>
    <xf numFmtId="44" fontId="6" fillId="0" borderId="0" xfId="0" applyNumberFormat="1" applyFont="1" applyFill="1" applyBorder="1" applyAlignment="1">
      <alignment horizontal="right" vertical="center"/>
    </xf>
    <xf numFmtId="44" fontId="6" fillId="0" borderId="0" xfId="0" applyNumberFormat="1" applyFont="1" applyBorder="1" applyAlignment="1">
      <alignment vertical="center"/>
    </xf>
    <xf numFmtId="44" fontId="6" fillId="0" borderId="0" xfId="0" applyNumberFormat="1" applyFont="1" applyFill="1" applyBorder="1" applyAlignment="1">
      <alignment horizontal="left"/>
    </xf>
    <xf numFmtId="44" fontId="6" fillId="2" borderId="1" xfId="0" applyNumberFormat="1" applyFont="1" applyFill="1" applyBorder="1" applyAlignment="1">
      <alignment horizontal="center" vertical="center" wrapText="1"/>
    </xf>
    <xf numFmtId="44" fontId="6" fillId="2" borderId="2" xfId="0" applyNumberFormat="1" applyFont="1" applyFill="1" applyBorder="1" applyAlignment="1">
      <alignment horizontal="center" vertical="center" wrapText="1"/>
    </xf>
    <xf numFmtId="44" fontId="7" fillId="0" borderId="0" xfId="0" applyNumberFormat="1" applyFont="1" applyBorder="1" applyAlignment="1">
      <alignment horizontal="right" vertical="center"/>
    </xf>
    <xf numFmtId="44" fontId="6" fillId="0" borderId="0" xfId="0" applyNumberFormat="1" applyFont="1" applyBorder="1" applyAlignment="1">
      <alignment horizontal="left" vertical="center" wrapText="1"/>
    </xf>
    <xf numFmtId="44" fontId="6" fillId="0" borderId="0" xfId="0" applyNumberFormat="1" applyFont="1" applyBorder="1" applyAlignment="1">
      <alignment horizontal="center" vertical="center"/>
    </xf>
    <xf numFmtId="44" fontId="6" fillId="0" borderId="28" xfId="0" applyNumberFormat="1" applyFont="1" applyFill="1" applyBorder="1" applyAlignment="1">
      <alignment horizontal="center" vertical="center"/>
    </xf>
    <xf numFmtId="44" fontId="6" fillId="0" borderId="17" xfId="0" applyNumberFormat="1" applyFont="1" applyBorder="1" applyAlignment="1">
      <alignment vertical="center"/>
    </xf>
    <xf numFmtId="44" fontId="6" fillId="0" borderId="4" xfId="0" applyNumberFormat="1" applyFont="1" applyFill="1" applyBorder="1" applyAlignment="1">
      <alignment horizontal="center" vertical="center"/>
    </xf>
    <xf numFmtId="44" fontId="6" fillId="0" borderId="22" xfId="0" applyNumberFormat="1" applyFont="1" applyBorder="1" applyAlignment="1">
      <alignment vertical="center"/>
    </xf>
    <xf numFmtId="44" fontId="6" fillId="0" borderId="29" xfId="0" applyNumberFormat="1" applyFont="1" applyFill="1" applyBorder="1" applyAlignment="1">
      <alignment horizontal="center" vertical="center"/>
    </xf>
    <xf numFmtId="44" fontId="6" fillId="0" borderId="21" xfId="0" applyNumberFormat="1" applyFont="1" applyBorder="1" applyAlignment="1">
      <alignment vertical="center"/>
    </xf>
    <xf numFmtId="44" fontId="6" fillId="0" borderId="14" xfId="0" applyNumberFormat="1" applyFont="1" applyFill="1" applyBorder="1" applyAlignment="1">
      <alignment horizontal="center" vertical="center"/>
    </xf>
    <xf numFmtId="44" fontId="6" fillId="0" borderId="14" xfId="0" applyNumberFormat="1" applyFont="1" applyFill="1" applyBorder="1" applyAlignment="1">
      <alignment vertical="center"/>
    </xf>
    <xf numFmtId="44" fontId="6" fillId="0" borderId="0" xfId="0" applyNumberFormat="1" applyFont="1" applyFill="1" applyBorder="1" applyAlignment="1">
      <alignment horizontal="center" vertical="center"/>
    </xf>
    <xf numFmtId="44" fontId="6" fillId="0" borderId="0" xfId="0" applyNumberFormat="1" applyFont="1" applyFill="1" applyBorder="1" applyAlignment="1">
      <alignment vertical="center"/>
    </xf>
    <xf numFmtId="44" fontId="6" fillId="0" borderId="16" xfId="0" applyNumberFormat="1" applyFont="1" applyFill="1" applyBorder="1" applyAlignment="1">
      <alignment horizontal="left" vertical="center"/>
    </xf>
    <xf numFmtId="44" fontId="6" fillId="0" borderId="10" xfId="0" applyNumberFormat="1" applyFont="1" applyFill="1" applyBorder="1" applyAlignment="1">
      <alignment vertical="center"/>
    </xf>
    <xf numFmtId="44" fontId="6" fillId="0" borderId="0" xfId="0" applyNumberFormat="1" applyFont="1" applyFill="1" applyBorder="1" applyAlignment="1">
      <alignment horizontal="left" vertical="center"/>
    </xf>
    <xf numFmtId="44" fontId="6" fillId="0" borderId="25" xfId="0" applyNumberFormat="1" applyFont="1" applyFill="1" applyBorder="1" applyAlignment="1">
      <alignment vertical="center"/>
    </xf>
    <xf numFmtId="44" fontId="6" fillId="0" borderId="20" xfId="0" applyNumberFormat="1" applyFont="1" applyFill="1" applyBorder="1" applyAlignment="1">
      <alignment horizontal="left" vertical="center"/>
    </xf>
    <xf numFmtId="44" fontId="6" fillId="0" borderId="27" xfId="0" applyNumberFormat="1" applyFont="1" applyFill="1" applyBorder="1" applyAlignment="1">
      <alignment horizontal="right" vertical="center" wrapText="1"/>
    </xf>
    <xf numFmtId="44" fontId="6" fillId="0" borderId="0" xfId="0" applyNumberFormat="1" applyFont="1"/>
    <xf numFmtId="44" fontId="6" fillId="0" borderId="0" xfId="1" applyNumberFormat="1" applyFont="1" applyFill="1" applyBorder="1" applyAlignment="1" applyProtection="1">
      <alignment horizontal="center" vertical="center"/>
      <protection locked="0"/>
    </xf>
    <xf numFmtId="44" fontId="3" fillId="0" borderId="0" xfId="0" applyNumberFormat="1" applyFont="1" applyBorder="1"/>
    <xf numFmtId="44" fontId="3" fillId="0" borderId="0" xfId="0" applyNumberFormat="1" applyFont="1" applyBorder="1" applyAlignment="1">
      <alignment vertical="center"/>
    </xf>
    <xf numFmtId="44" fontId="6" fillId="4" borderId="1" xfId="0" applyNumberFormat="1" applyFont="1" applyFill="1" applyBorder="1" applyAlignment="1">
      <alignment horizontal="center" vertical="center"/>
    </xf>
    <xf numFmtId="44" fontId="6" fillId="4" borderId="57" xfId="0" applyNumberFormat="1" applyFont="1" applyFill="1" applyBorder="1" applyAlignment="1">
      <alignment horizontal="center" vertical="center"/>
    </xf>
    <xf numFmtId="44" fontId="6" fillId="4" borderId="15" xfId="0" applyNumberFormat="1" applyFont="1" applyFill="1" applyBorder="1" applyAlignment="1">
      <alignment horizontal="center" vertical="center"/>
    </xf>
    <xf numFmtId="44" fontId="6" fillId="4" borderId="19" xfId="0" applyNumberFormat="1" applyFont="1" applyFill="1" applyBorder="1" applyAlignment="1">
      <alignment horizontal="center" vertical="center"/>
    </xf>
    <xf numFmtId="44" fontId="6" fillId="0" borderId="23" xfId="0" applyNumberFormat="1" applyFont="1" applyFill="1" applyBorder="1" applyAlignment="1">
      <alignment horizontal="left" vertical="center"/>
    </xf>
    <xf numFmtId="44" fontId="6" fillId="0" borderId="24" xfId="0" applyNumberFormat="1" applyFont="1" applyFill="1" applyBorder="1" applyAlignment="1">
      <alignment horizontal="left" vertical="center"/>
    </xf>
    <xf numFmtId="44" fontId="6" fillId="0" borderId="26" xfId="0" applyNumberFormat="1" applyFont="1" applyFill="1" applyBorder="1" applyAlignment="1">
      <alignment horizontal="left" vertical="center"/>
    </xf>
    <xf numFmtId="10" fontId="6" fillId="0" borderId="0" xfId="0" applyNumberFormat="1" applyFont="1" applyFill="1" applyBorder="1"/>
    <xf numFmtId="10" fontId="7" fillId="0" borderId="0" xfId="0" applyNumberFormat="1" applyFont="1" applyFill="1" applyBorder="1" applyAlignment="1">
      <alignment vertical="center"/>
    </xf>
    <xf numFmtId="10" fontId="6" fillId="0" borderId="0" xfId="0" applyNumberFormat="1" applyFont="1" applyBorder="1"/>
    <xf numFmtId="10" fontId="8" fillId="0" borderId="0" xfId="0" applyNumberFormat="1" applyFont="1" applyBorder="1" applyAlignment="1">
      <alignment horizontal="center" vertical="center"/>
    </xf>
    <xf numFmtId="10" fontId="6" fillId="2" borderId="15" xfId="0" applyNumberFormat="1" applyFont="1" applyFill="1" applyBorder="1" applyAlignment="1">
      <alignment horizontal="center" vertical="center" wrapText="1"/>
    </xf>
    <xf numFmtId="10" fontId="6" fillId="0" borderId="0" xfId="0" applyNumberFormat="1" applyFont="1" applyFill="1" applyBorder="1" applyAlignment="1">
      <alignment horizontal="left" vertical="center"/>
    </xf>
    <xf numFmtId="10" fontId="6" fillId="0" borderId="0" xfId="0" applyNumberFormat="1" applyFont="1" applyFill="1" applyBorder="1" applyAlignment="1">
      <alignment horizontal="left"/>
    </xf>
    <xf numFmtId="10" fontId="6" fillId="4" borderId="32" xfId="3" applyNumberFormat="1" applyFont="1" applyFill="1" applyBorder="1" applyAlignment="1">
      <alignment horizontal="center" vertical="center"/>
    </xf>
    <xf numFmtId="10" fontId="6" fillId="2" borderId="1" xfId="0" applyNumberFormat="1" applyFont="1" applyFill="1" applyBorder="1" applyAlignment="1">
      <alignment horizontal="center" vertical="center" wrapText="1"/>
    </xf>
    <xf numFmtId="10" fontId="6" fillId="2" borderId="2" xfId="0" applyNumberFormat="1" applyFont="1" applyFill="1" applyBorder="1" applyAlignment="1">
      <alignment horizontal="center" vertical="center" wrapText="1"/>
    </xf>
    <xf numFmtId="10" fontId="6" fillId="4" borderId="58" xfId="3" applyNumberFormat="1" applyFont="1" applyFill="1" applyBorder="1" applyAlignment="1">
      <alignment horizontal="center" vertical="center"/>
    </xf>
    <xf numFmtId="10" fontId="6" fillId="0" borderId="0" xfId="0" applyNumberFormat="1" applyFont="1" applyBorder="1" applyAlignment="1">
      <alignment horizontal="left" vertical="center" wrapText="1"/>
    </xf>
    <xf numFmtId="10" fontId="6" fillId="4" borderId="28" xfId="3" applyNumberFormat="1" applyFont="1" applyFill="1" applyBorder="1" applyAlignment="1">
      <alignment horizontal="center" vertical="center"/>
    </xf>
    <xf numFmtId="10" fontId="6" fillId="4" borderId="4" xfId="3" applyNumberFormat="1" applyFont="1" applyFill="1" applyBorder="1" applyAlignment="1">
      <alignment horizontal="center" vertical="center"/>
    </xf>
    <xf numFmtId="10" fontId="6" fillId="4" borderId="29" xfId="3" applyNumberFormat="1" applyFont="1" applyFill="1" applyBorder="1" applyAlignment="1">
      <alignment horizontal="center" vertical="center"/>
    </xf>
    <xf numFmtId="10" fontId="6" fillId="0" borderId="14" xfId="0" applyNumberFormat="1" applyFont="1" applyFill="1" applyBorder="1" applyAlignment="1">
      <alignment horizontal="center" vertical="center"/>
    </xf>
    <xf numFmtId="10" fontId="6" fillId="0" borderId="0" xfId="0" applyNumberFormat="1" applyFont="1" applyFill="1" applyBorder="1" applyAlignment="1">
      <alignment horizontal="center" vertical="center"/>
    </xf>
    <xf numFmtId="10" fontId="6" fillId="0" borderId="16" xfId="0" applyNumberFormat="1" applyFont="1" applyFill="1" applyBorder="1" applyAlignment="1">
      <alignment horizontal="left" vertical="center"/>
    </xf>
    <xf numFmtId="10" fontId="6" fillId="0" borderId="20" xfId="0" applyNumberFormat="1" applyFont="1" applyFill="1" applyBorder="1" applyAlignment="1">
      <alignment horizontal="left" vertical="center"/>
    </xf>
    <xf numFmtId="10" fontId="6" fillId="0" borderId="0" xfId="0" applyNumberFormat="1" applyFont="1"/>
    <xf numFmtId="10" fontId="6" fillId="0" borderId="0" xfId="1" applyNumberFormat="1" applyFont="1" applyFill="1" applyBorder="1" applyAlignment="1" applyProtection="1">
      <alignment horizontal="center" vertical="center"/>
      <protection locked="0"/>
    </xf>
    <xf numFmtId="10" fontId="3" fillId="0" borderId="0" xfId="0" applyNumberFormat="1" applyFont="1" applyBorder="1"/>
    <xf numFmtId="0" fontId="6" fillId="0" borderId="41" xfId="0" applyFont="1" applyFill="1" applyBorder="1" applyAlignment="1">
      <alignment vertical="center"/>
    </xf>
    <xf numFmtId="0" fontId="6" fillId="0" borderId="35" xfId="0" applyFont="1" applyFill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35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1" fillId="0" borderId="30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41" xfId="0" applyFont="1" applyFill="1" applyBorder="1" applyAlignment="1">
      <alignment vertical="center"/>
    </xf>
    <xf numFmtId="0" fontId="11" fillId="0" borderId="35" xfId="0" applyFont="1" applyFill="1" applyBorder="1" applyAlignment="1">
      <alignment vertical="center"/>
    </xf>
    <xf numFmtId="0" fontId="11" fillId="0" borderId="13" xfId="0" applyFont="1" applyFill="1" applyBorder="1" applyAlignment="1">
      <alignment vertical="center"/>
    </xf>
    <xf numFmtId="0" fontId="11" fillId="0" borderId="30" xfId="0" applyFont="1" applyFill="1" applyBorder="1"/>
    <xf numFmtId="0" fontId="11" fillId="0" borderId="38" xfId="0" applyFont="1" applyFill="1" applyBorder="1" applyAlignment="1">
      <alignment horizontal="left" vertical="center" wrapText="1"/>
    </xf>
    <xf numFmtId="0" fontId="11" fillId="3" borderId="41" xfId="0" applyFont="1" applyFill="1" applyBorder="1"/>
    <xf numFmtId="0" fontId="11" fillId="3" borderId="38" xfId="0" applyFont="1" applyFill="1" applyBorder="1" applyAlignment="1">
      <alignment horizontal="left" vertical="center" wrapText="1"/>
    </xf>
    <xf numFmtId="0" fontId="6" fillId="4" borderId="21" xfId="0" applyFont="1" applyFill="1" applyBorder="1" applyAlignment="1">
      <alignment vertical="center"/>
    </xf>
    <xf numFmtId="0" fontId="6" fillId="0" borderId="8" xfId="0" applyFont="1" applyBorder="1" applyAlignment="1">
      <alignment horizontal="left" vertical="center"/>
    </xf>
    <xf numFmtId="0" fontId="6" fillId="4" borderId="17" xfId="0" applyFont="1" applyFill="1" applyBorder="1" applyAlignment="1">
      <alignment horizontal="left" vertical="center"/>
    </xf>
    <xf numFmtId="0" fontId="6" fillId="4" borderId="22" xfId="0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</cellXfs>
  <cellStyles count="4">
    <cellStyle name="Procent" xfId="3" builtinId="5"/>
    <cellStyle name="Standaard" xfId="0" builtinId="0"/>
    <cellStyle name="Standaard 2" xfId="2"/>
    <cellStyle name="Valuta" xfId="1" builtinId="4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8"/>
  <sheetViews>
    <sheetView showGridLines="0" tabSelected="1" zoomScale="154" zoomScaleNormal="154" workbookViewId="0">
      <selection activeCell="D96" sqref="D96"/>
    </sheetView>
  </sheetViews>
  <sheetFormatPr defaultColWidth="8.85546875" defaultRowHeight="11.25" x14ac:dyDescent="0.2"/>
  <cols>
    <col min="1" max="1" width="13.5703125" style="2" customWidth="1"/>
    <col min="2" max="2" width="19.5703125" style="2" bestFit="1" customWidth="1"/>
    <col min="3" max="3" width="61.5703125" style="2" bestFit="1" customWidth="1"/>
    <col min="4" max="4" width="19.140625" style="131" customWidth="1"/>
    <col min="5" max="5" width="7.5703125" style="161" bestFit="1" customWidth="1"/>
    <col min="6" max="6" width="19.140625" style="131" customWidth="1"/>
    <col min="7" max="7" width="20.5703125" style="131" customWidth="1"/>
    <col min="8" max="8" width="13" style="1" customWidth="1"/>
    <col min="9" max="9" width="4.5703125" style="2" customWidth="1"/>
    <col min="10" max="16384" width="8.85546875" style="2"/>
  </cols>
  <sheetData>
    <row r="1" spans="1:7" ht="15.75" x14ac:dyDescent="0.25">
      <c r="A1" s="60" t="s">
        <v>50</v>
      </c>
      <c r="B1" s="60"/>
      <c r="C1" s="60"/>
      <c r="D1" s="89"/>
      <c r="E1" s="140"/>
      <c r="F1" s="89"/>
      <c r="G1" s="90"/>
    </row>
    <row r="2" spans="1:7" ht="12" x14ac:dyDescent="0.2">
      <c r="A2" s="9"/>
      <c r="B2" s="9"/>
      <c r="C2" s="9"/>
      <c r="D2" s="89"/>
      <c r="E2" s="140"/>
      <c r="F2" s="89"/>
      <c r="G2" s="90"/>
    </row>
    <row r="3" spans="1:7" ht="24" customHeight="1" x14ac:dyDescent="0.2">
      <c r="A3" s="51" t="s">
        <v>36</v>
      </c>
      <c r="B3" s="51"/>
      <c r="C3" s="51"/>
      <c r="D3" s="91"/>
      <c r="E3" s="141"/>
      <c r="F3" s="91"/>
      <c r="G3" s="90"/>
    </row>
    <row r="4" spans="1:7" ht="24" customHeight="1" x14ac:dyDescent="0.2">
      <c r="A4" s="63" t="s">
        <v>0</v>
      </c>
      <c r="B4" s="64"/>
      <c r="C4" s="54" t="s">
        <v>44</v>
      </c>
      <c r="D4" s="89"/>
      <c r="E4" s="140"/>
      <c r="F4" s="89"/>
      <c r="G4" s="90"/>
    </row>
    <row r="5" spans="1:7" ht="24" customHeight="1" x14ac:dyDescent="0.2">
      <c r="A5" s="58" t="s">
        <v>1</v>
      </c>
      <c r="B5" s="59"/>
      <c r="C5" s="10"/>
      <c r="D5" s="90"/>
      <c r="E5" s="142"/>
      <c r="F5" s="90"/>
      <c r="G5" s="90"/>
    </row>
    <row r="6" spans="1:7" ht="15" customHeight="1" x14ac:dyDescent="0.2">
      <c r="A6" s="9"/>
      <c r="B6" s="9"/>
      <c r="C6" s="9"/>
      <c r="D6" s="90"/>
      <c r="E6" s="142"/>
      <c r="F6" s="90"/>
      <c r="G6" s="90"/>
    </row>
    <row r="7" spans="1:7" ht="21.75" customHeight="1" thickBot="1" x14ac:dyDescent="0.25">
      <c r="A7" s="11" t="s">
        <v>15</v>
      </c>
      <c r="B7" s="11"/>
      <c r="C7" s="12"/>
      <c r="D7" s="92"/>
      <c r="E7" s="143"/>
      <c r="F7" s="92"/>
      <c r="G7" s="92"/>
    </row>
    <row r="8" spans="1:7" ht="36" x14ac:dyDescent="0.2">
      <c r="A8" s="48" t="s">
        <v>12</v>
      </c>
      <c r="B8" s="49" t="s">
        <v>6</v>
      </c>
      <c r="C8" s="50" t="s">
        <v>5</v>
      </c>
      <c r="D8" s="93" t="s">
        <v>18</v>
      </c>
      <c r="E8" s="144" t="s">
        <v>19</v>
      </c>
      <c r="F8" s="93" t="s">
        <v>18</v>
      </c>
      <c r="G8" s="94" t="s">
        <v>14</v>
      </c>
    </row>
    <row r="9" spans="1:7" ht="16.5" customHeight="1" x14ac:dyDescent="0.2">
      <c r="A9" s="41">
        <v>2</v>
      </c>
      <c r="B9" s="42" t="s">
        <v>9</v>
      </c>
      <c r="C9" s="167" t="s">
        <v>51</v>
      </c>
      <c r="D9" s="66"/>
      <c r="E9" s="71"/>
      <c r="F9" s="95">
        <f>D9+D9*E9</f>
        <v>0</v>
      </c>
      <c r="G9" s="96">
        <f>SUM(A9*F9)</f>
        <v>0</v>
      </c>
    </row>
    <row r="10" spans="1:7" ht="16.5" customHeight="1" x14ac:dyDescent="0.2">
      <c r="A10" s="38">
        <v>0.5</v>
      </c>
      <c r="B10" s="39" t="s">
        <v>8</v>
      </c>
      <c r="C10" s="168"/>
      <c r="D10" s="67"/>
      <c r="E10" s="72"/>
      <c r="F10" s="97">
        <f t="shared" ref="F10:F17" si="0">D10+D10*E10</f>
        <v>0</v>
      </c>
      <c r="G10" s="98">
        <f t="shared" ref="G10:G18" si="1">SUM(A10*F10)</f>
        <v>0</v>
      </c>
    </row>
    <row r="11" spans="1:7" ht="16.5" customHeight="1" x14ac:dyDescent="0.2">
      <c r="A11" s="41">
        <v>1</v>
      </c>
      <c r="B11" s="42" t="s">
        <v>9</v>
      </c>
      <c r="C11" s="167" t="s">
        <v>52</v>
      </c>
      <c r="D11" s="66"/>
      <c r="E11" s="71"/>
      <c r="F11" s="95">
        <f t="shared" si="0"/>
        <v>0</v>
      </c>
      <c r="G11" s="96">
        <f t="shared" si="1"/>
        <v>0</v>
      </c>
    </row>
    <row r="12" spans="1:7" ht="16.5" customHeight="1" x14ac:dyDescent="0.2">
      <c r="A12" s="38">
        <v>0.5</v>
      </c>
      <c r="B12" s="39" t="s">
        <v>8</v>
      </c>
      <c r="C12" s="43"/>
      <c r="D12" s="67"/>
      <c r="E12" s="72"/>
      <c r="F12" s="97">
        <f t="shared" si="0"/>
        <v>0</v>
      </c>
      <c r="G12" s="98">
        <f t="shared" si="1"/>
        <v>0</v>
      </c>
    </row>
    <row r="13" spans="1:7" ht="16.5" customHeight="1" x14ac:dyDescent="0.2">
      <c r="A13" s="41">
        <v>2</v>
      </c>
      <c r="B13" s="42" t="s">
        <v>9</v>
      </c>
      <c r="C13" s="167" t="s">
        <v>53</v>
      </c>
      <c r="D13" s="66"/>
      <c r="E13" s="71"/>
      <c r="F13" s="95">
        <f>D13+D13*E13</f>
        <v>0</v>
      </c>
      <c r="G13" s="96">
        <f t="shared" si="1"/>
        <v>0</v>
      </c>
    </row>
    <row r="14" spans="1:7" ht="16.5" customHeight="1" x14ac:dyDescent="0.2">
      <c r="A14" s="38">
        <v>0.5</v>
      </c>
      <c r="B14" s="39" t="s">
        <v>8</v>
      </c>
      <c r="C14" s="43"/>
      <c r="D14" s="67"/>
      <c r="E14" s="72"/>
      <c r="F14" s="97">
        <f t="shared" si="0"/>
        <v>0</v>
      </c>
      <c r="G14" s="98">
        <f t="shared" si="1"/>
        <v>0</v>
      </c>
    </row>
    <row r="15" spans="1:7" ht="16.5" customHeight="1" x14ac:dyDescent="0.2">
      <c r="A15" s="36">
        <v>1</v>
      </c>
      <c r="B15" s="37" t="s">
        <v>9</v>
      </c>
      <c r="C15" s="162" t="s">
        <v>24</v>
      </c>
      <c r="D15" s="68"/>
      <c r="E15" s="73"/>
      <c r="F15" s="99">
        <f t="shared" si="0"/>
        <v>0</v>
      </c>
      <c r="G15" s="100">
        <f t="shared" si="1"/>
        <v>0</v>
      </c>
    </row>
    <row r="16" spans="1:7" ht="16.5" customHeight="1" x14ac:dyDescent="0.2">
      <c r="A16" s="36">
        <v>1</v>
      </c>
      <c r="B16" s="37" t="s">
        <v>9</v>
      </c>
      <c r="C16" s="162" t="s">
        <v>47</v>
      </c>
      <c r="D16" s="68"/>
      <c r="E16" s="73"/>
      <c r="F16" s="99">
        <f t="shared" ref="F16" si="2">D16+D16*E16</f>
        <v>0</v>
      </c>
      <c r="G16" s="100">
        <f t="shared" ref="G16" si="3">SUM(A16*F16)</f>
        <v>0</v>
      </c>
    </row>
    <row r="17" spans="1:8" ht="16.5" customHeight="1" x14ac:dyDescent="0.2">
      <c r="A17" s="32">
        <v>1</v>
      </c>
      <c r="B17" s="33" t="s">
        <v>9</v>
      </c>
      <c r="C17" s="163" t="s">
        <v>25</v>
      </c>
      <c r="D17" s="69"/>
      <c r="E17" s="74"/>
      <c r="F17" s="101">
        <f t="shared" si="0"/>
        <v>0</v>
      </c>
      <c r="G17" s="102">
        <f t="shared" si="1"/>
        <v>0</v>
      </c>
    </row>
    <row r="18" spans="1:8" ht="16.5" customHeight="1" thickBot="1" x14ac:dyDescent="0.25">
      <c r="A18" s="34">
        <v>2</v>
      </c>
      <c r="B18" s="35" t="s">
        <v>9</v>
      </c>
      <c r="C18" s="65" t="s">
        <v>23</v>
      </c>
      <c r="D18" s="70"/>
      <c r="E18" s="75"/>
      <c r="F18" s="103">
        <f>D18+D18*E18</f>
        <v>0</v>
      </c>
      <c r="G18" s="104">
        <f t="shared" si="1"/>
        <v>0</v>
      </c>
    </row>
    <row r="19" spans="1:8" s="3" customFormat="1" ht="16.5" customHeight="1" x14ac:dyDescent="0.25">
      <c r="A19" s="30"/>
      <c r="B19" s="30"/>
      <c r="C19" s="30"/>
      <c r="D19" s="132"/>
      <c r="E19" s="145"/>
      <c r="F19" s="105" t="s">
        <v>58</v>
      </c>
      <c r="G19" s="106">
        <f>SUM(G9:G14)</f>
        <v>0</v>
      </c>
      <c r="H19" s="40"/>
    </row>
    <row r="20" spans="1:8" ht="12" x14ac:dyDescent="0.2">
      <c r="A20" s="9"/>
      <c r="B20" s="9"/>
      <c r="C20" s="9"/>
      <c r="D20" s="107"/>
      <c r="E20" s="146"/>
      <c r="F20" s="107"/>
      <c r="G20" s="90"/>
    </row>
    <row r="21" spans="1:8" ht="21.75" customHeight="1" thickBot="1" x14ac:dyDescent="0.25">
      <c r="A21" s="11" t="s">
        <v>16</v>
      </c>
      <c r="B21" s="11"/>
      <c r="C21" s="12"/>
      <c r="D21" s="92"/>
      <c r="E21" s="143"/>
      <c r="F21" s="92"/>
      <c r="G21" s="92"/>
    </row>
    <row r="22" spans="1:8" ht="36" x14ac:dyDescent="0.2">
      <c r="A22" s="48" t="s">
        <v>12</v>
      </c>
      <c r="B22" s="49" t="s">
        <v>6</v>
      </c>
      <c r="C22" s="50" t="s">
        <v>5</v>
      </c>
      <c r="D22" s="93" t="s">
        <v>7</v>
      </c>
      <c r="E22" s="144" t="s">
        <v>19</v>
      </c>
      <c r="F22" s="93" t="s">
        <v>18</v>
      </c>
      <c r="G22" s="94" t="s">
        <v>14</v>
      </c>
    </row>
    <row r="23" spans="1:8" ht="16.5" customHeight="1" x14ac:dyDescent="0.2">
      <c r="A23" s="36">
        <v>0.5</v>
      </c>
      <c r="B23" s="45" t="s">
        <v>9</v>
      </c>
      <c r="C23" s="167" t="s">
        <v>54</v>
      </c>
      <c r="D23" s="79"/>
      <c r="E23" s="73"/>
      <c r="F23" s="81">
        <f t="shared" ref="F23:F31" si="4">D23+D23*E23</f>
        <v>0</v>
      </c>
      <c r="G23" s="82">
        <f t="shared" ref="G23:G31" si="5">SUM(A23*F23)</f>
        <v>0</v>
      </c>
    </row>
    <row r="24" spans="1:8" ht="16.5" customHeight="1" x14ac:dyDescent="0.2">
      <c r="A24" s="31">
        <v>0.5</v>
      </c>
      <c r="B24" s="44" t="s">
        <v>8</v>
      </c>
      <c r="C24" s="168"/>
      <c r="D24" s="80"/>
      <c r="E24" s="147"/>
      <c r="F24" s="83">
        <f t="shared" si="4"/>
        <v>0</v>
      </c>
      <c r="G24" s="84">
        <f t="shared" si="5"/>
        <v>0</v>
      </c>
    </row>
    <row r="25" spans="1:8" ht="16.5" customHeight="1" x14ac:dyDescent="0.2">
      <c r="A25" s="36">
        <v>0.5</v>
      </c>
      <c r="B25" s="45" t="s">
        <v>9</v>
      </c>
      <c r="C25" s="169" t="s">
        <v>55</v>
      </c>
      <c r="D25" s="79"/>
      <c r="E25" s="73"/>
      <c r="F25" s="81">
        <f t="shared" si="4"/>
        <v>0</v>
      </c>
      <c r="G25" s="82">
        <f t="shared" si="5"/>
        <v>0</v>
      </c>
    </row>
    <row r="26" spans="1:8" ht="16.5" customHeight="1" x14ac:dyDescent="0.2">
      <c r="A26" s="31">
        <v>0.5</v>
      </c>
      <c r="B26" s="44" t="s">
        <v>8</v>
      </c>
      <c r="C26" s="168"/>
      <c r="D26" s="80"/>
      <c r="E26" s="147"/>
      <c r="F26" s="83">
        <f t="shared" si="4"/>
        <v>0</v>
      </c>
      <c r="G26" s="84">
        <f t="shared" si="5"/>
        <v>0</v>
      </c>
    </row>
    <row r="27" spans="1:8" ht="16.5" customHeight="1" x14ac:dyDescent="0.2">
      <c r="A27" s="36">
        <v>1</v>
      </c>
      <c r="B27" s="45" t="s">
        <v>9</v>
      </c>
      <c r="C27" s="169" t="s">
        <v>56</v>
      </c>
      <c r="D27" s="79"/>
      <c r="E27" s="73"/>
      <c r="F27" s="81">
        <f t="shared" si="4"/>
        <v>0</v>
      </c>
      <c r="G27" s="82">
        <f t="shared" si="5"/>
        <v>0</v>
      </c>
    </row>
    <row r="28" spans="1:8" ht="16.5" customHeight="1" x14ac:dyDescent="0.2">
      <c r="A28" s="31">
        <v>0.5</v>
      </c>
      <c r="B28" s="44" t="s">
        <v>8</v>
      </c>
      <c r="C28" s="168"/>
      <c r="D28" s="80"/>
      <c r="E28" s="147"/>
      <c r="F28" s="83">
        <f t="shared" si="4"/>
        <v>0</v>
      </c>
      <c r="G28" s="84">
        <f t="shared" si="5"/>
        <v>0</v>
      </c>
    </row>
    <row r="29" spans="1:8" ht="16.5" customHeight="1" x14ac:dyDescent="0.2">
      <c r="A29" s="36">
        <v>1</v>
      </c>
      <c r="B29" s="37" t="s">
        <v>9</v>
      </c>
      <c r="C29" s="162" t="s">
        <v>28</v>
      </c>
      <c r="D29" s="68"/>
      <c r="E29" s="73"/>
      <c r="F29" s="81">
        <f t="shared" si="4"/>
        <v>0</v>
      </c>
      <c r="G29" s="82">
        <f t="shared" si="5"/>
        <v>0</v>
      </c>
    </row>
    <row r="30" spans="1:8" ht="16.5" customHeight="1" x14ac:dyDescent="0.2">
      <c r="A30" s="32">
        <v>1</v>
      </c>
      <c r="B30" s="33" t="s">
        <v>9</v>
      </c>
      <c r="C30" s="163" t="s">
        <v>29</v>
      </c>
      <c r="D30" s="69"/>
      <c r="E30" s="74"/>
      <c r="F30" s="85">
        <f t="shared" si="4"/>
        <v>0</v>
      </c>
      <c r="G30" s="86">
        <f t="shared" si="5"/>
        <v>0</v>
      </c>
    </row>
    <row r="31" spans="1:8" ht="16.5" customHeight="1" thickBot="1" x14ac:dyDescent="0.25">
      <c r="A31" s="34">
        <v>2</v>
      </c>
      <c r="B31" s="35" t="s">
        <v>9</v>
      </c>
      <c r="C31" s="65" t="s">
        <v>23</v>
      </c>
      <c r="D31" s="70"/>
      <c r="E31" s="75"/>
      <c r="F31" s="87">
        <f t="shared" si="4"/>
        <v>0</v>
      </c>
      <c r="G31" s="88">
        <f t="shared" si="5"/>
        <v>0</v>
      </c>
    </row>
    <row r="32" spans="1:8" s="3" customFormat="1" ht="16.5" customHeight="1" x14ac:dyDescent="0.25">
      <c r="A32" s="30"/>
      <c r="B32" s="30"/>
      <c r="C32" s="30"/>
      <c r="D32" s="132"/>
      <c r="E32" s="145"/>
      <c r="F32" s="105" t="s">
        <v>57</v>
      </c>
      <c r="G32" s="106">
        <f>SUM(G23:G28)</f>
        <v>0</v>
      </c>
      <c r="H32" s="40"/>
    </row>
    <row r="33" spans="1:8" ht="12" x14ac:dyDescent="0.2">
      <c r="A33" s="9"/>
      <c r="B33" s="9"/>
      <c r="C33" s="9"/>
      <c r="D33" s="107"/>
      <c r="E33" s="146"/>
      <c r="F33" s="107"/>
      <c r="G33" s="90"/>
    </row>
    <row r="34" spans="1:8" ht="21.75" customHeight="1" thickBot="1" x14ac:dyDescent="0.25">
      <c r="A34" s="11" t="s">
        <v>17</v>
      </c>
      <c r="B34" s="11"/>
      <c r="C34" s="12"/>
      <c r="D34" s="92"/>
      <c r="E34" s="143"/>
      <c r="F34" s="92"/>
      <c r="G34" s="92"/>
    </row>
    <row r="35" spans="1:8" ht="36" x14ac:dyDescent="0.2">
      <c r="A35" s="48" t="s">
        <v>12</v>
      </c>
      <c r="B35" s="49" t="s">
        <v>6</v>
      </c>
      <c r="C35" s="50" t="s">
        <v>5</v>
      </c>
      <c r="D35" s="93" t="s">
        <v>7</v>
      </c>
      <c r="E35" s="144" t="s">
        <v>19</v>
      </c>
      <c r="F35" s="93" t="s">
        <v>18</v>
      </c>
      <c r="G35" s="94" t="s">
        <v>14</v>
      </c>
    </row>
    <row r="36" spans="1:8" ht="16.5" customHeight="1" x14ac:dyDescent="0.2">
      <c r="A36" s="36">
        <v>0.5</v>
      </c>
      <c r="B36" s="37" t="s">
        <v>9</v>
      </c>
      <c r="C36" s="164" t="s">
        <v>59</v>
      </c>
      <c r="D36" s="68"/>
      <c r="E36" s="73"/>
      <c r="F36" s="81">
        <f t="shared" ref="F36:F40" si="6">D36+D36*E36</f>
        <v>0</v>
      </c>
      <c r="G36" s="82">
        <f t="shared" ref="G36:G40" si="7">SUM(A36*F36)</f>
        <v>0</v>
      </c>
    </row>
    <row r="37" spans="1:8" ht="16.5" customHeight="1" x14ac:dyDescent="0.2">
      <c r="A37" s="32">
        <v>0.5</v>
      </c>
      <c r="B37" s="33" t="s">
        <v>9</v>
      </c>
      <c r="C37" s="165" t="s">
        <v>60</v>
      </c>
      <c r="D37" s="69"/>
      <c r="E37" s="74"/>
      <c r="F37" s="85">
        <f t="shared" si="6"/>
        <v>0</v>
      </c>
      <c r="G37" s="86">
        <f t="shared" si="7"/>
        <v>0</v>
      </c>
    </row>
    <row r="38" spans="1:8" ht="16.5" customHeight="1" x14ac:dyDescent="0.2">
      <c r="A38" s="31">
        <v>0.5</v>
      </c>
      <c r="B38" s="44" t="s">
        <v>9</v>
      </c>
      <c r="C38" s="166" t="s">
        <v>61</v>
      </c>
      <c r="D38" s="80"/>
      <c r="E38" s="147"/>
      <c r="F38" s="83">
        <f t="shared" si="6"/>
        <v>0</v>
      </c>
      <c r="G38" s="84">
        <f t="shared" si="7"/>
        <v>0</v>
      </c>
    </row>
    <row r="39" spans="1:8" ht="16.5" customHeight="1" x14ac:dyDescent="0.2">
      <c r="A39" s="36">
        <v>0.5</v>
      </c>
      <c r="B39" s="37" t="s">
        <v>9</v>
      </c>
      <c r="C39" s="162" t="s">
        <v>30</v>
      </c>
      <c r="D39" s="68"/>
      <c r="E39" s="73"/>
      <c r="F39" s="81">
        <f t="shared" si="6"/>
        <v>0</v>
      </c>
      <c r="G39" s="82">
        <f t="shared" si="7"/>
        <v>0</v>
      </c>
    </row>
    <row r="40" spans="1:8" ht="16.5" customHeight="1" thickBot="1" x14ac:dyDescent="0.25">
      <c r="A40" s="34">
        <v>0.5</v>
      </c>
      <c r="B40" s="35" t="s">
        <v>9</v>
      </c>
      <c r="C40" s="65" t="s">
        <v>23</v>
      </c>
      <c r="D40" s="70"/>
      <c r="E40" s="75"/>
      <c r="F40" s="87">
        <f t="shared" si="6"/>
        <v>0</v>
      </c>
      <c r="G40" s="88">
        <f t="shared" si="7"/>
        <v>0</v>
      </c>
    </row>
    <row r="41" spans="1:8" s="3" customFormat="1" ht="16.5" customHeight="1" x14ac:dyDescent="0.25">
      <c r="A41" s="30"/>
      <c r="B41" s="30"/>
      <c r="C41" s="30"/>
      <c r="D41" s="132"/>
      <c r="E41" s="145"/>
      <c r="F41" s="105" t="s">
        <v>62</v>
      </c>
      <c r="G41" s="106">
        <f>SUM(G36:G38)</f>
        <v>0</v>
      </c>
      <c r="H41" s="40"/>
    </row>
    <row r="42" spans="1:8" ht="12" x14ac:dyDescent="0.2">
      <c r="A42" s="9"/>
      <c r="B42" s="9"/>
      <c r="C42" s="9"/>
      <c r="D42" s="107"/>
      <c r="E42" s="146"/>
      <c r="F42" s="107"/>
      <c r="G42" s="90"/>
    </row>
    <row r="43" spans="1:8" ht="21.75" customHeight="1" thickBot="1" x14ac:dyDescent="0.25">
      <c r="A43" s="11" t="s">
        <v>20</v>
      </c>
      <c r="B43" s="11"/>
      <c r="C43" s="12"/>
      <c r="D43" s="92"/>
      <c r="E43" s="143"/>
      <c r="F43" s="92"/>
      <c r="G43" s="92"/>
    </row>
    <row r="44" spans="1:8" ht="36" x14ac:dyDescent="0.2">
      <c r="A44" s="48" t="s">
        <v>12</v>
      </c>
      <c r="B44" s="49" t="s">
        <v>6</v>
      </c>
      <c r="C44" s="50" t="s">
        <v>5</v>
      </c>
      <c r="D44" s="93" t="s">
        <v>7</v>
      </c>
      <c r="E44" s="144" t="s">
        <v>19</v>
      </c>
      <c r="F44" s="93" t="s">
        <v>18</v>
      </c>
      <c r="G44" s="94" t="s">
        <v>14</v>
      </c>
    </row>
    <row r="45" spans="1:8" ht="16.5" customHeight="1" x14ac:dyDescent="0.2">
      <c r="A45" s="36">
        <v>0.5</v>
      </c>
      <c r="B45" s="37" t="s">
        <v>9</v>
      </c>
      <c r="C45" s="164" t="s">
        <v>63</v>
      </c>
      <c r="D45" s="68"/>
      <c r="E45" s="73"/>
      <c r="F45" s="81">
        <f t="shared" ref="F45:F49" si="8">D45+D45*E45</f>
        <v>0</v>
      </c>
      <c r="G45" s="82">
        <f t="shared" ref="G45:G49" si="9">SUM(A45*F45)</f>
        <v>0</v>
      </c>
    </row>
    <row r="46" spans="1:8" ht="16.5" customHeight="1" x14ac:dyDescent="0.2">
      <c r="A46" s="32">
        <v>0.5</v>
      </c>
      <c r="B46" s="33" t="s">
        <v>9</v>
      </c>
      <c r="C46" s="165" t="s">
        <v>64</v>
      </c>
      <c r="D46" s="69"/>
      <c r="E46" s="74"/>
      <c r="F46" s="85">
        <f t="shared" si="8"/>
        <v>0</v>
      </c>
      <c r="G46" s="86">
        <f t="shared" si="9"/>
        <v>0</v>
      </c>
    </row>
    <row r="47" spans="1:8" ht="16.5" customHeight="1" x14ac:dyDescent="0.2">
      <c r="A47" s="31">
        <v>6</v>
      </c>
      <c r="B47" s="44" t="s">
        <v>9</v>
      </c>
      <c r="C47" s="166" t="s">
        <v>65</v>
      </c>
      <c r="D47" s="80"/>
      <c r="E47" s="147"/>
      <c r="F47" s="83">
        <f t="shared" si="8"/>
        <v>0</v>
      </c>
      <c r="G47" s="84">
        <f t="shared" si="9"/>
        <v>0</v>
      </c>
    </row>
    <row r="48" spans="1:8" ht="16.5" customHeight="1" x14ac:dyDescent="0.2">
      <c r="A48" s="36">
        <v>0.5</v>
      </c>
      <c r="B48" s="37" t="s">
        <v>9</v>
      </c>
      <c r="C48" s="162" t="s">
        <v>30</v>
      </c>
      <c r="D48" s="68"/>
      <c r="E48" s="73"/>
      <c r="F48" s="81">
        <f t="shared" si="8"/>
        <v>0</v>
      </c>
      <c r="G48" s="82">
        <f t="shared" si="9"/>
        <v>0</v>
      </c>
    </row>
    <row r="49" spans="1:8" ht="16.5" customHeight="1" thickBot="1" x14ac:dyDescent="0.25">
      <c r="A49" s="34">
        <v>0.5</v>
      </c>
      <c r="B49" s="35" t="s">
        <v>9</v>
      </c>
      <c r="C49" s="65" t="s">
        <v>23</v>
      </c>
      <c r="D49" s="70"/>
      <c r="E49" s="75"/>
      <c r="F49" s="87">
        <f t="shared" si="8"/>
        <v>0</v>
      </c>
      <c r="G49" s="88">
        <f t="shared" si="9"/>
        <v>0</v>
      </c>
    </row>
    <row r="50" spans="1:8" s="3" customFormat="1" ht="16.5" customHeight="1" x14ac:dyDescent="0.25">
      <c r="A50" s="30"/>
      <c r="B50" s="30"/>
      <c r="C50" s="30"/>
      <c r="D50" s="132"/>
      <c r="E50" s="145"/>
      <c r="F50" s="105" t="s">
        <v>22</v>
      </c>
      <c r="G50" s="106">
        <f>SUM(G45:G47)</f>
        <v>0</v>
      </c>
      <c r="H50" s="40"/>
    </row>
    <row r="51" spans="1:8" ht="12" x14ac:dyDescent="0.2">
      <c r="A51" s="9"/>
      <c r="B51" s="9"/>
      <c r="C51" s="9"/>
      <c r="D51" s="107"/>
      <c r="E51" s="146"/>
      <c r="F51" s="107"/>
      <c r="G51" s="90"/>
    </row>
    <row r="52" spans="1:8" ht="21.75" customHeight="1" x14ac:dyDescent="0.2">
      <c r="A52" s="11" t="s">
        <v>21</v>
      </c>
      <c r="B52" s="11"/>
      <c r="C52" s="12"/>
      <c r="D52" s="92"/>
      <c r="E52" s="143"/>
      <c r="F52" s="92"/>
      <c r="G52" s="92"/>
    </row>
    <row r="53" spans="1:8" ht="36" x14ac:dyDescent="0.2">
      <c r="A53" s="46" t="s">
        <v>12</v>
      </c>
      <c r="B53" s="46" t="s">
        <v>6</v>
      </c>
      <c r="C53" s="47" t="s">
        <v>5</v>
      </c>
      <c r="D53" s="108" t="s">
        <v>7</v>
      </c>
      <c r="E53" s="148" t="s">
        <v>19</v>
      </c>
      <c r="F53" s="108" t="s">
        <v>18</v>
      </c>
      <c r="G53" s="108" t="s">
        <v>14</v>
      </c>
    </row>
    <row r="54" spans="1:8" ht="16.5" customHeight="1" x14ac:dyDescent="0.2">
      <c r="A54" s="36">
        <v>2</v>
      </c>
      <c r="B54" s="37" t="s">
        <v>9</v>
      </c>
      <c r="C54" s="170" t="s">
        <v>66</v>
      </c>
      <c r="D54" s="68"/>
      <c r="E54" s="73"/>
      <c r="F54" s="81">
        <f t="shared" ref="F54:F59" si="10">D54+D54*E54</f>
        <v>0</v>
      </c>
      <c r="G54" s="82">
        <f t="shared" ref="G54:G59" si="11">SUM(A54*F54)</f>
        <v>0</v>
      </c>
    </row>
    <row r="55" spans="1:8" ht="16.5" customHeight="1" x14ac:dyDescent="0.2">
      <c r="A55" s="32">
        <v>2</v>
      </c>
      <c r="B55" s="33" t="s">
        <v>9</v>
      </c>
      <c r="C55" s="171" t="s">
        <v>67</v>
      </c>
      <c r="D55" s="69"/>
      <c r="E55" s="74"/>
      <c r="F55" s="85">
        <f t="shared" si="10"/>
        <v>0</v>
      </c>
      <c r="G55" s="86">
        <f t="shared" si="11"/>
        <v>0</v>
      </c>
    </row>
    <row r="56" spans="1:8" ht="16.5" customHeight="1" x14ac:dyDescent="0.2">
      <c r="A56" s="31">
        <v>2</v>
      </c>
      <c r="B56" s="44" t="s">
        <v>9</v>
      </c>
      <c r="C56" s="172" t="s">
        <v>68</v>
      </c>
      <c r="D56" s="80"/>
      <c r="E56" s="147"/>
      <c r="F56" s="83">
        <f t="shared" si="10"/>
        <v>0</v>
      </c>
      <c r="G56" s="84">
        <f t="shared" si="11"/>
        <v>0</v>
      </c>
    </row>
    <row r="57" spans="1:8" ht="16.5" customHeight="1" x14ac:dyDescent="0.2">
      <c r="A57" s="36">
        <v>2</v>
      </c>
      <c r="B57" s="37" t="s">
        <v>9</v>
      </c>
      <c r="C57" s="162" t="s">
        <v>23</v>
      </c>
      <c r="D57" s="68"/>
      <c r="E57" s="73"/>
      <c r="F57" s="81">
        <f t="shared" si="10"/>
        <v>0</v>
      </c>
      <c r="G57" s="82">
        <f t="shared" si="11"/>
        <v>0</v>
      </c>
    </row>
    <row r="58" spans="1:8" ht="16.5" customHeight="1" x14ac:dyDescent="0.2">
      <c r="A58" s="32">
        <v>2</v>
      </c>
      <c r="B58" s="33" t="s">
        <v>9</v>
      </c>
      <c r="C58" s="163" t="s">
        <v>48</v>
      </c>
      <c r="D58" s="69"/>
      <c r="E58" s="74"/>
      <c r="F58" s="85">
        <f t="shared" si="10"/>
        <v>0</v>
      </c>
      <c r="G58" s="86">
        <f>SUM(A58*F58)</f>
        <v>0</v>
      </c>
    </row>
    <row r="59" spans="1:8" ht="16.5" customHeight="1" thickBot="1" x14ac:dyDescent="0.25">
      <c r="A59" s="34">
        <v>0.5</v>
      </c>
      <c r="B59" s="35" t="s">
        <v>9</v>
      </c>
      <c r="C59" s="65" t="s">
        <v>49</v>
      </c>
      <c r="D59" s="70"/>
      <c r="E59" s="75"/>
      <c r="F59" s="87">
        <f t="shared" si="10"/>
        <v>0</v>
      </c>
      <c r="G59" s="88">
        <f t="shared" si="11"/>
        <v>0</v>
      </c>
    </row>
    <row r="60" spans="1:8" s="3" customFormat="1" ht="16.5" customHeight="1" x14ac:dyDescent="0.25">
      <c r="A60" s="30"/>
      <c r="B60" s="30"/>
      <c r="C60" s="30"/>
      <c r="D60" s="132"/>
      <c r="E60" s="145"/>
      <c r="F60" s="105" t="s">
        <v>27</v>
      </c>
      <c r="G60" s="106">
        <f>SUM(G54:G56)</f>
        <v>0</v>
      </c>
      <c r="H60" s="40"/>
    </row>
    <row r="61" spans="1:8" ht="12" x14ac:dyDescent="0.2">
      <c r="A61" s="9"/>
      <c r="B61" s="9"/>
      <c r="C61" s="9"/>
      <c r="D61" s="107"/>
      <c r="E61" s="146"/>
      <c r="F61" s="107"/>
      <c r="G61" s="90"/>
    </row>
    <row r="62" spans="1:8" ht="21.75" customHeight="1" x14ac:dyDescent="0.2">
      <c r="A62" s="11" t="s">
        <v>31</v>
      </c>
      <c r="B62" s="11"/>
      <c r="C62" s="12"/>
      <c r="D62" s="92"/>
      <c r="E62" s="143"/>
      <c r="F62" s="92"/>
      <c r="G62" s="92"/>
    </row>
    <row r="63" spans="1:8" ht="36" x14ac:dyDescent="0.2">
      <c r="A63" s="13" t="s">
        <v>12</v>
      </c>
      <c r="B63" s="13" t="s">
        <v>6</v>
      </c>
      <c r="C63" s="14" t="s">
        <v>5</v>
      </c>
      <c r="D63" s="109" t="s">
        <v>7</v>
      </c>
      <c r="E63" s="149" t="s">
        <v>19</v>
      </c>
      <c r="F63" s="109" t="s">
        <v>18</v>
      </c>
      <c r="G63" s="109" t="s">
        <v>14</v>
      </c>
    </row>
    <row r="64" spans="1:8" ht="16.5" customHeight="1" x14ac:dyDescent="0.2">
      <c r="A64" s="36">
        <v>1</v>
      </c>
      <c r="B64" s="37" t="s">
        <v>9</v>
      </c>
      <c r="C64" s="76" t="s">
        <v>69</v>
      </c>
      <c r="D64" s="68"/>
      <c r="E64" s="73"/>
      <c r="F64" s="81">
        <f t="shared" ref="F64:F68" si="12">D64+D64*E64</f>
        <v>0</v>
      </c>
      <c r="G64" s="82">
        <f t="shared" ref="G64:G68" si="13">SUM(A64*F64)</f>
        <v>0</v>
      </c>
    </row>
    <row r="65" spans="1:8" ht="16.5" customHeight="1" x14ac:dyDescent="0.2">
      <c r="A65" s="32">
        <v>1</v>
      </c>
      <c r="B65" s="33" t="s">
        <v>9</v>
      </c>
      <c r="C65" s="77" t="s">
        <v>70</v>
      </c>
      <c r="D65" s="69"/>
      <c r="E65" s="74"/>
      <c r="F65" s="85">
        <f t="shared" si="12"/>
        <v>0</v>
      </c>
      <c r="G65" s="86">
        <f t="shared" si="13"/>
        <v>0</v>
      </c>
    </row>
    <row r="66" spans="1:8" ht="16.5" customHeight="1" x14ac:dyDescent="0.2">
      <c r="A66" s="31">
        <v>1</v>
      </c>
      <c r="B66" s="44" t="s">
        <v>9</v>
      </c>
      <c r="C66" s="78" t="s">
        <v>71</v>
      </c>
      <c r="D66" s="80"/>
      <c r="E66" s="147"/>
      <c r="F66" s="83">
        <f t="shared" si="12"/>
        <v>0</v>
      </c>
      <c r="G66" s="84">
        <f t="shared" si="13"/>
        <v>0</v>
      </c>
    </row>
    <row r="67" spans="1:8" ht="16.5" customHeight="1" x14ac:dyDescent="0.2">
      <c r="A67" s="56">
        <v>0.5</v>
      </c>
      <c r="B67" s="57" t="s">
        <v>9</v>
      </c>
      <c r="C67" s="173" t="s">
        <v>23</v>
      </c>
      <c r="D67" s="134"/>
      <c r="E67" s="150"/>
      <c r="F67" s="83">
        <f t="shared" ref="F67" si="14">D67+D67*E67</f>
        <v>0</v>
      </c>
      <c r="G67" s="84">
        <f t="shared" ref="G67" si="15">SUM(A67*F67)</f>
        <v>0</v>
      </c>
    </row>
    <row r="68" spans="1:8" ht="16.5" customHeight="1" thickBot="1" x14ac:dyDescent="0.25">
      <c r="A68" s="34">
        <v>0.5</v>
      </c>
      <c r="B68" s="35" t="s">
        <v>9</v>
      </c>
      <c r="C68" s="174" t="s">
        <v>33</v>
      </c>
      <c r="D68" s="70"/>
      <c r="E68" s="75"/>
      <c r="F68" s="87">
        <f t="shared" si="12"/>
        <v>0</v>
      </c>
      <c r="G68" s="88">
        <f t="shared" si="13"/>
        <v>0</v>
      </c>
    </row>
    <row r="69" spans="1:8" s="3" customFormat="1" ht="16.5" customHeight="1" x14ac:dyDescent="0.25">
      <c r="A69" s="30"/>
      <c r="B69" s="30"/>
      <c r="C69" s="30"/>
      <c r="D69" s="132"/>
      <c r="E69" s="145"/>
      <c r="F69" s="105" t="s">
        <v>32</v>
      </c>
      <c r="G69" s="106">
        <f>SUM(G64:G66)</f>
        <v>0</v>
      </c>
      <c r="H69" s="40"/>
    </row>
    <row r="70" spans="1:8" ht="12" x14ac:dyDescent="0.2">
      <c r="A70" s="9"/>
      <c r="B70" s="9"/>
      <c r="C70" s="9"/>
      <c r="D70" s="107"/>
      <c r="E70" s="146"/>
      <c r="F70" s="107"/>
      <c r="G70" s="90"/>
    </row>
    <row r="71" spans="1:8" ht="21.75" customHeight="1" x14ac:dyDescent="0.2">
      <c r="A71" s="11" t="s">
        <v>34</v>
      </c>
      <c r="B71" s="11"/>
      <c r="C71" s="12"/>
      <c r="D71" s="92"/>
      <c r="E71" s="143"/>
      <c r="F71" s="92"/>
      <c r="G71" s="92"/>
    </row>
    <row r="72" spans="1:8" ht="36" x14ac:dyDescent="0.2">
      <c r="A72" s="13" t="s">
        <v>12</v>
      </c>
      <c r="B72" s="13" t="s">
        <v>6</v>
      </c>
      <c r="C72" s="14" t="s">
        <v>5</v>
      </c>
      <c r="D72" s="109" t="s">
        <v>7</v>
      </c>
      <c r="E72" s="149" t="s">
        <v>19</v>
      </c>
      <c r="F72" s="109" t="s">
        <v>18</v>
      </c>
      <c r="G72" s="109" t="s">
        <v>14</v>
      </c>
    </row>
    <row r="73" spans="1:8" ht="16.5" customHeight="1" x14ac:dyDescent="0.2">
      <c r="A73" s="36">
        <v>1</v>
      </c>
      <c r="B73" s="37" t="s">
        <v>9</v>
      </c>
      <c r="C73" s="76" t="s">
        <v>72</v>
      </c>
      <c r="D73" s="68"/>
      <c r="E73" s="73"/>
      <c r="F73" s="81">
        <f t="shared" ref="F73:F77" si="16">D73+D73*E73</f>
        <v>0</v>
      </c>
      <c r="G73" s="82">
        <f t="shared" ref="G73:G77" si="17">SUM(A73*F73)</f>
        <v>0</v>
      </c>
    </row>
    <row r="74" spans="1:8" ht="16.5" customHeight="1" x14ac:dyDescent="0.2">
      <c r="A74" s="32">
        <v>1</v>
      </c>
      <c r="B74" s="33" t="s">
        <v>9</v>
      </c>
      <c r="C74" s="77" t="s">
        <v>73</v>
      </c>
      <c r="D74" s="69"/>
      <c r="E74" s="74"/>
      <c r="F74" s="85">
        <f t="shared" si="16"/>
        <v>0</v>
      </c>
      <c r="G74" s="86">
        <f t="shared" si="17"/>
        <v>0</v>
      </c>
    </row>
    <row r="75" spans="1:8" ht="16.5" customHeight="1" x14ac:dyDescent="0.2">
      <c r="A75" s="31">
        <v>1</v>
      </c>
      <c r="B75" s="44" t="s">
        <v>9</v>
      </c>
      <c r="C75" s="78" t="s">
        <v>74</v>
      </c>
      <c r="D75" s="80"/>
      <c r="E75" s="147"/>
      <c r="F75" s="83">
        <f t="shared" si="16"/>
        <v>0</v>
      </c>
      <c r="G75" s="84">
        <f t="shared" si="17"/>
        <v>0</v>
      </c>
    </row>
    <row r="76" spans="1:8" ht="16.5" customHeight="1" x14ac:dyDescent="0.2">
      <c r="A76" s="36">
        <v>0.5</v>
      </c>
      <c r="B76" s="37" t="s">
        <v>9</v>
      </c>
      <c r="C76" s="175" t="s">
        <v>30</v>
      </c>
      <c r="D76" s="68"/>
      <c r="E76" s="73"/>
      <c r="F76" s="81">
        <f t="shared" si="16"/>
        <v>0</v>
      </c>
      <c r="G76" s="82">
        <f t="shared" si="17"/>
        <v>0</v>
      </c>
    </row>
    <row r="77" spans="1:8" ht="16.5" customHeight="1" thickBot="1" x14ac:dyDescent="0.25">
      <c r="A77" s="34">
        <v>0.5</v>
      </c>
      <c r="B77" s="35" t="s">
        <v>9</v>
      </c>
      <c r="C77" s="176" t="s">
        <v>23</v>
      </c>
      <c r="D77" s="70"/>
      <c r="E77" s="75"/>
      <c r="F77" s="87">
        <f t="shared" si="16"/>
        <v>0</v>
      </c>
      <c r="G77" s="88">
        <f t="shared" si="17"/>
        <v>0</v>
      </c>
    </row>
    <row r="78" spans="1:8" s="3" customFormat="1" ht="16.5" customHeight="1" x14ac:dyDescent="0.25">
      <c r="A78" s="30"/>
      <c r="B78" s="30"/>
      <c r="C78" s="30"/>
      <c r="D78" s="132"/>
      <c r="E78" s="145"/>
      <c r="F78" s="105" t="s">
        <v>35</v>
      </c>
      <c r="G78" s="106">
        <f>SUM(G73:G75)</f>
        <v>0</v>
      </c>
      <c r="H78" s="40"/>
    </row>
    <row r="79" spans="1:8" ht="16.5" customHeight="1" x14ac:dyDescent="0.2">
      <c r="A79" s="20"/>
      <c r="B79" s="20"/>
      <c r="E79" s="61" t="s">
        <v>26</v>
      </c>
      <c r="F79" s="62"/>
      <c r="G79" s="110">
        <f>SUM(G19,G32,G41,G50,G60,G69,G78)</f>
        <v>0</v>
      </c>
      <c r="H79" s="6"/>
    </row>
    <row r="80" spans="1:8" ht="16.5" customHeight="1" x14ac:dyDescent="0.2">
      <c r="A80" s="20"/>
      <c r="B80" s="20"/>
      <c r="C80" s="20"/>
      <c r="D80" s="111"/>
      <c r="E80" s="151"/>
      <c r="F80" s="111"/>
      <c r="G80" s="112"/>
      <c r="H80" s="6"/>
    </row>
    <row r="81" spans="1:8" s="5" customFormat="1" ht="21" customHeight="1" x14ac:dyDescent="0.2">
      <c r="A81" s="11" t="s">
        <v>38</v>
      </c>
      <c r="B81" s="11"/>
      <c r="C81" s="12"/>
      <c r="D81" s="92"/>
      <c r="E81" s="143"/>
      <c r="F81" s="92"/>
      <c r="G81" s="92"/>
      <c r="H81" s="4"/>
    </row>
    <row r="82" spans="1:8" ht="36.75" thickBot="1" x14ac:dyDescent="0.25">
      <c r="A82" s="13" t="s">
        <v>13</v>
      </c>
      <c r="B82" s="13" t="s">
        <v>6</v>
      </c>
      <c r="C82" s="14" t="s">
        <v>5</v>
      </c>
      <c r="D82" s="109" t="s">
        <v>7</v>
      </c>
      <c r="E82" s="149" t="s">
        <v>19</v>
      </c>
      <c r="F82" s="109" t="s">
        <v>18</v>
      </c>
      <c r="G82" s="109" t="s">
        <v>14</v>
      </c>
    </row>
    <row r="83" spans="1:8" ht="12" x14ac:dyDescent="0.2">
      <c r="A83" s="15">
        <v>105</v>
      </c>
      <c r="B83" s="16" t="s">
        <v>10</v>
      </c>
      <c r="C83" s="22" t="s">
        <v>40</v>
      </c>
      <c r="D83" s="135"/>
      <c r="E83" s="152"/>
      <c r="F83" s="113">
        <f t="shared" ref="F83:F87" si="18">D83+D83*E83</f>
        <v>0</v>
      </c>
      <c r="G83" s="114">
        <f t="shared" ref="G83:G87" si="19">SUM(A83*F83)</f>
        <v>0</v>
      </c>
    </row>
    <row r="84" spans="1:8" ht="16.5" customHeight="1" x14ac:dyDescent="0.2">
      <c r="A84" s="23">
        <v>180</v>
      </c>
      <c r="B84" s="24" t="s">
        <v>10</v>
      </c>
      <c r="C84" s="25" t="s">
        <v>39</v>
      </c>
      <c r="D84" s="133"/>
      <c r="E84" s="153"/>
      <c r="F84" s="115">
        <f t="shared" si="18"/>
        <v>0</v>
      </c>
      <c r="G84" s="116">
        <f t="shared" si="19"/>
        <v>0</v>
      </c>
    </row>
    <row r="85" spans="1:8" ht="16.5" customHeight="1" x14ac:dyDescent="0.2">
      <c r="A85" s="23">
        <v>60</v>
      </c>
      <c r="B85" s="24" t="s">
        <v>10</v>
      </c>
      <c r="C85" s="25" t="s">
        <v>41</v>
      </c>
      <c r="D85" s="133"/>
      <c r="E85" s="153"/>
      <c r="F85" s="115">
        <f t="shared" si="18"/>
        <v>0</v>
      </c>
      <c r="G85" s="116">
        <f t="shared" si="19"/>
        <v>0</v>
      </c>
    </row>
    <row r="86" spans="1:8" ht="16.5" customHeight="1" x14ac:dyDescent="0.2">
      <c r="A86" s="26">
        <v>60</v>
      </c>
      <c r="B86" s="24" t="s">
        <v>10</v>
      </c>
      <c r="C86" s="25" t="s">
        <v>42</v>
      </c>
      <c r="D86" s="133"/>
      <c r="E86" s="153"/>
      <c r="F86" s="115">
        <f t="shared" si="18"/>
        <v>0</v>
      </c>
      <c r="G86" s="116">
        <f t="shared" si="19"/>
        <v>0</v>
      </c>
    </row>
    <row r="87" spans="1:8" ht="16.5" customHeight="1" thickBot="1" x14ac:dyDescent="0.25">
      <c r="A87" s="17">
        <v>60</v>
      </c>
      <c r="B87" s="18" t="s">
        <v>10</v>
      </c>
      <c r="C87" s="19" t="s">
        <v>43</v>
      </c>
      <c r="D87" s="136"/>
      <c r="E87" s="154"/>
      <c r="F87" s="117">
        <f t="shared" si="18"/>
        <v>0</v>
      </c>
      <c r="G87" s="118">
        <f t="shared" si="19"/>
        <v>0</v>
      </c>
    </row>
    <row r="88" spans="1:8" ht="16.5" customHeight="1" thickBot="1" x14ac:dyDescent="0.25">
      <c r="A88" s="27"/>
      <c r="B88" s="27"/>
      <c r="C88" s="21"/>
      <c r="D88" s="119" t="s">
        <v>11</v>
      </c>
      <c r="E88" s="155"/>
      <c r="F88" s="119"/>
      <c r="G88" s="120">
        <f>SUM(G83:G87)</f>
        <v>0</v>
      </c>
      <c r="H88" s="6"/>
    </row>
    <row r="89" spans="1:8" ht="16.5" customHeight="1" thickTop="1" thickBot="1" x14ac:dyDescent="0.25">
      <c r="A89" s="27"/>
      <c r="B89" s="27"/>
      <c r="C89" s="21"/>
      <c r="D89" s="121"/>
      <c r="E89" s="156"/>
      <c r="F89" s="121"/>
      <c r="G89" s="122"/>
      <c r="H89" s="6"/>
    </row>
    <row r="90" spans="1:8" ht="16.5" customHeight="1" x14ac:dyDescent="0.2">
      <c r="A90" s="27"/>
      <c r="B90" s="27"/>
      <c r="C90" s="21"/>
      <c r="D90" s="137" t="s">
        <v>37</v>
      </c>
      <c r="E90" s="157"/>
      <c r="F90" s="123"/>
      <c r="G90" s="124">
        <f>G79</f>
        <v>0</v>
      </c>
      <c r="H90" s="6"/>
    </row>
    <row r="91" spans="1:8" ht="16.5" customHeight="1" thickBot="1" x14ac:dyDescent="0.25">
      <c r="A91" s="27"/>
      <c r="B91" s="27"/>
      <c r="C91" s="21"/>
      <c r="D91" s="138" t="s">
        <v>46</v>
      </c>
      <c r="E91" s="145"/>
      <c r="F91" s="125"/>
      <c r="G91" s="126">
        <f>G88</f>
        <v>0</v>
      </c>
      <c r="H91" s="6"/>
    </row>
    <row r="92" spans="1:8" s="1" customFormat="1" ht="24.6" customHeight="1" thickTop="1" thickBot="1" x14ac:dyDescent="0.25">
      <c r="A92" s="28"/>
      <c r="B92" s="28"/>
      <c r="C92" s="28"/>
      <c r="D92" s="139" t="s">
        <v>45</v>
      </c>
      <c r="E92" s="158"/>
      <c r="F92" s="127"/>
      <c r="G92" s="128">
        <f>SUM(G90:G91)</f>
        <v>0</v>
      </c>
      <c r="H92" s="7"/>
    </row>
    <row r="93" spans="1:8" s="8" customFormat="1" ht="12.75" thickBot="1" x14ac:dyDescent="0.25">
      <c r="A93" s="29"/>
      <c r="B93" s="29"/>
      <c r="C93" s="29"/>
      <c r="D93" s="129"/>
      <c r="E93" s="159"/>
      <c r="F93" s="129"/>
      <c r="G93" s="129"/>
    </row>
    <row r="94" spans="1:8" ht="15" customHeight="1" x14ac:dyDescent="0.2">
      <c r="A94" s="15" t="s">
        <v>2</v>
      </c>
      <c r="B94" s="178"/>
      <c r="C94" s="179"/>
      <c r="D94" s="160"/>
      <c r="E94" s="130"/>
      <c r="F94" s="106"/>
      <c r="G94" s="1"/>
      <c r="H94" s="2"/>
    </row>
    <row r="95" spans="1:8" ht="15" customHeight="1" x14ac:dyDescent="0.2">
      <c r="A95" s="26" t="s">
        <v>75</v>
      </c>
      <c r="B95" s="55"/>
      <c r="C95" s="180"/>
      <c r="D95" s="160"/>
      <c r="E95" s="130"/>
      <c r="F95" s="106"/>
      <c r="G95" s="1"/>
      <c r="H95" s="2"/>
    </row>
    <row r="96" spans="1:8" ht="15" customHeight="1" x14ac:dyDescent="0.2">
      <c r="A96" s="26" t="s">
        <v>76</v>
      </c>
      <c r="B96" s="55"/>
      <c r="C96" s="180"/>
      <c r="D96" s="160"/>
      <c r="E96" s="130"/>
      <c r="F96" s="106"/>
      <c r="G96" s="1"/>
      <c r="H96" s="2"/>
    </row>
    <row r="97" spans="1:8" ht="15" customHeight="1" x14ac:dyDescent="0.2">
      <c r="A97" s="181" t="s">
        <v>3</v>
      </c>
      <c r="B97" s="182"/>
      <c r="C97" s="180"/>
      <c r="D97" s="160"/>
      <c r="E97" s="130"/>
      <c r="F97" s="106"/>
      <c r="G97" s="1"/>
      <c r="H97" s="2"/>
    </row>
    <row r="98" spans="1:8" ht="81.75" customHeight="1" thickBot="1" x14ac:dyDescent="0.25">
      <c r="A98" s="52" t="s">
        <v>4</v>
      </c>
      <c r="B98" s="53"/>
      <c r="C98" s="177"/>
      <c r="D98" s="160"/>
      <c r="E98" s="130"/>
      <c r="F98" s="106"/>
      <c r="G98" s="1"/>
      <c r="H98" s="2"/>
    </row>
  </sheetData>
  <mergeCells count="4">
    <mergeCell ref="A5:B5"/>
    <mergeCell ref="A1:C1"/>
    <mergeCell ref="E79:F79"/>
    <mergeCell ref="A4:B4"/>
  </mergeCells>
  <pageMargins left="0.70866141732283472" right="0.70866141732283472" top="0.94488188976377963" bottom="0.55118110236220474" header="0.31496062992125984" footer="0.31496062992125984"/>
  <pageSetup paperSize="9" scale="81" fitToHeight="0" orientation="landscape" r:id="rId1"/>
  <headerFooter>
    <oddHeader>&amp;R&amp;G</oddHeader>
  </headerFooter>
  <rowBreaks count="3" manualBreakCount="3">
    <brk id="33" max="7" man="1"/>
    <brk id="61" max="7" man="1"/>
    <brk id="80" max="7" man="1"/>
  </rowBreaks>
  <ignoredErrors>
    <ignoredError sqref="C4" numberStoredAsText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Invulformulier 6 Prijzenblad</vt:lpstr>
      <vt:lpstr>'Invulformulier 6 Prijzenblad'!Afdrukbereik</vt:lpstr>
    </vt:vector>
  </TitlesOfParts>
  <Company>Significant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Hilko Pruntel (Inkopenvoor)</dc:creator>
  <cp:lastModifiedBy>Nowee, Petra</cp:lastModifiedBy>
  <cp:lastPrinted>2022-12-27T15:38:08Z</cp:lastPrinted>
  <dcterms:created xsi:type="dcterms:W3CDTF">2017-01-10T11:26:05Z</dcterms:created>
  <dcterms:modified xsi:type="dcterms:W3CDTF">2023-01-09T15:01:47Z</dcterms:modified>
</cp:coreProperties>
</file>