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C:\Users\GertBrouwer\Desktop\"/>
    </mc:Choice>
  </mc:AlternateContent>
  <xr:revisionPtr revIDLastSave="0" documentId="13_ncr:1_{E03A9501-F2FE-4A72-A4FE-A24872C56B6F}" xr6:coauthVersionLast="47" xr6:coauthVersionMax="47" xr10:uidLastSave="{00000000-0000-0000-0000-000000000000}"/>
  <bookViews>
    <workbookView xWindow="-108" yWindow="-108" windowWidth="23256" windowHeight="12576" tabRatio="805" xr2:uid="{00000000-000D-0000-FFFF-FFFF00000000}"/>
  </bookViews>
  <sheets>
    <sheet name="Gemeente Lansingerland " sheetId="10"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44" i="10" l="1"/>
  <c r="M41" i="10"/>
  <c r="M33" i="10"/>
  <c r="M32" i="10"/>
  <c r="M20" i="10"/>
  <c r="M56" i="10"/>
  <c r="O47" i="10"/>
  <c r="N47" i="10"/>
  <c r="O25" i="10"/>
  <c r="N25" i="10"/>
  <c r="G47" i="10" l="1"/>
  <c r="M16" i="10" l="1"/>
  <c r="M24" i="10"/>
  <c r="M23" i="10"/>
  <c r="G25" i="10"/>
  <c r="M46" i="10"/>
  <c r="M45" i="10"/>
  <c r="M43" i="10"/>
  <c r="M42" i="10"/>
  <c r="G65" i="10" l="1"/>
  <c r="G57" i="10" l="1"/>
  <c r="B86" i="10" l="1"/>
  <c r="M55" i="10" l="1"/>
  <c r="M54" i="10"/>
  <c r="M53" i="10"/>
  <c r="M52" i="10"/>
  <c r="M39" i="10"/>
  <c r="M38" i="10"/>
  <c r="M37" i="10"/>
  <c r="M36" i="10"/>
  <c r="M35" i="10"/>
  <c r="M34" i="10"/>
  <c r="M22" i="10"/>
  <c r="M21" i="10"/>
  <c r="M18" i="10"/>
  <c r="M17" i="10"/>
  <c r="M15" i="10"/>
  <c r="M14" i="10"/>
  <c r="M13" i="10"/>
  <c r="M12" i="10"/>
  <c r="M11" i="10"/>
  <c r="B83" i="10"/>
  <c r="B82" i="10"/>
  <c r="M47" i="10" l="1"/>
  <c r="B85" i="10" s="1"/>
  <c r="M25" i="10"/>
  <c r="B84" i="10" s="1"/>
  <c r="M57" i="10"/>
  <c r="B87" i="10" s="1"/>
  <c r="B88" i="10" l="1"/>
  <c r="B89" i="10" s="1"/>
</calcChain>
</file>

<file path=xl/sharedStrings.xml><?xml version="1.0" encoding="utf-8"?>
<sst xmlns="http://schemas.openxmlformats.org/spreadsheetml/2006/main" count="130" uniqueCount="87">
  <si>
    <t xml:space="preserve"> </t>
  </si>
  <si>
    <t>Listprijs</t>
  </si>
  <si>
    <t>Produktnaam / type</t>
  </si>
  <si>
    <t>Aangeven of funct. Per TB  berekend worden of frame based zijn.</t>
  </si>
  <si>
    <t>Kortings Percentage</t>
  </si>
  <si>
    <t>Eenmalige kosten</t>
  </si>
  <si>
    <t>Migratiekosten naar nieuwe omgeving. (fixed prijs)</t>
  </si>
  <si>
    <t>Installatie / Implementatie: 
Fixed price, niet gebaseerd op calculatie achteraf (voor beide locaties)</t>
  </si>
  <si>
    <t>Snap software (TB afhankelijk ?)</t>
  </si>
  <si>
    <t>Clone Software  (TB afhankelijk ?)</t>
  </si>
  <si>
    <t>Eventuele combinatie Snap/Clone</t>
  </si>
  <si>
    <t>Andere nog niet vermelde Noodzakelijke Software bijv Multipath software ? (MPIO)</t>
  </si>
  <si>
    <t>Andere nog niet vermelde Noodzakelijke Hardware</t>
  </si>
  <si>
    <t>Onderhoudskosten 2e jaar conform PvE</t>
  </si>
  <si>
    <t>Onderhoudskosten 3e jaar conform PvE</t>
  </si>
  <si>
    <t>Onderhoudskosten 4e jaar conform PvE</t>
  </si>
  <si>
    <t>Onderhoudskosten 5e jaar conform PvE</t>
  </si>
  <si>
    <t>Onderhoudskosten 1e jaar conform PvE</t>
  </si>
  <si>
    <t>Aanschafprijs</t>
  </si>
  <si>
    <t>Deze kolom is voor Ja/Nee</t>
  </si>
  <si>
    <r>
      <t xml:space="preserve">Kosten </t>
    </r>
    <r>
      <rPr>
        <b/>
        <sz val="11"/>
        <rFont val="Arial"/>
        <family val="2"/>
      </rPr>
      <t>additionele hardware die</t>
    </r>
    <r>
      <rPr>
        <sz val="11"/>
        <rFont val="Arial"/>
        <family val="2"/>
      </rPr>
      <t xml:space="preserve"> nodig is , bijvoorbeeld kabels, GBICs, sfp’s etc.</t>
    </r>
  </si>
  <si>
    <r>
      <rPr>
        <b/>
        <sz val="20"/>
        <rFont val="Arial"/>
        <family val="2"/>
      </rPr>
      <t>*</t>
    </r>
    <r>
      <rPr>
        <b/>
        <sz val="18"/>
        <rFont val="Arial"/>
        <family val="2"/>
      </rPr>
      <t xml:space="preserve"> </t>
    </r>
    <r>
      <rPr>
        <b/>
        <sz val="10"/>
        <rFont val="Arial"/>
        <family val="2"/>
      </rPr>
      <t>De prijs van uitbreidingen dient 5 jaar geldig te zijn  als maximale prijs . Als gevolg van prijserosie dient deze prijs ook jaarlijks te dalen. Geef bij de informatieve vragen aan hoe u omgaat met prijserosie. Afwijkingen van de dollarkoers mogen in rekening worden gebracht zowel naar boven als naar beneden.</t>
    </r>
  </si>
  <si>
    <t>Dit betreft de opgetelde jaarlijkse bedragen voor jaar 1 tot en met 5</t>
  </si>
  <si>
    <t>Dit betreft de opgetelde jaarlijkse bedragen voor jaar 2 tot en met 5</t>
  </si>
  <si>
    <t>Totaal prijsoverzicht (Verplicht in te vullen door gegadigde)</t>
  </si>
  <si>
    <t>Dit betreft de optelling van de bovenstaande onderdelen</t>
  </si>
  <si>
    <t>Alle Apparatuur dient te passen in het reeds aanwezige racks (zie PvE), er hoeven geen racks te worden meegeleverd.</t>
  </si>
  <si>
    <t>Dit betreft de opgetelde eenmalige aanschafprijzen van alle hard- en software (eventuele opties worden niet meegenomen)</t>
  </si>
  <si>
    <t>Totaal G1 = Vergelijkingsprijs = VP</t>
  </si>
  <si>
    <t>Aanschaf hardware- en software DC1</t>
  </si>
  <si>
    <t>Aanschaf hardware- en software DC2</t>
  </si>
  <si>
    <t>Onderhoud jaar 1 t/m 5 DC1</t>
  </si>
  <si>
    <t>Geprognotiseerde uitbreiding jaar 2 t/m 5 DC1 en DC2 (geen afname verplichting).</t>
  </si>
  <si>
    <t>Onderhoud geprognotiseerde uitbreidingen jaar 2 t/m 5 DC1 en DC2 (geen afname verplichting)</t>
  </si>
  <si>
    <t>Dit betreft de opgetelde eenmalige kosten</t>
  </si>
  <si>
    <t>Onderhoudskosten 6e jaar conform PvE</t>
  </si>
  <si>
    <t>Onderhoudskosten 7e jaar conform PvE</t>
  </si>
  <si>
    <t>Wordt niet meegewogen maar het is wel verplicht deze in te vullen</t>
  </si>
  <si>
    <t xml:space="preserve">                                                           Uitbreidingen en Eenmalige Kosten</t>
  </si>
  <si>
    <t xml:space="preserve">Zaken die optioneel zijn, dus niet noodzakelijk voor de goede werking, worden niet meegeteld (wel duidelijk vermelden!) </t>
  </si>
  <si>
    <t>Alle soft- en hardware die noodzakelijk zijn voor de goede werking van de aangeboden oplossing dient in het spreadsheet te worden vermeld. Zaken die later blijken te  ontbreken  komen voor rekening van de aanbieder.</t>
  </si>
  <si>
    <t>De Normconfiguratie geeft slechts een indicatie van hetgeen wordt aangeschaft. Hieruit kunnen geen rechten worden ontleend. Wat werkelijk precies wordt afgenomen zal later worden vastgesteld. Daarnaast wordt de Normconfiguratie gebruikt om een Vergelijkingsprijs vast te stellen.</t>
  </si>
  <si>
    <r>
      <t xml:space="preserve">Inschrijver dient alle soft- en hardware die noodzakelijk is voor de goede werking van de aangeboden configuratie/oplossing in deze spreadsheet te vermelden. </t>
    </r>
    <r>
      <rPr>
        <b/>
        <sz val="11"/>
        <rFont val="Arial"/>
        <family val="2"/>
      </rPr>
      <t>Zaken die later blijken te ontbreken komen voor rekening van Inschrijver.</t>
    </r>
    <r>
      <rPr>
        <sz val="11"/>
        <rFont val="Arial"/>
        <family val="2"/>
      </rPr>
      <t xml:space="preserve"> Inschrijver is vrij om regels(rows) toe te voegen of aan te passen om componenten op te voeren waarin de huidige template niet voorziet. De structuur van de template mag niet worden aangepast. Prijzen dienen gesteld te zijn in euro's excl. BTW</t>
    </r>
  </si>
  <si>
    <t>Alle soft- en hardware die noodzakelijk zijn voor de goede werking van de aangeboden oplossing dient in het spreadsheet te worden vermeld. Zaken die later blijken te ontbreken komen voor rekening van de Inschrijver.</t>
  </si>
  <si>
    <t xml:space="preserve"> Andere Optionele software (naam invullen)</t>
  </si>
  <si>
    <t>Project Management (voor beide locaties) (fixed Prijs)</t>
  </si>
  <si>
    <t>Eenmalige kosten  (alles op basis van fixed prijs: dus geen uurtarieven)</t>
  </si>
  <si>
    <t>Aangeven of funct. Per TB  berekend worden of frame based zijn, of anders. Indien u beide invult uitleg geven</t>
  </si>
  <si>
    <t>Bijvoorbeeld: Nice to have tools, die niet persé noodzakelijk zijn.</t>
  </si>
  <si>
    <t>Deze vakken kunnen gebruikt worden om benodigde componenten toe te voegen</t>
  </si>
  <si>
    <t>Produktnaam / type/  Gebruikte typen disk, verdere specificaties  etc.</t>
  </si>
  <si>
    <t>Aangeven hoe functionaliteit / capaciteit berekend wordt. Bijv. per TB of  frame based zijn, of anders. Indien u beide invult uitleg geven.</t>
  </si>
  <si>
    <t>Gebundelde Software --&gt; aangeven waar de bundel uit bestaat: door bij de betreffende posities inclusief in te vullen.</t>
  </si>
  <si>
    <t xml:space="preserve">Meegewogen uitbreidingen * Maken wel onderdeel uit van G1                                                                                   </t>
  </si>
  <si>
    <t xml:space="preserve">Totaal DC 2 </t>
  </si>
  <si>
    <t>Totaal DC 1</t>
  </si>
  <si>
    <t xml:space="preserve">Hard- en software Opslag systemen </t>
  </si>
  <si>
    <r>
      <t>Noodzakelijke (management) software voor de Storage oplossing.</t>
    </r>
    <r>
      <rPr>
        <i/>
        <sz val="8"/>
        <rFont val="Arial"/>
        <family val="2"/>
      </rPr>
      <t xml:space="preserve"> </t>
    </r>
    <r>
      <rPr>
        <i/>
        <sz val="8"/>
        <color rgb="FFFF0000"/>
        <rFont val="Arial"/>
        <family val="2"/>
      </rPr>
      <t xml:space="preserve">Vermelden of de prijs van de management software afhankelijk is van hoeveelheid geleverd. Is dit bijv. capacteits afhankelijk of is er een andere afhankelijkheid? </t>
    </r>
  </si>
  <si>
    <t>Onderhoud jaar 1 t/m 5 DC2</t>
  </si>
  <si>
    <t>Gemeente Lansingerland                                      DC1( Bergschenhoek)</t>
  </si>
  <si>
    <t>Gemeente Lansingerland                                              DC2 ( Housing company nader te bepalen)</t>
  </si>
  <si>
    <t>Opslag systeem met 120 TB netto bruikbare opslag op basis van Flash Technologie  en All Flash Array (geen hybride)</t>
  </si>
  <si>
    <t>3 Servers voor Vmware Algemeen : voor specificatie zie Leidraad 4.7.3.1</t>
  </si>
  <si>
    <t>1 Server t.b.v. Vmware Oracle : voor specificatie zie Leidraad 4.7.3.2</t>
  </si>
  <si>
    <t>1  Commvault   Media Agent Server :voor specificatie zie Leidraad 4.7.3.3</t>
  </si>
  <si>
    <t>2 Servers voor Vmware Algemeen : voor specificatie zie Leidraad 4.7.3.1</t>
  </si>
  <si>
    <r>
      <rPr>
        <b/>
        <sz val="10"/>
        <rFont val="Arial"/>
        <family val="2"/>
      </rPr>
      <t xml:space="preserve">Opslag systeem met 120 TB </t>
    </r>
    <r>
      <rPr>
        <sz val="10"/>
        <rFont val="Arial"/>
        <family val="2"/>
      </rPr>
      <t>netto bruikbare opslag op basis van Flash Technologie  en All Flash Array (geen hybride)</t>
    </r>
  </si>
  <si>
    <t>Servers</t>
  </si>
  <si>
    <t>Servers + tape robot</t>
  </si>
  <si>
    <t>Opleiding van 2 beheerders zie Eis 120 en 121 van het PvE</t>
  </si>
  <si>
    <t>Vmware migratie</t>
  </si>
  <si>
    <r>
      <rPr>
        <b/>
        <sz val="10"/>
        <rFont val="Arial"/>
        <family val="2"/>
      </rPr>
      <t>Uitbreidingskosten back-up hardware per 20 TB</t>
    </r>
    <r>
      <rPr>
        <sz val="10"/>
        <rFont val="Arial"/>
        <family val="2"/>
      </rPr>
      <t xml:space="preserve">:  </t>
    </r>
    <r>
      <rPr>
        <b/>
        <i/>
        <sz val="10"/>
        <color rgb="FFFF0000"/>
        <rFont val="Arial"/>
        <family val="2"/>
      </rPr>
      <t>Opgelet in Colom H  één jaar onderhoud invullen, we weten namelijk niet wanneer uitbreiding nodig is!</t>
    </r>
  </si>
  <si>
    <t xml:space="preserve">                                                          Optionele Software:  Dit betreft Software die de Gegadigde als zinvol/bruikbaar ziet voor Opdrachtgever maar die niet noodzakelijk is om aan de Eisen te voldoen (wordt niet meegewogen/meegerekend)</t>
  </si>
  <si>
    <t xml:space="preserve">Graag kosten aangeven in de vorm van bandbreedte minimum / maximum   onderhoudkosten . De bedragen dienen te worden ingevuld maar worden niet meegewogen. </t>
  </si>
  <si>
    <t>Deze uitbreiding dient (technisch) wel mogelijk te zijn op de Aangeboden Oplossing</t>
  </si>
  <si>
    <t>Gedurende de looptijd van het contract, we weten niet wanneer, kan het nodig zijn bijv . 60TB opslag per systeem extra aan te schaffen.</t>
  </si>
  <si>
    <t>Aanschaf</t>
  </si>
  <si>
    <t>Onderhoud</t>
  </si>
  <si>
    <t>Voor  één systeem</t>
  </si>
  <si>
    <r>
      <t xml:space="preserve">Uitbreiding in jaar 2 met </t>
    </r>
    <r>
      <rPr>
        <b/>
        <sz val="10"/>
        <rFont val="Arial"/>
        <family val="2"/>
      </rPr>
      <t xml:space="preserve">15%  t.o.v. op basis van de initieel aangeschafte Storage oplossing </t>
    </r>
    <r>
      <rPr>
        <b/>
        <sz val="10"/>
        <color rgb="FFFF0000"/>
        <rFont val="Arial"/>
        <family val="2"/>
      </rPr>
      <t>voor beide locaties samen</t>
    </r>
    <r>
      <rPr>
        <b/>
        <sz val="10"/>
        <rFont val="Arial"/>
        <family val="2"/>
      </rPr>
      <t>.</t>
    </r>
  </si>
  <si>
    <r>
      <t xml:space="preserve">Uitbreiding in jaar 3 met 15% t.o.v. de Storage oplossing in jaar 2 </t>
    </r>
    <r>
      <rPr>
        <b/>
        <sz val="10"/>
        <color rgb="FFFF0000"/>
        <rFont val="Arial"/>
        <family val="2"/>
      </rPr>
      <t>voor beide locaties samen</t>
    </r>
    <r>
      <rPr>
        <b/>
        <sz val="10"/>
        <rFont val="Arial"/>
        <family val="2"/>
      </rPr>
      <t xml:space="preserve"> </t>
    </r>
  </si>
  <si>
    <r>
      <t>Uitbreiding in jaar 4 met 15% t.o.v. de Storage oplossing in jaar 3</t>
    </r>
    <r>
      <rPr>
        <sz val="10"/>
        <color rgb="FFFF0000"/>
        <rFont val="Arial"/>
        <family val="2"/>
      </rPr>
      <t xml:space="preserve"> </t>
    </r>
    <r>
      <rPr>
        <b/>
        <sz val="10"/>
        <color rgb="FFFF0000"/>
        <rFont val="Arial"/>
        <family val="2"/>
      </rPr>
      <t>voor beide locaties samen</t>
    </r>
    <r>
      <rPr>
        <b/>
        <sz val="10"/>
        <rFont val="Arial"/>
        <family val="2"/>
      </rPr>
      <t xml:space="preserve"> </t>
    </r>
  </si>
  <si>
    <r>
      <t xml:space="preserve">Uitbreiding in jaar 5 met 15% t.o.v. de Storage oplossing in jaar 4 </t>
    </r>
    <r>
      <rPr>
        <b/>
        <sz val="10"/>
        <color rgb="FFFF0000"/>
        <rFont val="Arial"/>
        <family val="2"/>
      </rPr>
      <t>voor beide locaties samen</t>
    </r>
    <r>
      <rPr>
        <b/>
        <sz val="10"/>
        <rFont val="Arial"/>
        <family val="2"/>
      </rPr>
      <t xml:space="preserve"> </t>
    </r>
  </si>
  <si>
    <t>Bijlage 3: Normconfiguratie</t>
  </si>
  <si>
    <r>
      <t>Tape Library : minimaal 40 gelicenceerde slots, 2 LTO 8</t>
    </r>
    <r>
      <rPr>
        <sz val="10"/>
        <color rgb="FFFF0000"/>
        <rFont val="Arial"/>
        <family val="2"/>
      </rPr>
      <t xml:space="preserve"> of 9</t>
    </r>
    <r>
      <rPr>
        <b/>
        <sz val="10"/>
        <rFont val="Arial"/>
        <family val="2"/>
      </rPr>
      <t xml:space="preserve"> drives , + 60 LTO 8 </t>
    </r>
    <r>
      <rPr>
        <b/>
        <sz val="10"/>
        <color rgb="FFFF0000"/>
        <rFont val="Arial"/>
        <family val="2"/>
      </rPr>
      <t>of 9</t>
    </r>
    <r>
      <rPr>
        <b/>
        <sz val="10"/>
        <rFont val="Arial"/>
        <family val="2"/>
      </rPr>
      <t xml:space="preserve"> Cartridges</t>
    </r>
  </si>
  <si>
    <t xml:space="preserve">In versie 1 zaten fouten  de gecorrigeerde velden zijn te herkennen als </t>
  </si>
  <si>
    <t>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</si>
</sst>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quot;€&quot;#,##0.00_);[Red]\(&quot;€&quot;#,##0.00\)"/>
    <numFmt numFmtId="165" formatCode="&quot;€&quot;\ #,##0.00_-;[Red]&quot;€&quot;\ #,##0.00\-"/>
    <numFmt numFmtId="166" formatCode="_-&quot;€&quot;\ * #,##0.00_-;_-&quot;€&quot;\ * #,##0.00\-;_-&quot;€&quot;\ * &quot;-&quot;??_-;_-@_-"/>
    <numFmt numFmtId="167" formatCode="###,###&quot; MB&quot;"/>
    <numFmt numFmtId="168" formatCode="&quot;€&quot;\ #,##0"/>
    <numFmt numFmtId="169" formatCode="&quot;€&quot;\ #,##0.00"/>
    <numFmt numFmtId="170" formatCode="0.0%"/>
  </numFmts>
  <fonts count="28" x14ac:knownFonts="1">
    <font>
      <sz val="10"/>
      <name val="Arial"/>
    </font>
    <font>
      <sz val="10"/>
      <name val="Arial"/>
      <family val="2"/>
    </font>
    <font>
      <sz val="10"/>
      <name val="Arial"/>
      <family val="2"/>
    </font>
    <font>
      <b/>
      <sz val="10"/>
      <name val="Arial"/>
      <family val="2"/>
    </font>
    <font>
      <b/>
      <sz val="12"/>
      <name val="Arial"/>
      <family val="2"/>
    </font>
    <font>
      <sz val="10"/>
      <name val="Tahoma"/>
      <family val="2"/>
    </font>
    <font>
      <b/>
      <u/>
      <sz val="14"/>
      <name val="Arial"/>
      <family val="2"/>
    </font>
    <font>
      <b/>
      <i/>
      <sz val="12"/>
      <name val="Arial"/>
      <family val="2"/>
    </font>
    <font>
      <b/>
      <i/>
      <sz val="9"/>
      <color indexed="9"/>
      <name val="Arial"/>
      <family val="2"/>
    </font>
    <font>
      <i/>
      <sz val="9"/>
      <name val="Arial"/>
      <family val="2"/>
    </font>
    <font>
      <sz val="9"/>
      <name val="Arial"/>
      <family val="2"/>
    </font>
    <font>
      <b/>
      <sz val="12"/>
      <color indexed="9"/>
      <name val="Arial"/>
      <family val="2"/>
    </font>
    <font>
      <sz val="11"/>
      <name val="Arial"/>
      <family val="2"/>
    </font>
    <font>
      <b/>
      <sz val="11"/>
      <name val="Arial"/>
      <family val="2"/>
    </font>
    <font>
      <b/>
      <sz val="20"/>
      <name val="Arial"/>
      <family val="2"/>
    </font>
    <font>
      <b/>
      <sz val="18"/>
      <name val="Arial"/>
      <family val="2"/>
    </font>
    <font>
      <b/>
      <u/>
      <sz val="10"/>
      <name val="Arial"/>
      <family val="2"/>
    </font>
    <font>
      <b/>
      <sz val="16"/>
      <name val="Arial"/>
      <family val="2"/>
    </font>
    <font>
      <sz val="14"/>
      <name val="Arial"/>
      <family val="2"/>
    </font>
    <font>
      <sz val="16"/>
      <name val="Arial"/>
      <family val="2"/>
    </font>
    <font>
      <b/>
      <sz val="22"/>
      <name val="Arial"/>
      <family val="2"/>
    </font>
    <font>
      <b/>
      <sz val="10"/>
      <color rgb="FFFF0000"/>
      <name val="Arial"/>
      <family val="2"/>
    </font>
    <font>
      <i/>
      <sz val="8"/>
      <name val="Arial"/>
      <family val="2"/>
    </font>
    <font>
      <i/>
      <sz val="8"/>
      <color rgb="FFFF0000"/>
      <name val="Arial"/>
      <family val="2"/>
    </font>
    <font>
      <sz val="10"/>
      <color rgb="FFFF0000"/>
      <name val="Arial"/>
      <family val="2"/>
    </font>
    <font>
      <b/>
      <i/>
      <sz val="10"/>
      <color rgb="FFFF0000"/>
      <name val="Arial"/>
      <family val="2"/>
    </font>
    <font>
      <b/>
      <sz val="9"/>
      <color rgb="FFFF0000"/>
      <name val="Arial"/>
      <family val="2"/>
    </font>
    <font>
      <b/>
      <sz val="16"/>
      <color rgb="FFFF0000"/>
      <name val="Arial"/>
      <family val="2"/>
    </font>
  </fonts>
  <fills count="21">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rgb="FF85EBB6"/>
        <bgColor indexed="64"/>
      </patternFill>
    </fill>
    <fill>
      <patternFill patternType="solid">
        <fgColor rgb="FFE2DECC"/>
        <bgColor indexed="64"/>
      </patternFill>
    </fill>
    <fill>
      <patternFill patternType="solid">
        <fgColor theme="2" tint="-9.9978637043366805E-2"/>
        <bgColor indexed="64"/>
      </patternFill>
    </fill>
    <fill>
      <patternFill patternType="solid">
        <fgColor rgb="FF00B0F0"/>
        <bgColor indexed="64"/>
      </patternFill>
    </fill>
    <fill>
      <patternFill patternType="solid">
        <fgColor rgb="FFCCFFCC"/>
        <bgColor indexed="64"/>
      </patternFill>
    </fill>
    <fill>
      <patternFill patternType="solid">
        <fgColor rgb="FFFFFF00"/>
        <bgColor indexed="64"/>
      </patternFill>
    </fill>
    <fill>
      <patternFill patternType="solid">
        <fgColor theme="4" tint="0.79998168889431442"/>
        <bgColor indexed="64"/>
      </patternFill>
    </fill>
    <fill>
      <patternFill patternType="solid">
        <fgColor rgb="FFFF0000"/>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rgb="FF92D050"/>
        <bgColor indexed="64"/>
      </patternFill>
    </fill>
    <fill>
      <patternFill patternType="solid">
        <fgColor rgb="FF85EBB3"/>
        <bgColor indexed="64"/>
      </patternFill>
    </fill>
    <fill>
      <patternFill patternType="solid">
        <fgColor rgb="FFE5E1D1"/>
        <bgColor indexed="64"/>
      </patternFill>
    </fill>
    <fill>
      <patternFill patternType="solid">
        <fgColor rgb="FFCCFFFF"/>
        <bgColor indexed="64"/>
      </patternFill>
    </fill>
    <fill>
      <patternFill patternType="solid">
        <fgColor theme="0" tint="-0.14999847407452621"/>
        <bgColor indexed="64"/>
      </patternFill>
    </fill>
    <fill>
      <patternFill patternType="solid">
        <fgColor theme="6"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s>
  <cellStyleXfs count="3">
    <xf numFmtId="0" fontId="0" fillId="0" borderId="0"/>
    <xf numFmtId="166" fontId="5" fillId="0" borderId="0" applyFont="0" applyFill="0" applyBorder="0" applyAlignment="0" applyProtection="0"/>
    <xf numFmtId="0" fontId="2" fillId="0" borderId="0"/>
  </cellStyleXfs>
  <cellXfs count="145">
    <xf numFmtId="0" fontId="0" fillId="0" borderId="0" xfId="0"/>
    <xf numFmtId="0" fontId="0" fillId="4" borderId="0" xfId="0" applyFill="1" applyAlignment="1">
      <alignment vertical="center"/>
    </xf>
    <xf numFmtId="167" fontId="0" fillId="0" borderId="0" xfId="0" applyNumberFormat="1" applyAlignment="1">
      <alignment vertical="center"/>
    </xf>
    <xf numFmtId="0" fontId="0" fillId="0" borderId="0" xfId="0" applyAlignment="1">
      <alignment vertical="center"/>
    </xf>
    <xf numFmtId="0" fontId="12" fillId="7" borderId="1" xfId="0" applyFont="1" applyFill="1" applyBorder="1" applyAlignment="1">
      <alignment wrapText="1"/>
    </xf>
    <xf numFmtId="0" fontId="0" fillId="0" borderId="0" xfId="0" applyAlignment="1">
      <alignment horizontal="left" vertical="center"/>
    </xf>
    <xf numFmtId="0" fontId="0" fillId="0" borderId="0" xfId="0" applyAlignment="1">
      <alignment horizontal="center" vertical="center"/>
    </xf>
    <xf numFmtId="165" fontId="0" fillId="0" borderId="0" xfId="0" applyNumberFormat="1" applyAlignment="1">
      <alignment vertical="center"/>
    </xf>
    <xf numFmtId="165" fontId="0" fillId="0" borderId="0" xfId="0" applyNumberFormat="1" applyAlignment="1">
      <alignment horizontal="right" vertical="center"/>
    </xf>
    <xf numFmtId="170" fontId="0" fillId="0" borderId="0" xfId="0" applyNumberFormat="1" applyAlignment="1">
      <alignment vertical="center"/>
    </xf>
    <xf numFmtId="0" fontId="10" fillId="4" borderId="1" xfId="0" applyFont="1" applyFill="1" applyBorder="1" applyAlignment="1">
      <alignment vertical="center" wrapText="1"/>
    </xf>
    <xf numFmtId="165" fontId="0" fillId="0" borderId="0" xfId="0" applyNumberFormat="1" applyFill="1" applyAlignment="1">
      <alignment vertical="center"/>
    </xf>
    <xf numFmtId="165" fontId="10" fillId="4" borderId="1" xfId="0" applyNumberFormat="1" applyFont="1" applyFill="1" applyBorder="1" applyAlignment="1">
      <alignment vertical="center"/>
    </xf>
    <xf numFmtId="170" fontId="10" fillId="4" borderId="1" xfId="0" applyNumberFormat="1" applyFont="1" applyFill="1" applyBorder="1" applyAlignment="1">
      <alignment vertical="center" wrapText="1"/>
    </xf>
    <xf numFmtId="0" fontId="10" fillId="2" borderId="1" xfId="0" applyFont="1" applyFill="1" applyBorder="1" applyAlignment="1">
      <alignment horizontal="center" vertical="center"/>
    </xf>
    <xf numFmtId="168" fontId="10" fillId="4"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1" fillId="0" borderId="0" xfId="0" applyFont="1" applyAlignment="1">
      <alignment vertical="center"/>
    </xf>
    <xf numFmtId="0" fontId="1" fillId="6" borderId="1" xfId="0" applyFont="1" applyFill="1" applyBorder="1" applyAlignment="1">
      <alignment horizontal="left" vertical="center" wrapText="1"/>
    </xf>
    <xf numFmtId="0" fontId="2" fillId="6" borderId="1" xfId="0" applyFont="1" applyFill="1" applyBorder="1" applyAlignment="1">
      <alignment horizontal="left" vertical="center" wrapText="1"/>
    </xf>
    <xf numFmtId="0" fontId="6" fillId="3" borderId="1" xfId="0" applyFont="1" applyFill="1" applyBorder="1" applyAlignment="1">
      <alignment horizontal="left" vertical="center"/>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170" fontId="3" fillId="3" borderId="1" xfId="0" applyNumberFormat="1" applyFont="1" applyFill="1" applyBorder="1" applyAlignment="1">
      <alignment horizontal="center" vertical="center" wrapText="1"/>
    </xf>
    <xf numFmtId="165" fontId="3" fillId="3" borderId="1" xfId="0" applyNumberFormat="1" applyFont="1" applyFill="1" applyBorder="1" applyAlignment="1">
      <alignment horizontal="center" vertical="center"/>
    </xf>
    <xf numFmtId="165" fontId="3" fillId="3" borderId="1" xfId="0" applyNumberFormat="1" applyFont="1" applyFill="1" applyBorder="1" applyAlignment="1">
      <alignment horizontal="center" vertical="center" wrapText="1"/>
    </xf>
    <xf numFmtId="0" fontId="7" fillId="9" borderId="1" xfId="0" applyFont="1" applyFill="1" applyBorder="1" applyAlignment="1">
      <alignment horizontal="left" vertical="center"/>
    </xf>
    <xf numFmtId="0" fontId="11" fillId="9" borderId="1" xfId="0" applyFont="1" applyFill="1" applyBorder="1" applyAlignment="1">
      <alignment horizontal="center" vertical="center"/>
    </xf>
    <xf numFmtId="170" fontId="11" fillId="9" borderId="1" xfId="0" applyNumberFormat="1" applyFont="1" applyFill="1" applyBorder="1" applyAlignment="1">
      <alignment horizontal="center" vertical="center"/>
    </xf>
    <xf numFmtId="165" fontId="11" fillId="9" borderId="1" xfId="0" applyNumberFormat="1" applyFont="1" applyFill="1" applyBorder="1" applyAlignment="1">
      <alignment horizontal="center" vertical="center"/>
    </xf>
    <xf numFmtId="165" fontId="11" fillId="9" borderId="1" xfId="0" applyNumberFormat="1" applyFont="1" applyFill="1" applyBorder="1" applyAlignment="1">
      <alignment horizontal="right" vertical="center"/>
    </xf>
    <xf numFmtId="0" fontId="2" fillId="7" borderId="1" xfId="0" applyFont="1" applyFill="1" applyBorder="1" applyAlignment="1">
      <alignment horizontal="left" vertical="center" wrapText="1"/>
    </xf>
    <xf numFmtId="0" fontId="8" fillId="5" borderId="1" xfId="0" applyFont="1" applyFill="1" applyBorder="1" applyAlignment="1">
      <alignment horizontal="center" vertical="center" wrapText="1"/>
    </xf>
    <xf numFmtId="170" fontId="8" fillId="5" borderId="1" xfId="0" applyNumberFormat="1" applyFont="1" applyFill="1" applyBorder="1" applyAlignment="1">
      <alignment horizontal="center" vertical="center" wrapText="1"/>
    </xf>
    <xf numFmtId="165" fontId="8" fillId="5" borderId="1" xfId="0" applyNumberFormat="1" applyFont="1" applyFill="1" applyBorder="1" applyAlignment="1">
      <alignment horizontal="center" vertical="center" wrapText="1"/>
    </xf>
    <xf numFmtId="0" fontId="11" fillId="5" borderId="1" xfId="0" applyFont="1" applyFill="1" applyBorder="1" applyAlignment="1">
      <alignment horizontal="center" vertical="center"/>
    </xf>
    <xf numFmtId="170" fontId="11" fillId="5" borderId="1" xfId="0" applyNumberFormat="1" applyFont="1" applyFill="1" applyBorder="1" applyAlignment="1">
      <alignment horizontal="center" vertical="center"/>
    </xf>
    <xf numFmtId="165" fontId="11" fillId="5" borderId="1" xfId="0" applyNumberFormat="1" applyFont="1" applyFill="1" applyBorder="1" applyAlignment="1">
      <alignment horizontal="center" vertical="center"/>
    </xf>
    <xf numFmtId="0" fontId="10" fillId="4" borderId="1" xfId="0" applyFont="1" applyFill="1" applyBorder="1" applyAlignment="1">
      <alignment vertical="center" wrapText="1"/>
    </xf>
    <xf numFmtId="165" fontId="10" fillId="3" borderId="1" xfId="0" applyNumberFormat="1" applyFont="1" applyFill="1" applyBorder="1" applyAlignment="1">
      <alignment horizontal="center" vertical="center"/>
    </xf>
    <xf numFmtId="165" fontId="10" fillId="3" borderId="1" xfId="0" applyNumberFormat="1" applyFont="1" applyFill="1" applyBorder="1" applyAlignment="1">
      <alignment vertical="center"/>
    </xf>
    <xf numFmtId="0" fontId="1" fillId="0" borderId="0" xfId="0" applyFont="1" applyAlignment="1">
      <alignment horizontal="left" vertical="center"/>
    </xf>
    <xf numFmtId="0" fontId="18" fillId="0" borderId="0" xfId="0" applyFont="1" applyAlignment="1">
      <alignment horizontal="left" vertical="center"/>
    </xf>
    <xf numFmtId="0" fontId="7" fillId="5" borderId="1" xfId="0" applyFont="1" applyFill="1" applyBorder="1" applyAlignment="1">
      <alignment horizontal="left" vertical="center" wrapText="1"/>
    </xf>
    <xf numFmtId="0" fontId="19" fillId="0" borderId="0" xfId="0" applyFont="1" applyAlignment="1">
      <alignment vertical="center"/>
    </xf>
    <xf numFmtId="0" fontId="18" fillId="3" borderId="1" xfId="0" applyFont="1" applyFill="1" applyBorder="1" applyAlignment="1">
      <alignment horizontal="left" vertical="center"/>
    </xf>
    <xf numFmtId="0" fontId="18" fillId="3" borderId="4" xfId="0" applyFont="1" applyFill="1" applyBorder="1" applyAlignment="1">
      <alignment horizontal="left" vertical="center"/>
    </xf>
    <xf numFmtId="0" fontId="17" fillId="3" borderId="5" xfId="0" applyFont="1" applyFill="1" applyBorder="1" applyAlignment="1">
      <alignment horizontal="left" vertical="center"/>
    </xf>
    <xf numFmtId="0" fontId="14" fillId="0" borderId="0" xfId="0" applyFont="1" applyAlignment="1">
      <alignment horizontal="left" vertical="center"/>
    </xf>
    <xf numFmtId="0" fontId="20" fillId="0" borderId="0" xfId="0" applyFont="1" applyAlignment="1">
      <alignment horizontal="left" vertical="center"/>
    </xf>
    <xf numFmtId="0" fontId="18" fillId="3" borderId="1" xfId="0" applyFont="1" applyFill="1" applyBorder="1" applyAlignment="1">
      <alignment horizontal="left" vertical="center" wrapText="1"/>
    </xf>
    <xf numFmtId="0" fontId="4" fillId="3" borderId="1" xfId="0" applyFont="1" applyFill="1" applyBorder="1" applyAlignment="1">
      <alignment horizontal="center" vertical="center" wrapText="1"/>
    </xf>
    <xf numFmtId="170" fontId="4" fillId="3" borderId="1" xfId="0" applyNumberFormat="1" applyFont="1" applyFill="1" applyBorder="1" applyAlignment="1">
      <alignment horizontal="center" vertical="center" wrapText="1"/>
    </xf>
    <xf numFmtId="165" fontId="4" fillId="3" borderId="1" xfId="0" applyNumberFormat="1" applyFont="1" applyFill="1" applyBorder="1" applyAlignment="1">
      <alignment horizontal="center" vertical="center"/>
    </xf>
    <xf numFmtId="0" fontId="1" fillId="13" borderId="1" xfId="0" applyFont="1" applyFill="1" applyBorder="1" applyAlignment="1">
      <alignment horizontal="left" vertical="center" wrapText="1"/>
    </xf>
    <xf numFmtId="0" fontId="2" fillId="13" borderId="1" xfId="0" applyFont="1" applyFill="1" applyBorder="1" applyAlignment="1">
      <alignment horizontal="left" vertical="center" wrapText="1"/>
    </xf>
    <xf numFmtId="165" fontId="10" fillId="2" borderId="2" xfId="0" applyNumberFormat="1" applyFont="1" applyFill="1" applyBorder="1" applyAlignment="1">
      <alignment horizontal="center" vertical="center"/>
    </xf>
    <xf numFmtId="165" fontId="17" fillId="7" borderId="6" xfId="0" applyNumberFormat="1" applyFont="1" applyFill="1" applyBorder="1" applyAlignment="1">
      <alignment vertical="center"/>
    </xf>
    <xf numFmtId="0" fontId="10" fillId="3" borderId="1" xfId="0" applyFont="1" applyFill="1" applyBorder="1" applyAlignment="1">
      <alignment horizontal="center" vertical="center" wrapText="1"/>
    </xf>
    <xf numFmtId="167" fontId="0" fillId="10" borderId="0" xfId="0" applyNumberFormat="1" applyFill="1" applyAlignment="1">
      <alignment vertical="center"/>
    </xf>
    <xf numFmtId="167" fontId="0" fillId="8" borderId="0" xfId="0" applyNumberFormat="1" applyFill="1" applyAlignment="1">
      <alignment vertical="center"/>
    </xf>
    <xf numFmtId="167" fontId="0" fillId="12" borderId="0" xfId="0" applyNumberFormat="1" applyFill="1" applyAlignment="1">
      <alignment vertical="center"/>
    </xf>
    <xf numFmtId="0" fontId="10" fillId="0" borderId="1" xfId="0" applyFont="1" applyFill="1" applyBorder="1" applyAlignment="1">
      <alignment horizontal="center" vertical="center" wrapText="1"/>
    </xf>
    <xf numFmtId="168" fontId="10" fillId="0" borderId="1" xfId="0" applyNumberFormat="1" applyFont="1" applyFill="1" applyBorder="1" applyAlignment="1">
      <alignment horizontal="center" vertical="center" wrapText="1"/>
    </xf>
    <xf numFmtId="0" fontId="1" fillId="6" borderId="3" xfId="0" applyFont="1" applyFill="1" applyBorder="1" applyAlignment="1">
      <alignment horizontal="left" vertical="center" wrapText="1"/>
    </xf>
    <xf numFmtId="0" fontId="10" fillId="3" borderId="2" xfId="0" applyFont="1" applyFill="1" applyBorder="1" applyAlignment="1">
      <alignment horizontal="center" vertical="center" wrapText="1"/>
    </xf>
    <xf numFmtId="0" fontId="7" fillId="16" borderId="1" xfId="0" applyFont="1" applyFill="1" applyBorder="1" applyAlignment="1">
      <alignment horizontal="left" vertical="center"/>
    </xf>
    <xf numFmtId="165" fontId="10" fillId="3" borderId="2" xfId="0" applyNumberFormat="1" applyFont="1" applyFill="1" applyBorder="1" applyAlignment="1">
      <alignment vertical="center"/>
    </xf>
    <xf numFmtId="0" fontId="1" fillId="17" borderId="1" xfId="0" applyFont="1" applyFill="1" applyBorder="1" applyAlignment="1">
      <alignment horizontal="left" vertical="center" wrapText="1"/>
    </xf>
    <xf numFmtId="0" fontId="10" fillId="17" borderId="1" xfId="0" applyFont="1" applyFill="1" applyBorder="1" applyAlignment="1">
      <alignment horizontal="center" vertical="center" wrapText="1"/>
    </xf>
    <xf numFmtId="0" fontId="10" fillId="17" borderId="1" xfId="0" applyFont="1" applyFill="1" applyBorder="1" applyAlignment="1">
      <alignment vertical="center" wrapText="1"/>
    </xf>
    <xf numFmtId="0" fontId="4" fillId="7" borderId="1" xfId="0" applyFont="1" applyFill="1" applyBorder="1" applyAlignment="1">
      <alignment horizontal="left" vertical="center"/>
    </xf>
    <xf numFmtId="0" fontId="4" fillId="7" borderId="1" xfId="0" applyFont="1" applyFill="1" applyBorder="1" applyAlignment="1">
      <alignment horizontal="center" vertical="center"/>
    </xf>
    <xf numFmtId="165" fontId="19" fillId="15" borderId="1" xfId="0" applyNumberFormat="1" applyFont="1" applyFill="1" applyBorder="1" applyAlignment="1">
      <alignment vertical="center"/>
    </xf>
    <xf numFmtId="165" fontId="10" fillId="15" borderId="1" xfId="0" applyNumberFormat="1" applyFont="1" applyFill="1" applyBorder="1" applyAlignment="1">
      <alignment vertical="center"/>
    </xf>
    <xf numFmtId="164" fontId="0" fillId="15" borderId="0" xfId="0" applyNumberFormat="1" applyFill="1" applyAlignment="1">
      <alignment vertical="center"/>
    </xf>
    <xf numFmtId="164" fontId="19" fillId="15" borderId="1" xfId="0" applyNumberFormat="1" applyFont="1" applyFill="1" applyBorder="1" applyAlignment="1">
      <alignment vertical="center"/>
    </xf>
    <xf numFmtId="165" fontId="10" fillId="15" borderId="2" xfId="0" applyNumberFormat="1" applyFont="1" applyFill="1" applyBorder="1" applyAlignment="1">
      <alignment vertical="center"/>
    </xf>
    <xf numFmtId="165" fontId="19" fillId="15" borderId="4" xfId="0" applyNumberFormat="1" applyFont="1" applyFill="1" applyBorder="1" applyAlignment="1">
      <alignment vertical="center"/>
    </xf>
    <xf numFmtId="164" fontId="1" fillId="18" borderId="0" xfId="0" applyNumberFormat="1" applyFont="1" applyFill="1" applyAlignment="1">
      <alignment vertical="center"/>
    </xf>
    <xf numFmtId="164" fontId="0" fillId="18" borderId="0" xfId="0" applyNumberFormat="1" applyFill="1" applyAlignment="1">
      <alignment vertical="center"/>
    </xf>
    <xf numFmtId="165" fontId="10" fillId="2" borderId="1" xfId="0" applyNumberFormat="1" applyFont="1" applyFill="1" applyBorder="1" applyAlignment="1">
      <alignment horizontal="center" vertical="center"/>
    </xf>
    <xf numFmtId="0" fontId="10" fillId="10" borderId="1" xfId="0" applyFont="1" applyFill="1" applyBorder="1" applyAlignment="1">
      <alignment vertical="center" wrapText="1"/>
    </xf>
    <xf numFmtId="0" fontId="10" fillId="10" borderId="1" xfId="0" applyFont="1" applyFill="1" applyBorder="1" applyAlignment="1">
      <alignment horizontal="center" vertical="center"/>
    </xf>
    <xf numFmtId="170" fontId="10" fillId="10" borderId="1" xfId="0" applyNumberFormat="1" applyFont="1" applyFill="1" applyBorder="1" applyAlignment="1">
      <alignment vertical="center" wrapText="1"/>
    </xf>
    <xf numFmtId="0" fontId="4"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4" fillId="10" borderId="1" xfId="0" applyFont="1" applyFill="1" applyBorder="1" applyAlignment="1">
      <alignment horizontal="center" vertical="center" wrapText="1"/>
    </xf>
    <xf numFmtId="165" fontId="10" fillId="15" borderId="1" xfId="0" applyNumberFormat="1" applyFont="1" applyFill="1" applyBorder="1" applyAlignment="1">
      <alignment horizontal="center" vertical="center"/>
    </xf>
    <xf numFmtId="0" fontId="1" fillId="19" borderId="1" xfId="0" applyFont="1" applyFill="1" applyBorder="1" applyAlignment="1">
      <alignment horizontal="left" vertical="center" wrapText="1"/>
    </xf>
    <xf numFmtId="165" fontId="9" fillId="2" borderId="1" xfId="0" applyNumberFormat="1" applyFont="1" applyFill="1" applyBorder="1" applyAlignment="1">
      <alignment horizontal="center" vertical="center"/>
    </xf>
    <xf numFmtId="169" fontId="10" fillId="4" borderId="1" xfId="0" applyNumberFormat="1" applyFont="1" applyFill="1" applyBorder="1" applyAlignment="1">
      <alignment horizontal="center" vertical="center" wrapText="1"/>
    </xf>
    <xf numFmtId="169" fontId="0" fillId="18" borderId="0" xfId="0" applyNumberFormat="1" applyFill="1" applyAlignment="1">
      <alignment vertical="center"/>
    </xf>
    <xf numFmtId="169" fontId="10" fillId="15" borderId="1" xfId="0" applyNumberFormat="1" applyFont="1" applyFill="1" applyBorder="1" applyAlignment="1">
      <alignment vertical="center"/>
    </xf>
    <xf numFmtId="169" fontId="10" fillId="4" borderId="1" xfId="0" applyNumberFormat="1" applyFont="1" applyFill="1" applyBorder="1" applyAlignment="1">
      <alignment vertical="center"/>
    </xf>
    <xf numFmtId="169" fontId="0" fillId="15" borderId="0" xfId="0" applyNumberFormat="1" applyFill="1" applyAlignment="1">
      <alignment vertical="center"/>
    </xf>
    <xf numFmtId="169" fontId="0" fillId="0" borderId="0" xfId="0" applyNumberFormat="1" applyAlignment="1">
      <alignment horizontal="center" vertical="center"/>
    </xf>
    <xf numFmtId="0" fontId="1" fillId="7" borderId="1" xfId="0" applyFont="1" applyFill="1" applyBorder="1" applyAlignment="1">
      <alignment horizontal="left" vertical="center" wrapText="1"/>
    </xf>
    <xf numFmtId="165" fontId="0" fillId="20" borderId="0" xfId="0" applyNumberFormat="1" applyFill="1" applyAlignment="1">
      <alignment vertical="center"/>
    </xf>
    <xf numFmtId="165" fontId="0" fillId="20" borderId="0" xfId="0" applyNumberFormat="1" applyFill="1" applyAlignment="1">
      <alignment horizontal="right" vertical="center"/>
    </xf>
    <xf numFmtId="0" fontId="3" fillId="20" borderId="0" xfId="0" applyFont="1" applyFill="1" applyAlignment="1">
      <alignment horizontal="center" vertical="center"/>
    </xf>
    <xf numFmtId="0" fontId="3" fillId="20" borderId="0" xfId="0" applyNumberFormat="1" applyFont="1" applyFill="1" applyAlignment="1">
      <alignment horizontal="center" vertical="center"/>
    </xf>
    <xf numFmtId="164" fontId="3" fillId="20" borderId="0" xfId="0" applyNumberFormat="1" applyFont="1" applyFill="1" applyAlignment="1">
      <alignment horizontal="right" vertical="center"/>
    </xf>
    <xf numFmtId="165" fontId="3" fillId="0" borderId="0" xfId="0" applyNumberFormat="1" applyFont="1" applyAlignment="1">
      <alignment horizontal="center" vertical="center"/>
    </xf>
    <xf numFmtId="168" fontId="10" fillId="10" borderId="1" xfId="0" applyNumberFormat="1" applyFont="1" applyFill="1" applyBorder="1" applyAlignment="1">
      <alignment horizontal="center" vertical="center" wrapText="1"/>
    </xf>
    <xf numFmtId="169" fontId="10" fillId="10" borderId="1" xfId="0" applyNumberFormat="1" applyFont="1" applyFill="1" applyBorder="1" applyAlignment="1">
      <alignment horizontal="center" vertical="center" wrapText="1"/>
    </xf>
    <xf numFmtId="169" fontId="0" fillId="10" borderId="0" xfId="0" applyNumberFormat="1" applyFill="1" applyAlignment="1">
      <alignment vertical="center"/>
    </xf>
    <xf numFmtId="164" fontId="10" fillId="0" borderId="1" xfId="0" applyNumberFormat="1" applyFont="1" applyFill="1" applyBorder="1" applyAlignment="1">
      <alignment vertical="center"/>
    </xf>
    <xf numFmtId="0" fontId="10" fillId="3" borderId="1" xfId="0" applyFont="1" applyFill="1" applyBorder="1" applyAlignment="1">
      <alignment vertical="center" wrapText="1"/>
    </xf>
    <xf numFmtId="0" fontId="10" fillId="3" borderId="1" xfId="0" applyFont="1" applyFill="1" applyBorder="1" applyAlignment="1">
      <alignment horizontal="center" vertical="center"/>
    </xf>
    <xf numFmtId="169" fontId="10" fillId="3" borderId="1" xfId="0" applyNumberFormat="1" applyFont="1" applyFill="1" applyBorder="1" applyAlignment="1">
      <alignment vertical="center" wrapText="1"/>
    </xf>
    <xf numFmtId="170" fontId="10" fillId="3" borderId="1" xfId="0" applyNumberFormat="1" applyFont="1" applyFill="1" applyBorder="1" applyAlignment="1">
      <alignment vertical="center" wrapText="1"/>
    </xf>
    <xf numFmtId="165" fontId="10" fillId="3" borderId="1" xfId="0" applyNumberFormat="1" applyFont="1" applyFill="1" applyBorder="1" applyAlignment="1">
      <alignment horizontal="right" vertical="center"/>
    </xf>
    <xf numFmtId="169" fontId="10" fillId="3" borderId="1" xfId="0" applyNumberFormat="1" applyFont="1" applyFill="1" applyBorder="1" applyAlignment="1">
      <alignment horizontal="right" vertical="center"/>
    </xf>
    <xf numFmtId="169" fontId="10" fillId="3" borderId="1" xfId="0" applyNumberFormat="1" applyFont="1" applyFill="1" applyBorder="1" applyAlignment="1">
      <alignment vertical="center"/>
    </xf>
    <xf numFmtId="0" fontId="0" fillId="3" borderId="0" xfId="0" applyFill="1" applyAlignment="1">
      <alignment vertical="center"/>
    </xf>
    <xf numFmtId="167" fontId="3" fillId="0" borderId="7" xfId="0" applyNumberFormat="1" applyFont="1" applyBorder="1" applyAlignment="1">
      <alignment horizontal="center" vertical="center" wrapText="1"/>
    </xf>
    <xf numFmtId="170" fontId="21" fillId="0" borderId="0" xfId="0" applyNumberFormat="1" applyFont="1" applyAlignment="1">
      <alignment horizontal="left" vertical="center"/>
    </xf>
    <xf numFmtId="0" fontId="19" fillId="14" borderId="0" xfId="0" applyFont="1" applyFill="1" applyAlignment="1">
      <alignment horizontal="left" vertical="center" wrapText="1"/>
    </xf>
    <xf numFmtId="0" fontId="12" fillId="12" borderId="0" xfId="0" applyFont="1" applyFill="1" applyAlignment="1">
      <alignment horizontal="center" vertical="center" wrapText="1"/>
    </xf>
    <xf numFmtId="0" fontId="4" fillId="8" borderId="1" xfId="0" applyFont="1" applyFill="1" applyBorder="1" applyAlignment="1">
      <alignment horizontal="center" vertical="center"/>
    </xf>
    <xf numFmtId="165" fontId="9" fillId="2" borderId="1" xfId="0" applyNumberFormat="1" applyFont="1" applyFill="1" applyBorder="1" applyAlignment="1">
      <alignment horizontal="center" vertical="center"/>
    </xf>
    <xf numFmtId="165" fontId="10" fillId="2" borderId="1" xfId="0" applyNumberFormat="1" applyFont="1" applyFill="1" applyBorder="1" applyAlignment="1">
      <alignment horizontal="center" vertical="center"/>
    </xf>
    <xf numFmtId="165" fontId="10" fillId="2" borderId="1" xfId="0" applyNumberFormat="1" applyFont="1" applyFill="1" applyBorder="1" applyAlignment="1">
      <alignment horizontal="left" vertical="center"/>
    </xf>
    <xf numFmtId="0" fontId="0" fillId="0" borderId="1" xfId="0" applyBorder="1" applyAlignment="1">
      <alignment horizontal="left" vertical="center"/>
    </xf>
    <xf numFmtId="0" fontId="14" fillId="11" borderId="1" xfId="0" applyFont="1" applyFill="1" applyBorder="1" applyAlignment="1">
      <alignment horizontal="center" vertical="center"/>
    </xf>
    <xf numFmtId="0" fontId="1" fillId="10" borderId="1" xfId="0" applyFont="1" applyFill="1" applyBorder="1" applyAlignment="1">
      <alignment horizontal="center" vertical="center"/>
    </xf>
    <xf numFmtId="0" fontId="16" fillId="10" borderId="3" xfId="0" applyFont="1" applyFill="1" applyBorder="1" applyAlignment="1">
      <alignment horizontal="center" vertical="center"/>
    </xf>
    <xf numFmtId="0" fontId="1" fillId="0" borderId="2" xfId="0" applyFont="1"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4" fillId="10" borderId="3" xfId="0" applyFont="1" applyFill="1" applyBorder="1" applyAlignment="1">
      <alignment horizontal="center" vertical="center" wrapText="1"/>
    </xf>
    <xf numFmtId="0" fontId="4" fillId="10" borderId="2" xfId="0" applyFont="1" applyFill="1" applyBorder="1" applyAlignment="1">
      <alignment horizontal="center" vertical="center" wrapText="1"/>
    </xf>
    <xf numFmtId="0" fontId="0" fillId="0" borderId="2" xfId="0" applyBorder="1" applyAlignment="1">
      <alignment vertical="center"/>
    </xf>
    <xf numFmtId="0" fontId="17" fillId="11" borderId="1" xfId="0" applyFont="1" applyFill="1" applyBorder="1" applyAlignment="1">
      <alignment horizontal="center" vertical="center" wrapText="1"/>
    </xf>
    <xf numFmtId="0" fontId="4" fillId="20" borderId="0" xfId="0" applyFont="1" applyFill="1" applyAlignment="1">
      <alignment horizontal="left" vertical="center"/>
    </xf>
    <xf numFmtId="0" fontId="3" fillId="0" borderId="1" xfId="0" applyFont="1" applyFill="1" applyBorder="1" applyAlignment="1">
      <alignment horizontal="left" vertical="center" wrapText="1"/>
    </xf>
    <xf numFmtId="169" fontId="26" fillId="11" borderId="1" xfId="0" applyNumberFormat="1" applyFont="1" applyFill="1" applyBorder="1" applyAlignment="1">
      <alignment horizontal="center" vertical="center" wrapText="1"/>
    </xf>
    <xf numFmtId="170" fontId="26" fillId="11" borderId="1" xfId="0" applyNumberFormat="1" applyFont="1" applyFill="1" applyBorder="1" applyAlignment="1">
      <alignment vertical="center" wrapText="1"/>
    </xf>
    <xf numFmtId="168" fontId="26" fillId="11" borderId="1" xfId="0" applyNumberFormat="1" applyFont="1" applyFill="1" applyBorder="1" applyAlignment="1">
      <alignment horizontal="center" vertical="center" wrapText="1"/>
    </xf>
    <xf numFmtId="165" fontId="27" fillId="11" borderId="1" xfId="0" applyNumberFormat="1" applyFont="1" applyFill="1" applyBorder="1" applyAlignment="1">
      <alignment vertical="center"/>
    </xf>
    <xf numFmtId="169" fontId="21" fillId="11" borderId="0" xfId="0" applyNumberFormat="1" applyFont="1" applyFill="1" applyAlignment="1">
      <alignment vertical="center"/>
    </xf>
    <xf numFmtId="2" fontId="27" fillId="11" borderId="0" xfId="0" applyNumberFormat="1" applyFont="1" applyFill="1" applyAlignment="1">
      <alignment vertical="center"/>
    </xf>
    <xf numFmtId="0" fontId="19" fillId="11" borderId="0" xfId="0" applyFont="1" applyFill="1" applyAlignment="1">
      <alignment horizontal="left" vertical="center" wrapText="1"/>
    </xf>
    <xf numFmtId="164" fontId="1" fillId="0" borderId="0" xfId="0" applyNumberFormat="1" applyFont="1" applyAlignment="1">
      <alignment vertical="center"/>
    </xf>
  </cellXfs>
  <cellStyles count="3">
    <cellStyle name="Euro" xfId="1" xr:uid="{00000000-0005-0000-0000-000000000000}"/>
    <cellStyle name="Standaard" xfId="0" builtinId="0"/>
    <cellStyle name="Standaard 2" xfId="2" xr:uid="{00000000-0005-0000-0000-000002000000}"/>
  </cellStyles>
  <dxfs count="0"/>
  <tableStyles count="0" defaultTableStyle="TableStyleMedium9" defaultPivotStyle="PivotStyleLight16"/>
  <colors>
    <mruColors>
      <color rgb="FF66FF33"/>
      <color rgb="FFE5E1D1"/>
      <color rgb="FF00FFFF"/>
      <color rgb="FFCCFFFF"/>
      <color rgb="FF85EBB3"/>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93"/>
  <sheetViews>
    <sheetView tabSelected="1" topLeftCell="A58" zoomScale="85" zoomScaleNormal="85" workbookViewId="0">
      <selection activeCell="D20" sqref="D20"/>
    </sheetView>
  </sheetViews>
  <sheetFormatPr defaultColWidth="9.109375" defaultRowHeight="13.2" x14ac:dyDescent="0.25"/>
  <cols>
    <col min="1" max="1" width="76.33203125" style="5" customWidth="1"/>
    <col min="2" max="2" width="23.109375" style="3" customWidth="1"/>
    <col min="3" max="3" width="10.5546875" style="6" customWidth="1"/>
    <col min="4" max="4" width="21.109375" style="3" customWidth="1"/>
    <col min="5" max="5" width="20.109375" style="3" customWidth="1"/>
    <col min="6" max="6" width="14.88671875" style="9" customWidth="1"/>
    <col min="7" max="7" width="15.33203125" style="7" bestFit="1" customWidth="1"/>
    <col min="8" max="8" width="20.88671875" style="8" customWidth="1"/>
    <col min="9" max="10" width="20.88671875" style="7" customWidth="1"/>
    <col min="11" max="11" width="20.6640625" style="11" customWidth="1"/>
    <col min="12" max="12" width="20.88671875" style="7" customWidth="1"/>
    <col min="13" max="13" width="13.109375" style="3" customWidth="1"/>
    <col min="14" max="14" width="21.6640625" style="2" customWidth="1"/>
    <col min="15" max="15" width="20.5546875" style="2" customWidth="1"/>
    <col min="16" max="16384" width="9.109375" style="3"/>
  </cols>
  <sheetData>
    <row r="1" spans="1:15" ht="51.75" customHeight="1" x14ac:dyDescent="0.25">
      <c r="A1" s="49" t="s">
        <v>83</v>
      </c>
      <c r="B1" s="118" t="s">
        <v>41</v>
      </c>
      <c r="C1" s="118"/>
      <c r="D1" s="118"/>
      <c r="E1" s="118"/>
      <c r="F1" s="118"/>
      <c r="G1" s="118"/>
      <c r="H1" s="118"/>
      <c r="I1" s="118"/>
      <c r="J1" s="118"/>
      <c r="K1" s="118"/>
      <c r="L1" s="118"/>
    </row>
    <row r="3" spans="1:15" x14ac:dyDescent="0.25">
      <c r="A3" s="119" t="s">
        <v>42</v>
      </c>
      <c r="B3" s="119"/>
      <c r="C3" s="119"/>
      <c r="D3" s="119"/>
      <c r="E3" s="119"/>
      <c r="F3" s="119"/>
      <c r="G3" s="119"/>
      <c r="H3" s="119"/>
      <c r="I3" s="119"/>
      <c r="J3" s="119"/>
      <c r="K3" s="119"/>
      <c r="L3" s="119"/>
      <c r="N3" s="61"/>
      <c r="O3" s="61"/>
    </row>
    <row r="4" spans="1:15" x14ac:dyDescent="0.25">
      <c r="A4" s="119"/>
      <c r="B4" s="119"/>
      <c r="C4" s="119"/>
      <c r="D4" s="119"/>
      <c r="E4" s="119"/>
      <c r="F4" s="119"/>
      <c r="G4" s="119"/>
      <c r="H4" s="119"/>
      <c r="I4" s="119"/>
      <c r="J4" s="119"/>
      <c r="K4" s="119"/>
      <c r="L4" s="119"/>
      <c r="N4" s="61"/>
      <c r="O4" s="61"/>
    </row>
    <row r="5" spans="1:15" x14ac:dyDescent="0.25">
      <c r="A5" s="119"/>
      <c r="B5" s="119"/>
      <c r="C5" s="119"/>
      <c r="D5" s="119"/>
      <c r="E5" s="119"/>
      <c r="F5" s="119"/>
      <c r="G5" s="119"/>
      <c r="H5" s="119"/>
      <c r="I5" s="119"/>
      <c r="J5" s="119"/>
      <c r="K5" s="119"/>
      <c r="L5" s="119"/>
      <c r="N5" s="61"/>
      <c r="O5" s="61"/>
    </row>
    <row r="7" spans="1:15" ht="24.6" x14ac:dyDescent="0.25">
      <c r="A7" s="125" t="s">
        <v>59</v>
      </c>
      <c r="B7" s="125"/>
      <c r="C7" s="125"/>
      <c r="D7" s="125"/>
      <c r="E7" s="125"/>
      <c r="F7" s="125"/>
      <c r="G7" s="125"/>
      <c r="H7" s="125"/>
      <c r="I7" s="125"/>
      <c r="J7" s="125"/>
      <c r="K7" s="125"/>
      <c r="L7" s="125"/>
      <c r="N7" s="116" t="s">
        <v>37</v>
      </c>
      <c r="O7" s="116"/>
    </row>
    <row r="8" spans="1:15" ht="115.5" customHeight="1" x14ac:dyDescent="0.25">
      <c r="A8" s="20"/>
      <c r="B8" s="22" t="s">
        <v>50</v>
      </c>
      <c r="C8" s="22" t="s">
        <v>19</v>
      </c>
      <c r="D8" s="22" t="s">
        <v>51</v>
      </c>
      <c r="E8" s="51" t="s">
        <v>1</v>
      </c>
      <c r="F8" s="52" t="s">
        <v>4</v>
      </c>
      <c r="G8" s="53" t="s">
        <v>18</v>
      </c>
      <c r="H8" s="25" t="s">
        <v>17</v>
      </c>
      <c r="I8" s="25" t="s">
        <v>13</v>
      </c>
      <c r="J8" s="25" t="s">
        <v>14</v>
      </c>
      <c r="K8" s="25" t="s">
        <v>15</v>
      </c>
      <c r="L8" s="25" t="s">
        <v>16</v>
      </c>
      <c r="M8" s="17"/>
      <c r="N8" s="25" t="s">
        <v>35</v>
      </c>
      <c r="O8" s="25" t="s">
        <v>36</v>
      </c>
    </row>
    <row r="9" spans="1:15" x14ac:dyDescent="0.25">
      <c r="A9" s="126" t="s">
        <v>26</v>
      </c>
      <c r="B9" s="126"/>
      <c r="C9" s="126"/>
      <c r="D9" s="126"/>
      <c r="E9" s="126"/>
      <c r="F9" s="126"/>
      <c r="G9" s="126"/>
      <c r="H9" s="126"/>
      <c r="I9" s="126"/>
      <c r="J9" s="126"/>
      <c r="K9" s="126"/>
      <c r="L9" s="126"/>
      <c r="M9" s="59"/>
      <c r="N9" s="59"/>
      <c r="O9" s="59"/>
    </row>
    <row r="10" spans="1:15" ht="15.6" x14ac:dyDescent="0.25">
      <c r="A10" s="26" t="s">
        <v>56</v>
      </c>
      <c r="B10" s="27"/>
      <c r="C10" s="27"/>
      <c r="D10" s="27"/>
      <c r="E10" s="27"/>
      <c r="F10" s="28"/>
      <c r="G10" s="29"/>
      <c r="H10" s="30"/>
      <c r="I10" s="29"/>
      <c r="J10" s="29"/>
      <c r="K10" s="29"/>
      <c r="L10" s="29"/>
      <c r="M10" s="29"/>
      <c r="N10" s="29"/>
      <c r="O10" s="29"/>
    </row>
    <row r="11" spans="1:15" ht="26.4" x14ac:dyDescent="0.25">
      <c r="A11" s="86" t="s">
        <v>61</v>
      </c>
      <c r="B11" s="10"/>
      <c r="C11" s="16"/>
      <c r="D11" s="10"/>
      <c r="E11" s="91">
        <v>0</v>
      </c>
      <c r="F11" s="13">
        <v>0</v>
      </c>
      <c r="G11" s="91">
        <v>0</v>
      </c>
      <c r="H11" s="91">
        <v>0</v>
      </c>
      <c r="I11" s="91">
        <v>0</v>
      </c>
      <c r="J11" s="91">
        <v>0</v>
      </c>
      <c r="K11" s="91">
        <v>0</v>
      </c>
      <c r="L11" s="91">
        <v>0</v>
      </c>
      <c r="M11" s="92">
        <f>SUM(H11:L11)</f>
        <v>0</v>
      </c>
      <c r="N11" s="91">
        <v>0</v>
      </c>
      <c r="O11" s="91">
        <v>0</v>
      </c>
    </row>
    <row r="12" spans="1:15" ht="33.6" x14ac:dyDescent="0.25">
      <c r="A12" s="89" t="s">
        <v>57</v>
      </c>
      <c r="B12" s="10"/>
      <c r="C12" s="62"/>
      <c r="D12" s="10"/>
      <c r="E12" s="91">
        <v>0</v>
      </c>
      <c r="F12" s="13">
        <v>0</v>
      </c>
      <c r="G12" s="91">
        <v>0</v>
      </c>
      <c r="H12" s="91">
        <v>0</v>
      </c>
      <c r="I12" s="91">
        <v>0</v>
      </c>
      <c r="J12" s="91">
        <v>0</v>
      </c>
      <c r="K12" s="91">
        <v>0</v>
      </c>
      <c r="L12" s="91">
        <v>0</v>
      </c>
      <c r="M12" s="92">
        <f t="shared" ref="M12:M24" si="0">SUM(H12:L12)</f>
        <v>0</v>
      </c>
      <c r="N12" s="91">
        <v>0</v>
      </c>
      <c r="O12" s="91">
        <v>0</v>
      </c>
    </row>
    <row r="13" spans="1:15" x14ac:dyDescent="0.25">
      <c r="A13" s="55" t="s">
        <v>8</v>
      </c>
      <c r="B13" s="10"/>
      <c r="C13" s="38"/>
      <c r="D13" s="10"/>
      <c r="E13" s="91">
        <v>0</v>
      </c>
      <c r="F13" s="13">
        <v>0</v>
      </c>
      <c r="G13" s="91">
        <v>0</v>
      </c>
      <c r="H13" s="91">
        <v>0</v>
      </c>
      <c r="I13" s="91">
        <v>0</v>
      </c>
      <c r="J13" s="91">
        <v>0</v>
      </c>
      <c r="K13" s="91">
        <v>0</v>
      </c>
      <c r="L13" s="91">
        <v>0</v>
      </c>
      <c r="M13" s="92">
        <f t="shared" si="0"/>
        <v>0</v>
      </c>
      <c r="N13" s="91">
        <v>0</v>
      </c>
      <c r="O13" s="91">
        <v>0</v>
      </c>
    </row>
    <row r="14" spans="1:15" x14ac:dyDescent="0.25">
      <c r="A14" s="55" t="s">
        <v>9</v>
      </c>
      <c r="B14" s="10"/>
      <c r="C14" s="38"/>
      <c r="D14" s="10"/>
      <c r="E14" s="91">
        <v>0</v>
      </c>
      <c r="F14" s="13">
        <v>0</v>
      </c>
      <c r="G14" s="91">
        <v>0</v>
      </c>
      <c r="H14" s="91">
        <v>0</v>
      </c>
      <c r="I14" s="91">
        <v>0</v>
      </c>
      <c r="J14" s="91">
        <v>0</v>
      </c>
      <c r="K14" s="91">
        <v>0</v>
      </c>
      <c r="L14" s="91">
        <v>0</v>
      </c>
      <c r="M14" s="92">
        <f t="shared" si="0"/>
        <v>0</v>
      </c>
      <c r="N14" s="91">
        <v>0</v>
      </c>
      <c r="O14" s="91">
        <v>0</v>
      </c>
    </row>
    <row r="15" spans="1:15" x14ac:dyDescent="0.25">
      <c r="A15" s="55" t="s">
        <v>10</v>
      </c>
      <c r="B15" s="10"/>
      <c r="C15" s="16"/>
      <c r="D15" s="10"/>
      <c r="E15" s="91">
        <v>0</v>
      </c>
      <c r="F15" s="13">
        <v>0</v>
      </c>
      <c r="G15" s="91">
        <v>0</v>
      </c>
      <c r="H15" s="91">
        <v>0</v>
      </c>
      <c r="I15" s="91">
        <v>0</v>
      </c>
      <c r="J15" s="91">
        <v>0</v>
      </c>
      <c r="K15" s="91">
        <v>0</v>
      </c>
      <c r="L15" s="91">
        <v>0</v>
      </c>
      <c r="M15" s="92">
        <f t="shared" si="0"/>
        <v>0</v>
      </c>
      <c r="N15" s="91">
        <v>0</v>
      </c>
      <c r="O15" s="91">
        <v>0</v>
      </c>
    </row>
    <row r="16" spans="1:15" ht="26.4" x14ac:dyDescent="0.25">
      <c r="A16" s="54" t="s">
        <v>52</v>
      </c>
      <c r="B16" s="38"/>
      <c r="C16" s="16"/>
      <c r="D16" s="38"/>
      <c r="E16" s="91">
        <v>0</v>
      </c>
      <c r="F16" s="13">
        <v>0</v>
      </c>
      <c r="G16" s="91">
        <v>0</v>
      </c>
      <c r="H16" s="91">
        <v>0</v>
      </c>
      <c r="I16" s="91">
        <v>0</v>
      </c>
      <c r="J16" s="91">
        <v>0</v>
      </c>
      <c r="K16" s="91">
        <v>0</v>
      </c>
      <c r="L16" s="91">
        <v>0</v>
      </c>
      <c r="M16" s="92">
        <f t="shared" si="0"/>
        <v>0</v>
      </c>
      <c r="N16" s="91">
        <v>0</v>
      </c>
      <c r="O16" s="91">
        <v>0</v>
      </c>
    </row>
    <row r="17" spans="1:15" x14ac:dyDescent="0.25">
      <c r="A17" s="19" t="s">
        <v>11</v>
      </c>
      <c r="B17" s="10"/>
      <c r="C17" s="38"/>
      <c r="D17" s="10"/>
      <c r="E17" s="91">
        <v>0</v>
      </c>
      <c r="F17" s="13">
        <v>0</v>
      </c>
      <c r="G17" s="91">
        <v>0</v>
      </c>
      <c r="H17" s="91">
        <v>0</v>
      </c>
      <c r="I17" s="91">
        <v>0</v>
      </c>
      <c r="J17" s="91">
        <v>0</v>
      </c>
      <c r="K17" s="91">
        <v>0</v>
      </c>
      <c r="L17" s="91">
        <v>0</v>
      </c>
      <c r="M17" s="92">
        <f t="shared" si="0"/>
        <v>0</v>
      </c>
      <c r="N17" s="91">
        <v>0</v>
      </c>
      <c r="O17" s="91">
        <v>0</v>
      </c>
    </row>
    <row r="18" spans="1:15" x14ac:dyDescent="0.25">
      <c r="A18" s="19" t="s">
        <v>12</v>
      </c>
      <c r="B18" s="10"/>
      <c r="C18" s="14"/>
      <c r="D18" s="10"/>
      <c r="E18" s="91">
        <v>0</v>
      </c>
      <c r="F18" s="13">
        <v>0</v>
      </c>
      <c r="G18" s="91">
        <v>0</v>
      </c>
      <c r="H18" s="91">
        <v>0</v>
      </c>
      <c r="I18" s="91">
        <v>0</v>
      </c>
      <c r="J18" s="91">
        <v>0</v>
      </c>
      <c r="K18" s="91">
        <v>0</v>
      </c>
      <c r="L18" s="91">
        <v>0</v>
      </c>
      <c r="M18" s="92">
        <f t="shared" si="0"/>
        <v>0</v>
      </c>
      <c r="N18" s="91">
        <v>0</v>
      </c>
      <c r="O18" s="91">
        <v>0</v>
      </c>
    </row>
    <row r="19" spans="1:15" ht="15.6" x14ac:dyDescent="0.25">
      <c r="A19" s="87" t="s">
        <v>67</v>
      </c>
      <c r="B19" s="82"/>
      <c r="C19" s="83"/>
      <c r="D19" s="82"/>
      <c r="E19" s="104"/>
      <c r="F19" s="84"/>
      <c r="G19" s="105"/>
      <c r="H19" s="105"/>
      <c r="I19" s="105"/>
      <c r="J19" s="105"/>
      <c r="K19" s="105"/>
      <c r="L19" s="105"/>
      <c r="M19" s="106"/>
      <c r="N19" s="105"/>
      <c r="O19" s="105"/>
    </row>
    <row r="20" spans="1:15" x14ac:dyDescent="0.25">
      <c r="A20" s="86" t="s">
        <v>62</v>
      </c>
      <c r="B20" s="38"/>
      <c r="C20" s="14"/>
      <c r="D20" s="38"/>
      <c r="E20" s="91">
        <v>0</v>
      </c>
      <c r="F20" s="13">
        <v>0</v>
      </c>
      <c r="G20" s="91">
        <v>0</v>
      </c>
      <c r="H20" s="91">
        <v>0</v>
      </c>
      <c r="I20" s="91">
        <v>0</v>
      </c>
      <c r="J20" s="91">
        <v>0</v>
      </c>
      <c r="K20" s="91">
        <v>0</v>
      </c>
      <c r="L20" s="91">
        <v>0</v>
      </c>
      <c r="M20" s="92">
        <f>SUM(H20:L20)</f>
        <v>0</v>
      </c>
      <c r="N20" s="137">
        <v>0</v>
      </c>
      <c r="O20" s="137">
        <v>0</v>
      </c>
    </row>
    <row r="21" spans="1:15" x14ac:dyDescent="0.25">
      <c r="A21" s="86" t="s">
        <v>63</v>
      </c>
      <c r="B21" s="10"/>
      <c r="C21" s="14"/>
      <c r="D21" s="10"/>
      <c r="E21" s="91">
        <v>0</v>
      </c>
      <c r="F21" s="13">
        <v>0</v>
      </c>
      <c r="G21" s="91">
        <v>0</v>
      </c>
      <c r="H21" s="91">
        <v>0</v>
      </c>
      <c r="I21" s="91">
        <v>0</v>
      </c>
      <c r="J21" s="91">
        <v>0</v>
      </c>
      <c r="K21" s="91">
        <v>0</v>
      </c>
      <c r="L21" s="91">
        <v>0</v>
      </c>
      <c r="M21" s="92">
        <f t="shared" si="0"/>
        <v>0</v>
      </c>
      <c r="N21" s="91">
        <v>0</v>
      </c>
      <c r="O21" s="91">
        <v>0</v>
      </c>
    </row>
    <row r="22" spans="1:15" ht="18.600000000000001" customHeight="1" x14ac:dyDescent="0.25">
      <c r="A22" s="86" t="s">
        <v>64</v>
      </c>
      <c r="B22" s="10"/>
      <c r="C22" s="14"/>
      <c r="D22" s="10"/>
      <c r="E22" s="91">
        <v>0</v>
      </c>
      <c r="F22" s="13">
        <v>0</v>
      </c>
      <c r="G22" s="91">
        <v>0</v>
      </c>
      <c r="H22" s="91">
        <v>0</v>
      </c>
      <c r="I22" s="91">
        <v>0</v>
      </c>
      <c r="J22" s="91">
        <v>0</v>
      </c>
      <c r="K22" s="91">
        <v>0</v>
      </c>
      <c r="L22" s="91">
        <v>0</v>
      </c>
      <c r="M22" s="92">
        <f t="shared" si="0"/>
        <v>0</v>
      </c>
      <c r="N22" s="91">
        <v>0</v>
      </c>
      <c r="O22" s="91">
        <v>0</v>
      </c>
    </row>
    <row r="23" spans="1:15" x14ac:dyDescent="0.25">
      <c r="A23" s="86" t="s">
        <v>49</v>
      </c>
      <c r="B23" s="38"/>
      <c r="C23" s="14"/>
      <c r="D23" s="38"/>
      <c r="E23" s="91">
        <v>0</v>
      </c>
      <c r="F23" s="13">
        <v>0</v>
      </c>
      <c r="G23" s="91">
        <v>0</v>
      </c>
      <c r="H23" s="91">
        <v>0</v>
      </c>
      <c r="I23" s="91">
        <v>0</v>
      </c>
      <c r="J23" s="91">
        <v>0</v>
      </c>
      <c r="K23" s="91">
        <v>0</v>
      </c>
      <c r="L23" s="91">
        <v>0</v>
      </c>
      <c r="M23" s="92">
        <f t="shared" si="0"/>
        <v>0</v>
      </c>
      <c r="N23" s="91">
        <v>0</v>
      </c>
      <c r="O23" s="91">
        <v>0</v>
      </c>
    </row>
    <row r="24" spans="1:15" x14ac:dyDescent="0.25">
      <c r="A24" s="86" t="s">
        <v>49</v>
      </c>
      <c r="B24" s="38"/>
      <c r="C24" s="14"/>
      <c r="D24" s="38"/>
      <c r="E24" s="91">
        <v>0</v>
      </c>
      <c r="F24" s="13">
        <v>0</v>
      </c>
      <c r="G24" s="91">
        <v>0</v>
      </c>
      <c r="H24" s="91">
        <v>0</v>
      </c>
      <c r="I24" s="91">
        <v>0</v>
      </c>
      <c r="J24" s="91">
        <v>0</v>
      </c>
      <c r="K24" s="91">
        <v>0</v>
      </c>
      <c r="L24" s="91">
        <v>0</v>
      </c>
      <c r="M24" s="92">
        <f t="shared" si="0"/>
        <v>0</v>
      </c>
      <c r="N24" s="91">
        <v>0</v>
      </c>
      <c r="O24" s="91">
        <v>0</v>
      </c>
    </row>
    <row r="25" spans="1:15" ht="15.6" x14ac:dyDescent="0.25">
      <c r="A25" s="85" t="s">
        <v>55</v>
      </c>
      <c r="B25" s="110"/>
      <c r="C25" s="109"/>
      <c r="D25" s="108"/>
      <c r="E25" s="110"/>
      <c r="F25" s="111"/>
      <c r="G25" s="93">
        <f>SUM(G11:G24)</f>
        <v>0</v>
      </c>
      <c r="H25" s="113"/>
      <c r="I25" s="114"/>
      <c r="J25" s="114"/>
      <c r="K25" s="114"/>
      <c r="L25" s="114"/>
      <c r="M25" s="95">
        <f>SUM(M11:M24)</f>
        <v>0</v>
      </c>
      <c r="N25" s="96">
        <f>SUM(N11:N24)</f>
        <v>0</v>
      </c>
      <c r="O25" s="96">
        <f>SUM(O11:O24)</f>
        <v>0</v>
      </c>
    </row>
    <row r="26" spans="1:15" ht="15.6" x14ac:dyDescent="0.25">
      <c r="A26" s="120" t="s">
        <v>43</v>
      </c>
      <c r="B26" s="120"/>
      <c r="C26" s="120"/>
      <c r="D26" s="120"/>
      <c r="E26" s="120"/>
      <c r="F26" s="120"/>
      <c r="G26" s="120"/>
      <c r="H26" s="120"/>
      <c r="I26" s="120"/>
      <c r="J26" s="120"/>
      <c r="K26" s="120"/>
      <c r="L26" s="120"/>
      <c r="M26" s="60"/>
      <c r="N26" s="60"/>
      <c r="O26" s="60"/>
    </row>
    <row r="27" spans="1:15" ht="20.25" customHeight="1" x14ac:dyDescent="0.25">
      <c r="A27" s="129"/>
      <c r="B27" s="130"/>
      <c r="C27" s="130"/>
      <c r="D27" s="130"/>
      <c r="E27" s="130"/>
      <c r="F27" s="130"/>
      <c r="G27" s="130"/>
      <c r="H27" s="130"/>
      <c r="I27" s="130"/>
      <c r="J27" s="130"/>
      <c r="K27" s="130"/>
      <c r="L27" s="130"/>
    </row>
    <row r="28" spans="1:15" ht="26.25" customHeight="1" x14ac:dyDescent="0.25">
      <c r="A28" s="125" t="s">
        <v>60</v>
      </c>
      <c r="B28" s="125"/>
      <c r="C28" s="125"/>
      <c r="D28" s="125"/>
      <c r="E28" s="125"/>
      <c r="F28" s="125"/>
      <c r="G28" s="125"/>
      <c r="H28" s="125"/>
      <c r="I28" s="125"/>
      <c r="J28" s="125"/>
      <c r="K28" s="125"/>
      <c r="L28" s="125"/>
      <c r="M28" s="115"/>
      <c r="N28" s="116" t="s">
        <v>37</v>
      </c>
      <c r="O28" s="116"/>
    </row>
    <row r="29" spans="1:15" ht="81" customHeight="1" x14ac:dyDescent="0.25">
      <c r="A29" s="20"/>
      <c r="B29" s="21" t="s">
        <v>2</v>
      </c>
      <c r="C29" s="22" t="s">
        <v>19</v>
      </c>
      <c r="D29" s="22" t="s">
        <v>47</v>
      </c>
      <c r="E29" s="22" t="s">
        <v>1</v>
      </c>
      <c r="F29" s="23" t="s">
        <v>4</v>
      </c>
      <c r="G29" s="24" t="s">
        <v>18</v>
      </c>
      <c r="H29" s="25" t="s">
        <v>17</v>
      </c>
      <c r="I29" s="25" t="s">
        <v>13</v>
      </c>
      <c r="J29" s="25" t="s">
        <v>14</v>
      </c>
      <c r="K29" s="25" t="s">
        <v>15</v>
      </c>
      <c r="L29" s="25" t="s">
        <v>16</v>
      </c>
      <c r="M29" s="115"/>
      <c r="N29" s="25" t="s">
        <v>35</v>
      </c>
      <c r="O29" s="25" t="s">
        <v>36</v>
      </c>
    </row>
    <row r="30" spans="1:15" x14ac:dyDescent="0.25">
      <c r="A30" s="126" t="s">
        <v>26</v>
      </c>
      <c r="B30" s="126"/>
      <c r="C30" s="126"/>
      <c r="D30" s="126"/>
      <c r="E30" s="126"/>
      <c r="F30" s="126"/>
      <c r="G30" s="126"/>
      <c r="H30" s="126"/>
      <c r="I30" s="126"/>
      <c r="J30" s="126"/>
      <c r="K30" s="126"/>
      <c r="L30" s="126"/>
      <c r="M30" s="59"/>
      <c r="N30" s="59"/>
      <c r="O30" s="59"/>
    </row>
    <row r="31" spans="1:15" ht="15.75" customHeight="1" x14ac:dyDescent="0.25">
      <c r="A31" s="26" t="s">
        <v>56</v>
      </c>
      <c r="B31" s="27"/>
      <c r="C31" s="27"/>
      <c r="D31" s="27"/>
      <c r="E31" s="27"/>
      <c r="F31" s="28"/>
      <c r="G31" s="29"/>
      <c r="H31" s="30"/>
      <c r="I31" s="29"/>
      <c r="J31" s="29"/>
      <c r="K31" s="29"/>
      <c r="L31" s="29"/>
      <c r="M31" s="29"/>
      <c r="N31" s="29"/>
      <c r="O31" s="29"/>
    </row>
    <row r="32" spans="1:15" ht="26.4" x14ac:dyDescent="0.25">
      <c r="A32" s="86" t="s">
        <v>66</v>
      </c>
      <c r="B32" s="38"/>
      <c r="C32" s="16"/>
      <c r="D32" s="10"/>
      <c r="E32" s="91">
        <v>0</v>
      </c>
      <c r="F32" s="13">
        <v>0</v>
      </c>
      <c r="G32" s="15">
        <v>0</v>
      </c>
      <c r="H32" s="15">
        <v>0</v>
      </c>
      <c r="I32" s="15">
        <v>0</v>
      </c>
      <c r="J32" s="15">
        <v>0</v>
      </c>
      <c r="K32" s="15">
        <v>0</v>
      </c>
      <c r="L32" s="15">
        <v>0</v>
      </c>
      <c r="M32" s="141">
        <f t="shared" ref="M32:M46" si="1">SUM(H32:L32)</f>
        <v>0</v>
      </c>
      <c r="N32" s="91">
        <v>0</v>
      </c>
      <c r="O32" s="91">
        <v>0</v>
      </c>
    </row>
    <row r="33" spans="1:15" ht="33.6" x14ac:dyDescent="0.25">
      <c r="A33" s="89" t="s">
        <v>57</v>
      </c>
      <c r="B33" s="38"/>
      <c r="C33" s="62"/>
      <c r="D33" s="10"/>
      <c r="E33" s="91">
        <v>0</v>
      </c>
      <c r="F33" s="13">
        <v>0</v>
      </c>
      <c r="G33" s="15">
        <v>0</v>
      </c>
      <c r="H33" s="15">
        <v>0</v>
      </c>
      <c r="I33" s="15">
        <v>0</v>
      </c>
      <c r="J33" s="15">
        <v>0</v>
      </c>
      <c r="K33" s="15">
        <v>0</v>
      </c>
      <c r="L33" s="15">
        <v>0</v>
      </c>
      <c r="M33" s="141">
        <f t="shared" si="1"/>
        <v>0</v>
      </c>
      <c r="N33" s="91">
        <v>0</v>
      </c>
      <c r="O33" s="91">
        <v>0</v>
      </c>
    </row>
    <row r="34" spans="1:15" x14ac:dyDescent="0.25">
      <c r="A34" s="55" t="s">
        <v>8</v>
      </c>
      <c r="B34" s="38"/>
      <c r="C34" s="38"/>
      <c r="D34" s="38" t="s">
        <v>0</v>
      </c>
      <c r="E34" s="91">
        <v>0</v>
      </c>
      <c r="F34" s="13">
        <v>0</v>
      </c>
      <c r="G34" s="15">
        <v>0</v>
      </c>
      <c r="H34" s="15">
        <v>0</v>
      </c>
      <c r="I34" s="15">
        <v>0</v>
      </c>
      <c r="J34" s="15">
        <v>0</v>
      </c>
      <c r="K34" s="15">
        <v>0</v>
      </c>
      <c r="L34" s="15">
        <v>0</v>
      </c>
      <c r="M34" s="92">
        <f t="shared" si="1"/>
        <v>0</v>
      </c>
      <c r="N34" s="91">
        <v>0</v>
      </c>
      <c r="O34" s="91">
        <v>0</v>
      </c>
    </row>
    <row r="35" spans="1:15" x14ac:dyDescent="0.25">
      <c r="A35" s="55" t="s">
        <v>9</v>
      </c>
      <c r="B35" s="38"/>
      <c r="C35" s="38"/>
      <c r="D35" s="38"/>
      <c r="E35" s="91">
        <v>0</v>
      </c>
      <c r="F35" s="13">
        <v>0</v>
      </c>
      <c r="G35" s="15">
        <v>0</v>
      </c>
      <c r="H35" s="15">
        <v>0</v>
      </c>
      <c r="I35" s="15">
        <v>0</v>
      </c>
      <c r="J35" s="15">
        <v>0</v>
      </c>
      <c r="K35" s="15">
        <v>0</v>
      </c>
      <c r="L35" s="15">
        <v>0</v>
      </c>
      <c r="M35" s="92">
        <f t="shared" si="1"/>
        <v>0</v>
      </c>
      <c r="N35" s="91">
        <v>0</v>
      </c>
      <c r="O35" s="91">
        <v>0</v>
      </c>
    </row>
    <row r="36" spans="1:15" x14ac:dyDescent="0.25">
      <c r="A36" s="55" t="s">
        <v>10</v>
      </c>
      <c r="B36" s="38"/>
      <c r="C36" s="16"/>
      <c r="D36" s="38"/>
      <c r="E36" s="91">
        <v>0</v>
      </c>
      <c r="F36" s="13">
        <v>0</v>
      </c>
      <c r="G36" s="15">
        <v>0</v>
      </c>
      <c r="H36" s="15">
        <v>0</v>
      </c>
      <c r="I36" s="15">
        <v>0</v>
      </c>
      <c r="J36" s="15">
        <v>0</v>
      </c>
      <c r="K36" s="15">
        <v>0</v>
      </c>
      <c r="L36" s="15">
        <v>0</v>
      </c>
      <c r="M36" s="92">
        <f t="shared" si="1"/>
        <v>0</v>
      </c>
      <c r="N36" s="91">
        <v>0</v>
      </c>
      <c r="O36" s="91">
        <v>0</v>
      </c>
    </row>
    <row r="37" spans="1:15" ht="26.4" x14ac:dyDescent="0.25">
      <c r="A37" s="54" t="s">
        <v>52</v>
      </c>
      <c r="B37" s="38"/>
      <c r="C37" s="58"/>
      <c r="D37" s="10"/>
      <c r="E37" s="91">
        <v>0</v>
      </c>
      <c r="F37" s="13">
        <v>0</v>
      </c>
      <c r="G37" s="15">
        <v>0</v>
      </c>
      <c r="H37" s="15">
        <v>0</v>
      </c>
      <c r="I37" s="15">
        <v>0</v>
      </c>
      <c r="J37" s="15">
        <v>0</v>
      </c>
      <c r="K37" s="15">
        <v>0</v>
      </c>
      <c r="L37" s="15">
        <v>0</v>
      </c>
      <c r="M37" s="92">
        <f t="shared" si="1"/>
        <v>0</v>
      </c>
      <c r="N37" s="91">
        <v>0</v>
      </c>
      <c r="O37" s="91">
        <v>0</v>
      </c>
    </row>
    <row r="38" spans="1:15" x14ac:dyDescent="0.25">
      <c r="A38" s="19" t="s">
        <v>11</v>
      </c>
      <c r="B38" s="38"/>
      <c r="C38" s="38"/>
      <c r="D38" s="10"/>
      <c r="E38" s="91">
        <v>0</v>
      </c>
      <c r="F38" s="13">
        <v>0</v>
      </c>
      <c r="G38" s="15">
        <v>0</v>
      </c>
      <c r="H38" s="15">
        <v>0</v>
      </c>
      <c r="I38" s="15">
        <v>0</v>
      </c>
      <c r="J38" s="15">
        <v>0</v>
      </c>
      <c r="K38" s="15">
        <v>0</v>
      </c>
      <c r="L38" s="15">
        <v>0</v>
      </c>
      <c r="M38" s="92">
        <f t="shared" si="1"/>
        <v>0</v>
      </c>
      <c r="N38" s="91">
        <v>0</v>
      </c>
      <c r="O38" s="91">
        <v>0</v>
      </c>
    </row>
    <row r="39" spans="1:15" x14ac:dyDescent="0.25">
      <c r="A39" s="19" t="s">
        <v>12</v>
      </c>
      <c r="B39" s="38"/>
      <c r="C39" s="14"/>
      <c r="D39" s="10"/>
      <c r="E39" s="91">
        <v>0</v>
      </c>
      <c r="F39" s="13">
        <v>0</v>
      </c>
      <c r="G39" s="15">
        <v>0</v>
      </c>
      <c r="H39" s="15">
        <v>0</v>
      </c>
      <c r="I39" s="15">
        <v>0</v>
      </c>
      <c r="J39" s="15">
        <v>0</v>
      </c>
      <c r="K39" s="15">
        <v>0</v>
      </c>
      <c r="L39" s="15">
        <v>0</v>
      </c>
      <c r="M39" s="92">
        <f t="shared" si="1"/>
        <v>0</v>
      </c>
      <c r="N39" s="91">
        <v>0</v>
      </c>
      <c r="O39" s="91">
        <v>0</v>
      </c>
    </row>
    <row r="40" spans="1:15" ht="15.6" x14ac:dyDescent="0.25">
      <c r="A40" s="87" t="s">
        <v>68</v>
      </c>
      <c r="B40" s="82"/>
      <c r="C40" s="83"/>
      <c r="D40" s="82"/>
      <c r="E40" s="104"/>
      <c r="F40" s="84"/>
      <c r="G40" s="104"/>
      <c r="H40" s="104"/>
      <c r="I40" s="104"/>
      <c r="J40" s="104"/>
      <c r="K40" s="104"/>
      <c r="L40" s="104"/>
      <c r="M40" s="106"/>
      <c r="N40" s="105"/>
      <c r="O40" s="105"/>
    </row>
    <row r="41" spans="1:15" x14ac:dyDescent="0.25">
      <c r="A41" s="86" t="s">
        <v>65</v>
      </c>
      <c r="B41" s="38"/>
      <c r="C41" s="14"/>
      <c r="D41" s="38"/>
      <c r="E41" s="91">
        <v>0</v>
      </c>
      <c r="F41" s="138">
        <v>0</v>
      </c>
      <c r="G41" s="139">
        <v>0</v>
      </c>
      <c r="H41" s="139">
        <v>0</v>
      </c>
      <c r="I41" s="139">
        <v>0</v>
      </c>
      <c r="J41" s="139">
        <v>0</v>
      </c>
      <c r="K41" s="139">
        <v>0</v>
      </c>
      <c r="L41" s="139">
        <v>0</v>
      </c>
      <c r="M41" s="141">
        <f t="shared" si="1"/>
        <v>0</v>
      </c>
      <c r="N41" s="137">
        <v>0</v>
      </c>
      <c r="O41" s="137">
        <v>0</v>
      </c>
    </row>
    <row r="42" spans="1:15" ht="15.6" customHeight="1" x14ac:dyDescent="0.25">
      <c r="A42" s="86" t="s">
        <v>63</v>
      </c>
      <c r="B42" s="38"/>
      <c r="C42" s="14"/>
      <c r="D42" s="10"/>
      <c r="E42" s="91">
        <v>0</v>
      </c>
      <c r="F42" s="13">
        <v>0</v>
      </c>
      <c r="G42" s="15">
        <v>0</v>
      </c>
      <c r="H42" s="15">
        <v>0</v>
      </c>
      <c r="I42" s="15">
        <v>0</v>
      </c>
      <c r="J42" s="15">
        <v>0</v>
      </c>
      <c r="K42" s="15">
        <v>0</v>
      </c>
      <c r="L42" s="15">
        <v>0</v>
      </c>
      <c r="M42" s="92">
        <f t="shared" si="1"/>
        <v>0</v>
      </c>
      <c r="N42" s="91">
        <v>0</v>
      </c>
      <c r="O42" s="91">
        <v>0</v>
      </c>
    </row>
    <row r="43" spans="1:15" ht="11.4" customHeight="1" x14ac:dyDescent="0.25">
      <c r="A43" s="86" t="s">
        <v>64</v>
      </c>
      <c r="B43" s="38"/>
      <c r="C43" s="14"/>
      <c r="D43" s="38"/>
      <c r="E43" s="91">
        <v>0</v>
      </c>
      <c r="F43" s="13">
        <v>0</v>
      </c>
      <c r="G43" s="15">
        <v>0</v>
      </c>
      <c r="H43" s="15">
        <v>0</v>
      </c>
      <c r="I43" s="15">
        <v>0</v>
      </c>
      <c r="J43" s="15">
        <v>0</v>
      </c>
      <c r="K43" s="15">
        <v>0</v>
      </c>
      <c r="L43" s="15">
        <v>0</v>
      </c>
      <c r="M43" s="92">
        <f t="shared" si="1"/>
        <v>0</v>
      </c>
      <c r="N43" s="91">
        <v>0</v>
      </c>
      <c r="O43" s="91">
        <v>0</v>
      </c>
    </row>
    <row r="44" spans="1:15" ht="27" customHeight="1" x14ac:dyDescent="0.25">
      <c r="A44" s="136" t="s">
        <v>84</v>
      </c>
      <c r="B44" s="38"/>
      <c r="C44" s="14"/>
      <c r="D44" s="38"/>
      <c r="E44" s="137">
        <v>0</v>
      </c>
      <c r="F44" s="138">
        <v>0</v>
      </c>
      <c r="G44" s="139">
        <v>0</v>
      </c>
      <c r="H44" s="139">
        <v>0</v>
      </c>
      <c r="I44" s="139">
        <v>0</v>
      </c>
      <c r="J44" s="139">
        <v>0</v>
      </c>
      <c r="K44" s="139">
        <v>0</v>
      </c>
      <c r="L44" s="139">
        <v>0</v>
      </c>
      <c r="M44" s="141">
        <f t="shared" ref="M44" si="2">SUM(H44:L44)</f>
        <v>0</v>
      </c>
      <c r="N44" s="137">
        <v>0</v>
      </c>
      <c r="O44" s="137">
        <v>0</v>
      </c>
    </row>
    <row r="45" spans="1:15" x14ac:dyDescent="0.25">
      <c r="A45" s="86" t="s">
        <v>49</v>
      </c>
      <c r="B45" s="38"/>
      <c r="C45" s="14"/>
      <c r="D45" s="38"/>
      <c r="E45" s="91">
        <v>0</v>
      </c>
      <c r="F45" s="13">
        <v>0</v>
      </c>
      <c r="G45" s="15">
        <v>0</v>
      </c>
      <c r="H45" s="15">
        <v>0</v>
      </c>
      <c r="I45" s="15">
        <v>0</v>
      </c>
      <c r="J45" s="15">
        <v>0</v>
      </c>
      <c r="K45" s="15">
        <v>0</v>
      </c>
      <c r="L45" s="15">
        <v>0</v>
      </c>
      <c r="M45" s="92">
        <f t="shared" si="1"/>
        <v>0</v>
      </c>
      <c r="N45" s="91">
        <v>0</v>
      </c>
      <c r="O45" s="91">
        <v>0</v>
      </c>
    </row>
    <row r="46" spans="1:15" x14ac:dyDescent="0.25">
      <c r="A46" s="86" t="s">
        <v>49</v>
      </c>
      <c r="B46" s="38"/>
      <c r="C46" s="14"/>
      <c r="D46" s="38"/>
      <c r="E46" s="91">
        <v>0</v>
      </c>
      <c r="F46" s="13">
        <v>0</v>
      </c>
      <c r="G46" s="15">
        <v>0</v>
      </c>
      <c r="H46" s="15">
        <v>0</v>
      </c>
      <c r="I46" s="15">
        <v>0</v>
      </c>
      <c r="J46" s="15">
        <v>0</v>
      </c>
      <c r="K46" s="15">
        <v>0</v>
      </c>
      <c r="L46" s="15">
        <v>0</v>
      </c>
      <c r="M46" s="92">
        <f t="shared" si="1"/>
        <v>0</v>
      </c>
      <c r="N46" s="91">
        <v>0</v>
      </c>
      <c r="O46" s="91">
        <v>0</v>
      </c>
    </row>
    <row r="47" spans="1:15" ht="15" customHeight="1" x14ac:dyDescent="0.25">
      <c r="A47" s="85" t="s">
        <v>54</v>
      </c>
      <c r="B47" s="108"/>
      <c r="C47" s="109"/>
      <c r="D47" s="108"/>
      <c r="E47" s="110"/>
      <c r="F47" s="111"/>
      <c r="G47" s="88">
        <f>SUM(G32:G46)</f>
        <v>0</v>
      </c>
      <c r="H47" s="112"/>
      <c r="I47" s="40"/>
      <c r="J47" s="40"/>
      <c r="K47" s="40"/>
      <c r="L47" s="40"/>
      <c r="M47" s="95">
        <f>SUM(M32:M46)</f>
        <v>0</v>
      </c>
      <c r="N47" s="96">
        <f>SUM(N32:N46)</f>
        <v>0</v>
      </c>
      <c r="O47" s="96">
        <f>SUM(O32:O46)</f>
        <v>0</v>
      </c>
    </row>
    <row r="48" spans="1:15" ht="81" customHeight="1" x14ac:dyDescent="0.25">
      <c r="A48" s="125" t="s">
        <v>38</v>
      </c>
      <c r="B48" s="125"/>
      <c r="C48" s="125"/>
      <c r="D48" s="125"/>
      <c r="E48" s="125"/>
      <c r="F48" s="125"/>
      <c r="G48" s="125"/>
      <c r="H48" s="125"/>
      <c r="I48" s="125"/>
      <c r="J48" s="125"/>
      <c r="K48" s="125"/>
      <c r="L48" s="125"/>
      <c r="M48" s="1"/>
      <c r="N48" s="3"/>
      <c r="O48" s="3"/>
    </row>
    <row r="49" spans="1:15" ht="54" customHeight="1" x14ac:dyDescent="0.25">
      <c r="A49" s="20"/>
      <c r="B49" s="21" t="s">
        <v>2</v>
      </c>
      <c r="C49" s="22" t="s">
        <v>19</v>
      </c>
      <c r="D49" s="22" t="s">
        <v>3</v>
      </c>
      <c r="E49" s="22" t="s">
        <v>1</v>
      </c>
      <c r="F49" s="23" t="s">
        <v>4</v>
      </c>
      <c r="G49" s="24" t="s">
        <v>18</v>
      </c>
      <c r="H49" s="25" t="s">
        <v>17</v>
      </c>
      <c r="I49" s="25" t="s">
        <v>13</v>
      </c>
      <c r="J49" s="25" t="s">
        <v>14</v>
      </c>
      <c r="K49" s="25" t="s">
        <v>15</v>
      </c>
      <c r="L49" s="25" t="s">
        <v>16</v>
      </c>
      <c r="M49" s="1"/>
      <c r="N49" s="3"/>
      <c r="O49" s="3"/>
    </row>
    <row r="50" spans="1:15" x14ac:dyDescent="0.25">
      <c r="A50" s="127"/>
      <c r="B50" s="128"/>
      <c r="C50" s="128"/>
      <c r="D50" s="128"/>
      <c r="E50" s="128"/>
      <c r="F50" s="128"/>
      <c r="G50" s="128"/>
      <c r="H50" s="128"/>
      <c r="I50" s="128"/>
      <c r="J50" s="128"/>
      <c r="K50" s="128"/>
      <c r="L50" s="128"/>
      <c r="M50" s="1"/>
      <c r="N50" s="3"/>
      <c r="O50" s="3"/>
    </row>
    <row r="51" spans="1:15" ht="39.9" customHeight="1" x14ac:dyDescent="0.25">
      <c r="A51" s="43" t="s">
        <v>53</v>
      </c>
      <c r="B51" s="32"/>
      <c r="C51" s="32"/>
      <c r="D51" s="32"/>
      <c r="E51" s="32"/>
      <c r="F51" s="33"/>
      <c r="G51" s="34"/>
      <c r="H51" s="34"/>
      <c r="I51" s="34"/>
      <c r="J51" s="34"/>
      <c r="K51" s="34"/>
      <c r="L51" s="34"/>
      <c r="M51" s="1"/>
      <c r="N51" s="3"/>
      <c r="O51" s="3"/>
    </row>
    <row r="52" spans="1:15" ht="39.9" customHeight="1" x14ac:dyDescent="0.25">
      <c r="A52" s="18" t="s">
        <v>79</v>
      </c>
      <c r="B52" s="70"/>
      <c r="C52" s="69"/>
      <c r="D52" s="69"/>
      <c r="E52" s="15">
        <v>0</v>
      </c>
      <c r="F52" s="13">
        <v>0</v>
      </c>
      <c r="G52" s="12">
        <v>0</v>
      </c>
      <c r="H52" s="40"/>
      <c r="I52" s="12">
        <v>0</v>
      </c>
      <c r="J52" s="12">
        <v>0</v>
      </c>
      <c r="K52" s="12">
        <v>0</v>
      </c>
      <c r="L52" s="12">
        <v>0</v>
      </c>
      <c r="M52" s="79">
        <f>I52+J52+K52+L52</f>
        <v>0</v>
      </c>
      <c r="N52" s="3"/>
      <c r="O52" s="3"/>
    </row>
    <row r="53" spans="1:15" ht="39.9" customHeight="1" x14ac:dyDescent="0.25">
      <c r="A53" s="18" t="s">
        <v>80</v>
      </c>
      <c r="B53" s="70"/>
      <c r="C53" s="69"/>
      <c r="D53" s="69"/>
      <c r="E53" s="15">
        <v>0</v>
      </c>
      <c r="F53" s="13">
        <v>0</v>
      </c>
      <c r="G53" s="12">
        <v>0</v>
      </c>
      <c r="H53" s="40"/>
      <c r="I53" s="40"/>
      <c r="J53" s="12">
        <v>0</v>
      </c>
      <c r="K53" s="12">
        <v>0</v>
      </c>
      <c r="L53" s="12">
        <v>0</v>
      </c>
      <c r="M53" s="80">
        <f>J53+K53+L53</f>
        <v>0</v>
      </c>
      <c r="N53" s="3"/>
      <c r="O53" s="3"/>
    </row>
    <row r="54" spans="1:15" ht="39.9" customHeight="1" x14ac:dyDescent="0.25">
      <c r="A54" s="18" t="s">
        <v>81</v>
      </c>
      <c r="B54" s="70"/>
      <c r="C54" s="69"/>
      <c r="D54" s="69"/>
      <c r="E54" s="15">
        <v>0</v>
      </c>
      <c r="F54" s="13">
        <v>0</v>
      </c>
      <c r="G54" s="12">
        <v>0</v>
      </c>
      <c r="H54" s="40"/>
      <c r="I54" s="40"/>
      <c r="J54" s="40"/>
      <c r="K54" s="12">
        <v>0</v>
      </c>
      <c r="L54" s="12">
        <v>0</v>
      </c>
      <c r="M54" s="80">
        <f>K54+L54</f>
        <v>0</v>
      </c>
      <c r="N54" s="3"/>
      <c r="O54" s="3"/>
    </row>
    <row r="55" spans="1:15" ht="70.95" customHeight="1" x14ac:dyDescent="0.25">
      <c r="A55" s="18" t="s">
        <v>82</v>
      </c>
      <c r="B55" s="70"/>
      <c r="C55" s="69"/>
      <c r="D55" s="69"/>
      <c r="E55" s="15">
        <v>0</v>
      </c>
      <c r="F55" s="13">
        <v>0</v>
      </c>
      <c r="G55" s="12">
        <v>0</v>
      </c>
      <c r="H55" s="40"/>
      <c r="I55" s="40"/>
      <c r="J55" s="40"/>
      <c r="K55" s="39"/>
      <c r="L55" s="12">
        <v>0</v>
      </c>
      <c r="M55" s="80">
        <f>L55</f>
        <v>0</v>
      </c>
      <c r="N55" s="3"/>
      <c r="O55" s="3"/>
    </row>
    <row r="56" spans="1:15" ht="28.2" customHeight="1" x14ac:dyDescent="0.25">
      <c r="A56" s="86" t="s">
        <v>71</v>
      </c>
      <c r="B56" s="70"/>
      <c r="C56" s="69"/>
      <c r="D56" s="69"/>
      <c r="E56" s="63">
        <v>0</v>
      </c>
      <c r="F56" s="13">
        <v>0</v>
      </c>
      <c r="G56" s="12">
        <v>0</v>
      </c>
      <c r="H56" s="107">
        <v>0</v>
      </c>
      <c r="I56" s="40"/>
      <c r="J56" s="40"/>
      <c r="K56" s="39"/>
      <c r="L56" s="40"/>
      <c r="M56" s="80">
        <f>G56+H56</f>
        <v>0</v>
      </c>
      <c r="N56" s="3"/>
      <c r="O56" s="3"/>
    </row>
    <row r="57" spans="1:15" x14ac:dyDescent="0.25">
      <c r="A57" s="68"/>
      <c r="B57" s="70"/>
      <c r="C57" s="69"/>
      <c r="D57" s="69"/>
      <c r="E57" s="69"/>
      <c r="F57" s="69"/>
      <c r="G57" s="74">
        <f>SUM(G52:G56)</f>
        <v>0</v>
      </c>
      <c r="H57" s="40"/>
      <c r="I57" s="40"/>
      <c r="J57" s="40"/>
      <c r="K57" s="39"/>
      <c r="L57" s="40"/>
      <c r="M57" s="75">
        <f>SUM(M52:M56)</f>
        <v>0</v>
      </c>
    </row>
    <row r="58" spans="1:15" ht="15.6" x14ac:dyDescent="0.25">
      <c r="A58" s="66" t="s">
        <v>46</v>
      </c>
      <c r="B58" s="35"/>
      <c r="C58" s="35"/>
      <c r="D58" s="35"/>
      <c r="E58" s="35"/>
      <c r="F58" s="36"/>
      <c r="G58" s="37" t="s">
        <v>0</v>
      </c>
      <c r="H58" s="37"/>
      <c r="I58" s="37"/>
      <c r="J58" s="37"/>
      <c r="K58" s="37"/>
      <c r="L58" s="37"/>
      <c r="M58" s="144" t="s">
        <v>86</v>
      </c>
    </row>
    <row r="59" spans="1:15" x14ac:dyDescent="0.25">
      <c r="A59" s="31" t="s">
        <v>6</v>
      </c>
      <c r="B59" s="58"/>
      <c r="C59" s="58"/>
      <c r="D59" s="58"/>
      <c r="E59" s="40"/>
      <c r="F59" s="40"/>
      <c r="G59" s="94">
        <v>0</v>
      </c>
      <c r="H59" s="121" t="s">
        <v>0</v>
      </c>
      <c r="I59" s="121"/>
      <c r="J59" s="121"/>
      <c r="K59" s="121"/>
      <c r="L59" s="121"/>
    </row>
    <row r="60" spans="1:15" x14ac:dyDescent="0.25">
      <c r="A60" s="97" t="s">
        <v>70</v>
      </c>
      <c r="B60" s="58"/>
      <c r="C60" s="58"/>
      <c r="D60" s="58"/>
      <c r="E60" s="40"/>
      <c r="F60" s="40"/>
      <c r="G60" s="94">
        <v>0</v>
      </c>
      <c r="H60" s="90"/>
      <c r="I60" s="90"/>
      <c r="J60" s="90"/>
      <c r="K60" s="90"/>
      <c r="L60" s="90"/>
    </row>
    <row r="61" spans="1:15" ht="26.4" x14ac:dyDescent="0.25">
      <c r="A61" s="31" t="s">
        <v>7</v>
      </c>
      <c r="B61" s="58"/>
      <c r="C61" s="58"/>
      <c r="D61" s="58"/>
      <c r="E61" s="40"/>
      <c r="F61" s="40"/>
      <c r="G61" s="94">
        <v>0</v>
      </c>
      <c r="H61" s="122"/>
      <c r="I61" s="122"/>
      <c r="J61" s="122"/>
      <c r="K61" s="122"/>
      <c r="L61" s="122"/>
    </row>
    <row r="62" spans="1:15" ht="13.8" x14ac:dyDescent="0.25">
      <c r="A62" s="4" t="s">
        <v>20</v>
      </c>
      <c r="B62" s="58"/>
      <c r="C62" s="58"/>
      <c r="D62" s="58"/>
      <c r="E62" s="40"/>
      <c r="F62" s="40"/>
      <c r="G62" s="94">
        <v>0</v>
      </c>
      <c r="H62" s="123" t="s">
        <v>0</v>
      </c>
      <c r="I62" s="124"/>
      <c r="J62" s="124"/>
      <c r="K62" s="124"/>
      <c r="L62" s="124"/>
    </row>
    <row r="63" spans="1:15" x14ac:dyDescent="0.25">
      <c r="A63" s="18" t="s">
        <v>45</v>
      </c>
      <c r="B63" s="58"/>
      <c r="C63" s="58"/>
      <c r="D63" s="58"/>
      <c r="E63" s="40"/>
      <c r="F63" s="40"/>
      <c r="G63" s="94">
        <v>0</v>
      </c>
      <c r="H63" s="122"/>
      <c r="I63" s="122"/>
      <c r="J63" s="122"/>
      <c r="K63" s="122"/>
      <c r="L63" s="122"/>
    </row>
    <row r="64" spans="1:15" ht="21" customHeight="1" x14ac:dyDescent="0.25">
      <c r="A64" s="18" t="s">
        <v>69</v>
      </c>
      <c r="B64" s="58"/>
      <c r="C64" s="58"/>
      <c r="D64" s="58"/>
      <c r="E64" s="40"/>
      <c r="F64" s="40"/>
      <c r="G64" s="94">
        <v>0</v>
      </c>
      <c r="H64" s="81"/>
      <c r="I64" s="81"/>
      <c r="J64" s="81"/>
      <c r="K64" s="81"/>
      <c r="L64" s="81"/>
    </row>
    <row r="65" spans="1:12" x14ac:dyDescent="0.25">
      <c r="A65" s="64"/>
      <c r="B65" s="65"/>
      <c r="C65" s="65"/>
      <c r="D65" s="65"/>
      <c r="E65" s="67"/>
      <c r="F65" s="67"/>
      <c r="G65" s="77">
        <f>SUM(G59:G64)</f>
        <v>0</v>
      </c>
      <c r="H65" s="56"/>
      <c r="I65" s="56"/>
      <c r="J65" s="56"/>
      <c r="K65" s="56"/>
      <c r="L65" s="56"/>
    </row>
    <row r="66" spans="1:12" ht="20.399999999999999" customHeight="1" x14ac:dyDescent="0.25">
      <c r="A66" s="131" t="s">
        <v>21</v>
      </c>
      <c r="B66" s="132"/>
      <c r="C66" s="132"/>
      <c r="D66" s="132"/>
      <c r="E66" s="132"/>
      <c r="F66" s="132"/>
      <c r="G66" s="132"/>
      <c r="H66" s="132"/>
      <c r="I66" s="132"/>
      <c r="J66" s="132"/>
      <c r="K66" s="133"/>
      <c r="L66" s="133"/>
    </row>
    <row r="67" spans="1:12" ht="15.6" x14ac:dyDescent="0.25">
      <c r="A67" s="120" t="s">
        <v>40</v>
      </c>
      <c r="B67" s="120"/>
      <c r="C67" s="120"/>
      <c r="D67" s="120"/>
      <c r="E67" s="120"/>
      <c r="F67" s="120"/>
      <c r="G67" s="120"/>
      <c r="H67" s="120"/>
      <c r="I67" s="120"/>
      <c r="J67" s="120"/>
      <c r="K67" s="120"/>
      <c r="L67" s="120"/>
    </row>
    <row r="70" spans="1:12" ht="15.6" x14ac:dyDescent="0.25">
      <c r="A70" s="135" t="s">
        <v>75</v>
      </c>
      <c r="B70" s="135"/>
      <c r="C70" s="135"/>
      <c r="D70" s="135"/>
      <c r="E70" s="135"/>
      <c r="F70" s="135"/>
      <c r="G70" s="98"/>
      <c r="H70" s="99"/>
      <c r="I70" s="98"/>
    </row>
    <row r="71" spans="1:12" ht="15.6" x14ac:dyDescent="0.25">
      <c r="A71" s="135" t="s">
        <v>73</v>
      </c>
      <c r="B71" s="135"/>
      <c r="C71" s="135"/>
      <c r="D71" s="135"/>
      <c r="E71" s="135"/>
      <c r="F71" s="135"/>
      <c r="G71" s="135"/>
      <c r="H71" s="100" t="s">
        <v>76</v>
      </c>
      <c r="I71" s="102">
        <v>0</v>
      </c>
      <c r="J71" s="103" t="s">
        <v>78</v>
      </c>
    </row>
    <row r="72" spans="1:12" ht="15.6" x14ac:dyDescent="0.25">
      <c r="A72" s="135" t="s">
        <v>74</v>
      </c>
      <c r="B72" s="135"/>
      <c r="C72" s="135"/>
      <c r="D72" s="135"/>
      <c r="E72" s="135"/>
      <c r="F72" s="135"/>
      <c r="G72" s="98"/>
      <c r="H72" s="101" t="s">
        <v>77</v>
      </c>
      <c r="I72" s="102">
        <v>0</v>
      </c>
    </row>
    <row r="74" spans="1:12" ht="15.6" x14ac:dyDescent="0.25">
      <c r="A74" s="120" t="s">
        <v>43</v>
      </c>
      <c r="B74" s="120"/>
      <c r="C74" s="120"/>
      <c r="D74" s="120"/>
      <c r="E74" s="120"/>
      <c r="F74" s="120"/>
      <c r="G74" s="120"/>
      <c r="H74" s="120"/>
      <c r="I74" s="120"/>
      <c r="J74" s="120"/>
      <c r="K74" s="120"/>
      <c r="L74" s="120"/>
    </row>
    <row r="75" spans="1:12" ht="21" customHeight="1" x14ac:dyDescent="0.25">
      <c r="A75" s="134" t="s">
        <v>72</v>
      </c>
      <c r="B75" s="134"/>
      <c r="C75" s="134"/>
      <c r="D75" s="134"/>
      <c r="E75" s="134"/>
      <c r="F75" s="134"/>
      <c r="G75" s="134"/>
      <c r="H75" s="134"/>
      <c r="I75" s="134"/>
      <c r="J75" s="134"/>
      <c r="K75" s="134"/>
      <c r="L75" s="134"/>
    </row>
    <row r="76" spans="1:12" ht="15.6" x14ac:dyDescent="0.25">
      <c r="A76" s="71" t="s">
        <v>48</v>
      </c>
      <c r="B76" s="72"/>
      <c r="C76" s="72"/>
      <c r="D76" s="72"/>
      <c r="E76" s="72"/>
      <c r="F76" s="72"/>
      <c r="G76" s="72"/>
      <c r="H76" s="72"/>
      <c r="I76" s="72"/>
      <c r="J76" s="72"/>
      <c r="K76" s="72"/>
      <c r="L76" s="72"/>
    </row>
    <row r="77" spans="1:12" ht="15.6" x14ac:dyDescent="0.25">
      <c r="A77" s="71" t="s">
        <v>44</v>
      </c>
      <c r="B77" s="72"/>
      <c r="C77" s="72"/>
      <c r="D77" s="72"/>
      <c r="E77" s="72"/>
      <c r="F77" s="72"/>
      <c r="G77" s="72"/>
      <c r="H77" s="72"/>
      <c r="I77" s="72"/>
      <c r="J77" s="72"/>
      <c r="K77" s="72"/>
      <c r="L77" s="72"/>
    </row>
    <row r="80" spans="1:12" ht="24.6" x14ac:dyDescent="0.25">
      <c r="A80" s="48" t="s">
        <v>24</v>
      </c>
      <c r="B80" s="44"/>
    </row>
    <row r="81" spans="1:11" ht="20.399999999999999" x14ac:dyDescent="0.25">
      <c r="A81" s="42"/>
      <c r="B81" s="44"/>
    </row>
    <row r="82" spans="1:11" ht="20.399999999999999" x14ac:dyDescent="0.25">
      <c r="A82" s="45" t="s">
        <v>29</v>
      </c>
      <c r="B82" s="73">
        <f>G25</f>
        <v>0</v>
      </c>
      <c r="C82" s="41" t="s">
        <v>27</v>
      </c>
    </row>
    <row r="83" spans="1:11" ht="20.399999999999999" x14ac:dyDescent="0.25">
      <c r="A83" s="45" t="s">
        <v>30</v>
      </c>
      <c r="B83" s="73">
        <f>G47</f>
        <v>0</v>
      </c>
      <c r="C83" s="41" t="s">
        <v>27</v>
      </c>
    </row>
    <row r="84" spans="1:11" ht="20.399999999999999" x14ac:dyDescent="0.25">
      <c r="A84" s="45" t="s">
        <v>31</v>
      </c>
      <c r="B84" s="73">
        <f>M25</f>
        <v>0</v>
      </c>
      <c r="C84" s="41" t="s">
        <v>22</v>
      </c>
    </row>
    <row r="85" spans="1:11" ht="21" x14ac:dyDescent="0.25">
      <c r="A85" s="45" t="s">
        <v>58</v>
      </c>
      <c r="B85" s="140">
        <f>M47</f>
        <v>0</v>
      </c>
      <c r="C85" s="41" t="s">
        <v>22</v>
      </c>
    </row>
    <row r="86" spans="1:11" ht="34.799999999999997" x14ac:dyDescent="0.25">
      <c r="A86" s="50" t="s">
        <v>32</v>
      </c>
      <c r="B86" s="73">
        <f>G57</f>
        <v>0</v>
      </c>
      <c r="C86" s="41" t="s">
        <v>23</v>
      </c>
    </row>
    <row r="87" spans="1:11" ht="34.799999999999997" x14ac:dyDescent="0.25">
      <c r="A87" s="50" t="s">
        <v>33</v>
      </c>
      <c r="B87" s="76">
        <f>M57</f>
        <v>0</v>
      </c>
      <c r="C87" s="41" t="s">
        <v>23</v>
      </c>
    </row>
    <row r="88" spans="1:11" ht="21" thickBot="1" x14ac:dyDescent="0.3">
      <c r="A88" s="46" t="s">
        <v>5</v>
      </c>
      <c r="B88" s="78">
        <f>G65</f>
        <v>0</v>
      </c>
      <c r="C88" s="41" t="s">
        <v>34</v>
      </c>
    </row>
    <row r="89" spans="1:11" ht="21.6" thickBot="1" x14ac:dyDescent="0.3">
      <c r="A89" s="47" t="s">
        <v>28</v>
      </c>
      <c r="B89" s="57">
        <f>SUM(B82:B88)</f>
        <v>0</v>
      </c>
      <c r="C89" s="41" t="s">
        <v>25</v>
      </c>
      <c r="F89" s="117" t="s">
        <v>39</v>
      </c>
      <c r="G89" s="117"/>
      <c r="H89" s="117"/>
      <c r="I89" s="117"/>
      <c r="J89" s="117"/>
      <c r="K89" s="117"/>
    </row>
    <row r="92" spans="1:11" ht="28.2" customHeight="1" x14ac:dyDescent="0.25"/>
    <row r="93" spans="1:11" ht="40.799999999999997" x14ac:dyDescent="0.25">
      <c r="A93" s="143" t="s">
        <v>85</v>
      </c>
      <c r="B93" s="142">
        <v>0</v>
      </c>
    </row>
  </sheetData>
  <mergeCells count="24">
    <mergeCell ref="A66:L66"/>
    <mergeCell ref="A7:L7"/>
    <mergeCell ref="A74:L74"/>
    <mergeCell ref="A75:L75"/>
    <mergeCell ref="A70:F70"/>
    <mergeCell ref="A72:F72"/>
    <mergeCell ref="A71:G71"/>
    <mergeCell ref="A28:L28"/>
    <mergeCell ref="N7:O7"/>
    <mergeCell ref="N28:O28"/>
    <mergeCell ref="F89:K89"/>
    <mergeCell ref="B1:L1"/>
    <mergeCell ref="A3:L5"/>
    <mergeCell ref="A67:L67"/>
    <mergeCell ref="H59:L59"/>
    <mergeCell ref="H61:L61"/>
    <mergeCell ref="H62:L62"/>
    <mergeCell ref="H63:L63"/>
    <mergeCell ref="A48:L48"/>
    <mergeCell ref="A9:L9"/>
    <mergeCell ref="A26:L26"/>
    <mergeCell ref="A50:L50"/>
    <mergeCell ref="A30:L30"/>
    <mergeCell ref="A27:L27"/>
  </mergeCells>
  <pageMargins left="0.11811023622047245" right="0.11811023622047245" top="0.15748031496062992" bottom="0.15748031496062992" header="0.31496062992125984" footer="0.31496062992125984"/>
  <pageSetup paperSize="8" scale="62" fitToHeight="2" orientation="landscape" r:id="rId1"/>
  <ignoredErrors>
    <ignoredError sqref="M11:M12 M13:M19 M34 M35:M40 M21:M24 M42 M45:M46"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EF62D1E5706974286927634428DCFB0" ma:contentTypeVersion="16" ma:contentTypeDescription="Een nieuw document maken." ma:contentTypeScope="" ma:versionID="9d8e681139cb7405db8dabcf6b6b5f03">
  <xsd:schema xmlns:xsd="http://www.w3.org/2001/XMLSchema" xmlns:xs="http://www.w3.org/2001/XMLSchema" xmlns:p="http://schemas.microsoft.com/office/2006/metadata/properties" xmlns:ns2="5c623482-512b-4ced-b808-b2cf290e27e6" xmlns:ns3="7d137040-c6d7-479a-9ab6-27b92f9efa83" targetNamespace="http://schemas.microsoft.com/office/2006/metadata/properties" ma:root="true" ma:fieldsID="db457b680d7261ac1f421cb7eb9e20dd" ns2:_="" ns3:_="">
    <xsd:import namespace="5c623482-512b-4ced-b808-b2cf290e27e6"/>
    <xsd:import namespace="7d137040-c6d7-479a-9ab6-27b92f9efa8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623482-512b-4ced-b808-b2cf290e27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2fee4147-5b32-4bc8-b2bc-ab94365a029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d137040-c6d7-479a-9ab6-27b92f9efa83"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e9b34047-b695-489b-a582-1b13f7418855}" ma:internalName="TaxCatchAll" ma:showField="CatchAllData" ma:web="7d137040-c6d7-479a-9ab6-27b92f9efa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c623482-512b-4ced-b808-b2cf290e27e6">
      <Terms xmlns="http://schemas.microsoft.com/office/infopath/2007/PartnerControls"/>
    </lcf76f155ced4ddcb4097134ff3c332f>
    <TaxCatchAll xmlns="7d137040-c6d7-479a-9ab6-27b92f9efa8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93D7013-8591-479B-A3D4-19C5416CF6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623482-512b-4ced-b808-b2cf290e27e6"/>
    <ds:schemaRef ds:uri="7d137040-c6d7-479a-9ab6-27b92f9efa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8F9694-1155-4A33-8AEF-2B26C7C71118}">
  <ds:schemaRefs>
    <ds:schemaRef ds:uri="http://schemas.microsoft.com/office/2006/metadata/properties"/>
    <ds:schemaRef ds:uri="http://schemas.microsoft.com/office/infopath/2007/PartnerControls"/>
    <ds:schemaRef ds:uri="5c623482-512b-4ced-b808-b2cf290e27e6"/>
    <ds:schemaRef ds:uri="7d137040-c6d7-479a-9ab6-27b92f9efa83"/>
  </ds:schemaRefs>
</ds:datastoreItem>
</file>

<file path=customXml/itemProps3.xml><?xml version="1.0" encoding="utf-8"?>
<ds:datastoreItem xmlns:ds="http://schemas.openxmlformats.org/officeDocument/2006/customXml" ds:itemID="{4C8ED3CB-FC13-44EE-BB5B-481D16DF72E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Gemeente Lansingerland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gertbrouwer</dc:creator>
  <cp:lastModifiedBy>GertBrouwer</cp:lastModifiedBy>
  <cp:lastPrinted>2020-05-24T10:36:13Z</cp:lastPrinted>
  <dcterms:created xsi:type="dcterms:W3CDTF">2011-01-31T20:40:15Z</dcterms:created>
  <dcterms:modified xsi:type="dcterms:W3CDTF">2022-09-23T07:33:37Z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RSA_GUID">
    <vt:lpwstr>b91e483b-3cf2-ca82-9814-bcf1e41f5a2e</vt:lpwstr>
  </property>
  <property fmtid="{D5CDD505-2E9C-101B-9397-08002B2CF9AE}" pid="3" name="CORSA_OBJECTTYPE">
    <vt:lpwstr>S</vt:lpwstr>
  </property>
  <property fmtid="{D5CDD505-2E9C-101B-9397-08002B2CF9AE}" pid="4" name="CORSA_OBJECTID">
    <vt:lpwstr>U22.03248</vt:lpwstr>
  </property>
  <property fmtid="{D5CDD505-2E9C-101B-9397-08002B2CF9AE}" pid="5" name="CORSA_VERSION">
    <vt:lpwstr>1</vt:lpwstr>
  </property>
  <property fmtid="{D5CDD505-2E9C-101B-9397-08002B2CF9AE}" pid="6" name="ContentTypeId">
    <vt:lpwstr>0x010100FEF62D1E5706974286927634428DCFB0</vt:lpwstr>
  </property>
</Properties>
</file>