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aanbestedingsdocument en bijlagen/concept TEAMS/1. Back up/"/>
    </mc:Choice>
  </mc:AlternateContent>
  <xr:revisionPtr revIDLastSave="0" documentId="13_ncr:1_{C8440EB0-7AE0-D540-A8BC-DABADB3A6D04}" xr6:coauthVersionLast="47" xr6:coauthVersionMax="47" xr10:uidLastSave="{00000000-0000-0000-0000-000000000000}"/>
  <bookViews>
    <workbookView xWindow="33780" yWindow="960" windowWidth="39080" windowHeight="16620" xr2:uid="{171CD0A4-94E6-E94C-A051-A0F2F4AA7006}"/>
  </bookViews>
  <sheets>
    <sheet name="Locatiegegevens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12" i="1"/>
  <c r="E13" i="1"/>
  <c r="E3" i="1"/>
  <c r="E4" i="1"/>
  <c r="E5" i="1"/>
  <c r="E8" i="1"/>
  <c r="E10" i="1"/>
  <c r="E11" i="1"/>
  <c r="E9" i="1"/>
</calcChain>
</file>

<file path=xl/sharedStrings.xml><?xml version="1.0" encoding="utf-8"?>
<sst xmlns="http://schemas.openxmlformats.org/spreadsheetml/2006/main" count="60" uniqueCount="44">
  <si>
    <t>m²</t>
  </si>
  <si>
    <t>Locatie</t>
  </si>
  <si>
    <t>Adres</t>
  </si>
  <si>
    <t>Soort onderwijs</t>
  </si>
  <si>
    <t>Vloer oppervlakte zonder berging</t>
  </si>
  <si>
    <t>Vloer oppervlakte met berging</t>
  </si>
  <si>
    <t>Beton</t>
  </si>
  <si>
    <t>Steen</t>
  </si>
  <si>
    <t>Gietvloer</t>
  </si>
  <si>
    <t>Tapijt</t>
  </si>
  <si>
    <t>Rubber</t>
  </si>
  <si>
    <t>Linoleum</t>
  </si>
  <si>
    <t>Marmoleum</t>
  </si>
  <si>
    <t>Zeil</t>
  </si>
  <si>
    <t>PVC</t>
  </si>
  <si>
    <t xml:space="preserve">Hout </t>
  </si>
  <si>
    <t>Tegels</t>
  </si>
  <si>
    <t>Flotex</t>
  </si>
  <si>
    <t>NIO</t>
  </si>
  <si>
    <t>SureStep</t>
  </si>
  <si>
    <t>Gomarus Drachten</t>
  </si>
  <si>
    <t>De Drift 38
9203 GH Drachten</t>
  </si>
  <si>
    <t>Gomarus Assen</t>
  </si>
  <si>
    <t>Mr. Groen v. Prinstererlaan 20
9402 KD Assen</t>
  </si>
  <si>
    <t>Gomarus Leeuwarden</t>
  </si>
  <si>
    <t>Irenestraat 5
8931 DG Leeuwarden</t>
  </si>
  <si>
    <t>Gomarus Groningen
Vondelpad 2</t>
  </si>
  <si>
    <t>Vondelpad 2
9721 LX Groningen</t>
  </si>
  <si>
    <t>Gomarus Groningen
Vondelpad 3</t>
  </si>
  <si>
    <t>Vondelpad 3
9721 LX Groningen</t>
  </si>
  <si>
    <t xml:space="preserve">Gomarus Groningen
Magnoliastraat </t>
  </si>
  <si>
    <t>Magnoliastraat 1
9741 CS Groningen</t>
  </si>
  <si>
    <t>Vondelpad 4
9721 LX Groningen</t>
  </si>
  <si>
    <t>Gomarus Groningen
Lavendelweg 5</t>
  </si>
  <si>
    <t>Lavendelweg 5
9731 HR Groningen</t>
  </si>
  <si>
    <t>Gomarus Groningen
Lavendelweg 7</t>
  </si>
  <si>
    <t>Lavendelweg 7
9731 HR Groningen</t>
  </si>
  <si>
    <t>ROC Menso Alting College
Vondelpad 4</t>
  </si>
  <si>
    <t>Gomarus Groningen
Vondelpad 1</t>
  </si>
  <si>
    <t>Vondelpad 1
9721 LX Groningen</t>
  </si>
  <si>
    <t>Uitbreiding 2023</t>
  </si>
  <si>
    <t>Lavendelweg 5 en 7
9731 HR Groningen</t>
  </si>
  <si>
    <t>Gomarus Praktijkonderwijs
Lavendelweg</t>
  </si>
  <si>
    <t>Zie bijlage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</si>
</sst>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i/>
      <sz val="10"/>
      <color theme="0" tint="-0.1499984740745262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0" tint="-0.3499862666707357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7999816888943144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D88B-ADC7-6E45-872D-701E6CBA49BA}">
  <dimension ref="A1:S17"/>
  <sheetViews>
    <sheetView showGridLines="0" tabSelected="1" zoomScale="130" zoomScaleNormal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4" sqref="E14"/>
    </sheetView>
  </sheetViews>
  <sheetFormatPr baseColWidth="10" defaultColWidth="10.83203125" defaultRowHeight="16" x14ac:dyDescent="0.2"/>
  <cols>
    <col min="1" max="1" width="34.5" style="2" bestFit="1" customWidth="1"/>
    <col min="2" max="2" width="26.83203125" style="3" customWidth="1"/>
    <col min="3" max="3" width="19" style="4" customWidth="1"/>
    <col min="4" max="19" width="19" style="1" customWidth="1"/>
    <col min="20" max="16384" width="10.83203125" style="1"/>
  </cols>
  <sheetData>
    <row r="1" spans="1:19" ht="20" customHeight="1" x14ac:dyDescent="0.2">
      <c r="A1" s="5"/>
      <c r="B1" s="6"/>
      <c r="C1" s="6"/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  <c r="S1" s="7" t="s">
        <v>0</v>
      </c>
    </row>
    <row r="2" spans="1:19" ht="40" customHeight="1" x14ac:dyDescent="0.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spans="1:19" ht="40" customHeight="1" x14ac:dyDescent="0.2">
      <c r="A3" s="14" t="s">
        <v>20</v>
      </c>
      <c r="B3" s="10" t="s">
        <v>21</v>
      </c>
      <c r="C3" s="11"/>
      <c r="D3" s="12">
        <v>2151.89</v>
      </c>
      <c r="E3" s="12">
        <f t="shared" ref="E3:E8" si="0">SUM(F3:S3)</f>
        <v>2261.31</v>
      </c>
      <c r="F3" s="12">
        <v>58.68</v>
      </c>
      <c r="G3" s="12"/>
      <c r="H3" s="12">
        <v>379.03</v>
      </c>
      <c r="I3" s="12">
        <v>127.35</v>
      </c>
      <c r="J3" s="12">
        <v>1586.71</v>
      </c>
      <c r="K3" s="12"/>
      <c r="L3" s="12"/>
      <c r="M3" s="12"/>
      <c r="N3" s="12"/>
      <c r="O3" s="12"/>
      <c r="P3" s="12"/>
      <c r="Q3" s="12"/>
      <c r="R3" s="12">
        <v>109.54</v>
      </c>
      <c r="S3" s="12"/>
    </row>
    <row r="4" spans="1:19" ht="40" customHeight="1" x14ac:dyDescent="0.2">
      <c r="A4" s="14" t="s">
        <v>22</v>
      </c>
      <c r="B4" s="10" t="s">
        <v>23</v>
      </c>
      <c r="C4" s="11"/>
      <c r="D4" s="12">
        <v>1989.5</v>
      </c>
      <c r="E4" s="12">
        <f t="shared" si="0"/>
        <v>2049</v>
      </c>
      <c r="F4" s="12">
        <v>22</v>
      </c>
      <c r="G4" s="12"/>
      <c r="H4" s="12"/>
      <c r="I4" s="12">
        <v>1330</v>
      </c>
      <c r="J4" s="13"/>
      <c r="K4" s="12"/>
      <c r="L4" s="12"/>
      <c r="M4" s="12">
        <v>692</v>
      </c>
      <c r="N4" s="12"/>
      <c r="O4" s="12"/>
      <c r="P4" s="12">
        <v>5</v>
      </c>
      <c r="Q4" s="12"/>
      <c r="R4" s="12"/>
      <c r="S4" s="12"/>
    </row>
    <row r="5" spans="1:19" ht="40" customHeight="1" x14ac:dyDescent="0.2">
      <c r="A5" s="14" t="s">
        <v>24</v>
      </c>
      <c r="B5" s="10" t="s">
        <v>25</v>
      </c>
      <c r="C5" s="11"/>
      <c r="D5" s="12">
        <v>1911.16</v>
      </c>
      <c r="E5" s="12">
        <f t="shared" si="0"/>
        <v>1933.26</v>
      </c>
      <c r="F5" s="12"/>
      <c r="G5" s="12"/>
      <c r="H5" s="12"/>
      <c r="I5" s="12">
        <v>175.08</v>
      </c>
      <c r="J5" s="13"/>
      <c r="K5" s="12">
        <v>1679.18</v>
      </c>
      <c r="L5" s="12"/>
      <c r="M5" s="12"/>
      <c r="N5" s="12"/>
      <c r="O5" s="12">
        <v>79</v>
      </c>
      <c r="P5" s="12"/>
      <c r="Q5" s="12"/>
      <c r="R5" s="12"/>
      <c r="S5" s="12"/>
    </row>
    <row r="6" spans="1:19" ht="40" customHeight="1" x14ac:dyDescent="0.2">
      <c r="A6" s="14" t="s">
        <v>24</v>
      </c>
      <c r="B6" s="10" t="s">
        <v>40</v>
      </c>
      <c r="C6" s="11"/>
      <c r="D6" s="12"/>
      <c r="E6" s="12">
        <f t="shared" si="0"/>
        <v>1092</v>
      </c>
      <c r="F6" s="12"/>
      <c r="G6" s="12"/>
      <c r="H6" s="12"/>
      <c r="I6" s="12">
        <v>142</v>
      </c>
      <c r="J6" s="13"/>
      <c r="K6" s="12"/>
      <c r="L6" s="12">
        <v>950</v>
      </c>
      <c r="M6" s="12"/>
      <c r="N6" s="12"/>
      <c r="O6" s="12"/>
      <c r="P6" s="12"/>
      <c r="Q6" s="12"/>
      <c r="R6" s="12"/>
      <c r="S6" s="12"/>
    </row>
    <row r="7" spans="1:19" ht="40" customHeight="1" x14ac:dyDescent="0.2">
      <c r="A7" s="14" t="s">
        <v>38</v>
      </c>
      <c r="B7" s="10" t="s">
        <v>39</v>
      </c>
      <c r="C7" s="11"/>
      <c r="D7" s="12"/>
      <c r="E7" s="12">
        <f t="shared" si="0"/>
        <v>4687</v>
      </c>
      <c r="F7" s="12"/>
      <c r="G7" s="12"/>
      <c r="H7" s="12"/>
      <c r="I7" s="12"/>
      <c r="J7" s="13"/>
      <c r="K7" s="12"/>
      <c r="L7" s="12">
        <v>4687</v>
      </c>
      <c r="M7" s="12"/>
      <c r="N7" s="12"/>
      <c r="O7" s="12"/>
      <c r="P7" s="12"/>
      <c r="Q7" s="12"/>
      <c r="R7" s="12"/>
      <c r="S7" s="12"/>
    </row>
    <row r="8" spans="1:19" ht="40" customHeight="1" x14ac:dyDescent="0.2">
      <c r="A8" s="14" t="s">
        <v>26</v>
      </c>
      <c r="B8" s="10" t="s">
        <v>27</v>
      </c>
      <c r="C8" s="11"/>
      <c r="D8" s="12">
        <v>7874.15</v>
      </c>
      <c r="E8" s="12">
        <f t="shared" si="0"/>
        <v>7967.0499999999993</v>
      </c>
      <c r="F8" s="12"/>
      <c r="G8" s="12">
        <v>3104.2</v>
      </c>
      <c r="H8" s="12"/>
      <c r="I8" s="12">
        <v>356.4</v>
      </c>
      <c r="J8" s="12"/>
      <c r="K8" s="12"/>
      <c r="L8" s="12">
        <v>4094.95</v>
      </c>
      <c r="M8" s="12"/>
      <c r="N8" s="12">
        <v>322.5</v>
      </c>
      <c r="O8" s="13"/>
      <c r="P8" s="12"/>
      <c r="Q8" s="12">
        <v>89</v>
      </c>
      <c r="R8" s="12"/>
      <c r="S8" s="12"/>
    </row>
    <row r="9" spans="1:19" ht="40" customHeight="1" x14ac:dyDescent="0.2">
      <c r="A9" s="14" t="s">
        <v>28</v>
      </c>
      <c r="B9" s="10" t="s">
        <v>29</v>
      </c>
      <c r="C9" s="11"/>
      <c r="D9" s="12">
        <v>7266.95</v>
      </c>
      <c r="E9" s="12">
        <f>SUM(F9:S9)</f>
        <v>8202.74</v>
      </c>
      <c r="F9" s="12"/>
      <c r="G9" s="12">
        <v>1000.55</v>
      </c>
      <c r="H9" s="12">
        <v>185.11</v>
      </c>
      <c r="I9" s="12">
        <v>144.44999999999999</v>
      </c>
      <c r="J9" s="12">
        <v>30.8</v>
      </c>
      <c r="K9" s="12"/>
      <c r="L9" s="12">
        <v>5763.25</v>
      </c>
      <c r="M9" s="12"/>
      <c r="N9" s="12">
        <v>1008</v>
      </c>
      <c r="O9" s="13"/>
      <c r="P9" s="12"/>
      <c r="Q9" s="12"/>
      <c r="R9" s="12"/>
      <c r="S9" s="12">
        <v>70.58</v>
      </c>
    </row>
    <row r="10" spans="1:19" ht="40" customHeight="1" x14ac:dyDescent="0.2">
      <c r="A10" s="14" t="s">
        <v>30</v>
      </c>
      <c r="B10" s="10" t="s">
        <v>31</v>
      </c>
      <c r="C10" s="11"/>
      <c r="D10" s="12">
        <v>2063.1999999999998</v>
      </c>
      <c r="E10" s="12">
        <f t="shared" ref="E10:E13" si="1">SUM(F10:S10)</f>
        <v>2184.9</v>
      </c>
      <c r="F10" s="12"/>
      <c r="G10" s="12"/>
      <c r="H10" s="12"/>
      <c r="I10" s="12"/>
      <c r="J10" s="12">
        <v>349.8</v>
      </c>
      <c r="K10" s="12"/>
      <c r="L10" s="12">
        <v>1835.1</v>
      </c>
      <c r="M10" s="12"/>
      <c r="N10" s="12"/>
      <c r="O10" s="13"/>
      <c r="P10" s="12"/>
      <c r="Q10" s="12"/>
      <c r="R10" s="12"/>
      <c r="S10" s="12"/>
    </row>
    <row r="11" spans="1:19" ht="40" customHeight="1" x14ac:dyDescent="0.2">
      <c r="A11" s="14" t="s">
        <v>37</v>
      </c>
      <c r="B11" s="10" t="s">
        <v>32</v>
      </c>
      <c r="C11" s="11"/>
      <c r="D11" s="12">
        <v>4098</v>
      </c>
      <c r="E11" s="12">
        <f t="shared" si="1"/>
        <v>4150</v>
      </c>
      <c r="F11" s="12"/>
      <c r="G11" s="12">
        <v>518</v>
      </c>
      <c r="H11" s="12"/>
      <c r="I11" s="12">
        <v>2160</v>
      </c>
      <c r="J11" s="12"/>
      <c r="K11" s="12">
        <v>1472</v>
      </c>
      <c r="L11" s="12"/>
      <c r="M11" s="12"/>
      <c r="N11" s="12"/>
      <c r="O11" s="13"/>
      <c r="P11" s="12"/>
      <c r="Q11" s="12"/>
      <c r="R11" s="12"/>
      <c r="S11" s="12"/>
    </row>
    <row r="12" spans="1:19" ht="40" customHeight="1" x14ac:dyDescent="0.2">
      <c r="A12" s="14" t="s">
        <v>33</v>
      </c>
      <c r="B12" s="10" t="s">
        <v>34</v>
      </c>
      <c r="C12" s="11"/>
      <c r="D12" s="12"/>
      <c r="E12" s="12">
        <f t="shared" si="1"/>
        <v>352</v>
      </c>
      <c r="F12" s="12"/>
      <c r="G12" s="12"/>
      <c r="H12" s="12">
        <v>10.5</v>
      </c>
      <c r="I12" s="12">
        <v>327.25</v>
      </c>
      <c r="J12" s="12"/>
      <c r="K12" s="12"/>
      <c r="L12" s="12">
        <v>10.25</v>
      </c>
      <c r="M12" s="12"/>
      <c r="N12" s="12"/>
      <c r="O12" s="12">
        <v>4</v>
      </c>
      <c r="P12" s="12"/>
      <c r="Q12" s="12"/>
      <c r="R12" s="12"/>
      <c r="S12" s="12"/>
    </row>
    <row r="13" spans="1:19" ht="40" customHeight="1" x14ac:dyDescent="0.2">
      <c r="A13" s="14" t="s">
        <v>35</v>
      </c>
      <c r="B13" s="10" t="s">
        <v>36</v>
      </c>
      <c r="C13" s="11"/>
      <c r="D13" s="12"/>
      <c r="E13" s="12">
        <f t="shared" si="1"/>
        <v>572.18000000000006</v>
      </c>
      <c r="F13" s="12"/>
      <c r="G13" s="12"/>
      <c r="H13" s="12"/>
      <c r="I13" s="12">
        <v>536.73</v>
      </c>
      <c r="J13" s="12">
        <v>5.6</v>
      </c>
      <c r="K13" s="12"/>
      <c r="L13" s="12">
        <v>7.85</v>
      </c>
      <c r="M13" s="12"/>
      <c r="N13" s="12"/>
      <c r="O13" s="12">
        <v>12</v>
      </c>
      <c r="P13" s="12">
        <v>10</v>
      </c>
      <c r="Q13" s="12"/>
      <c r="R13" s="12"/>
      <c r="S13" s="12"/>
    </row>
    <row r="14" spans="1:19" ht="40" customHeight="1" x14ac:dyDescent="0.2">
      <c r="A14" s="14" t="s">
        <v>42</v>
      </c>
      <c r="B14" s="10" t="s">
        <v>41</v>
      </c>
      <c r="C14" s="11"/>
      <c r="D14" s="12"/>
      <c r="E14" s="12" t="s">
        <v>43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7" spans="3:3" x14ac:dyDescent="0.2">
      <c r="C17" s="1"/>
    </row>
  </sheetData>
  <sheetProtection algorithmName="SHA-512" hashValue="YMVM+tnTe7H/0Sw71PVIJkP5/pq5eEgChSKg7fyrZSgZ+yDFz5L9Bi8rngD/aARq9PWy0+DOH8AiLZLOOZ1gLg==" saltValue="WeOk59jjetlXm9jWUU7Fl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31E1BB-94BA-4F53-A3C0-3737582D2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DF6027-9C08-42E6-A4FB-D04A921F11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E118FD-6245-4FE5-ACAD-247DA4D3C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/>
  <cp:lastModifiedBy>Saskia Roos</cp:lastModifiedBy>
  <cp:revision/>
  <dcterms:created xsi:type="dcterms:W3CDTF">2020-05-08T09:22:16Z</dcterms:created>
  <dcterms:modified xsi:type="dcterms:W3CDTF">2022-04-14T11:05:30Z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