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H\HBO\HAS Hogeschool\EA 2022\Bestek\"/>
    </mc:Choice>
  </mc:AlternateContent>
  <xr:revisionPtr revIDLastSave="0" documentId="8_{4479B9E6-F6A5-4808-B523-0B3E54BB87DE}" xr6:coauthVersionLast="47" xr6:coauthVersionMax="47" xr10:uidLastSave="{00000000-0000-0000-0000-000000000000}"/>
  <bookViews>
    <workbookView xWindow="-120" yWindow="-120" windowWidth="29040" windowHeight="15840"/>
  </bookViews>
  <sheets>
    <sheet name="PTTotaal" sheetId="2" r:id="rId1"/>
    <sheet name="B0100129934" sheetId="4" r:id="rId2"/>
  </sheets>
  <definedNames>
    <definedName name="_xlnm.Print_Titles" localSheetId="1">B0100129934!$1:$3</definedName>
    <definedName name="_xlnm.Print_Titles" localSheetId="0">PTTotaal!$1:$3</definedName>
  </definedName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0" i="4" l="1"/>
  <c r="S10" i="4"/>
  <c r="W9" i="4"/>
  <c r="V9" i="4"/>
  <c r="U9" i="4"/>
  <c r="T9" i="4"/>
  <c r="S9" i="4"/>
  <c r="W6" i="4"/>
  <c r="W10" i="4" s="1"/>
  <c r="V6" i="4"/>
  <c r="V10" i="4" s="1"/>
  <c r="U6" i="4"/>
  <c r="U10" i="4" s="1"/>
  <c r="T6" i="4"/>
  <c r="S6" i="4"/>
</calcChain>
</file>

<file path=xl/sharedStrings.xml><?xml version="1.0" encoding="utf-8"?>
<sst xmlns="http://schemas.openxmlformats.org/spreadsheetml/2006/main" count="82" uniqueCount="49">
  <si>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</si>
  <si>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</si>
  <si>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</si>
  <si>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</si>
  <si>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</si>
  <si>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</si>
  <si>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</si>
  <si>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</si>
  <si>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</si>
  <si>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</si>
  <si>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</si>
  <si>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</si>
  <si>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</si>
  <si>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</si>
  <si>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</si>
  <si>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</si>
  <si>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</si>
  <si>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</si>
  <si>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</si>
  <si>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</si>
  <si>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</si>
  <si>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</si>
  <si>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</si>
  <si>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</si>
  <si>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H.A.S. Hogeschool</t>
  </si>
  <si>
    <t>Uitgebreid</t>
  </si>
  <si>
    <t>B0100129934</t>
  </si>
  <si>
    <t>Mevr. E. Jongste</t>
  </si>
  <si>
    <t>afgesloten</t>
  </si>
  <si>
    <t>Mevr. Y. de Bruyn-Vooys</t>
  </si>
  <si>
    <t>S Hertogenbosch, Onderwijsboulevard 221 (waterschade)</t>
  </si>
  <si>
    <t>1218</t>
  </si>
  <si>
    <t>water</t>
  </si>
  <si>
    <t>openstaand</t>
  </si>
  <si>
    <t>R. van Trigt</t>
  </si>
  <si>
    <t>Den Bosch, Onderwijsboulevard 221 (stormschade)</t>
  </si>
  <si>
    <t>1215</t>
  </si>
  <si>
    <t>storm/hagel</t>
  </si>
  <si>
    <t>Grand Total</t>
  </si>
  <si>
    <t>1221  Uitgebreid</t>
  </si>
  <si>
    <t>VNAB-nummer:</t>
  </si>
  <si>
    <t>Contractvervaldatum:</t>
  </si>
  <si>
    <t>Branche:</t>
  </si>
  <si>
    <t>Sluiter:</t>
  </si>
  <si>
    <t>H.A.S. Hogeschool Total</t>
  </si>
  <si>
    <t>(blank)</t>
  </si>
  <si>
    <t>(blank) Total</t>
  </si>
  <si>
    <t>2021 Total</t>
  </si>
  <si>
    <t>2022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</si>
</sst>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indexed="8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4" fontId="0" fillId="0" borderId="0" xfId="0" applyNumberFormat="1"/>
    <xf numFmtId="0" fontId="0" fillId="0" borderId="10" xfId="0" applyBorder="1"/>
    <xf numFmtId="0" fontId="0" fillId="0" borderId="12" xfId="0" applyBorder="1"/>
    <xf numFmtId="0" fontId="18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20" fillId="0" borderId="13" xfId="0" applyFont="1" applyBorder="1" applyAlignment="1">
      <alignment horizontal="left"/>
    </xf>
    <xf numFmtId="0" fontId="16" fillId="0" borderId="11" xfId="0" applyFont="1" applyBorder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5" xfId="0" applyFill="1" applyBorder="1" applyAlignment="1"/>
    <xf numFmtId="14" fontId="0" fillId="0" borderId="15" xfId="0" applyNumberFormat="1" applyFill="1" applyBorder="1" applyAlignment="1"/>
    <xf numFmtId="0" fontId="0" fillId="0" borderId="16" xfId="0" applyFill="1" applyBorder="1" applyAlignment="1"/>
    <xf numFmtId="14" fontId="0" fillId="0" borderId="16" xfId="0" applyNumberFormat="1" applyFill="1" applyBorder="1" applyAlignment="1"/>
    <xf numFmtId="0" fontId="21" fillId="0" borderId="1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1" fillId="0" borderId="14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4" fontId="21" fillId="0" borderId="14" xfId="0" applyNumberFormat="1" applyFont="1" applyFill="1" applyBorder="1" applyAlignment="1">
      <alignment horizontal="left"/>
    </xf>
    <xf numFmtId="4" fontId="0" fillId="0" borderId="15" xfId="0" applyNumberFormat="1" applyFill="1" applyBorder="1" applyAlignment="1"/>
    <xf numFmtId="4" fontId="0" fillId="0" borderId="16" xfId="0" applyNumberFormat="1" applyFill="1" applyBorder="1" applyAlignment="1"/>
    <xf numFmtId="14" fontId="0" fillId="0" borderId="0" xfId="0" applyNumberFormat="1" applyAlignment="1">
      <alignment horizontal="left"/>
    </xf>
    <xf numFmtId="0" fontId="0" fillId="0" borderId="17" xfId="0" applyBorder="1"/>
    <xf numFmtId="0" fontId="18" fillId="33" borderId="0" xfId="0" applyFont="1" applyFill="1" applyBorder="1"/>
    <xf numFmtId="0" fontId="16" fillId="0" borderId="10" xfId="0" applyFont="1" applyBorder="1"/>
    <xf numFmtId="0" fontId="16" fillId="0" borderId="18" xfId="0" applyFont="1" applyBorder="1"/>
    <xf numFmtId="0" fontId="18" fillId="33" borderId="0" xfId="0" applyNumberFormat="1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18" fillId="33" borderId="0" xfId="0" applyNumberFormat="1" applyFont="1" applyFill="1" applyBorder="1" applyAlignment="1">
      <alignment horizontal="center"/>
    </xf>
    <xf numFmtId="4" fontId="16" fillId="0" borderId="21" xfId="0" applyNumberFormat="1" applyFont="1" applyBorder="1" applyAlignment="1">
      <alignment horizontal="center"/>
    </xf>
    <xf numFmtId="0" fontId="19" fillId="33" borderId="22" xfId="0" applyFont="1" applyFill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16" fillId="0" borderId="23" xfId="0" applyNumberFormat="1" applyFont="1" applyBorder="1" applyAlignment="1">
      <alignment horizontal="center"/>
    </xf>
    <xf numFmtId="14" fontId="16" fillId="0" borderId="15" xfId="0" applyNumberFormat="1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nrico Elderhorst" refreshedDate="44798.395445833332" createdVersion="1" refreshedVersion="7" recordCount="5">
  <cacheSource type="worksheet">
    <worksheetSource ref="A3:X11" sheet="B0100129934"/>
  </cacheSource>
  <cacheFields count="25">
    <cacheField name="Klant" numFmtId="0">
      <sharedItems containsBlank="1" count="2">
        <s v="H.A.S. Hogeschool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21" maxValue="1221"/>
    </cacheField>
    <cacheField name="BrancheOms" numFmtId="0">
      <sharedItems containsBlank="1"/>
    </cacheField>
    <cacheField name="VnabNr" numFmtId="0">
      <sharedItems containsString="0" containsBlank="1" containsNumber="1" containsInteger="1" minValue="648277310" maxValue="648277310"/>
    </cacheField>
    <cacheField name="PolisNr" numFmtId="0">
      <sharedItems containsBlank="1" count="2">
        <s v="B0100129934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21" maxValue="2022" count="3">
        <n v="2021"/>
        <n v="2022"/>
        <m/>
      </sharedItems>
    </cacheField>
    <cacheField name="SchadeNr" numFmtId="0">
      <sharedItems containsString="0" containsBlank="1" containsNumber="1" containsInteger="1" minValue="0" maxValue="1809983"/>
    </cacheField>
    <cacheField name="SchadeDatum" numFmtId="0">
      <sharedItems containsNonDate="0" containsDate="1" containsString="0" containsBlank="1" minDate="2021-06-09T00:00:00" maxDate="2022-02-23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3-01-01T00:00:00" maxDate="2023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minValue="0" maxValue="67775.8"/>
    </cacheField>
    <cacheField name="Schade" numFmtId="4">
      <sharedItems containsString="0" containsBlank="1" containsNumber="1" containsInteger="1" minValue="0" maxValue="0"/>
    </cacheField>
    <cacheField name="Reserve" numFmtId="4">
      <sharedItems containsString="0" containsBlank="1" containsNumber="1" containsInteger="1" minValue="0" maxValue="12100"/>
    </cacheField>
    <cacheField name="KostenExpert" numFmtId="4">
      <sharedItems containsString="0" containsBlank="1" containsNumber="1" minValue="0" maxValue="972.6"/>
    </cacheField>
    <cacheField name="EigenRisico" numFmtId="4">
      <sharedItems containsString="0" containsBlank="1" containsNumber="1" containsInteger="1" minValue="0" maxValue="0"/>
    </cacheField>
    <cacheField name="NettoBetaald" numFmtId="4">
      <sharedItems containsString="0" containsBlank="1" containsNumber="1" minValue="0" maxValue="972.6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">
  <r>
    <x v="0"/>
    <s v="H.A.S. Hogeschool"/>
    <n v="1221"/>
    <s v="Uitgebreid"/>
    <n v="648277310"/>
    <x v="0"/>
    <n v="0"/>
    <x v="0"/>
    <n v="0"/>
    <m/>
    <m/>
    <d v="2023-01-01T00:00:00"/>
    <s v="Mevr. E. Jongste"/>
    <m/>
    <m/>
    <m/>
    <m/>
    <m/>
    <n v="66425.460000000006"/>
    <n v="0"/>
    <n v="0"/>
    <n v="0"/>
    <n v="0"/>
    <n v="0"/>
    <n v="0"/>
  </r>
  <r>
    <x v="0"/>
    <s v="H.A.S. Hogeschool"/>
    <n v="1221"/>
    <s v="Uitgebreid"/>
    <n v="648277310"/>
    <x v="0"/>
    <n v="0"/>
    <x v="0"/>
    <n v="1801633"/>
    <d v="2021-06-09T00:00:00"/>
    <s v="afgesloten"/>
    <d v="2023-01-01T00:00:00"/>
    <s v="Mevr. E. Jongste"/>
    <s v="Mevr. Y. de Bruyn-Vooys"/>
    <s v="S Hertogenbosch, Onderwijsboulevard 221 (waterschade)"/>
    <s v="1218"/>
    <s v="water"/>
    <m/>
    <n v="0"/>
    <n v="0"/>
    <n v="0"/>
    <n v="0"/>
    <n v="0"/>
    <n v="0"/>
    <n v="1"/>
  </r>
  <r>
    <x v="0"/>
    <s v="H.A.S. Hogeschool"/>
    <n v="1221"/>
    <s v="Uitgebreid"/>
    <n v="648277310"/>
    <x v="0"/>
    <n v="0"/>
    <x v="1"/>
    <n v="0"/>
    <m/>
    <m/>
    <d v="2023-01-01T00:00:00"/>
    <s v="Mevr. E. Jongste"/>
    <m/>
    <m/>
    <m/>
    <m/>
    <m/>
    <n v="67775.8"/>
    <n v="0"/>
    <n v="0"/>
    <n v="0"/>
    <n v="0"/>
    <n v="0"/>
    <n v="0"/>
  </r>
  <r>
    <x v="0"/>
    <s v="H.A.S. Hogeschool"/>
    <n v="1221"/>
    <s v="Uitgebreid"/>
    <n v="648277310"/>
    <x v="0"/>
    <n v="0"/>
    <x v="1"/>
    <n v="1809983"/>
    <d v="2022-02-22T00:00:00"/>
    <s v="openstaand"/>
    <d v="2023-01-01T00:00:00"/>
    <s v="Mevr. E. Jongste"/>
    <s v="R. van Trigt"/>
    <s v="Den Bosch, Onderwijsboulevard 221 (stormschade)"/>
    <s v="1215"/>
    <s v="storm/hagel"/>
    <m/>
    <n v="0"/>
    <n v="0"/>
    <n v="12100"/>
    <n v="972.6"/>
    <n v="0"/>
    <n v="972.6"/>
    <n v="1"/>
  </r>
  <r>
    <x v="1"/>
    <m/>
    <m/>
    <m/>
    <m/>
    <x v="1"/>
    <m/>
    <x v="2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TB0100129934" cacheId="5" autoFormatId="4106" applyNumberFormats="1" applyBorderFormats="1" applyFontFormats="1" applyPatternFormats="1" applyAlignmentFormats="1" applyWidthHeightFormats="1" dataCaption="Data" updatedVersion="7" showItems="0" showMultipleLabel="0" showMemberPropertyTips="0" useAutoFormatting="1" itemPrintTitles="1" indent="0" compact="0" compactData="0" gridDropZones="1">
  <location ref="A8:I14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6">
    <i>
      <x/>
      <x/>
      <x/>
    </i>
    <i r="2">
      <x v="1"/>
    </i>
    <i t="default">
      <x/>
    </i>
    <i>
      <x v="1"/>
      <x v="1"/>
      <x v="2"/>
    </i>
    <i t="default">
      <x v="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Aantal" fld="24" baseField="0" baseItem="0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14"/>
  <sheetViews>
    <sheetView showZeros="0" tabSelected="1" zoomScale="75" zoomScaleNormal="75" workbookViewId="0">
      <selection activeCell="H19" sqref="H19"/>
    </sheetView>
  </sheetViews>
  <sheetFormatPr defaultRowHeight="15" x14ac:dyDescent="0.25"/>
  <cols>
    <col min="1" max="1" width="22.42578125" bestFit="1" customWidth="1"/>
    <col min="2" max="2" width="15.42578125" bestFit="1" customWidth="1"/>
    <col min="3" max="3" width="12.85546875" bestFit="1" customWidth="1"/>
    <col min="4" max="4" width="8.5703125" bestFit="1" customWidth="1"/>
    <col min="5" max="5" width="9.85546875" bestFit="1" customWidth="1"/>
    <col min="6" max="6" width="10.42578125" bestFit="1" customWidth="1"/>
    <col min="7" max="7" width="16" bestFit="1" customWidth="1"/>
    <col min="8" max="8" width="14" bestFit="1" customWidth="1"/>
    <col min="9" max="10" width="15.7109375" bestFit="1" customWidth="1"/>
  </cols>
  <sheetData>
    <row r="5" spans="1:9" x14ac:dyDescent="0.25">
      <c r="A5" t="s">
        <v>40</v>
      </c>
      <c r="B5" s="15">
        <v>648277310</v>
      </c>
      <c r="E5" t="s">
        <v>41</v>
      </c>
      <c r="F5" s="23">
        <v>44927</v>
      </c>
    </row>
    <row r="6" spans="1:9" x14ac:dyDescent="0.25">
      <c r="A6" t="s">
        <v>42</v>
      </c>
      <c r="B6" t="s">
        <v>25</v>
      </c>
      <c r="E6" t="s">
        <v>43</v>
      </c>
      <c r="F6" t="s">
        <v>27</v>
      </c>
    </row>
    <row r="8" spans="1:9" x14ac:dyDescent="0.25">
      <c r="A8" s="6" t="s">
        <v>0</v>
      </c>
      <c r="B8" s="6" t="s">
        <v>5</v>
      </c>
      <c r="C8" s="6" t="s">
        <v>7</v>
      </c>
      <c r="D8" s="5" t="s">
        <v>23</v>
      </c>
      <c r="E8" s="37" t="s">
        <v>18</v>
      </c>
      <c r="F8" s="37" t="s">
        <v>19</v>
      </c>
      <c r="G8" s="37" t="s">
        <v>20</v>
      </c>
      <c r="H8" s="37" t="s">
        <v>21</v>
      </c>
      <c r="I8" s="29" t="s">
        <v>22</v>
      </c>
    </row>
    <row r="9" spans="1:9" x14ac:dyDescent="0.25">
      <c r="A9" s="4" t="s">
        <v>24</v>
      </c>
      <c r="B9" s="26" t="s">
        <v>26</v>
      </c>
      <c r="C9" s="2">
        <v>2021</v>
      </c>
      <c r="D9" s="30">
        <v>1</v>
      </c>
      <c r="E9" s="38">
        <v>0</v>
      </c>
      <c r="F9" s="38">
        <v>0</v>
      </c>
      <c r="G9" s="38">
        <v>0</v>
      </c>
      <c r="H9" s="38">
        <v>0</v>
      </c>
      <c r="I9" s="33">
        <v>0</v>
      </c>
    </row>
    <row r="10" spans="1:9" x14ac:dyDescent="0.25">
      <c r="A10" s="3"/>
      <c r="B10" s="3"/>
      <c r="C10" s="24">
        <v>2022</v>
      </c>
      <c r="D10" s="31">
        <v>1</v>
      </c>
      <c r="E10" s="39">
        <v>0</v>
      </c>
      <c r="F10" s="39">
        <v>12100</v>
      </c>
      <c r="G10" s="39">
        <v>972.6</v>
      </c>
      <c r="H10" s="39">
        <v>0</v>
      </c>
      <c r="I10" s="34">
        <v>972.6</v>
      </c>
    </row>
    <row r="11" spans="1:9" x14ac:dyDescent="0.25">
      <c r="A11" s="25" t="s">
        <v>44</v>
      </c>
      <c r="B11" s="25"/>
      <c r="C11" s="25"/>
      <c r="D11" s="28">
        <v>2</v>
      </c>
      <c r="E11" s="35">
        <v>0</v>
      </c>
      <c r="F11" s="35">
        <v>12100</v>
      </c>
      <c r="G11" s="35">
        <v>972.6</v>
      </c>
      <c r="H11" s="35">
        <v>0</v>
      </c>
      <c r="I11" s="35">
        <v>972.6</v>
      </c>
    </row>
    <row r="12" spans="1:9" x14ac:dyDescent="0.25">
      <c r="A12" s="4" t="s">
        <v>45</v>
      </c>
      <c r="B12" s="26" t="s">
        <v>45</v>
      </c>
      <c r="C12" s="2" t="s">
        <v>45</v>
      </c>
      <c r="D12" s="30"/>
      <c r="E12" s="38"/>
      <c r="F12" s="38"/>
      <c r="G12" s="38"/>
      <c r="H12" s="38"/>
      <c r="I12" s="33"/>
    </row>
    <row r="13" spans="1:9" x14ac:dyDescent="0.25">
      <c r="A13" s="25" t="s">
        <v>46</v>
      </c>
      <c r="B13" s="25"/>
      <c r="C13" s="25"/>
      <c r="D13" s="28"/>
      <c r="E13" s="35"/>
      <c r="F13" s="35"/>
      <c r="G13" s="35"/>
      <c r="H13" s="35"/>
      <c r="I13" s="35"/>
    </row>
    <row r="14" spans="1:9" x14ac:dyDescent="0.25">
      <c r="A14" s="7" t="s">
        <v>38</v>
      </c>
      <c r="B14" s="27"/>
      <c r="C14" s="27"/>
      <c r="D14" s="32">
        <v>2</v>
      </c>
      <c r="E14" s="40">
        <v>0</v>
      </c>
      <c r="F14" s="40">
        <v>12100</v>
      </c>
      <c r="G14" s="40">
        <v>972.6</v>
      </c>
      <c r="H14" s="40">
        <v>0</v>
      </c>
      <c r="I14" s="36">
        <v>972.6</v>
      </c>
    </row>
  </sheetData>
  <printOptions gridLines="1"/>
  <pageMargins left="0.75" right="0.75" top="0.75" bottom="0.75" header="0.5" footer="0.5"/>
  <pageSetup paperSize="9" fitToHeight="0" orientation="landscape" horizontalDpi="1200" verticalDpi="1200" r:id="rId2"/>
  <headerFooter>
    <oddHeader>&amp;LValuta EUR &amp;CPremie/Schadestatistiek &amp;RSamenvatting</oddHeader>
    <oddFooter>&amp;LProductiedatum &amp;D (S.E.O.)&amp;CAon 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"/>
  <sheetViews>
    <sheetView showZeros="0" topLeftCell="B1" zoomScale="75" zoomScaleNormal="75" workbookViewId="0">
      <selection activeCell="J29" sqref="J29"/>
    </sheetView>
  </sheetViews>
  <sheetFormatPr defaultRowHeight="15" outlineLevelRow="2" x14ac:dyDescent="0.25"/>
  <cols>
    <col min="1" max="1" width="17.28515625" hidden="1" customWidth="1"/>
    <col min="2" max="2" width="17.28515625" bestFit="1" customWidth="1"/>
    <col min="3" max="3" width="8.140625" hidden="1" customWidth="1"/>
    <col min="4" max="4" width="12.140625" hidden="1" customWidth="1"/>
    <col min="5" max="5" width="10" hidden="1" customWidth="1"/>
    <col min="6" max="6" width="12.140625" bestFit="1" customWidth="1"/>
    <col min="7" max="7" width="6.42578125" bestFit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11.42578125" bestFit="1" customWidth="1"/>
    <col min="12" max="12" width="19.85546875" hidden="1" customWidth="1"/>
    <col min="13" max="13" width="15.42578125" hidden="1" customWidth="1"/>
    <col min="14" max="14" width="23" hidden="1" customWidth="1"/>
    <col min="15" max="15" width="35.7109375" style="16" customWidth="1"/>
    <col min="16" max="16" width="11.140625" bestFit="1" customWidth="1"/>
    <col min="17" max="17" width="15.28515625" bestFit="1" customWidth="1"/>
    <col min="18" max="18" width="16.85546875" bestFit="1" customWidth="1"/>
    <col min="19" max="19" width="7.5703125" style="1" bestFit="1" customWidth="1"/>
    <col min="20" max="20" width="10.42578125" style="1" bestFit="1" customWidth="1"/>
    <col min="21" max="21" width="13.140625" style="1" bestFit="1" customWidth="1"/>
    <col min="22" max="22" width="11.140625" style="1" bestFit="1" customWidth="1"/>
    <col min="23" max="23" width="13.140625" style="1" bestFit="1" customWidth="1"/>
    <col min="24" max="24" width="6.7109375" hidden="1" customWidth="1"/>
  </cols>
  <sheetData>
    <row r="1" spans="1:24" x14ac:dyDescent="0.25">
      <c r="B1" t="s">
        <v>24</v>
      </c>
      <c r="F1" t="s">
        <v>39</v>
      </c>
    </row>
    <row r="2" spans="1:24" ht="15.75" thickBot="1" x14ac:dyDescent="0.3"/>
    <row r="3" spans="1:24" s="15" customFormat="1" ht="15.75" thickBo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  <c r="O3" s="17" t="s">
        <v>14</v>
      </c>
      <c r="P3" s="14" t="s">
        <v>15</v>
      </c>
      <c r="Q3" s="14" t="s">
        <v>16</v>
      </c>
      <c r="R3" s="14" t="s">
        <v>17</v>
      </c>
      <c r="S3" s="20" t="s">
        <v>18</v>
      </c>
      <c r="T3" s="20" t="s">
        <v>19</v>
      </c>
      <c r="U3" s="20" t="s">
        <v>20</v>
      </c>
      <c r="V3" s="20" t="s">
        <v>21</v>
      </c>
      <c r="W3" s="20" t="s">
        <v>22</v>
      </c>
      <c r="X3" s="14" t="s">
        <v>23</v>
      </c>
    </row>
    <row r="4" spans="1:24" outlineLevel="2" x14ac:dyDescent="0.25">
      <c r="A4" s="10" t="s">
        <v>24</v>
      </c>
      <c r="B4" s="10" t="s">
        <v>24</v>
      </c>
      <c r="C4" s="10">
        <v>1221</v>
      </c>
      <c r="D4" s="10" t="s">
        <v>25</v>
      </c>
      <c r="E4" s="10">
        <v>648277310</v>
      </c>
      <c r="F4" s="10" t="s">
        <v>26</v>
      </c>
      <c r="G4" s="10">
        <v>0</v>
      </c>
      <c r="H4" s="10">
        <v>2021</v>
      </c>
      <c r="I4" s="10">
        <v>0</v>
      </c>
      <c r="J4" s="10"/>
      <c r="K4" s="10"/>
      <c r="L4" s="11">
        <v>44927</v>
      </c>
      <c r="M4" s="10" t="s">
        <v>27</v>
      </c>
      <c r="N4" s="10"/>
      <c r="O4" s="18"/>
      <c r="P4" s="10"/>
      <c r="Q4" s="10"/>
      <c r="R4" s="10"/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10">
        <v>0</v>
      </c>
    </row>
    <row r="5" spans="1:24" ht="45" outlineLevel="2" x14ac:dyDescent="0.25">
      <c r="A5" s="10" t="s">
        <v>24</v>
      </c>
      <c r="B5" s="10" t="s">
        <v>24</v>
      </c>
      <c r="C5" s="10">
        <v>1221</v>
      </c>
      <c r="D5" s="10" t="s">
        <v>25</v>
      </c>
      <c r="E5" s="10">
        <v>648277310</v>
      </c>
      <c r="F5" s="10" t="s">
        <v>26</v>
      </c>
      <c r="G5" s="10">
        <v>0</v>
      </c>
      <c r="H5" s="10">
        <v>2021</v>
      </c>
      <c r="I5" s="10">
        <v>1801633</v>
      </c>
      <c r="J5" s="11">
        <v>44356</v>
      </c>
      <c r="K5" s="10" t="s">
        <v>28</v>
      </c>
      <c r="L5" s="11">
        <v>44927</v>
      </c>
      <c r="M5" s="10" t="s">
        <v>27</v>
      </c>
      <c r="N5" s="10" t="s">
        <v>29</v>
      </c>
      <c r="O5" s="18" t="s">
        <v>30</v>
      </c>
      <c r="P5" s="10" t="s">
        <v>31</v>
      </c>
      <c r="Q5" s="10" t="s">
        <v>32</v>
      </c>
      <c r="R5" s="10"/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10">
        <v>1</v>
      </c>
    </row>
    <row r="6" spans="1:24" outlineLevel="1" x14ac:dyDescent="0.25">
      <c r="A6" s="10"/>
      <c r="B6" s="10"/>
      <c r="C6" s="10"/>
      <c r="D6" s="10"/>
      <c r="E6" s="10"/>
      <c r="F6" s="10"/>
      <c r="G6" s="10"/>
      <c r="H6" s="41" t="s">
        <v>47</v>
      </c>
      <c r="I6" s="10"/>
      <c r="J6" s="11"/>
      <c r="K6" s="10"/>
      <c r="L6" s="11"/>
      <c r="M6" s="10"/>
      <c r="N6" s="10"/>
      <c r="O6" s="18"/>
      <c r="P6" s="10"/>
      <c r="Q6" s="10"/>
      <c r="R6" s="10"/>
      <c r="S6" s="21">
        <f>SUBTOTAL(9,S4:S5)</f>
        <v>0</v>
      </c>
      <c r="T6" s="21">
        <f>SUBTOTAL(9,T4:T5)</f>
        <v>0</v>
      </c>
      <c r="U6" s="21">
        <f>SUBTOTAL(9,U4:U5)</f>
        <v>0</v>
      </c>
      <c r="V6" s="21">
        <f>SUBTOTAL(9,V4:V5)</f>
        <v>0</v>
      </c>
      <c r="W6" s="21">
        <f>SUBTOTAL(9,W4:W5)</f>
        <v>0</v>
      </c>
      <c r="X6" s="10"/>
    </row>
    <row r="7" spans="1:24" outlineLevel="2" x14ac:dyDescent="0.25">
      <c r="A7" s="10" t="s">
        <v>24</v>
      </c>
      <c r="B7" s="10" t="s">
        <v>24</v>
      </c>
      <c r="C7" s="10">
        <v>1221</v>
      </c>
      <c r="D7" s="10" t="s">
        <v>25</v>
      </c>
      <c r="E7" s="10">
        <v>648277310</v>
      </c>
      <c r="F7" s="10" t="s">
        <v>26</v>
      </c>
      <c r="G7" s="10">
        <v>0</v>
      </c>
      <c r="H7" s="10">
        <v>2022</v>
      </c>
      <c r="I7" s="10">
        <v>0</v>
      </c>
      <c r="J7" s="10"/>
      <c r="K7" s="10"/>
      <c r="L7" s="11">
        <v>44927</v>
      </c>
      <c r="M7" s="10" t="s">
        <v>27</v>
      </c>
      <c r="N7" s="10"/>
      <c r="O7" s="18"/>
      <c r="P7" s="10"/>
      <c r="Q7" s="10"/>
      <c r="R7" s="10"/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10">
        <v>0</v>
      </c>
    </row>
    <row r="8" spans="1:24" ht="30.75" outlineLevel="2" thickBot="1" x14ac:dyDescent="0.3">
      <c r="A8" s="12" t="s">
        <v>24</v>
      </c>
      <c r="B8" s="12" t="s">
        <v>24</v>
      </c>
      <c r="C8" s="12">
        <v>1221</v>
      </c>
      <c r="D8" s="12" t="s">
        <v>25</v>
      </c>
      <c r="E8" s="12">
        <v>648277310</v>
      </c>
      <c r="F8" s="12" t="s">
        <v>26</v>
      </c>
      <c r="G8" s="12">
        <v>0</v>
      </c>
      <c r="H8" s="12">
        <v>2022</v>
      </c>
      <c r="I8" s="12">
        <v>1809983</v>
      </c>
      <c r="J8" s="13">
        <v>44614</v>
      </c>
      <c r="K8" s="12" t="s">
        <v>33</v>
      </c>
      <c r="L8" s="13">
        <v>44927</v>
      </c>
      <c r="M8" s="12" t="s">
        <v>27</v>
      </c>
      <c r="N8" s="12" t="s">
        <v>34</v>
      </c>
      <c r="O8" s="19" t="s">
        <v>35</v>
      </c>
      <c r="P8" s="12" t="s">
        <v>36</v>
      </c>
      <c r="Q8" s="12" t="s">
        <v>37</v>
      </c>
      <c r="R8" s="12"/>
      <c r="S8" s="22">
        <v>0</v>
      </c>
      <c r="T8" s="22">
        <v>12100</v>
      </c>
      <c r="U8" s="22">
        <v>972.6</v>
      </c>
      <c r="V8" s="22">
        <v>0</v>
      </c>
      <c r="W8" s="22">
        <v>972.6</v>
      </c>
      <c r="X8" s="12">
        <v>1</v>
      </c>
    </row>
    <row r="9" spans="1:24" outlineLevel="1" x14ac:dyDescent="0.25">
      <c r="A9" s="8"/>
      <c r="B9" s="8"/>
      <c r="C9" s="8"/>
      <c r="D9" s="8"/>
      <c r="E9" s="8"/>
      <c r="F9" s="8"/>
      <c r="G9" s="8"/>
      <c r="H9" s="44" t="s">
        <v>48</v>
      </c>
      <c r="I9" s="8"/>
      <c r="J9" s="9"/>
      <c r="K9" s="8"/>
      <c r="L9" s="9"/>
      <c r="M9" s="8"/>
      <c r="N9" s="8"/>
      <c r="O9" s="42"/>
      <c r="P9" s="8"/>
      <c r="Q9" s="8"/>
      <c r="R9" s="8"/>
      <c r="S9" s="43">
        <f>SUBTOTAL(9,S7:S8)</f>
        <v>0</v>
      </c>
      <c r="T9" s="43">
        <f>SUBTOTAL(9,T7:T8)</f>
        <v>12100</v>
      </c>
      <c r="U9" s="43">
        <f>SUBTOTAL(9,U7:U8)</f>
        <v>972.6</v>
      </c>
      <c r="V9" s="43">
        <f>SUBTOTAL(9,V7:V8)</f>
        <v>0</v>
      </c>
      <c r="W9" s="43">
        <f>SUBTOTAL(9,W7:W8)</f>
        <v>972.6</v>
      </c>
      <c r="X9" s="8"/>
    </row>
    <row r="10" spans="1:24" x14ac:dyDescent="0.25">
      <c r="A10" s="8"/>
      <c r="B10" s="8"/>
      <c r="C10" s="8"/>
      <c r="D10" s="8"/>
      <c r="E10" s="8"/>
      <c r="F10" s="8"/>
      <c r="G10" s="8"/>
      <c r="H10" s="44" t="s">
        <v>38</v>
      </c>
      <c r="I10" s="8"/>
      <c r="J10" s="9"/>
      <c r="K10" s="8"/>
      <c r="L10" s="9"/>
      <c r="M10" s="8"/>
      <c r="N10" s="8"/>
      <c r="O10" s="42"/>
      <c r="P10" s="8"/>
      <c r="Q10" s="8"/>
      <c r="R10" s="8"/>
      <c r="S10" s="43">
        <f>SUBTOTAL(9,S4:S8)</f>
        <v>0</v>
      </c>
      <c r="T10" s="43">
        <f>SUBTOTAL(9,T4:T8)</f>
        <v>12100</v>
      </c>
      <c r="U10" s="43">
        <f>SUBTOTAL(9,U4:U8)</f>
        <v>972.6</v>
      </c>
      <c r="V10" s="43">
        <f>SUBTOTAL(9,V4:V8)</f>
        <v>0</v>
      </c>
      <c r="W10" s="43">
        <f>SUBTOTAL(9,W4:W8)</f>
        <v>972.6</v>
      </c>
      <c r="X10" s="8"/>
    </row>
  </sheetData>
  <sortState xmlns:xlrd2="http://schemas.microsoft.com/office/spreadsheetml/2017/richdata2" ref="A4:X8">
    <sortCondition ref="A3"/>
    <sortCondition ref="F3"/>
    <sortCondition ref="H3"/>
  </sortState>
  <printOptions gridLines="1"/>
  <pageMargins left="0.25" right="0.25" top="0.75" bottom="0.75" header="0.5" footer="0.5"/>
  <pageSetup paperSize="9" scale="67" fitToHeight="0" orientation="landscape" cellComments="atEnd" horizontalDpi="1200" verticalDpi="120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PTTotaal</vt:lpstr>
      <vt:lpstr>B0100129934</vt:lpstr>
      <vt:lpstr>B0100129934!Print_Titles</vt:lpstr>
      <vt:lpstr>PTTotaal!Print_Titles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Elderhorst</dc:creator>
  <cp:lastModifiedBy>Enrico Elderhorst</cp:lastModifiedBy>
  <dcterms:created xsi:type="dcterms:W3CDTF">2022-08-25T07:30:35Z</dcterms:created>
  <dcterms:modified xsi:type="dcterms:W3CDTF">2022-08-25T07:39:46Z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4c0dd029-7509-441c-9547-3b1e504e48d0</vt:lpwstr>
  </property>
  <property fmtid="{D5CDD505-2E9C-101B-9397-08002B2CF9AE}" pid="3" name="AonClassification">
    <vt:lpwstr>ADC_class_200</vt:lpwstr>
  </property>
</Properties>
</file>