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rand\02 Accounts NL\H\HBO\HAS Hogeschool\EA 2022\Bestek\"/>
    </mc:Choice>
  </mc:AlternateContent>
  <xr:revisionPtr revIDLastSave="0" documentId="8_{C5520D9F-107E-4BE9-8457-B5F27E3A0BED}" xr6:coauthVersionLast="47" xr6:coauthVersionMax="47" xr10:uidLastSave="{00000000-0000-0000-0000-000000000000}"/>
  <bookViews>
    <workbookView xWindow="28680" yWindow="-120" windowWidth="38640" windowHeight="21240" xr2:uid="{D678AEB9-40F3-4463-845F-FF9C02F53731}"/>
  </bookViews>
  <sheets>
    <sheet name="Premieschade" sheetId="2" r:id="rId1"/>
    <sheet name="Data" sheetId="1" r:id="rId2"/>
  </sheets>
  <calcPr calcId="191029"/>
  <pivotCaches>
    <pivotCache cacheId="1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<sst xmlns="http://schemas.openxmlformats.org/spreadsheetml/2006/main" count="124" uniqueCount="60">
  <si>
    <t>Naam</t>
  </si>
  <si>
    <t>Polkey</t>
  </si>
  <si>
    <t>Polisnr</t>
  </si>
  <si>
    <t>Relnr</t>
  </si>
  <si>
    <t>Mijnr</t>
  </si>
  <si>
    <t>Collectiviteit</t>
  </si>
  <si>
    <t>Branche</t>
  </si>
  <si>
    <t>Jaar</t>
  </si>
  <si>
    <t>Schadenr</t>
  </si>
  <si>
    <t>Schadesoort</t>
  </si>
  <si>
    <t>SchadesoortOmschr</t>
  </si>
  <si>
    <t>BetrNaam</t>
  </si>
  <si>
    <t>Premie</t>
  </si>
  <si>
    <t>Bruto_Premie</t>
  </si>
  <si>
    <t>Nettomijbdr</t>
  </si>
  <si>
    <t>Verdienpremie</t>
  </si>
  <si>
    <t>Betaald</t>
  </si>
  <si>
    <t>Reserve</t>
  </si>
  <si>
    <t>Aantal</t>
  </si>
  <si>
    <t>Schadedatum</t>
  </si>
  <si>
    <t>Melddatum</t>
  </si>
  <si>
    <t>SchadeBehandelaar</t>
  </si>
  <si>
    <t>Producent</t>
  </si>
  <si>
    <t>Totaal</t>
  </si>
  <si>
    <t>Afgh_JN</t>
  </si>
  <si>
    <t>Memo</t>
  </si>
  <si>
    <t>HAS Hogeschool</t>
  </si>
  <si>
    <t>030845490500305003</t>
  </si>
  <si>
    <t>604609402UL</t>
  </si>
  <si>
    <t>03084549</t>
  </si>
  <si>
    <t>X498</t>
  </si>
  <si>
    <t>P0205 HBO Beurs Brandcontract</t>
  </si>
  <si>
    <t>Extra Uitgebreide Brand (Z)</t>
  </si>
  <si>
    <t>2951407</t>
  </si>
  <si>
    <t>00315</t>
  </si>
  <si>
    <t>Inbraak</t>
  </si>
  <si>
    <t/>
  </si>
  <si>
    <t>Holstein, S. (Steven)</t>
  </si>
  <si>
    <t>Mulder, H. (Harm)</t>
  </si>
  <si>
    <t>Ja</t>
  </si>
  <si>
    <t>Breda, Overakkerstraat (inbraakschade)</t>
  </si>
  <si>
    <t>Nee</t>
  </si>
  <si>
    <t>2889172</t>
  </si>
  <si>
    <t>00431</t>
  </si>
  <si>
    <t>Water uit leidingen</t>
  </si>
  <si>
    <t>Berkelaar - van Dijk, S.T.G. (Sandra)</t>
  </si>
  <si>
    <t>Leiding kapot gevroren</t>
  </si>
  <si>
    <t>(All)</t>
  </si>
  <si>
    <t>604609402UL Total</t>
  </si>
  <si>
    <t>Extra Uitgebreide Brand (Z) Total</t>
  </si>
  <si>
    <t>(blank)</t>
  </si>
  <si>
    <t>(blank) Total</t>
  </si>
  <si>
    <t>Grand Total</t>
  </si>
  <si>
    <t>Nettomijbdr Incl Betaald</t>
  </si>
  <si>
    <t>Betaald bedrag</t>
  </si>
  <si>
    <t>Gereserveerd</t>
  </si>
  <si>
    <t>Totaal schade</t>
  </si>
  <si>
    <t>AantalSchades</t>
  </si>
  <si>
    <t>Bruto Loss Ratio</t>
  </si>
  <si>
    <t>Netto Loss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</si>
</sst>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0.00%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indexed="54"/>
      <name val="Calibri"/>
      <family val="2"/>
      <scheme val="minor"/>
    </font>
    <font>
      <b/>
      <sz val="12"/>
      <color indexed="54"/>
      <name val="Calibri"/>
      <family val="2"/>
      <scheme val="minor"/>
    </font>
    <font>
      <b/>
      <sz val="12"/>
      <color indexed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4"/>
        <bgColor indexed="64"/>
      </patternFill>
    </fill>
  </fills>
  <borders count="17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rgb="FF999999"/>
      </left>
      <right/>
      <top style="thin">
        <color rgb="FF999999"/>
      </top>
      <bottom style="thick">
        <color indexed="64"/>
      </bottom>
      <diagonal/>
    </border>
    <border>
      <left style="thin">
        <color indexed="8"/>
      </left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/>
      <right style="thin">
        <color rgb="FF999999"/>
      </right>
      <top/>
      <bottom/>
      <diagonal/>
    </border>
    <border>
      <left/>
      <right style="thin">
        <color indexed="8"/>
      </right>
      <top style="thin">
        <color rgb="FF999999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4" fontId="1" fillId="0" borderId="0" xfId="0" applyNumberFormat="1" applyFont="1"/>
    <xf numFmtId="4" fontId="0" fillId="0" borderId="0" xfId="0" applyNumberFormat="1"/>
    <xf numFmtId="14" fontId="1" fillId="0" borderId="0" xfId="0" applyNumberFormat="1" applyFont="1"/>
    <xf numFmtId="14" fontId="0" fillId="0" borderId="0" xfId="0" applyNumberFormat="1"/>
    <xf numFmtId="0" fontId="0" fillId="0" borderId="2" xfId="0" applyBorder="1"/>
    <xf numFmtId="0" fontId="3" fillId="0" borderId="4" xfId="0" applyFont="1" applyBorder="1"/>
    <xf numFmtId="0" fontId="3" fillId="0" borderId="3" xfId="0" applyFont="1" applyBorder="1"/>
    <xf numFmtId="0" fontId="0" fillId="0" borderId="2" xfId="0" pivotButton="1" applyBorder="1"/>
    <xf numFmtId="0" fontId="0" fillId="0" borderId="5" xfId="0" applyBorder="1"/>
    <xf numFmtId="0" fontId="0" fillId="0" borderId="7" xfId="0" applyBorder="1"/>
    <xf numFmtId="0" fontId="4" fillId="2" borderId="9" xfId="0" applyFont="1" applyFill="1" applyBorder="1"/>
    <xf numFmtId="0" fontId="0" fillId="0" borderId="13" xfId="0" applyBorder="1"/>
    <xf numFmtId="0" fontId="4" fillId="2" borderId="10" xfId="0" applyFont="1" applyFill="1" applyBorder="1"/>
    <xf numFmtId="0" fontId="5" fillId="2" borderId="12" xfId="0" applyFont="1" applyFill="1" applyBorder="1"/>
    <xf numFmtId="0" fontId="1" fillId="0" borderId="1" xfId="0" applyFont="1" applyBorder="1"/>
    <xf numFmtId="0" fontId="6" fillId="3" borderId="10" xfId="0" applyFont="1" applyFill="1" applyBorder="1"/>
    <xf numFmtId="0" fontId="6" fillId="3" borderId="9" xfId="0" applyFont="1" applyFill="1" applyBorder="1"/>
    <xf numFmtId="0" fontId="1" fillId="2" borderId="1" xfId="0" applyFont="1" applyFill="1" applyBorder="1"/>
    <xf numFmtId="0" fontId="1" fillId="2" borderId="7" xfId="0" applyFont="1" applyFill="1" applyBorder="1"/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44" fontId="6" fillId="3" borderId="11" xfId="0" applyNumberFormat="1" applyFont="1" applyFill="1" applyBorder="1" applyAlignment="1">
      <alignment horizontal="right"/>
    </xf>
    <xf numFmtId="44" fontId="4" fillId="2" borderId="1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2" borderId="14" xfId="0" applyFont="1" applyFill="1" applyBorder="1" applyAlignment="1">
      <alignment horizontal="right"/>
    </xf>
    <xf numFmtId="44" fontId="0" fillId="0" borderId="1" xfId="0" applyNumberFormat="1" applyBorder="1" applyAlignment="1">
      <alignment horizontal="right"/>
    </xf>
    <xf numFmtId="44" fontId="0" fillId="0" borderId="6" xfId="0" applyNumberFormat="1" applyBorder="1" applyAlignment="1">
      <alignment horizontal="right"/>
    </xf>
    <xf numFmtId="44" fontId="1" fillId="2" borderId="1" xfId="0" applyNumberFormat="1" applyFont="1" applyFill="1" applyBorder="1" applyAlignment="1">
      <alignment horizontal="right"/>
    </xf>
    <xf numFmtId="44" fontId="6" fillId="3" borderId="9" xfId="0" applyNumberFormat="1" applyFont="1" applyFill="1" applyBorder="1" applyAlignment="1">
      <alignment horizontal="right"/>
    </xf>
    <xf numFmtId="44" fontId="4" fillId="2" borderId="9" xfId="0" applyNumberFormat="1" applyFont="1" applyFill="1" applyBorder="1" applyAlignment="1">
      <alignment horizontal="right"/>
    </xf>
    <xf numFmtId="44" fontId="0" fillId="0" borderId="14" xfId="0" applyNumberFormat="1" applyBorder="1" applyAlignment="1">
      <alignment horizontal="right"/>
    </xf>
    <xf numFmtId="44" fontId="0" fillId="0" borderId="15" xfId="0" applyNumberFormat="1" applyBorder="1" applyAlignment="1">
      <alignment horizontal="right"/>
    </xf>
    <xf numFmtId="44" fontId="1" fillId="2" borderId="14" xfId="0" applyNumberFormat="1" applyFont="1" applyFill="1" applyBorder="1" applyAlignment="1">
      <alignment horizontal="right"/>
    </xf>
    <xf numFmtId="44" fontId="0" fillId="0" borderId="16" xfId="0" applyNumberFormat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44" fontId="0" fillId="0" borderId="8" xfId="0" applyNumberFormat="1" applyBorder="1" applyAlignment="1">
      <alignment horizontal="right"/>
    </xf>
    <xf numFmtId="44" fontId="0" fillId="0" borderId="0" xfId="0" applyNumberFormat="1" applyAlignment="1">
      <alignment horizontal="right"/>
    </xf>
    <xf numFmtId="44" fontId="1" fillId="2" borderId="8" xfId="0" applyNumberFormat="1" applyFont="1" applyFill="1" applyBorder="1" applyAlignment="1">
      <alignment horizontal="right"/>
    </xf>
    <xf numFmtId="0" fontId="6" fillId="3" borderId="9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0" fillId="0" borderId="8" xfId="0" applyNumberFormat="1" applyBorder="1" applyAlignment="1">
      <alignment horizontal="right"/>
    </xf>
    <xf numFmtId="0" fontId="0" fillId="0" borderId="0" xfId="0" applyNumberFormat="1" applyAlignment="1">
      <alignment horizontal="right"/>
    </xf>
    <xf numFmtId="0" fontId="1" fillId="2" borderId="8" xfId="0" applyNumberFormat="1" applyFont="1" applyFill="1" applyBorder="1" applyAlignment="1">
      <alignment horizontal="right"/>
    </xf>
    <xf numFmtId="164" fontId="0" fillId="0" borderId="8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8" xfId="0" applyNumberFormat="1" applyFont="1" applyFill="1" applyBorder="1" applyAlignment="1">
      <alignment horizontal="right"/>
    </xf>
    <xf numFmtId="164" fontId="6" fillId="3" borderId="9" xfId="0" applyNumberFormat="1" applyFont="1" applyFill="1" applyBorder="1" applyAlignment="1">
      <alignment horizontal="right"/>
    </xf>
    <xf numFmtId="164" fontId="4" fillId="2" borderId="9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cel Visser" refreshedDate="44510.694113310186" createdVersion="1" refreshedVersion="6" recordCount="5" xr:uid="{19306DBE-6671-4DF1-9B0F-5FC571C8C770}">
  <cacheSource type="worksheet">
    <worksheetSource ref="A1:Z1048576" sheet="Data"/>
  </cacheSource>
  <cacheFields count="29">
    <cacheField name="Naam" numFmtId="0">
      <sharedItems containsBlank="1" count="2">
        <s v="HAS Hogeschool"/>
        <m/>
      </sharedItems>
    </cacheField>
    <cacheField name="Polkey" numFmtId="0">
      <sharedItems containsBlank="1"/>
    </cacheField>
    <cacheField name="Polisnr" numFmtId="0">
      <sharedItems containsBlank="1" count="2">
        <s v="604609402UL"/>
        <m/>
      </sharedItems>
    </cacheField>
    <cacheField name="Relnr" numFmtId="0">
      <sharedItems containsBlank="1"/>
    </cacheField>
    <cacheField name="Mijnr" numFmtId="0">
      <sharedItems containsBlank="1"/>
    </cacheField>
    <cacheField name="Collectiviteit" numFmtId="0">
      <sharedItems containsBlank="1" count="2">
        <s v="P0205 HBO Beurs Brandcontract"/>
        <m/>
      </sharedItems>
    </cacheField>
    <cacheField name="Branche" numFmtId="0">
      <sharedItems containsBlank="1" count="2">
        <s v="Extra Uitgebreide Brand (Z)"/>
        <m/>
      </sharedItems>
    </cacheField>
    <cacheField name="Jaar" numFmtId="0">
      <sharedItems containsString="0" containsBlank="1" containsNumber="1" containsInteger="1" minValue="2017" maxValue="2020" count="5">
        <n v="2019"/>
        <n v="2017"/>
        <n v="2018"/>
        <n v="2020"/>
        <m/>
      </sharedItems>
    </cacheField>
    <cacheField name="Schadenr" numFmtId="0">
      <sharedItems containsBlank="1" count="4">
        <s v="2951407"/>
        <s v=""/>
        <s v="2889172"/>
        <m/>
      </sharedItems>
    </cacheField>
    <cacheField name="Schadesoort" numFmtId="0">
      <sharedItems containsBlank="1" count="4">
        <s v="00315"/>
        <s v=""/>
        <s v="00431"/>
        <m/>
      </sharedItems>
    </cacheField>
    <cacheField name="SchadesoortOmschr" numFmtId="0">
      <sharedItems containsBlank="1"/>
    </cacheField>
    <cacheField name="BetrNaam" numFmtId="0">
      <sharedItems containsBlank="1" count="2">
        <s v=""/>
        <m/>
      </sharedItems>
    </cacheField>
    <cacheField name="Premie" numFmtId="4">
      <sharedItems containsString="0" containsBlank="1" containsNumber="1" minValue="26971.97" maxValue="40357.040000000001"/>
    </cacheField>
    <cacheField name="Bruto_Premie" numFmtId="4">
      <sharedItems containsString="0" containsBlank="1" containsNumber="1" minValue="26971.97" maxValue="40357.040000000001"/>
    </cacheField>
    <cacheField name="Nettomijbdr" numFmtId="4">
      <sharedItems containsString="0" containsBlank="1" containsNumber="1" minValue="5973.91" maxValue="36321.339999999997"/>
    </cacheField>
    <cacheField name="Verdienpremie" numFmtId="4">
      <sharedItems containsString="0" containsBlank="1" containsNumber="1" minValue="26971.97" maxValue="40357.040000000001"/>
    </cacheField>
    <cacheField name="Betaald" numFmtId="4">
      <sharedItems containsString="0" containsBlank="1" containsNumber="1" minValue="0" maxValue="20821.689999999999"/>
    </cacheField>
    <cacheField name="Reserve" numFmtId="4">
      <sharedItems containsString="0" containsBlank="1" containsNumber="1" containsInteger="1" minValue="0" maxValue="0"/>
    </cacheField>
    <cacheField name="Aantal" numFmtId="4">
      <sharedItems containsString="0" containsBlank="1" containsNumber="1" containsInteger="1" minValue="0" maxValue="1"/>
    </cacheField>
    <cacheField name="Schadedatum" numFmtId="14">
      <sharedItems containsNonDate="0" containsDate="1" containsString="0" containsBlank="1" minDate="1900-01-01T00:00:00" maxDate="2019-11-22T00:00:00" count="4">
        <d v="2019-11-21T00:00:00"/>
        <d v="1900-01-01T00:00:00"/>
        <d v="2018-03-02T00:00:00"/>
        <m/>
      </sharedItems>
    </cacheField>
    <cacheField name="Melddatum" numFmtId="14">
      <sharedItems containsNonDate="0" containsDate="1" containsString="0" containsBlank="1" minDate="1900-01-01T00:00:00" maxDate="2019-12-25T00:00:00" count="4">
        <d v="2019-12-24T00:00:00"/>
        <d v="1900-01-01T00:00:00"/>
        <d v="2018-03-08T00:00:00"/>
        <m/>
      </sharedItems>
    </cacheField>
    <cacheField name="SchadeBehandelaar" numFmtId="0">
      <sharedItems containsBlank="1" count="4">
        <s v="Holstein, S. (Steven)"/>
        <s v=""/>
        <s v="Berkelaar - van Dijk, S.T.G. (Sandra)"/>
        <m/>
      </sharedItems>
    </cacheField>
    <cacheField name="Producent" numFmtId="0">
      <sharedItems containsBlank="1" count="2">
        <s v="Mulder, H. (Harm)"/>
        <m/>
      </sharedItems>
    </cacheField>
    <cacheField name="Totaal" numFmtId="0">
      <sharedItems containsString="0" containsBlank="1" containsNumber="1" minValue="0" maxValue="20821.689999999999"/>
    </cacheField>
    <cacheField name="Afgh_JN" numFmtId="0">
      <sharedItems containsBlank="1"/>
    </cacheField>
    <cacheField name="Memo" numFmtId="0">
      <sharedItems containsBlank="1"/>
    </cacheField>
    <cacheField name="Nettomijbdr Incl Betaald" numFmtId="0" formula="(Nettomijbdr+Betaald)" databaseField="0"/>
    <cacheField name="Bruto Loss Ratio" numFmtId="0" formula="(Betaald+Reserve)/Premie" databaseField="0"/>
    <cacheField name="Netto Loss Ratio" numFmtId="0" formula="(Betaald+Reserve)/(Nettomijbdr+Betaald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">
  <r>
    <x v="0"/>
    <s v="030845490500305003"/>
    <x v="0"/>
    <s v="03084549"/>
    <s v="X498"/>
    <x v="0"/>
    <x v="0"/>
    <x v="0"/>
    <x v="0"/>
    <x v="0"/>
    <s v="Inbraak"/>
    <x v="0"/>
    <n v="31677.7"/>
    <n v="31677.7"/>
    <n v="28509.93"/>
    <n v="31677.7"/>
    <n v="0"/>
    <n v="0"/>
    <n v="1"/>
    <x v="0"/>
    <x v="0"/>
    <x v="0"/>
    <x v="0"/>
    <n v="0"/>
    <s v="Ja"/>
    <s v="Breda, Overakkerstraat (inbraakschade)"/>
  </r>
  <r>
    <x v="0"/>
    <s v="030845490500305003"/>
    <x v="0"/>
    <s v="03084549"/>
    <s v="X498"/>
    <x v="0"/>
    <x v="0"/>
    <x v="1"/>
    <x v="1"/>
    <x v="1"/>
    <s v=""/>
    <x v="0"/>
    <n v="26971.97"/>
    <n v="26971.97"/>
    <n v="24274.75"/>
    <n v="26971.97"/>
    <n v="0"/>
    <n v="0"/>
    <n v="0"/>
    <x v="1"/>
    <x v="1"/>
    <x v="1"/>
    <x v="0"/>
    <n v="0"/>
    <s v="Nee"/>
    <s v=""/>
  </r>
  <r>
    <x v="0"/>
    <s v="030845490500305003"/>
    <x v="0"/>
    <s v="03084549"/>
    <s v="X498"/>
    <x v="0"/>
    <x v="0"/>
    <x v="2"/>
    <x v="2"/>
    <x v="2"/>
    <s v="Water uit leidingen"/>
    <x v="0"/>
    <n v="29772.880000000001"/>
    <n v="29772.880000000001"/>
    <n v="5973.91"/>
    <n v="29772.880000000001"/>
    <n v="20821.689999999999"/>
    <n v="0"/>
    <n v="1"/>
    <x v="2"/>
    <x v="2"/>
    <x v="2"/>
    <x v="0"/>
    <n v="20821.689999999999"/>
    <s v="Ja"/>
    <s v="Leiding kapot gevroren"/>
  </r>
  <r>
    <x v="0"/>
    <s v="030845490500305003"/>
    <x v="0"/>
    <s v="03084549"/>
    <s v="X498"/>
    <x v="0"/>
    <x v="0"/>
    <x v="3"/>
    <x v="1"/>
    <x v="1"/>
    <s v=""/>
    <x v="0"/>
    <n v="40357.040000000001"/>
    <n v="40357.040000000001"/>
    <n v="36321.339999999997"/>
    <n v="40357.040000000001"/>
    <n v="0"/>
    <n v="0"/>
    <n v="0"/>
    <x v="1"/>
    <x v="1"/>
    <x v="1"/>
    <x v="0"/>
    <n v="0"/>
    <s v="Nee"/>
    <s v=""/>
  </r>
  <r>
    <x v="1"/>
    <m/>
    <x v="1"/>
    <m/>
    <m/>
    <x v="1"/>
    <x v="1"/>
    <x v="4"/>
    <x v="3"/>
    <x v="3"/>
    <m/>
    <x v="1"/>
    <m/>
    <m/>
    <m/>
    <m/>
    <m/>
    <m/>
    <m/>
    <x v="3"/>
    <x v="3"/>
    <x v="3"/>
    <x v="1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96C4F42-C34E-467A-BFBD-B2AD073CFC2E}" name="Premieschade" cacheId="1" autoFormatId="4107" applyNumberFormats="1" applyBorderFormats="1" applyFontFormats="1" applyPatternFormats="1" applyAlignmentFormats="1" applyWidthHeightFormats="1" dataCaption="Data" errorCaption="0" showError="1" missingCaption="0" updatedVersion="7" showItems="0" showMultipleLabel="0" showMemberPropertyTips="0" useAutoFormatting="1" itemPrintTitles="1" showDropZones="0" indent="0" compact="0" compactData="0" gridDropZones="1">
  <location ref="A11:J23" firstHeaderRow="0" firstDataRow="1" firstDataCol="3" rowPageCount="9" colPageCount="1"/>
  <pivotFields count="29">
    <pivotField axis="axisPage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axis="axisRow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compact="0" outline="0" subtotalTop="0" showAll="0" includeNewItemsInFilter="1"/>
    <pivotField axis="axisPage" compact="0" outline="0" subtotalTop="0" showAll="0" includeNewItemsInFilter="1">
      <items count="3">
        <item x="0"/>
        <item x="1"/>
        <item t="default"/>
      </items>
    </pivotField>
    <pivotField axis="axisRow" compact="0" outline="0" subtotalTop="0" showAll="0" insertBlankRow="1" includeNewItemsInFilter="1">
      <items count="3">
        <item x="0"/>
        <item x="1"/>
        <item t="default"/>
      </items>
    </pivotField>
    <pivotField axis="axisRow" compact="0" outline="0" subtotalTop="0" showAll="0" includeNewItemsInFilter="1">
      <items count="6">
        <item x="1"/>
        <item x="2"/>
        <item x="0"/>
        <item x="3"/>
        <item x="4"/>
        <item t="default"/>
      </items>
    </pivotField>
    <pivotField axis="axisPage" compact="0" outline="0" subtotalTop="0" showAll="0" includeNewItemsInFilter="1">
      <items count="5">
        <item x="1"/>
        <item x="2"/>
        <item x="0"/>
        <item x="3"/>
        <item t="default"/>
      </items>
    </pivotField>
    <pivotField axis="axisPage" compact="0" outline="0" subtotalTop="0" showAll="0" includeNewItemsInFilter="1">
      <items count="5">
        <item x="1"/>
        <item x="0"/>
        <item x="2"/>
        <item x="3"/>
        <item t="default"/>
      </items>
    </pivotField>
    <pivotField compact="0" outline="0" subtotalTop="0" showAll="0" includeNewItemsInFilter="1"/>
    <pivotField axis="axisPage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axis="axisPage" compact="0" outline="0" subtotalTop="0" showAll="0" includeNewItemsInFilter="1">
      <items count="5">
        <item x="1"/>
        <item x="2"/>
        <item x="0"/>
        <item x="3"/>
        <item t="default"/>
      </items>
    </pivotField>
    <pivotField axis="axisPage" compact="0" outline="0" subtotalTop="0" showAll="0" includeNewItemsInFilter="1">
      <items count="5">
        <item x="1"/>
        <item x="2"/>
        <item x="0"/>
        <item x="3"/>
        <item t="default"/>
      </items>
    </pivotField>
    <pivotField axis="axisPage" compact="0" outline="0" subtotalTop="0" showAll="0" includeNewItemsInFilter="1">
      <items count="5">
        <item x="1"/>
        <item x="2"/>
        <item x="0"/>
        <item x="3"/>
        <item t="default"/>
      </items>
    </pivotField>
    <pivotField axis="axisPage"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dragToRow="0" dragToCol="0" dragToPage="0" showAll="0" includeNewItemsInFilter="1" defaultSubtotal="0"/>
    <pivotField dataField="1" compact="0" outline="0" dragToRow="0" dragToCol="0" dragToPage="0" showAll="0" includeNewItemsInFilter="1" defaultSubtotal="0"/>
    <pivotField dataField="1" compact="0" outline="0" dragToRow="0" dragToCol="0" dragToPage="0" showAll="0" includeNewItemsInFilter="1" defaultSubtotal="0"/>
  </pivotFields>
  <rowFields count="3">
    <field x="6"/>
    <field x="2"/>
    <field x="7"/>
  </rowFields>
  <rowItems count="12">
    <i>
      <x/>
      <x/>
      <x/>
    </i>
    <i r="2">
      <x v="1"/>
    </i>
    <i r="2">
      <x v="2"/>
    </i>
    <i r="2">
      <x v="3"/>
    </i>
    <i t="default" r="1">
      <x/>
    </i>
    <i t="default">
      <x/>
    </i>
    <i t="blank">
      <x/>
    </i>
    <i>
      <x v="1"/>
      <x v="1"/>
      <x v="4"/>
    </i>
    <i t="default" r="1">
      <x v="1"/>
    </i>
    <i t="default">
      <x v="1"/>
    </i>
    <i t="blank">
      <x v="1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pageFields count="9">
    <pageField fld="19" hier="-1"/>
    <pageField fld="9" hier="-1"/>
    <pageField fld="0" hier="-1"/>
    <pageField fld="5" hier="-1"/>
    <pageField fld="22" hier="-1"/>
    <pageField fld="8" hier="-1"/>
    <pageField fld="11" hier="-1"/>
    <pageField fld="20" hier="-1"/>
    <pageField fld="21" hier="-1"/>
  </pageFields>
  <dataFields count="7">
    <dataField name="Betaald bedrag" fld="16" baseField="0" baseItem="0" numFmtId="44"/>
    <dataField name="Gereserveerd" fld="17" baseField="0" baseItem="0" numFmtId="44"/>
    <dataField name="Totaal schade" fld="23" baseField="0" baseItem="0" numFmtId="44"/>
    <dataField name="AantalSchades" fld="18" baseField="0" baseItem="0"/>
    <dataField name="Sum of Bruto Loss Ratio" fld="27" baseField="0" baseItem="0" numFmtId="164"/>
    <dataField name="Sum of Netto Loss Ratio" fld="28" baseField="0" baseItem="0" numFmtId="164"/>
    <dataField name="Sum of Nettomijbdr Incl Betaald" fld="26" baseField="0" baseItem="0" numFmtId="44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A9639-D7C3-42DC-B54A-80CD4E6F613A}">
  <dimension ref="A1:J24"/>
  <sheetViews>
    <sheetView tabSelected="1" workbookViewId="0">
      <selection activeCell="F33" sqref="F33"/>
    </sheetView>
  </sheetViews>
  <sheetFormatPr defaultRowHeight="15" x14ac:dyDescent="0.25"/>
  <cols>
    <col min="1" max="1" width="28.7109375" customWidth="1"/>
    <col min="2" max="2" width="25.7109375" customWidth="1"/>
    <col min="3" max="3" width="7.28515625" bestFit="1" customWidth="1"/>
    <col min="4" max="4" width="14.42578125" bestFit="1" customWidth="1"/>
    <col min="5" max="5" width="13.42578125" bestFit="1" customWidth="1"/>
    <col min="6" max="6" width="13.140625" bestFit="1" customWidth="1"/>
    <col min="7" max="7" width="14" bestFit="1" customWidth="1"/>
    <col min="8" max="8" width="15.140625" bestFit="1" customWidth="1"/>
    <col min="9" max="9" width="15.42578125" bestFit="1" customWidth="1"/>
    <col min="10" max="12" width="23.140625" bestFit="1" customWidth="1"/>
  </cols>
  <sheetData>
    <row r="1" spans="1:10" x14ac:dyDescent="0.25">
      <c r="A1" s="9" t="s">
        <v>19</v>
      </c>
      <c r="B1" s="6" t="s">
        <v>47</v>
      </c>
    </row>
    <row r="2" spans="1:10" x14ac:dyDescent="0.25">
      <c r="A2" s="9" t="s">
        <v>9</v>
      </c>
      <c r="B2" s="6" t="s">
        <v>47</v>
      </c>
    </row>
    <row r="3" spans="1:10" x14ac:dyDescent="0.25">
      <c r="A3" s="9" t="s">
        <v>0</v>
      </c>
      <c r="B3" s="6" t="s">
        <v>47</v>
      </c>
    </row>
    <row r="4" spans="1:10" x14ac:dyDescent="0.25">
      <c r="A4" s="9" t="s">
        <v>5</v>
      </c>
      <c r="B4" s="6" t="s">
        <v>47</v>
      </c>
    </row>
    <row r="5" spans="1:10" x14ac:dyDescent="0.25">
      <c r="A5" s="9" t="s">
        <v>22</v>
      </c>
      <c r="B5" s="6" t="s">
        <v>47</v>
      </c>
    </row>
    <row r="6" spans="1:10" x14ac:dyDescent="0.25">
      <c r="A6" s="9" t="s">
        <v>8</v>
      </c>
      <c r="B6" s="6" t="s">
        <v>47</v>
      </c>
    </row>
    <row r="7" spans="1:10" x14ac:dyDescent="0.25">
      <c r="A7" s="9" t="s">
        <v>11</v>
      </c>
      <c r="B7" s="6" t="s">
        <v>47</v>
      </c>
    </row>
    <row r="8" spans="1:10" x14ac:dyDescent="0.25">
      <c r="A8" s="9" t="s">
        <v>20</v>
      </c>
      <c r="B8" s="6" t="s">
        <v>47</v>
      </c>
    </row>
    <row r="9" spans="1:10" x14ac:dyDescent="0.25">
      <c r="A9" s="9" t="s">
        <v>21</v>
      </c>
      <c r="B9" s="6" t="s">
        <v>47</v>
      </c>
    </row>
    <row r="11" spans="1:10" x14ac:dyDescent="0.25">
      <c r="A11" s="7" t="s">
        <v>6</v>
      </c>
      <c r="B11" s="8" t="s">
        <v>2</v>
      </c>
      <c r="C11" s="8" t="s">
        <v>7</v>
      </c>
      <c r="D11" s="25" t="s">
        <v>54</v>
      </c>
      <c r="E11" s="36" t="s">
        <v>55</v>
      </c>
      <c r="F11" s="36" t="s">
        <v>56</v>
      </c>
      <c r="G11" s="36" t="s">
        <v>57</v>
      </c>
      <c r="H11" s="36" t="s">
        <v>58</v>
      </c>
      <c r="I11" s="36" t="s">
        <v>59</v>
      </c>
      <c r="J11" s="26" t="s">
        <v>53</v>
      </c>
    </row>
    <row r="12" spans="1:10" ht="16.5" thickBot="1" x14ac:dyDescent="0.3">
      <c r="A12" s="15" t="s">
        <v>32</v>
      </c>
      <c r="B12" s="16" t="s">
        <v>28</v>
      </c>
      <c r="C12" s="21">
        <v>2017</v>
      </c>
      <c r="D12" s="27">
        <v>0</v>
      </c>
      <c r="E12" s="37">
        <v>0</v>
      </c>
      <c r="F12" s="37">
        <v>0</v>
      </c>
      <c r="G12" s="42">
        <v>0</v>
      </c>
      <c r="H12" s="45">
        <v>0</v>
      </c>
      <c r="I12" s="45">
        <v>0</v>
      </c>
      <c r="J12" s="32">
        <v>24274.75</v>
      </c>
    </row>
    <row r="13" spans="1:10" ht="15.75" thickTop="1" x14ac:dyDescent="0.25">
      <c r="A13" s="10"/>
      <c r="B13" s="10"/>
      <c r="C13" s="22">
        <v>2018</v>
      </c>
      <c r="D13" s="28">
        <v>20821.689999999999</v>
      </c>
      <c r="E13" s="38">
        <v>0</v>
      </c>
      <c r="F13" s="38">
        <v>20821.689999999999</v>
      </c>
      <c r="G13" s="43">
        <v>1</v>
      </c>
      <c r="H13" s="46">
        <v>0.69935088577255533</v>
      </c>
      <c r="I13" s="46">
        <v>0.77705630775201895</v>
      </c>
      <c r="J13" s="33">
        <v>26795.599999999999</v>
      </c>
    </row>
    <row r="14" spans="1:10" x14ac:dyDescent="0.25">
      <c r="A14" s="10"/>
      <c r="B14" s="10"/>
      <c r="C14" s="22">
        <v>2019</v>
      </c>
      <c r="D14" s="28">
        <v>0</v>
      </c>
      <c r="E14" s="38">
        <v>0</v>
      </c>
      <c r="F14" s="38">
        <v>0</v>
      </c>
      <c r="G14" s="43">
        <v>1</v>
      </c>
      <c r="H14" s="46">
        <v>0</v>
      </c>
      <c r="I14" s="46">
        <v>0</v>
      </c>
      <c r="J14" s="33">
        <v>28509.93</v>
      </c>
    </row>
    <row r="15" spans="1:10" x14ac:dyDescent="0.25">
      <c r="A15" s="10"/>
      <c r="B15" s="10"/>
      <c r="C15" s="22">
        <v>2020</v>
      </c>
      <c r="D15" s="28">
        <v>0</v>
      </c>
      <c r="E15" s="38">
        <v>0</v>
      </c>
      <c r="F15" s="38">
        <v>0</v>
      </c>
      <c r="G15" s="43">
        <v>0</v>
      </c>
      <c r="H15" s="46">
        <v>0</v>
      </c>
      <c r="I15" s="46">
        <v>0</v>
      </c>
      <c r="J15" s="33">
        <v>36321.339999999997</v>
      </c>
    </row>
    <row r="16" spans="1:10" x14ac:dyDescent="0.25">
      <c r="A16" s="10"/>
      <c r="B16" s="19" t="s">
        <v>48</v>
      </c>
      <c r="C16" s="20"/>
      <c r="D16" s="29">
        <v>20821.689999999999</v>
      </c>
      <c r="E16" s="39">
        <v>0</v>
      </c>
      <c r="F16" s="39">
        <v>20821.689999999999</v>
      </c>
      <c r="G16" s="44">
        <v>2</v>
      </c>
      <c r="H16" s="47">
        <v>0.16168470485113362</v>
      </c>
      <c r="I16" s="47">
        <v>0.17964968910702026</v>
      </c>
      <c r="J16" s="34">
        <v>115901.62</v>
      </c>
    </row>
    <row r="17" spans="1:10" ht="16.5" thickBot="1" x14ac:dyDescent="0.3">
      <c r="A17" s="17" t="s">
        <v>49</v>
      </c>
      <c r="B17" s="18"/>
      <c r="C17" s="18"/>
      <c r="D17" s="30">
        <v>20821.689999999999</v>
      </c>
      <c r="E17" s="30">
        <v>0</v>
      </c>
      <c r="F17" s="30">
        <v>20821.689999999999</v>
      </c>
      <c r="G17" s="40">
        <v>2</v>
      </c>
      <c r="H17" s="48">
        <v>0.16168470485113362</v>
      </c>
      <c r="I17" s="48">
        <v>0.17964968910702026</v>
      </c>
      <c r="J17" s="23">
        <v>115901.62</v>
      </c>
    </row>
    <row r="18" spans="1:10" ht="15.75" thickTop="1" x14ac:dyDescent="0.25">
      <c r="A18" s="13"/>
      <c r="B18" s="11"/>
      <c r="C18" s="11"/>
      <c r="D18" s="27"/>
      <c r="E18" s="37"/>
      <c r="F18" s="37"/>
      <c r="G18" s="42"/>
      <c r="H18" s="45"/>
      <c r="I18" s="45"/>
      <c r="J18" s="35"/>
    </row>
    <row r="19" spans="1:10" ht="16.5" thickBot="1" x14ac:dyDescent="0.3">
      <c r="A19" s="15" t="s">
        <v>50</v>
      </c>
      <c r="B19" s="16" t="s">
        <v>50</v>
      </c>
      <c r="C19" s="21" t="s">
        <v>50</v>
      </c>
      <c r="D19" s="27">
        <v>0</v>
      </c>
      <c r="E19" s="37">
        <v>0</v>
      </c>
      <c r="F19" s="37">
        <v>0</v>
      </c>
      <c r="G19" s="42">
        <v>0</v>
      </c>
      <c r="H19" s="45">
        <v>0</v>
      </c>
      <c r="I19" s="45">
        <v>0</v>
      </c>
      <c r="J19" s="32">
        <v>0</v>
      </c>
    </row>
    <row r="20" spans="1:10" ht="15.75" thickTop="1" x14ac:dyDescent="0.25">
      <c r="A20" s="10"/>
      <c r="B20" s="19" t="s">
        <v>51</v>
      </c>
      <c r="C20" s="20"/>
      <c r="D20" s="29">
        <v>0</v>
      </c>
      <c r="E20" s="39">
        <v>0</v>
      </c>
      <c r="F20" s="39">
        <v>0</v>
      </c>
      <c r="G20" s="44">
        <v>0</v>
      </c>
      <c r="H20" s="47">
        <v>0</v>
      </c>
      <c r="I20" s="47">
        <v>0</v>
      </c>
      <c r="J20" s="34">
        <v>0</v>
      </c>
    </row>
    <row r="21" spans="1:10" ht="16.5" thickBot="1" x14ac:dyDescent="0.3">
      <c r="A21" s="17" t="s">
        <v>51</v>
      </c>
      <c r="B21" s="18"/>
      <c r="C21" s="18"/>
      <c r="D21" s="30">
        <v>0</v>
      </c>
      <c r="E21" s="30">
        <v>0</v>
      </c>
      <c r="F21" s="30">
        <v>0</v>
      </c>
      <c r="G21" s="40">
        <v>0</v>
      </c>
      <c r="H21" s="48">
        <v>0</v>
      </c>
      <c r="I21" s="48">
        <v>0</v>
      </c>
      <c r="J21" s="23">
        <v>0</v>
      </c>
    </row>
    <row r="22" spans="1:10" ht="15.75" thickTop="1" x14ac:dyDescent="0.25">
      <c r="A22" s="13"/>
      <c r="B22" s="11"/>
      <c r="C22" s="11"/>
      <c r="D22" s="27"/>
      <c r="E22" s="37"/>
      <c r="F22" s="37"/>
      <c r="G22" s="42"/>
      <c r="H22" s="45"/>
      <c r="I22" s="45"/>
      <c r="J22" s="35"/>
    </row>
    <row r="23" spans="1:10" ht="15.75" thickBot="1" x14ac:dyDescent="0.3">
      <c r="A23" s="14" t="s">
        <v>52</v>
      </c>
      <c r="B23" s="12"/>
      <c r="C23" s="12"/>
      <c r="D23" s="31">
        <v>20821.689999999999</v>
      </c>
      <c r="E23" s="31">
        <v>0</v>
      </c>
      <c r="F23" s="31">
        <v>20821.689999999999</v>
      </c>
      <c r="G23" s="41">
        <v>2</v>
      </c>
      <c r="H23" s="49">
        <v>0.16168470485113362</v>
      </c>
      <c r="I23" s="49">
        <v>0.17964968910702026</v>
      </c>
      <c r="J23" s="24">
        <v>115901.62</v>
      </c>
    </row>
    <row r="24" spans="1:10" ht="15.75" thickTop="1" x14ac:dyDescent="0.25"/>
  </sheetData>
  <pageMargins left="0.7" right="0.7" top="0.75" bottom="0.75" header="0.3" footer="0.3"/>
  <pageSetup paperSize="9"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24B1B-571E-4D5A-AE3A-E4518B848729}">
  <dimension ref="A1:Z5"/>
  <sheetViews>
    <sheetView workbookViewId="0"/>
  </sheetViews>
  <sheetFormatPr defaultRowHeight="15" x14ac:dyDescent="0.25"/>
  <cols>
    <col min="1" max="1" width="30.7109375" customWidth="1"/>
    <col min="2" max="5" width="20.7109375" customWidth="1"/>
    <col min="6" max="7" width="30.7109375" customWidth="1"/>
    <col min="8" max="8" width="5.7109375" customWidth="1"/>
    <col min="9" max="9" width="10.7109375" customWidth="1"/>
    <col min="10" max="10" width="12.7109375" customWidth="1"/>
    <col min="11" max="12" width="30.7109375" customWidth="1"/>
    <col min="13" max="19" width="13.7109375" style="3" customWidth="1"/>
    <col min="20" max="21" width="14.7109375" style="5" customWidth="1"/>
    <col min="22" max="22" width="40.7109375" customWidth="1"/>
    <col min="23" max="26" width="30.7109375" customWidth="1"/>
  </cols>
  <sheetData>
    <row r="1" spans="1:2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4" t="s">
        <v>19</v>
      </c>
      <c r="U1" s="4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25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>
        <v>2019</v>
      </c>
      <c r="I2" t="s">
        <v>33</v>
      </c>
      <c r="J2" t="s">
        <v>34</v>
      </c>
      <c r="K2" t="s">
        <v>35</v>
      </c>
      <c r="L2" t="s">
        <v>36</v>
      </c>
      <c r="M2" s="3">
        <v>31677.7</v>
      </c>
      <c r="N2" s="3">
        <v>31677.7</v>
      </c>
      <c r="O2" s="3">
        <v>28509.93</v>
      </c>
      <c r="P2" s="3">
        <v>31677.7</v>
      </c>
      <c r="Q2" s="3">
        <v>0</v>
      </c>
      <c r="R2" s="3">
        <v>0</v>
      </c>
      <c r="S2" s="3">
        <v>1</v>
      </c>
      <c r="T2" s="5">
        <v>43790</v>
      </c>
      <c r="U2" s="5">
        <v>43823</v>
      </c>
      <c r="V2" t="s">
        <v>37</v>
      </c>
      <c r="W2" t="s">
        <v>38</v>
      </c>
      <c r="X2">
        <v>0</v>
      </c>
      <c r="Y2" t="s">
        <v>39</v>
      </c>
      <c r="Z2" t="s">
        <v>40</v>
      </c>
    </row>
    <row r="3" spans="1:26" x14ac:dyDescent="0.25">
      <c r="A3" t="s">
        <v>26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>
        <v>2017</v>
      </c>
      <c r="I3" t="s">
        <v>36</v>
      </c>
      <c r="J3" t="s">
        <v>36</v>
      </c>
      <c r="K3" t="s">
        <v>36</v>
      </c>
      <c r="L3" t="s">
        <v>36</v>
      </c>
      <c r="M3" s="3">
        <v>26971.97</v>
      </c>
      <c r="N3" s="3">
        <v>26971.97</v>
      </c>
      <c r="O3" s="3">
        <v>24274.75</v>
      </c>
      <c r="P3" s="3">
        <v>26971.97</v>
      </c>
      <c r="Q3" s="3">
        <v>0</v>
      </c>
      <c r="R3" s="3">
        <v>0</v>
      </c>
      <c r="S3" s="3">
        <v>0</v>
      </c>
      <c r="T3" s="5">
        <v>2</v>
      </c>
      <c r="U3" s="5">
        <v>2</v>
      </c>
      <c r="V3" t="s">
        <v>36</v>
      </c>
      <c r="W3" t="s">
        <v>38</v>
      </c>
      <c r="X3">
        <v>0</v>
      </c>
      <c r="Y3" t="s">
        <v>41</v>
      </c>
      <c r="Z3" t="s">
        <v>36</v>
      </c>
    </row>
    <row r="4" spans="1:26" x14ac:dyDescent="0.25">
      <c r="A4" t="s">
        <v>26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>
        <v>2018</v>
      </c>
      <c r="I4" t="s">
        <v>42</v>
      </c>
      <c r="J4" t="s">
        <v>43</v>
      </c>
      <c r="K4" t="s">
        <v>44</v>
      </c>
      <c r="L4" t="s">
        <v>36</v>
      </c>
      <c r="M4" s="3">
        <v>29772.880000000001</v>
      </c>
      <c r="N4" s="3">
        <v>29772.880000000001</v>
      </c>
      <c r="O4" s="3">
        <v>5973.91</v>
      </c>
      <c r="P4" s="3">
        <v>29772.880000000001</v>
      </c>
      <c r="Q4" s="3">
        <v>20821.689999999999</v>
      </c>
      <c r="R4" s="3">
        <v>0</v>
      </c>
      <c r="S4" s="3">
        <v>1</v>
      </c>
      <c r="T4" s="5">
        <v>43161</v>
      </c>
      <c r="U4" s="5">
        <v>43167</v>
      </c>
      <c r="V4" t="s">
        <v>45</v>
      </c>
      <c r="W4" t="s">
        <v>38</v>
      </c>
      <c r="X4">
        <v>20821.689999999999</v>
      </c>
      <c r="Y4" t="s">
        <v>39</v>
      </c>
      <c r="Z4" t="s">
        <v>46</v>
      </c>
    </row>
    <row r="5" spans="1:26" x14ac:dyDescent="0.25">
      <c r="A5" t="s">
        <v>26</v>
      </c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>
        <v>2020</v>
      </c>
      <c r="I5" t="s">
        <v>36</v>
      </c>
      <c r="J5" t="s">
        <v>36</v>
      </c>
      <c r="K5" t="s">
        <v>36</v>
      </c>
      <c r="L5" t="s">
        <v>36</v>
      </c>
      <c r="M5" s="3">
        <v>40357.040000000001</v>
      </c>
      <c r="N5" s="3">
        <v>40357.040000000001</v>
      </c>
      <c r="O5" s="3">
        <v>36321.339999999997</v>
      </c>
      <c r="P5" s="3">
        <v>40357.040000000001</v>
      </c>
      <c r="Q5" s="3">
        <v>0</v>
      </c>
      <c r="R5" s="3">
        <v>0</v>
      </c>
      <c r="S5" s="3">
        <v>0</v>
      </c>
      <c r="T5" s="5">
        <v>2</v>
      </c>
      <c r="U5" s="5">
        <v>2</v>
      </c>
      <c r="V5" t="s">
        <v>36</v>
      </c>
      <c r="W5" t="s">
        <v>38</v>
      </c>
      <c r="X5">
        <v>0</v>
      </c>
      <c r="Y5" t="s">
        <v>41</v>
      </c>
      <c r="Z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Premieschade</vt:lpstr>
      <vt:lpstr>Data</vt:lpstr>
    </vt:vector>
  </TitlesOfParts>
  <Company>Aon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Visser</dc:creator>
  <cp:lastModifiedBy>Enrico Elderhorst</cp:lastModifiedBy>
  <dcterms:created xsi:type="dcterms:W3CDTF">2021-11-10T15:39:29Z</dcterms:created>
  <dcterms:modified xsi:type="dcterms:W3CDTF">2022-08-25T07:37:23Z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eb9888a9-6f2d-4aa7-8c18-ff1211da85cf</vt:lpwstr>
  </property>
  <property fmtid="{D5CDD505-2E9C-101B-9397-08002B2CF9AE}" pid="3" name="AonClassification">
    <vt:lpwstr>ADC_class_200</vt:lpwstr>
  </property>
</Properties>
</file>