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Brand\02 Accounts NL\O\Onderwijs\ROC Nijmegen\EA 2022\"/>
    </mc:Choice>
  </mc:AlternateContent>
  <xr:revisionPtr revIDLastSave="0" documentId="13_ncr:1_{6790497A-F98F-4582-A251-F4799FF01F09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PTTotaal" sheetId="2" r:id="rId1"/>
    <sheet name="B0100128513" sheetId="4" r:id="rId2"/>
  </sheets>
  <definedNames>
    <definedName name="_xlnm.Print_Titles" localSheetId="1">B0100128513!$1:$3</definedName>
    <definedName name="_xlnm.Print_Titles" localSheetId="0">PTTotaal!$1:$3</definedName>
  </definedNames>
  <calcPr calcId="191029"/>
  <pivotCaches>
    <pivotCache cacheId="0" r:id="rId3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W10" i="4" l="1"/>
  <c r="V10" i="4"/>
  <c r="U10" i="4"/>
  <c r="T10" i="4"/>
  <c r="S10" i="4"/>
  <c r="W8" i="4"/>
  <c r="V8" i="4"/>
  <c r="U8" i="4"/>
  <c r="T8" i="4"/>
  <c r="S8" i="4"/>
  <c r="W5" i="4"/>
  <c r="W11" i="4" s="1"/>
  <c r="V5" i="4"/>
  <c r="U5" i="4"/>
  <c r="T5" i="4"/>
  <c r="T11" i="4" s="1"/>
  <c r="S5" i="4"/>
  <c r="S11" i="4" s="1"/>
  <c r="U11" i="4" l="1"/>
  <c r="V11" i="4"/>
</calcChain>
</file>

<file path=xl/sharedStrings.xml><?xml version="1.0" encoding="utf-8"?>
<sst xmlns="http://schemas.openxmlformats.org/spreadsheetml/2006/main" count="78" uniqueCount="45">
  <si>
    <t>Klant</t>
  </si>
  <si>
    <t>Verzekerde</t>
  </si>
  <si>
    <t>Branche</t>
  </si>
  <si>
    <t>BrancheOms</t>
  </si>
  <si>
    <t>VnabNr</t>
  </si>
  <si>
    <t>PolisNr</t>
  </si>
  <si>
    <t>SubNr</t>
  </si>
  <si>
    <t>Tekenjaar</t>
  </si>
  <si>
    <t>SchadeNr</t>
  </si>
  <si>
    <t>SchadeDatum</t>
  </si>
  <si>
    <t>Status</t>
  </si>
  <si>
    <t>Contractvervaldatum</t>
  </si>
  <si>
    <t>SluiterNaam</t>
  </si>
  <si>
    <t>SchadeBehNaam</t>
  </si>
  <si>
    <t>Omschrijving</t>
  </si>
  <si>
    <t>Evenement</t>
  </si>
  <si>
    <t>EvenementOms</t>
  </si>
  <si>
    <t>ReserveCodeOms</t>
  </si>
  <si>
    <t>Schade</t>
  </si>
  <si>
    <t>Reserve</t>
  </si>
  <si>
    <t>KostenExpert</t>
  </si>
  <si>
    <t>EigenRisico</t>
  </si>
  <si>
    <t>NettoBetaald</t>
  </si>
  <si>
    <t>Aantal</t>
  </si>
  <si>
    <t>St. Regionaal Onderwijs Cen.</t>
  </si>
  <si>
    <t>Uitgebreid</t>
  </si>
  <si>
    <t>B0100128513</t>
  </si>
  <si>
    <t>P. de Koning</t>
  </si>
  <si>
    <t>heropend</t>
  </si>
  <si>
    <t>R. van Trigt</t>
  </si>
  <si>
    <t>loss adjusting - Diverse locaties (stormschade)</t>
  </si>
  <si>
    <t>1215</t>
  </si>
  <si>
    <t>storm/hagel</t>
  </si>
  <si>
    <t>Grand Total</t>
  </si>
  <si>
    <t>1221  Uitgebreid</t>
  </si>
  <si>
    <t>VNAB-nummer:</t>
  </si>
  <si>
    <t>Contractvervaldatum:</t>
  </si>
  <si>
    <t>Branche:</t>
  </si>
  <si>
    <t>Sluiter:</t>
  </si>
  <si>
    <t>St. Regionaal Onderwijs Cen. Total</t>
  </si>
  <si>
    <t>(blank)</t>
  </si>
  <si>
    <t>(blank) Total</t>
  </si>
  <si>
    <t>2020 Total</t>
  </si>
  <si>
    <t>2021 Total</t>
  </si>
  <si>
    <t>2022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</si>
</sst>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1"/>
      <color indexed="18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8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 style="thin">
        <color indexed="65"/>
      </top>
      <bottom/>
      <diagonal/>
    </border>
    <border>
      <left style="thin">
        <color rgb="FF999999"/>
      </left>
      <right/>
      <top style="thin">
        <color indexed="8"/>
      </top>
      <bottom/>
      <diagonal/>
    </border>
    <border>
      <left/>
      <right/>
      <top style="medium">
        <color indexed="23"/>
      </top>
      <bottom style="medium">
        <color indexed="23"/>
      </bottom>
      <diagonal/>
    </border>
    <border>
      <left/>
      <right/>
      <top style="thin">
        <color indexed="23"/>
      </top>
      <bottom/>
      <diagonal/>
    </border>
    <border>
      <left/>
      <right/>
      <top style="thin">
        <color indexed="23"/>
      </top>
      <bottom style="medium">
        <color indexed="23"/>
      </bottom>
      <diagonal/>
    </border>
    <border>
      <left style="thin">
        <color rgb="FF999999"/>
      </left>
      <right/>
      <top/>
      <bottom/>
      <diagonal/>
    </border>
    <border>
      <left style="thin">
        <color indexed="65"/>
      </left>
      <right/>
      <top style="thin">
        <color rgb="FF999999"/>
      </top>
      <bottom style="thin">
        <color rgb="FF999999"/>
      </bottom>
      <diagonal/>
    </border>
    <border>
      <left/>
      <right style="thin">
        <color rgb="FF999999"/>
      </right>
      <top style="thin">
        <color rgb="FF999999"/>
      </top>
      <bottom/>
      <diagonal/>
    </border>
    <border>
      <left/>
      <right style="thin">
        <color rgb="FF999999"/>
      </right>
      <top/>
      <bottom/>
      <diagonal/>
    </border>
    <border>
      <left/>
      <right style="thin">
        <color rgb="FF999999"/>
      </right>
      <top style="thin">
        <color rgb="FF999999"/>
      </top>
      <bottom style="thin">
        <color rgb="FF999999"/>
      </bottom>
      <diagonal/>
    </border>
    <border>
      <left/>
      <right/>
      <top style="thin">
        <color rgb="FF999999"/>
      </top>
      <bottom/>
      <diagonal/>
    </border>
    <border>
      <left/>
      <right/>
      <top style="thin">
        <color rgb="FF999999"/>
      </top>
      <bottom style="thin">
        <color rgb="FF999999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6">
    <xf numFmtId="0" fontId="0" fillId="0" borderId="0" xfId="0"/>
    <xf numFmtId="4" fontId="0" fillId="0" borderId="0" xfId="0" applyNumberFormat="1"/>
    <xf numFmtId="0" fontId="0" fillId="0" borderId="10" xfId="0" applyBorder="1"/>
    <xf numFmtId="0" fontId="0" fillId="0" borderId="12" xfId="0" applyBorder="1"/>
    <xf numFmtId="0" fontId="18" fillId="33" borderId="10" xfId="0" applyFont="1" applyFill="1" applyBorder="1"/>
    <xf numFmtId="0" fontId="19" fillId="33" borderId="10" xfId="0" applyFont="1" applyFill="1" applyBorder="1" applyAlignment="1">
      <alignment horizontal="center"/>
    </xf>
    <xf numFmtId="0" fontId="20" fillId="0" borderId="13" xfId="0" applyFont="1" applyBorder="1" applyAlignment="1">
      <alignment horizontal="left"/>
    </xf>
    <xf numFmtId="0" fontId="16" fillId="0" borderId="11" xfId="0" applyFont="1" applyBorder="1"/>
    <xf numFmtId="0" fontId="0" fillId="0" borderId="0" xfId="0" applyFill="1" applyBorder="1" applyAlignment="1"/>
    <xf numFmtId="14" fontId="0" fillId="0" borderId="0" xfId="0" applyNumberFormat="1" applyFill="1" applyBorder="1" applyAlignment="1"/>
    <xf numFmtId="0" fontId="0" fillId="0" borderId="15" xfId="0" applyFill="1" applyBorder="1" applyAlignment="1"/>
    <xf numFmtId="14" fontId="0" fillId="0" borderId="15" xfId="0" applyNumberFormat="1" applyFill="1" applyBorder="1" applyAlignment="1"/>
    <xf numFmtId="0" fontId="0" fillId="0" borderId="16" xfId="0" applyFill="1" applyBorder="1" applyAlignment="1"/>
    <xf numFmtId="14" fontId="0" fillId="0" borderId="16" xfId="0" applyNumberFormat="1" applyFill="1" applyBorder="1" applyAlignment="1"/>
    <xf numFmtId="0" fontId="21" fillId="0" borderId="14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wrapText="1"/>
    </xf>
    <xf numFmtId="0" fontId="21" fillId="0" borderId="14" xfId="0" applyFont="1" applyFill="1" applyBorder="1" applyAlignment="1">
      <alignment horizontal="left" wrapText="1"/>
    </xf>
    <xf numFmtId="0" fontId="0" fillId="0" borderId="15" xfId="0" applyFill="1" applyBorder="1" applyAlignment="1">
      <alignment wrapText="1"/>
    </xf>
    <xf numFmtId="0" fontId="0" fillId="0" borderId="16" xfId="0" applyFill="1" applyBorder="1" applyAlignment="1">
      <alignment wrapText="1"/>
    </xf>
    <xf numFmtId="4" fontId="21" fillId="0" borderId="14" xfId="0" applyNumberFormat="1" applyFont="1" applyFill="1" applyBorder="1" applyAlignment="1">
      <alignment horizontal="left"/>
    </xf>
    <xf numFmtId="4" fontId="0" fillId="0" borderId="15" xfId="0" applyNumberFormat="1" applyFill="1" applyBorder="1" applyAlignment="1"/>
    <xf numFmtId="4" fontId="0" fillId="0" borderId="16" xfId="0" applyNumberFormat="1" applyFill="1" applyBorder="1" applyAlignment="1"/>
    <xf numFmtId="14" fontId="0" fillId="0" borderId="0" xfId="0" applyNumberFormat="1" applyAlignment="1">
      <alignment horizontal="left"/>
    </xf>
    <xf numFmtId="0" fontId="0" fillId="0" borderId="17" xfId="0" applyBorder="1"/>
    <xf numFmtId="0" fontId="18" fillId="33" borderId="0" xfId="0" applyFont="1" applyFill="1" applyBorder="1"/>
    <xf numFmtId="0" fontId="16" fillId="0" borderId="10" xfId="0" applyFont="1" applyBorder="1"/>
    <xf numFmtId="0" fontId="16" fillId="0" borderId="18" xfId="0" applyFont="1" applyBorder="1"/>
    <xf numFmtId="0" fontId="18" fillId="33" borderId="0" xfId="0" applyNumberFormat="1" applyFont="1" applyFill="1" applyBorder="1" applyAlignment="1">
      <alignment horizontal="center"/>
    </xf>
    <xf numFmtId="0" fontId="19" fillId="33" borderId="19" xfId="0" applyFont="1" applyFill="1" applyBorder="1" applyAlignment="1">
      <alignment horizontal="center"/>
    </xf>
    <xf numFmtId="0" fontId="0" fillId="0" borderId="10" xfId="0" applyNumberFormat="1" applyBorder="1" applyAlignment="1">
      <alignment horizontal="center"/>
    </xf>
    <xf numFmtId="0" fontId="0" fillId="0" borderId="17" xfId="0" applyNumberFormat="1" applyBorder="1" applyAlignment="1">
      <alignment horizontal="center"/>
    </xf>
    <xf numFmtId="0" fontId="16" fillId="0" borderId="11" xfId="0" applyNumberFormat="1" applyFont="1" applyBorder="1" applyAlignment="1">
      <alignment horizontal="center"/>
    </xf>
    <xf numFmtId="4" fontId="0" fillId="0" borderId="19" xfId="0" applyNumberFormat="1" applyBorder="1" applyAlignment="1">
      <alignment horizontal="center"/>
    </xf>
    <xf numFmtId="4" fontId="0" fillId="0" borderId="20" xfId="0" applyNumberFormat="1" applyBorder="1" applyAlignment="1">
      <alignment horizontal="center"/>
    </xf>
    <xf numFmtId="4" fontId="18" fillId="33" borderId="0" xfId="0" applyNumberFormat="1" applyFont="1" applyFill="1" applyBorder="1" applyAlignment="1">
      <alignment horizontal="center"/>
    </xf>
    <xf numFmtId="4" fontId="16" fillId="0" borderId="21" xfId="0" applyNumberFormat="1" applyFont="1" applyBorder="1" applyAlignment="1">
      <alignment horizontal="center"/>
    </xf>
    <xf numFmtId="0" fontId="19" fillId="33" borderId="22" xfId="0" applyFont="1" applyFill="1" applyBorder="1" applyAlignment="1">
      <alignment horizontal="center"/>
    </xf>
    <xf numFmtId="4" fontId="0" fillId="0" borderId="22" xfId="0" applyNumberFormat="1" applyBorder="1" applyAlignment="1">
      <alignment horizontal="center"/>
    </xf>
    <xf numFmtId="4" fontId="0" fillId="0" borderId="0" xfId="0" applyNumberFormat="1" applyAlignment="1">
      <alignment horizontal="center"/>
    </xf>
    <xf numFmtId="4" fontId="16" fillId="0" borderId="23" xfId="0" applyNumberFormat="1" applyFont="1" applyBorder="1" applyAlignment="1">
      <alignment horizontal="center"/>
    </xf>
    <xf numFmtId="14" fontId="16" fillId="0" borderId="15" xfId="0" applyNumberFormat="1" applyFont="1" applyFill="1" applyBorder="1" applyAlignment="1"/>
    <xf numFmtId="0" fontId="16" fillId="0" borderId="15" xfId="0" applyFont="1" applyFill="1" applyBorder="1" applyAlignment="1"/>
    <xf numFmtId="0" fontId="0" fillId="0" borderId="0" xfId="0" applyFill="1" applyBorder="1" applyAlignment="1">
      <alignment wrapText="1"/>
    </xf>
    <xf numFmtId="4" fontId="0" fillId="0" borderId="0" xfId="0" applyNumberFormat="1" applyFill="1" applyBorder="1" applyAlignment="1"/>
    <xf numFmtId="0" fontId="16" fillId="0" borderId="0" xfId="0" applyFont="1" applyFill="1" applyBorder="1" applyAlignme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Enrico Elderhorst" refreshedDate="44818.464336574078" createdVersion="1" refreshedVersion="7" recordCount="5" xr:uid="{00000000-000A-0000-FFFF-FFFF05000000}">
  <cacheSource type="worksheet">
    <worksheetSource ref="A3:X12" sheet="B0100128513"/>
  </cacheSource>
  <cacheFields count="25">
    <cacheField name="Klant" numFmtId="0">
      <sharedItems containsBlank="1" count="2">
        <s v="St. Regionaal Onderwijs Cen."/>
        <m/>
      </sharedItems>
    </cacheField>
    <cacheField name="Verzekerde" numFmtId="0">
      <sharedItems containsBlank="1"/>
    </cacheField>
    <cacheField name="Branche" numFmtId="0">
      <sharedItems containsString="0" containsBlank="1" containsNumber="1" containsInteger="1" minValue="1221" maxValue="1221"/>
    </cacheField>
    <cacheField name="BrancheOms" numFmtId="0">
      <sharedItems containsBlank="1"/>
    </cacheField>
    <cacheField name="VnabNr" numFmtId="0">
      <sharedItems containsString="0" containsBlank="1" containsNumber="1" containsInteger="1" minValue="636789508" maxValue="636789508"/>
    </cacheField>
    <cacheField name="PolisNr" numFmtId="0">
      <sharedItems containsBlank="1" count="2">
        <s v="B0100128513"/>
        <m/>
      </sharedItems>
    </cacheField>
    <cacheField name="SubNr" numFmtId="0">
      <sharedItems containsString="0" containsBlank="1" containsNumber="1" containsInteger="1" minValue="0" maxValue="0"/>
    </cacheField>
    <cacheField name="Tekenjaar" numFmtId="0">
      <sharedItems containsString="0" containsBlank="1" containsNumber="1" containsInteger="1" minValue="2020" maxValue="2022" count="4">
        <n v="2020"/>
        <n v="2021"/>
        <n v="2022"/>
        <m/>
      </sharedItems>
    </cacheField>
    <cacheField name="SchadeNr" numFmtId="0">
      <sharedItems containsString="0" containsBlank="1" containsNumber="1" containsInteger="1" minValue="0" maxValue="1810428"/>
    </cacheField>
    <cacheField name="SchadeDatum" numFmtId="0">
      <sharedItems containsNonDate="0" containsDate="1" containsString="0" containsBlank="1" minDate="2022-02-18T00:00:00" maxDate="2022-02-19T00:00:00"/>
    </cacheField>
    <cacheField name="Status" numFmtId="0">
      <sharedItems containsBlank="1"/>
    </cacheField>
    <cacheField name="Contractvervaldatum" numFmtId="0">
      <sharedItems containsNonDate="0" containsDate="1" containsString="0" containsBlank="1" minDate="2023-04-01T00:00:00" maxDate="2023-04-02T00:00:00"/>
    </cacheField>
    <cacheField name="SluiterNaam" numFmtId="0">
      <sharedItems containsBlank="1"/>
    </cacheField>
    <cacheField name="SchadeBehNaam" numFmtId="0">
      <sharedItems containsBlank="1"/>
    </cacheField>
    <cacheField name="Omschrijving" numFmtId="0">
      <sharedItems containsBlank="1"/>
    </cacheField>
    <cacheField name="Evenement" numFmtId="0">
      <sharedItems containsBlank="1"/>
    </cacheField>
    <cacheField name="EvenementOms" numFmtId="0">
      <sharedItems containsBlank="1"/>
    </cacheField>
    <cacheField name="ReserveCodeOms" numFmtId="0">
      <sharedItems containsNonDate="0" containsString="0" containsBlank="1"/>
    </cacheField>
    <cacheField name="BrutoPremie" numFmtId="4">
      <sharedItems containsString="0" containsBlank="1" containsNumber="1" minValue="0" maxValue="125043.35"/>
    </cacheField>
    <cacheField name="Schade" numFmtId="4">
      <sharedItems containsString="0" containsBlank="1" containsNumber="1" minValue="0" maxValue="17506.77"/>
    </cacheField>
    <cacheField name="Reserve" numFmtId="4">
      <sharedItems containsString="0" containsBlank="1" containsNumber="1" containsInteger="1" minValue="0" maxValue="0"/>
    </cacheField>
    <cacheField name="KostenExpert" numFmtId="4">
      <sharedItems containsString="0" containsBlank="1" containsNumber="1" containsInteger="1" minValue="0" maxValue="0"/>
    </cacheField>
    <cacheField name="EigenRisico" numFmtId="4">
      <sharedItems containsString="0" containsBlank="1" containsNumber="1" containsInteger="1" minValue="0" maxValue="5000"/>
    </cacheField>
    <cacheField name="NettoBetaald" numFmtId="4">
      <sharedItems containsString="0" containsBlank="1" containsNumber="1" containsInteger="1" minValue="0" maxValue="12635"/>
    </cacheField>
    <cacheField name="Aantal" numFmtId="0">
      <sharedItems containsString="0" containsBlank="1" containsNumber="1" containsInteger="1" minValue="0" maxValue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5">
  <r>
    <x v="0"/>
    <s v="St. Regionaal Onderwijs Cen."/>
    <n v="1221"/>
    <s v="Uitgebreid"/>
    <n v="636789508"/>
    <x v="0"/>
    <n v="0"/>
    <x v="0"/>
    <n v="0"/>
    <m/>
    <m/>
    <d v="2023-04-01T00:00:00"/>
    <s v="P. de Koning"/>
    <m/>
    <m/>
    <m/>
    <m/>
    <m/>
    <n v="102673.3"/>
    <n v="0"/>
    <n v="0"/>
    <n v="0"/>
    <n v="0"/>
    <n v="0"/>
    <n v="0"/>
  </r>
  <r>
    <x v="0"/>
    <s v="St. Regionaal Onderwijs Cen."/>
    <n v="1221"/>
    <s v="Uitgebreid"/>
    <n v="636789508"/>
    <x v="0"/>
    <n v="0"/>
    <x v="1"/>
    <n v="0"/>
    <m/>
    <m/>
    <d v="2023-04-01T00:00:00"/>
    <s v="P. de Koning"/>
    <m/>
    <m/>
    <m/>
    <m/>
    <m/>
    <n v="125043.35"/>
    <n v="0"/>
    <n v="0"/>
    <n v="0"/>
    <n v="0"/>
    <n v="0"/>
    <n v="0"/>
  </r>
  <r>
    <x v="0"/>
    <s v="St. Regionaal Onderwijs Cen."/>
    <n v="1221"/>
    <s v="Uitgebreid"/>
    <n v="636789508"/>
    <x v="0"/>
    <n v="0"/>
    <x v="1"/>
    <n v="1810428"/>
    <d v="2022-02-18T00:00:00"/>
    <s v="heropend"/>
    <d v="2023-04-01T00:00:00"/>
    <s v="P. de Koning"/>
    <s v="R. van Trigt"/>
    <s v="loss adjusting - Diverse locaties (stormschade)"/>
    <s v="1215"/>
    <s v="storm/hagel"/>
    <m/>
    <n v="0"/>
    <n v="17506.77"/>
    <n v="0"/>
    <n v="0"/>
    <n v="5000"/>
    <n v="12635"/>
    <n v="1"/>
  </r>
  <r>
    <x v="0"/>
    <s v="St. Regionaal Onderwijs Cen."/>
    <n v="1221"/>
    <s v="Uitgebreid"/>
    <n v="636789508"/>
    <x v="0"/>
    <n v="0"/>
    <x v="2"/>
    <n v="0"/>
    <m/>
    <m/>
    <d v="2023-04-01T00:00:00"/>
    <s v="P. de Koning"/>
    <m/>
    <m/>
    <m/>
    <m/>
    <m/>
    <n v="101195.33"/>
    <n v="0"/>
    <n v="0"/>
    <n v="0"/>
    <n v="0"/>
    <n v="0"/>
    <n v="0"/>
  </r>
  <r>
    <x v="1"/>
    <m/>
    <m/>
    <m/>
    <m/>
    <x v="1"/>
    <m/>
    <x v="3"/>
    <m/>
    <m/>
    <m/>
    <m/>
    <m/>
    <m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000-000000000000}" name="PTB0100128513" cacheId="0" autoFormatId="4106" applyNumberFormats="1" applyBorderFormats="1" applyFontFormats="1" applyPatternFormats="1" applyAlignmentFormats="1" applyWidthHeightFormats="1" dataCaption="Data" updatedVersion="7" showItems="0" showMultipleLabel="0" showMemberPropertyTips="0" useAutoFormatting="1" itemPrintTitles="1" indent="0" compact="0" compactData="0" gridDropZones="1">
  <location ref="A8:I15" firstHeaderRow="0" firstDataRow="1" firstDataCol="3"/>
  <pivotFields count="25">
    <pivotField axis="axisRow" compact="0" outline="0" subtotalTop="0" showAll="0" includeNewItemsInFilter="1">
      <items count="3">
        <item x="0"/>
        <item x="1"/>
        <item t="default"/>
      </items>
    </pivotField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axis="axisRow" compact="0" outline="0" subtotalTop="0" showAll="0" includeNewItemsInFilter="1" defaultSubtotal="0">
      <items count="2">
        <item x="0"/>
        <item x="1"/>
      </items>
    </pivotField>
    <pivotField compact="0" outline="0" subtotalTop="0" showAll="0" includeNewItemsInFilter="1"/>
    <pivotField axis="axisRow" compact="0" outline="0" subtotalTop="0" showAll="0" includeNewItemsInFilter="1">
      <items count="5">
        <item x="0"/>
        <item x="1"/>
        <item x="2"/>
        <item x="3"/>
        <item t="default"/>
      </items>
    </pivotField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</pivotFields>
  <rowFields count="3">
    <field x="0"/>
    <field x="5"/>
    <field x="7"/>
  </rowFields>
  <rowItems count="7">
    <i>
      <x/>
      <x/>
      <x/>
    </i>
    <i r="2">
      <x v="1"/>
    </i>
    <i r="2">
      <x v="2"/>
    </i>
    <i t="default">
      <x/>
    </i>
    <i>
      <x v="1"/>
      <x v="1"/>
      <x v="3"/>
    </i>
    <i t="default">
      <x v="1"/>
    </i>
    <i t="grand">
      <x/>
    </i>
  </rowItems>
  <colFields count="1">
    <field x="-2"/>
  </colFields>
  <colItems count="6">
    <i>
      <x/>
    </i>
    <i i="1">
      <x v="1"/>
    </i>
    <i i="2">
      <x v="2"/>
    </i>
    <i i="3">
      <x v="3"/>
    </i>
    <i i="4">
      <x v="4"/>
    </i>
    <i i="5">
      <x v="5"/>
    </i>
  </colItems>
  <dataFields count="6">
    <dataField name="Sum of Aantal" fld="24" baseField="0" baseItem="0"/>
    <dataField name="Sum of Schade" fld="19" baseField="0" baseItem="0" numFmtId="4"/>
    <dataField name="Sum of Reserve" fld="20" baseField="0" baseItem="0" numFmtId="4"/>
    <dataField name="Sum of KostenExpert" fld="21" baseField="0" baseItem="0" numFmtId="4"/>
    <dataField name="Sum of EigenRisico" fld="22" baseField="0" baseItem="0" numFmtId="4"/>
    <dataField name="Sum of NettoBetaald" fld="23" baseField="0" baseItem="0" numFmtId="4"/>
  </dataField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5:I15"/>
  <sheetViews>
    <sheetView showZeros="0" tabSelected="1" zoomScale="75" zoomScaleNormal="75" workbookViewId="0">
      <selection activeCell="E19" sqref="E19"/>
    </sheetView>
  </sheetViews>
  <sheetFormatPr defaultRowHeight="15" x14ac:dyDescent="0.25"/>
  <cols>
    <col min="1" max="1" width="32" bestFit="1" customWidth="1"/>
    <col min="2" max="2" width="15.42578125" bestFit="1" customWidth="1"/>
    <col min="3" max="3" width="12.85546875" bestFit="1" customWidth="1"/>
    <col min="4" max="4" width="8.5703125" bestFit="1" customWidth="1"/>
    <col min="5" max="5" width="10.42578125" bestFit="1" customWidth="1"/>
    <col min="6" max="6" width="10.28515625" bestFit="1" customWidth="1"/>
    <col min="7" max="7" width="16" bestFit="1" customWidth="1"/>
    <col min="8" max="8" width="14" bestFit="1" customWidth="1"/>
    <col min="9" max="10" width="15.7109375" bestFit="1" customWidth="1"/>
  </cols>
  <sheetData>
    <row r="5" spans="1:9" x14ac:dyDescent="0.25">
      <c r="A5" t="s">
        <v>35</v>
      </c>
      <c r="B5" s="15">
        <v>636789508</v>
      </c>
      <c r="E5" t="s">
        <v>36</v>
      </c>
      <c r="F5" s="23">
        <v>45017</v>
      </c>
    </row>
    <row r="6" spans="1:9" x14ac:dyDescent="0.25">
      <c r="A6" t="s">
        <v>37</v>
      </c>
      <c r="B6" t="s">
        <v>25</v>
      </c>
      <c r="E6" t="s">
        <v>38</v>
      </c>
      <c r="F6" t="s">
        <v>27</v>
      </c>
    </row>
    <row r="8" spans="1:9" x14ac:dyDescent="0.25">
      <c r="A8" s="6" t="s">
        <v>0</v>
      </c>
      <c r="B8" s="6" t="s">
        <v>5</v>
      </c>
      <c r="C8" s="6" t="s">
        <v>7</v>
      </c>
      <c r="D8" s="5" t="s">
        <v>23</v>
      </c>
      <c r="E8" s="37" t="s">
        <v>18</v>
      </c>
      <c r="F8" s="37" t="s">
        <v>19</v>
      </c>
      <c r="G8" s="37" t="s">
        <v>20</v>
      </c>
      <c r="H8" s="37" t="s">
        <v>21</v>
      </c>
      <c r="I8" s="29" t="s">
        <v>22</v>
      </c>
    </row>
    <row r="9" spans="1:9" x14ac:dyDescent="0.25">
      <c r="A9" s="4" t="s">
        <v>24</v>
      </c>
      <c r="B9" s="26" t="s">
        <v>26</v>
      </c>
      <c r="C9" s="2">
        <v>2020</v>
      </c>
      <c r="D9" s="30">
        <v>0</v>
      </c>
      <c r="E9" s="38">
        <v>0</v>
      </c>
      <c r="F9" s="38">
        <v>0</v>
      </c>
      <c r="G9" s="38">
        <v>0</v>
      </c>
      <c r="H9" s="38">
        <v>0</v>
      </c>
      <c r="I9" s="33">
        <v>0</v>
      </c>
    </row>
    <row r="10" spans="1:9" x14ac:dyDescent="0.25">
      <c r="A10" s="3"/>
      <c r="B10" s="3"/>
      <c r="C10" s="24">
        <v>2021</v>
      </c>
      <c r="D10" s="31">
        <v>1</v>
      </c>
      <c r="E10" s="39">
        <v>17506.77</v>
      </c>
      <c r="F10" s="39">
        <v>0</v>
      </c>
      <c r="G10" s="39">
        <v>0</v>
      </c>
      <c r="H10" s="39">
        <v>5000</v>
      </c>
      <c r="I10" s="34">
        <v>12635</v>
      </c>
    </row>
    <row r="11" spans="1:9" x14ac:dyDescent="0.25">
      <c r="A11" s="3"/>
      <c r="B11" s="3"/>
      <c r="C11" s="24">
        <v>2022</v>
      </c>
      <c r="D11" s="31">
        <v>0</v>
      </c>
      <c r="E11" s="39">
        <v>0</v>
      </c>
      <c r="F11" s="39">
        <v>0</v>
      </c>
      <c r="G11" s="39">
        <v>0</v>
      </c>
      <c r="H11" s="39">
        <v>0</v>
      </c>
      <c r="I11" s="34">
        <v>0</v>
      </c>
    </row>
    <row r="12" spans="1:9" x14ac:dyDescent="0.25">
      <c r="A12" s="25" t="s">
        <v>39</v>
      </c>
      <c r="B12" s="25"/>
      <c r="C12" s="25"/>
      <c r="D12" s="28">
        <v>1</v>
      </c>
      <c r="E12" s="35">
        <v>17506.77</v>
      </c>
      <c r="F12" s="35">
        <v>0</v>
      </c>
      <c r="G12" s="35">
        <v>0</v>
      </c>
      <c r="H12" s="35">
        <v>5000</v>
      </c>
      <c r="I12" s="35">
        <v>12635</v>
      </c>
    </row>
    <row r="13" spans="1:9" x14ac:dyDescent="0.25">
      <c r="A13" s="4" t="s">
        <v>40</v>
      </c>
      <c r="B13" s="26" t="s">
        <v>40</v>
      </c>
      <c r="C13" s="2" t="s">
        <v>40</v>
      </c>
      <c r="D13" s="30"/>
      <c r="E13" s="38"/>
      <c r="F13" s="38"/>
      <c r="G13" s="38"/>
      <c r="H13" s="38"/>
      <c r="I13" s="33"/>
    </row>
    <row r="14" spans="1:9" x14ac:dyDescent="0.25">
      <c r="A14" s="25" t="s">
        <v>41</v>
      </c>
      <c r="B14" s="25"/>
      <c r="C14" s="25"/>
      <c r="D14" s="28"/>
      <c r="E14" s="35"/>
      <c r="F14" s="35"/>
      <c r="G14" s="35"/>
      <c r="H14" s="35"/>
      <c r="I14" s="35"/>
    </row>
    <row r="15" spans="1:9" x14ac:dyDescent="0.25">
      <c r="A15" s="7" t="s">
        <v>33</v>
      </c>
      <c r="B15" s="27"/>
      <c r="C15" s="27"/>
      <c r="D15" s="32">
        <v>1</v>
      </c>
      <c r="E15" s="40">
        <v>17506.77</v>
      </c>
      <c r="F15" s="40">
        <v>0</v>
      </c>
      <c r="G15" s="40">
        <v>0</v>
      </c>
      <c r="H15" s="40">
        <v>5000</v>
      </c>
      <c r="I15" s="36">
        <v>12635</v>
      </c>
    </row>
  </sheetData>
  <printOptions gridLines="1"/>
  <pageMargins left="0.75" right="0.75" top="0.75" bottom="0.75" header="0.5" footer="0.5"/>
  <pageSetup paperSize="9" scale="83" fitToHeight="0" orientation="landscape" horizontalDpi="1200" verticalDpi="1200" r:id="rId2"/>
  <headerFooter>
    <oddHeader>&amp;LValuta EUR &amp;CPremie/Schadestatistiek &amp;RSamenvatting</oddHeader>
    <oddFooter>&amp;LProductiedatum &amp;D (S.E.O.)&amp;CAon &amp;RPagina &amp;P van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11"/>
  <sheetViews>
    <sheetView showZeros="0" topLeftCell="B1" zoomScale="75" zoomScaleNormal="75" workbookViewId="0">
      <selection activeCell="S1" sqref="S1:S1048576"/>
    </sheetView>
  </sheetViews>
  <sheetFormatPr defaultRowHeight="15" outlineLevelRow="2" x14ac:dyDescent="0.25"/>
  <cols>
    <col min="1" max="1" width="27" hidden="1" customWidth="1"/>
    <col min="2" max="2" width="27" bestFit="1" customWidth="1"/>
    <col min="3" max="3" width="8.140625" hidden="1" customWidth="1"/>
    <col min="4" max="4" width="12.140625" hidden="1" customWidth="1"/>
    <col min="5" max="5" width="10" hidden="1" customWidth="1"/>
    <col min="6" max="6" width="12.140625" bestFit="1" customWidth="1"/>
    <col min="7" max="7" width="6.42578125" bestFit="1" customWidth="1"/>
    <col min="8" max="8" width="9.7109375" bestFit="1" customWidth="1"/>
    <col min="9" max="9" width="9.42578125" bestFit="1" customWidth="1"/>
    <col min="10" max="10" width="13.28515625" bestFit="1" customWidth="1"/>
    <col min="11" max="11" width="9.7109375" bestFit="1" customWidth="1"/>
    <col min="12" max="12" width="19.85546875" hidden="1" customWidth="1"/>
    <col min="13" max="13" width="12" hidden="1" customWidth="1"/>
    <col min="14" max="14" width="16" hidden="1" customWidth="1"/>
    <col min="15" max="15" width="35.7109375" style="16" customWidth="1"/>
    <col min="16" max="16" width="11.140625" bestFit="1" customWidth="1"/>
    <col min="17" max="17" width="15.28515625" bestFit="1" customWidth="1"/>
    <col min="18" max="18" width="16.85546875" bestFit="1" customWidth="1"/>
    <col min="19" max="19" width="10.42578125" style="1" bestFit="1" customWidth="1"/>
    <col min="20" max="20" width="8.28515625" style="1" bestFit="1" customWidth="1"/>
    <col min="21" max="21" width="13.140625" style="1" bestFit="1" customWidth="1"/>
    <col min="22" max="22" width="11.140625" style="1" bestFit="1" customWidth="1"/>
    <col min="23" max="23" width="13.140625" style="1" bestFit="1" customWidth="1"/>
    <col min="24" max="24" width="6.7109375" hidden="1" customWidth="1"/>
  </cols>
  <sheetData>
    <row r="1" spans="1:24" x14ac:dyDescent="0.25">
      <c r="B1" t="s">
        <v>24</v>
      </c>
      <c r="F1" t="s">
        <v>34</v>
      </c>
    </row>
    <row r="2" spans="1:24" ht="15.75" thickBot="1" x14ac:dyDescent="0.3"/>
    <row r="3" spans="1:24" s="15" customFormat="1" ht="15.75" thickBot="1" x14ac:dyDescent="0.3">
      <c r="A3" s="14" t="s">
        <v>0</v>
      </c>
      <c r="B3" s="14" t="s">
        <v>1</v>
      </c>
      <c r="C3" s="14" t="s">
        <v>2</v>
      </c>
      <c r="D3" s="14" t="s">
        <v>3</v>
      </c>
      <c r="E3" s="14" t="s">
        <v>4</v>
      </c>
      <c r="F3" s="14" t="s">
        <v>5</v>
      </c>
      <c r="G3" s="14" t="s">
        <v>6</v>
      </c>
      <c r="H3" s="14" t="s">
        <v>7</v>
      </c>
      <c r="I3" s="14" t="s">
        <v>8</v>
      </c>
      <c r="J3" s="14" t="s">
        <v>9</v>
      </c>
      <c r="K3" s="14" t="s">
        <v>10</v>
      </c>
      <c r="L3" s="14" t="s">
        <v>11</v>
      </c>
      <c r="M3" s="14" t="s">
        <v>12</v>
      </c>
      <c r="N3" s="14" t="s">
        <v>13</v>
      </c>
      <c r="O3" s="17" t="s">
        <v>14</v>
      </c>
      <c r="P3" s="14" t="s">
        <v>15</v>
      </c>
      <c r="Q3" s="14" t="s">
        <v>16</v>
      </c>
      <c r="R3" s="14" t="s">
        <v>17</v>
      </c>
      <c r="S3" s="20" t="s">
        <v>18</v>
      </c>
      <c r="T3" s="20" t="s">
        <v>19</v>
      </c>
      <c r="U3" s="20" t="s">
        <v>20</v>
      </c>
      <c r="V3" s="20" t="s">
        <v>21</v>
      </c>
      <c r="W3" s="20" t="s">
        <v>22</v>
      </c>
      <c r="X3" s="14" t="s">
        <v>23</v>
      </c>
    </row>
    <row r="4" spans="1:24" outlineLevel="2" x14ac:dyDescent="0.25">
      <c r="A4" s="10" t="s">
        <v>24</v>
      </c>
      <c r="B4" s="10" t="s">
        <v>24</v>
      </c>
      <c r="C4" s="10">
        <v>1221</v>
      </c>
      <c r="D4" s="10" t="s">
        <v>25</v>
      </c>
      <c r="E4" s="10">
        <v>636789508</v>
      </c>
      <c r="F4" s="10" t="s">
        <v>26</v>
      </c>
      <c r="G4" s="10">
        <v>0</v>
      </c>
      <c r="H4" s="10">
        <v>2020</v>
      </c>
      <c r="I4" s="10">
        <v>0</v>
      </c>
      <c r="J4" s="10"/>
      <c r="K4" s="10"/>
      <c r="L4" s="11">
        <v>45017</v>
      </c>
      <c r="M4" s="10" t="s">
        <v>27</v>
      </c>
      <c r="N4" s="10"/>
      <c r="O4" s="18"/>
      <c r="P4" s="10"/>
      <c r="Q4" s="10"/>
      <c r="R4" s="10"/>
      <c r="S4" s="21">
        <v>0</v>
      </c>
      <c r="T4" s="21">
        <v>0</v>
      </c>
      <c r="U4" s="21">
        <v>0</v>
      </c>
      <c r="V4" s="21">
        <v>0</v>
      </c>
      <c r="W4" s="21">
        <v>0</v>
      </c>
      <c r="X4" s="10">
        <v>0</v>
      </c>
    </row>
    <row r="5" spans="1:24" outlineLevel="1" x14ac:dyDescent="0.25">
      <c r="A5" s="10"/>
      <c r="B5" s="10"/>
      <c r="C5" s="10"/>
      <c r="D5" s="10"/>
      <c r="E5" s="10"/>
      <c r="F5" s="10"/>
      <c r="G5" s="10"/>
      <c r="H5" s="41" t="s">
        <v>42</v>
      </c>
      <c r="I5" s="10"/>
      <c r="J5" s="10"/>
      <c r="K5" s="10"/>
      <c r="L5" s="11"/>
      <c r="M5" s="10"/>
      <c r="N5" s="10"/>
      <c r="O5" s="18"/>
      <c r="P5" s="10"/>
      <c r="Q5" s="10"/>
      <c r="R5" s="10"/>
      <c r="S5" s="21">
        <f t="shared" ref="S5:W5" si="0">SUBTOTAL(9,S4:S4)</f>
        <v>0</v>
      </c>
      <c r="T5" s="21">
        <f t="shared" si="0"/>
        <v>0</v>
      </c>
      <c r="U5" s="21">
        <f t="shared" si="0"/>
        <v>0</v>
      </c>
      <c r="V5" s="21">
        <f t="shared" si="0"/>
        <v>0</v>
      </c>
      <c r="W5" s="21">
        <f t="shared" si="0"/>
        <v>0</v>
      </c>
      <c r="X5" s="10"/>
    </row>
    <row r="6" spans="1:24" outlineLevel="2" x14ac:dyDescent="0.25">
      <c r="A6" s="10" t="s">
        <v>24</v>
      </c>
      <c r="B6" s="10" t="s">
        <v>24</v>
      </c>
      <c r="C6" s="10">
        <v>1221</v>
      </c>
      <c r="D6" s="10" t="s">
        <v>25</v>
      </c>
      <c r="E6" s="10">
        <v>636789508</v>
      </c>
      <c r="F6" s="10" t="s">
        <v>26</v>
      </c>
      <c r="G6" s="10">
        <v>0</v>
      </c>
      <c r="H6" s="10">
        <v>2021</v>
      </c>
      <c r="I6" s="10">
        <v>0</v>
      </c>
      <c r="J6" s="10"/>
      <c r="K6" s="10"/>
      <c r="L6" s="11">
        <v>45017</v>
      </c>
      <c r="M6" s="10" t="s">
        <v>27</v>
      </c>
      <c r="N6" s="10"/>
      <c r="O6" s="18"/>
      <c r="P6" s="10"/>
      <c r="Q6" s="10"/>
      <c r="R6" s="10"/>
      <c r="S6" s="21">
        <v>0</v>
      </c>
      <c r="T6" s="21">
        <v>0</v>
      </c>
      <c r="U6" s="21">
        <v>0</v>
      </c>
      <c r="V6" s="21">
        <v>0</v>
      </c>
      <c r="W6" s="21">
        <v>0</v>
      </c>
      <c r="X6" s="10">
        <v>0</v>
      </c>
    </row>
    <row r="7" spans="1:24" ht="30" outlineLevel="2" x14ac:dyDescent="0.25">
      <c r="A7" s="10" t="s">
        <v>24</v>
      </c>
      <c r="B7" s="10" t="s">
        <v>24</v>
      </c>
      <c r="C7" s="10">
        <v>1221</v>
      </c>
      <c r="D7" s="10" t="s">
        <v>25</v>
      </c>
      <c r="E7" s="10">
        <v>636789508</v>
      </c>
      <c r="F7" s="10" t="s">
        <v>26</v>
      </c>
      <c r="G7" s="10">
        <v>0</v>
      </c>
      <c r="H7" s="10">
        <v>2021</v>
      </c>
      <c r="I7" s="10">
        <v>1810428</v>
      </c>
      <c r="J7" s="11">
        <v>44610</v>
      </c>
      <c r="K7" s="10" t="s">
        <v>28</v>
      </c>
      <c r="L7" s="11">
        <v>45017</v>
      </c>
      <c r="M7" s="10" t="s">
        <v>27</v>
      </c>
      <c r="N7" s="10" t="s">
        <v>29</v>
      </c>
      <c r="O7" s="18" t="s">
        <v>30</v>
      </c>
      <c r="P7" s="10" t="s">
        <v>31</v>
      </c>
      <c r="Q7" s="10" t="s">
        <v>32</v>
      </c>
      <c r="R7" s="10"/>
      <c r="S7" s="21">
        <v>17506.77</v>
      </c>
      <c r="T7" s="21">
        <v>0</v>
      </c>
      <c r="U7" s="21">
        <v>0</v>
      </c>
      <c r="V7" s="21">
        <v>5000</v>
      </c>
      <c r="W7" s="21">
        <v>12635</v>
      </c>
      <c r="X7" s="10">
        <v>1</v>
      </c>
    </row>
    <row r="8" spans="1:24" outlineLevel="1" x14ac:dyDescent="0.25">
      <c r="A8" s="10"/>
      <c r="B8" s="10"/>
      <c r="C8" s="10"/>
      <c r="D8" s="10"/>
      <c r="E8" s="10"/>
      <c r="F8" s="10"/>
      <c r="G8" s="10"/>
      <c r="H8" s="42" t="s">
        <v>43</v>
      </c>
      <c r="I8" s="10"/>
      <c r="J8" s="11"/>
      <c r="K8" s="10"/>
      <c r="L8" s="11"/>
      <c r="M8" s="10"/>
      <c r="N8" s="10"/>
      <c r="O8" s="18"/>
      <c r="P8" s="10"/>
      <c r="Q8" s="10"/>
      <c r="R8" s="10"/>
      <c r="S8" s="21">
        <f t="shared" ref="S8:W8" si="1">SUBTOTAL(9,S6:S7)</f>
        <v>17506.77</v>
      </c>
      <c r="T8" s="21">
        <f t="shared" si="1"/>
        <v>0</v>
      </c>
      <c r="U8" s="21">
        <f t="shared" si="1"/>
        <v>0</v>
      </c>
      <c r="V8" s="21">
        <f t="shared" si="1"/>
        <v>5000</v>
      </c>
      <c r="W8" s="21">
        <f t="shared" si="1"/>
        <v>12635</v>
      </c>
      <c r="X8" s="10"/>
    </row>
    <row r="9" spans="1:24" ht="15.75" outlineLevel="2" thickBot="1" x14ac:dyDescent="0.3">
      <c r="A9" s="12" t="s">
        <v>24</v>
      </c>
      <c r="B9" s="12" t="s">
        <v>24</v>
      </c>
      <c r="C9" s="12">
        <v>1221</v>
      </c>
      <c r="D9" s="12" t="s">
        <v>25</v>
      </c>
      <c r="E9" s="12">
        <v>636789508</v>
      </c>
      <c r="F9" s="12" t="s">
        <v>26</v>
      </c>
      <c r="G9" s="12">
        <v>0</v>
      </c>
      <c r="H9" s="12">
        <v>2022</v>
      </c>
      <c r="I9" s="12">
        <v>0</v>
      </c>
      <c r="J9" s="12"/>
      <c r="K9" s="12"/>
      <c r="L9" s="13">
        <v>45017</v>
      </c>
      <c r="M9" s="12" t="s">
        <v>27</v>
      </c>
      <c r="N9" s="12"/>
      <c r="O9" s="19"/>
      <c r="P9" s="12"/>
      <c r="Q9" s="12"/>
      <c r="R9" s="12"/>
      <c r="S9" s="22">
        <v>0</v>
      </c>
      <c r="T9" s="22">
        <v>0</v>
      </c>
      <c r="U9" s="22">
        <v>0</v>
      </c>
      <c r="V9" s="22">
        <v>0</v>
      </c>
      <c r="W9" s="22">
        <v>0</v>
      </c>
      <c r="X9" s="12">
        <v>0</v>
      </c>
    </row>
    <row r="10" spans="1:24" outlineLevel="1" x14ac:dyDescent="0.25">
      <c r="A10" s="8"/>
      <c r="B10" s="8"/>
      <c r="C10" s="8"/>
      <c r="D10" s="8"/>
      <c r="E10" s="8"/>
      <c r="F10" s="8"/>
      <c r="G10" s="8"/>
      <c r="H10" s="45" t="s">
        <v>44</v>
      </c>
      <c r="I10" s="8"/>
      <c r="J10" s="8"/>
      <c r="K10" s="8"/>
      <c r="L10" s="9"/>
      <c r="M10" s="8"/>
      <c r="N10" s="8"/>
      <c r="O10" s="43"/>
      <c r="P10" s="8"/>
      <c r="Q10" s="8"/>
      <c r="R10" s="8"/>
      <c r="S10" s="44">
        <f t="shared" ref="S10:W10" si="2">SUBTOTAL(9,S9:S9)</f>
        <v>0</v>
      </c>
      <c r="T10" s="44">
        <f t="shared" si="2"/>
        <v>0</v>
      </c>
      <c r="U10" s="44">
        <f t="shared" si="2"/>
        <v>0</v>
      </c>
      <c r="V10" s="44">
        <f t="shared" si="2"/>
        <v>0</v>
      </c>
      <c r="W10" s="44">
        <f t="shared" si="2"/>
        <v>0</v>
      </c>
      <c r="X10" s="8"/>
    </row>
    <row r="11" spans="1:24" x14ac:dyDescent="0.25">
      <c r="A11" s="8"/>
      <c r="B11" s="8"/>
      <c r="C11" s="8"/>
      <c r="D11" s="8"/>
      <c r="E11" s="8"/>
      <c r="F11" s="8"/>
      <c r="G11" s="8"/>
      <c r="H11" s="45" t="s">
        <v>33</v>
      </c>
      <c r="I11" s="8"/>
      <c r="J11" s="8"/>
      <c r="K11" s="8"/>
      <c r="L11" s="9"/>
      <c r="M11" s="8"/>
      <c r="N11" s="8"/>
      <c r="O11" s="43"/>
      <c r="P11" s="8"/>
      <c r="Q11" s="8"/>
      <c r="R11" s="8"/>
      <c r="S11" s="44">
        <f t="shared" ref="S11:W11" si="3">SUBTOTAL(9,S4:S9)</f>
        <v>17506.77</v>
      </c>
      <c r="T11" s="44">
        <f t="shared" si="3"/>
        <v>0</v>
      </c>
      <c r="U11" s="44">
        <f t="shared" si="3"/>
        <v>0</v>
      </c>
      <c r="V11" s="44">
        <f t="shared" si="3"/>
        <v>5000</v>
      </c>
      <c r="W11" s="44">
        <f t="shared" si="3"/>
        <v>12635</v>
      </c>
      <c r="X11" s="8"/>
    </row>
  </sheetData>
  <sortState xmlns:xlrd2="http://schemas.microsoft.com/office/spreadsheetml/2017/richdata2" ref="A4:X9">
    <sortCondition ref="A3"/>
    <sortCondition ref="F3"/>
    <sortCondition ref="H3"/>
  </sortState>
  <printOptions gridLines="1"/>
  <pageMargins left="0.25" right="0.25" top="0.75" bottom="0.75" header="0.5" footer="0.5"/>
  <pageSetup paperSize="9" scale="60" fitToHeight="0" orientation="landscape" cellComments="atEnd" horizontalDpi="1200" verticalDpi="1200" r:id="rId1"/>
  <headerFooter>
    <oddHeader>&amp;LValuta EUR &amp;CPremie/Schadestatistiek &amp;ROverzicht</oddHeader>
    <oddFooter>&amp;LProductiedatum &amp;D (S.E.O.) &amp;CAon &amp;RPagina &amp;P van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PTTotaal</vt:lpstr>
      <vt:lpstr>B0100128513</vt:lpstr>
      <vt:lpstr>B0100128513!Print_Titles</vt:lpstr>
      <vt:lpstr>PTTotaal!Print_Titles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Enrico Elderhorst</cp:lastModifiedBy>
  <dcterms:created xsi:type="dcterms:W3CDTF">2022-09-14T09:08:48Z</dcterms:created>
  <dcterms:modified xsi:type="dcterms:W3CDTF">2022-10-11T14:05:21Z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6c8c0013-bb06-4581-b163-70237217918e</vt:lpwstr>
  </property>
  <property fmtid="{D5CDD505-2E9C-101B-9397-08002B2CF9AE}" pid="3" name="AonClassification">
    <vt:lpwstr>ADC_class_200</vt:lpwstr>
  </property>
</Properties>
</file>