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Arnhem\EA\"/>
    </mc:Choice>
  </mc:AlternateContent>
  <xr:revisionPtr revIDLastSave="0" documentId="8_{BBF445F9-43EE-44B5-B329-5CD9E4C4A714}" xr6:coauthVersionLast="47" xr6:coauthVersionMax="47" xr10:uidLastSave="{00000000-0000-0000-0000-000000000000}"/>
  <bookViews>
    <workbookView xWindow="-120" yWindow="-120" windowWidth="29040" windowHeight="15840"/>
  </bookViews>
  <sheets>
    <sheet name="B0100044803" sheetId="4" r:id="rId1"/>
  </sheets>
  <definedNames>
    <definedName name="_xlnm.Print_Titles" localSheetId="0">B0100044803!$1:$3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4" i="4" l="1"/>
  <c r="V44" i="4"/>
  <c r="U44" i="4"/>
  <c r="T44" i="4"/>
  <c r="S44" i="4"/>
  <c r="W42" i="4"/>
  <c r="V42" i="4"/>
  <c r="U42" i="4"/>
  <c r="T42" i="4"/>
  <c r="S42" i="4"/>
  <c r="W39" i="4"/>
  <c r="V39" i="4"/>
  <c r="U39" i="4"/>
  <c r="T39" i="4"/>
  <c r="S39" i="4"/>
  <c r="W36" i="4"/>
  <c r="V36" i="4"/>
  <c r="U36" i="4"/>
  <c r="T36" i="4"/>
  <c r="S36" i="4"/>
  <c r="W34" i="4"/>
  <c r="V34" i="4"/>
  <c r="U34" i="4"/>
  <c r="T34" i="4"/>
  <c r="S34" i="4"/>
  <c r="W32" i="4"/>
  <c r="V32" i="4"/>
  <c r="U32" i="4"/>
  <c r="T32" i="4"/>
  <c r="S32" i="4"/>
  <c r="W29" i="4"/>
  <c r="V29" i="4"/>
  <c r="U29" i="4"/>
  <c r="T29" i="4"/>
  <c r="S29" i="4"/>
  <c r="W25" i="4"/>
  <c r="V25" i="4"/>
  <c r="U25" i="4"/>
  <c r="T25" i="4"/>
  <c r="S25" i="4"/>
  <c r="W22" i="4"/>
  <c r="V22" i="4"/>
  <c r="U22" i="4"/>
  <c r="T22" i="4"/>
  <c r="S22" i="4"/>
  <c r="W20" i="4"/>
  <c r="V20" i="4"/>
  <c r="U20" i="4"/>
  <c r="T20" i="4"/>
  <c r="S20" i="4"/>
  <c r="W16" i="4"/>
  <c r="V16" i="4"/>
  <c r="U16" i="4"/>
  <c r="T16" i="4"/>
  <c r="S16" i="4"/>
  <c r="W14" i="4"/>
  <c r="V14" i="4"/>
  <c r="U14" i="4"/>
  <c r="T14" i="4"/>
  <c r="S14" i="4"/>
  <c r="W11" i="4"/>
  <c r="V11" i="4"/>
  <c r="U11" i="4"/>
  <c r="T11" i="4"/>
  <c r="T45" i="4" s="1"/>
  <c r="S11" i="4"/>
  <c r="V45" i="4" l="1"/>
  <c r="W45" i="4"/>
  <c r="S45" i="4"/>
  <c r="U45" i="4"/>
</calcChain>
</file>

<file path=xl/sharedStrings.xml><?xml version="1.0" encoding="utf-8"?>
<sst xmlns="http://schemas.openxmlformats.org/spreadsheetml/2006/main" count="255" uniqueCount="71">
  <si>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</si>
  <si>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</si>
  <si>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</si>
  <si>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</si>
  <si>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</si>
  <si>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</si>
  <si>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</si>
  <si>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</si>
  <si>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</si>
  <si>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</si>
  <si>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</si>
  <si>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</si>
  <si>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</si>
  <si>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</si>
  <si>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</si>
  <si>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</si>
  <si>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</si>
  <si>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</si>
  <si>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</si>
  <si>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</si>
  <si>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</si>
  <si>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</si>
  <si>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</si>
  <si>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</si>
  <si>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Gemeente Arnhem</t>
  </si>
  <si>
    <t>Brand/storm</t>
  </si>
  <si>
    <t>B0100044803</t>
  </si>
  <si>
    <t>P. de Koning</t>
  </si>
  <si>
    <t>afgesloten</t>
  </si>
  <si>
    <t>J.M. van der Steen</t>
  </si>
  <si>
    <t>dak op dienstwoning Stadsboerderij De Korenmaat, Huizensedijk 30 te Arnhem</t>
  </si>
  <si>
    <t>1215</t>
  </si>
  <si>
    <t>storm/hagel</t>
  </si>
  <si>
    <t>brandschade Sporthal De Laar, Arnhem, Brabantweg 115</t>
  </si>
  <si>
    <t>1203</t>
  </si>
  <si>
    <t>brand</t>
  </si>
  <si>
    <t>G.L. van Parreeren</t>
  </si>
  <si>
    <t>Brandschade, Beheerdersruimte, Bouwspeelplaats, C.A. Thiemestraat 49, Arnhem</t>
  </si>
  <si>
    <t>bliksemschade Utrechtseweg 87 te Arnhem</t>
  </si>
  <si>
    <t>1206</t>
  </si>
  <si>
    <t>blikseminslag</t>
  </si>
  <si>
    <t>brandschade Thomas a Kempislaan 25 te Arnhem</t>
  </si>
  <si>
    <t>brandschade Van Spaenstraat 61/62/63 te Arnhem</t>
  </si>
  <si>
    <t xml:space="preserve">Brandschade, Praktijkschool het Venster, Thomas A. Kempeslaan 82, Arnhem </t>
  </si>
  <si>
    <t>brandschade Breezandpad 3-5-7 te Arnhem (Elderveldscholen )</t>
  </si>
  <si>
    <t>Blikseminslagschade MCF Bonte Wetering, Arnhem</t>
  </si>
  <si>
    <t>Arnhem, Velperbuitensingel 25 (blikseminslag)</t>
  </si>
  <si>
    <t>brandschade loods Beukenlaan 15 te Arnhem</t>
  </si>
  <si>
    <t>waterschade Kortestraat 16 te Arnhem</t>
  </si>
  <si>
    <t>1218</t>
  </si>
  <si>
    <t>water</t>
  </si>
  <si>
    <t>Arnhem, Hommelseweg 403 (bliksemschade)</t>
  </si>
  <si>
    <t>Arnhem, Laan van Presikhaaf 7 (brandschade)</t>
  </si>
  <si>
    <t>Arnhem, Willemstunnel 1 (aanrijdingsschade)</t>
  </si>
  <si>
    <t>1095</t>
  </si>
  <si>
    <t>service-dossier</t>
  </si>
  <si>
    <t>Grand Total</t>
  </si>
  <si>
    <t>1212  Brand/storm</t>
  </si>
  <si>
    <t>2010 Total</t>
  </si>
  <si>
    <t>2011 Total</t>
  </si>
  <si>
    <t>2012 Total</t>
  </si>
  <si>
    <t>2013 Total</t>
  </si>
  <si>
    <t>2014 Total</t>
  </si>
  <si>
    <t>2015 Total</t>
  </si>
  <si>
    <t>2016 Total</t>
  </si>
  <si>
    <t>2017 Total</t>
  </si>
  <si>
    <t>2018 Total</t>
  </si>
  <si>
    <t>2019 Total</t>
  </si>
  <si>
    <t>2020 Total</t>
  </si>
  <si>
    <t>2021 Total</t>
  </si>
  <si>
    <t>2022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</si>
</sst>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1" xfId="0" applyFill="1" applyBorder="1" applyAlignment="1"/>
    <xf numFmtId="14" fontId="0" fillId="0" borderId="11" xfId="0" applyNumberFormat="1" applyFill="1" applyBorder="1" applyAlignment="1"/>
    <xf numFmtId="0" fontId="0" fillId="0" borderId="12" xfId="0" applyFill="1" applyBorder="1" applyAlignment="1"/>
    <xf numFmtId="14" fontId="0" fillId="0" borderId="12" xfId="0" applyNumberFormat="1" applyFill="1" applyBorder="1" applyAlignment="1"/>
    <xf numFmtId="0" fontId="18" fillId="0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" fontId="18" fillId="0" borderId="10" xfId="0" applyNumberFormat="1" applyFont="1" applyFill="1" applyBorder="1" applyAlignment="1">
      <alignment horizontal="left"/>
    </xf>
    <xf numFmtId="4" fontId="0" fillId="0" borderId="11" xfId="0" applyNumberFormat="1" applyFill="1" applyBorder="1" applyAlignment="1"/>
    <xf numFmtId="4" fontId="0" fillId="0" borderId="12" xfId="0" applyNumberFormat="1" applyFill="1" applyBorder="1" applyAlignment="1"/>
    <xf numFmtId="14" fontId="16" fillId="0" borderId="11" xfId="0" applyNumberFormat="1" applyFont="1" applyFill="1" applyBorder="1" applyAlignment="1"/>
    <xf numFmtId="0" fontId="16" fillId="0" borderId="11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"/>
  <sheetViews>
    <sheetView showZeros="0" tabSelected="1" topLeftCell="B1" zoomScale="75" zoomScaleNormal="75" workbookViewId="0">
      <selection activeCell="AB8" sqref="AB8"/>
    </sheetView>
  </sheetViews>
  <sheetFormatPr defaultRowHeight="15" outlineLevelRow="2" x14ac:dyDescent="0.25"/>
  <cols>
    <col min="1" max="1" width="18.28515625" hidden="1" customWidth="1"/>
    <col min="2" max="2" width="18.28515625" bestFit="1" customWidth="1"/>
    <col min="3" max="3" width="8.140625" hidden="1" customWidth="1"/>
    <col min="4" max="4" width="12.140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0.42578125" bestFit="1" customWidth="1"/>
    <col min="12" max="12" width="19.85546875" hidden="1" customWidth="1"/>
    <col min="13" max="13" width="12" hidden="1" customWidth="1"/>
    <col min="14" max="14" width="17.42578125" hidden="1" customWidth="1"/>
    <col min="15" max="15" width="35.7109375" style="10" customWidth="1"/>
    <col min="16" max="16" width="11.140625" bestFit="1" customWidth="1"/>
    <col min="17" max="17" width="15.28515625" bestFit="1" customWidth="1"/>
    <col min="18" max="18" width="16.85546875" bestFit="1" customWidth="1"/>
    <col min="19" max="19" width="13.28515625" style="1" bestFit="1" customWidth="1"/>
    <col min="20" max="20" width="8.28515625" style="1" bestFit="1" customWidth="1"/>
    <col min="21" max="21" width="13.140625" style="1" bestFit="1" customWidth="1"/>
    <col min="22" max="22" width="11.140625" style="1" bestFit="1" customWidth="1"/>
    <col min="23" max="23" width="13.28515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57</v>
      </c>
    </row>
    <row r="2" spans="1:24" ht="15.75" thickBot="1" x14ac:dyDescent="0.3"/>
    <row r="3" spans="1:24" s="9" customFormat="1" ht="15.75" thickBot="1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1" t="s">
        <v>14</v>
      </c>
      <c r="P3" s="8" t="s">
        <v>15</v>
      </c>
      <c r="Q3" s="8" t="s">
        <v>16</v>
      </c>
      <c r="R3" s="8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8" t="s">
        <v>23</v>
      </c>
    </row>
    <row r="4" spans="1:24" outlineLevel="2" x14ac:dyDescent="0.25">
      <c r="A4" s="4" t="s">
        <v>24</v>
      </c>
      <c r="B4" s="4" t="s">
        <v>24</v>
      </c>
      <c r="C4" s="4">
        <v>1212</v>
      </c>
      <c r="D4" s="4" t="s">
        <v>25</v>
      </c>
      <c r="E4" s="4">
        <v>507649900</v>
      </c>
      <c r="F4" s="4" t="s">
        <v>26</v>
      </c>
      <c r="G4" s="4">
        <v>0</v>
      </c>
      <c r="H4" s="4">
        <v>2010</v>
      </c>
      <c r="I4" s="4">
        <v>0</v>
      </c>
      <c r="J4" s="4"/>
      <c r="K4" s="4"/>
      <c r="L4" s="5">
        <v>44927</v>
      </c>
      <c r="M4" s="4" t="s">
        <v>27</v>
      </c>
      <c r="N4" s="4"/>
      <c r="O4" s="12"/>
      <c r="P4" s="4"/>
      <c r="Q4" s="4"/>
      <c r="R4" s="4"/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4">
        <v>0</v>
      </c>
    </row>
    <row r="5" spans="1:24" ht="45" outlineLevel="2" x14ac:dyDescent="0.25">
      <c r="A5" s="4" t="s">
        <v>24</v>
      </c>
      <c r="B5" s="4" t="s">
        <v>24</v>
      </c>
      <c r="C5" s="4">
        <v>1212</v>
      </c>
      <c r="D5" s="4" t="s">
        <v>25</v>
      </c>
      <c r="E5" s="4">
        <v>507649900</v>
      </c>
      <c r="F5" s="4" t="s">
        <v>26</v>
      </c>
      <c r="G5" s="4">
        <v>0</v>
      </c>
      <c r="H5" s="4">
        <v>2010</v>
      </c>
      <c r="I5" s="4">
        <v>1488900</v>
      </c>
      <c r="J5" s="5">
        <v>40373</v>
      </c>
      <c r="K5" s="4" t="s">
        <v>28</v>
      </c>
      <c r="L5" s="5">
        <v>44927</v>
      </c>
      <c r="M5" s="4" t="s">
        <v>27</v>
      </c>
      <c r="N5" s="4" t="s">
        <v>29</v>
      </c>
      <c r="O5" s="12" t="s">
        <v>30</v>
      </c>
      <c r="P5" s="4" t="s">
        <v>31</v>
      </c>
      <c r="Q5" s="4" t="s">
        <v>32</v>
      </c>
      <c r="R5" s="4"/>
      <c r="S5" s="15">
        <v>12179</v>
      </c>
      <c r="T5" s="15">
        <v>0</v>
      </c>
      <c r="U5" s="15">
        <v>1062.92</v>
      </c>
      <c r="V5" s="15">
        <v>0</v>
      </c>
      <c r="W5" s="15">
        <v>0</v>
      </c>
      <c r="X5" s="4">
        <v>1</v>
      </c>
    </row>
    <row r="6" spans="1:24" ht="30" outlineLevel="2" x14ac:dyDescent="0.25">
      <c r="A6" s="4" t="s">
        <v>24</v>
      </c>
      <c r="B6" s="4" t="s">
        <v>24</v>
      </c>
      <c r="C6" s="4">
        <v>1212</v>
      </c>
      <c r="D6" s="4" t="s">
        <v>25</v>
      </c>
      <c r="E6" s="4">
        <v>507649900</v>
      </c>
      <c r="F6" s="4" t="s">
        <v>26</v>
      </c>
      <c r="G6" s="4">
        <v>0</v>
      </c>
      <c r="H6" s="4">
        <v>2010</v>
      </c>
      <c r="I6" s="4">
        <v>1489063</v>
      </c>
      <c r="J6" s="5">
        <v>40378</v>
      </c>
      <c r="K6" s="4" t="s">
        <v>28</v>
      </c>
      <c r="L6" s="5">
        <v>44927</v>
      </c>
      <c r="M6" s="4" t="s">
        <v>27</v>
      </c>
      <c r="N6" s="4" t="s">
        <v>29</v>
      </c>
      <c r="O6" s="12" t="s">
        <v>33</v>
      </c>
      <c r="P6" s="4" t="s">
        <v>34</v>
      </c>
      <c r="Q6" s="4" t="s">
        <v>35</v>
      </c>
      <c r="R6" s="4"/>
      <c r="S6" s="15">
        <v>38883.89</v>
      </c>
      <c r="T6" s="15">
        <v>0</v>
      </c>
      <c r="U6" s="15">
        <v>2804.88</v>
      </c>
      <c r="V6" s="15">
        <v>0</v>
      </c>
      <c r="W6" s="15">
        <v>0</v>
      </c>
      <c r="X6" s="4">
        <v>1</v>
      </c>
    </row>
    <row r="7" spans="1:24" ht="45" outlineLevel="2" x14ac:dyDescent="0.25">
      <c r="A7" s="4" t="s">
        <v>24</v>
      </c>
      <c r="B7" s="4" t="s">
        <v>24</v>
      </c>
      <c r="C7" s="4">
        <v>1212</v>
      </c>
      <c r="D7" s="4" t="s">
        <v>25</v>
      </c>
      <c r="E7" s="4">
        <v>507649900</v>
      </c>
      <c r="F7" s="4" t="s">
        <v>26</v>
      </c>
      <c r="G7" s="4">
        <v>0</v>
      </c>
      <c r="H7" s="4">
        <v>2010</v>
      </c>
      <c r="I7" s="4">
        <v>1489537</v>
      </c>
      <c r="J7" s="5">
        <v>40382</v>
      </c>
      <c r="K7" s="4" t="s">
        <v>28</v>
      </c>
      <c r="L7" s="5">
        <v>44927</v>
      </c>
      <c r="M7" s="4" t="s">
        <v>27</v>
      </c>
      <c r="N7" s="4" t="s">
        <v>36</v>
      </c>
      <c r="O7" s="12" t="s">
        <v>37</v>
      </c>
      <c r="P7" s="4" t="s">
        <v>34</v>
      </c>
      <c r="Q7" s="4" t="s">
        <v>35</v>
      </c>
      <c r="R7" s="4"/>
      <c r="S7" s="15">
        <v>76957</v>
      </c>
      <c r="T7" s="15">
        <v>0</v>
      </c>
      <c r="U7" s="15">
        <v>3136.01</v>
      </c>
      <c r="V7" s="15">
        <v>0</v>
      </c>
      <c r="W7" s="15">
        <v>0</v>
      </c>
      <c r="X7" s="4">
        <v>1</v>
      </c>
    </row>
    <row r="8" spans="1:24" ht="30" outlineLevel="2" x14ac:dyDescent="0.25">
      <c r="A8" s="4" t="s">
        <v>24</v>
      </c>
      <c r="B8" s="4" t="s">
        <v>24</v>
      </c>
      <c r="C8" s="4">
        <v>1212</v>
      </c>
      <c r="D8" s="4" t="s">
        <v>25</v>
      </c>
      <c r="E8" s="4">
        <v>507649900</v>
      </c>
      <c r="F8" s="4" t="s">
        <v>26</v>
      </c>
      <c r="G8" s="4">
        <v>0</v>
      </c>
      <c r="H8" s="4">
        <v>2010</v>
      </c>
      <c r="I8" s="4">
        <v>1495031</v>
      </c>
      <c r="J8" s="5">
        <v>40374</v>
      </c>
      <c r="K8" s="4" t="s">
        <v>28</v>
      </c>
      <c r="L8" s="5">
        <v>44927</v>
      </c>
      <c r="M8" s="4" t="s">
        <v>27</v>
      </c>
      <c r="N8" s="4" t="s">
        <v>29</v>
      </c>
      <c r="O8" s="12" t="s">
        <v>38</v>
      </c>
      <c r="P8" s="4" t="s">
        <v>39</v>
      </c>
      <c r="Q8" s="4" t="s">
        <v>40</v>
      </c>
      <c r="R8" s="4"/>
      <c r="S8" s="15">
        <v>36123.449999999997</v>
      </c>
      <c r="T8" s="15">
        <v>0</v>
      </c>
      <c r="U8" s="15">
        <v>1554.29</v>
      </c>
      <c r="V8" s="15">
        <v>0</v>
      </c>
      <c r="W8" s="15">
        <v>0</v>
      </c>
      <c r="X8" s="4">
        <v>1</v>
      </c>
    </row>
    <row r="9" spans="1:24" ht="30" outlineLevel="2" x14ac:dyDescent="0.25">
      <c r="A9" s="4" t="s">
        <v>24</v>
      </c>
      <c r="B9" s="4" t="s">
        <v>24</v>
      </c>
      <c r="C9" s="4">
        <v>1212</v>
      </c>
      <c r="D9" s="4" t="s">
        <v>25</v>
      </c>
      <c r="E9" s="4">
        <v>507649900</v>
      </c>
      <c r="F9" s="4" t="s">
        <v>26</v>
      </c>
      <c r="G9" s="4">
        <v>0</v>
      </c>
      <c r="H9" s="4">
        <v>2010</v>
      </c>
      <c r="I9" s="4">
        <v>1499899</v>
      </c>
      <c r="J9" s="5">
        <v>40489</v>
      </c>
      <c r="K9" s="4" t="s">
        <v>28</v>
      </c>
      <c r="L9" s="5">
        <v>44927</v>
      </c>
      <c r="M9" s="4" t="s">
        <v>27</v>
      </c>
      <c r="N9" s="4" t="s">
        <v>29</v>
      </c>
      <c r="O9" s="12" t="s">
        <v>41</v>
      </c>
      <c r="P9" s="4" t="s">
        <v>34</v>
      </c>
      <c r="Q9" s="4" t="s">
        <v>35</v>
      </c>
      <c r="R9" s="4"/>
      <c r="S9" s="15">
        <v>19023.599999999999</v>
      </c>
      <c r="T9" s="15">
        <v>0</v>
      </c>
      <c r="U9" s="15">
        <v>1563.96</v>
      </c>
      <c r="V9" s="15">
        <v>0</v>
      </c>
      <c r="W9" s="15">
        <v>0</v>
      </c>
      <c r="X9" s="4">
        <v>1</v>
      </c>
    </row>
    <row r="10" spans="1:24" ht="30" outlineLevel="2" x14ac:dyDescent="0.25">
      <c r="A10" s="4" t="s">
        <v>24</v>
      </c>
      <c r="B10" s="4" t="s">
        <v>24</v>
      </c>
      <c r="C10" s="4">
        <v>1212</v>
      </c>
      <c r="D10" s="4" t="s">
        <v>25</v>
      </c>
      <c r="E10" s="4">
        <v>507649900</v>
      </c>
      <c r="F10" s="4" t="s">
        <v>26</v>
      </c>
      <c r="G10" s="4">
        <v>0</v>
      </c>
      <c r="H10" s="4">
        <v>2010</v>
      </c>
      <c r="I10" s="4">
        <v>1501286</v>
      </c>
      <c r="J10" s="5">
        <v>40502</v>
      </c>
      <c r="K10" s="4" t="s">
        <v>28</v>
      </c>
      <c r="L10" s="5">
        <v>44927</v>
      </c>
      <c r="M10" s="4" t="s">
        <v>27</v>
      </c>
      <c r="N10" s="4" t="s">
        <v>29</v>
      </c>
      <c r="O10" s="12" t="s">
        <v>42</v>
      </c>
      <c r="P10" s="4" t="s">
        <v>34</v>
      </c>
      <c r="Q10" s="4" t="s">
        <v>35</v>
      </c>
      <c r="R10" s="4"/>
      <c r="S10" s="15">
        <v>43041</v>
      </c>
      <c r="T10" s="15">
        <v>0</v>
      </c>
      <c r="U10" s="15">
        <v>2595.25</v>
      </c>
      <c r="V10" s="15">
        <v>0</v>
      </c>
      <c r="W10" s="15">
        <v>0</v>
      </c>
      <c r="X10" s="4">
        <v>1</v>
      </c>
    </row>
    <row r="11" spans="1:24" outlineLevel="1" x14ac:dyDescent="0.25">
      <c r="A11" s="4"/>
      <c r="B11" s="4"/>
      <c r="C11" s="4"/>
      <c r="D11" s="4"/>
      <c r="E11" s="4"/>
      <c r="F11" s="4"/>
      <c r="G11" s="4"/>
      <c r="H11" s="17" t="s">
        <v>58</v>
      </c>
      <c r="I11" s="4"/>
      <c r="J11" s="5"/>
      <c r="K11" s="4"/>
      <c r="L11" s="5"/>
      <c r="M11" s="4"/>
      <c r="N11" s="4"/>
      <c r="O11" s="12"/>
      <c r="P11" s="4"/>
      <c r="Q11" s="4"/>
      <c r="R11" s="4"/>
      <c r="S11" s="15">
        <f>SUBTOTAL(9,S4:S10)</f>
        <v>226207.94</v>
      </c>
      <c r="T11" s="15">
        <f>SUBTOTAL(9,T4:T10)</f>
        <v>0</v>
      </c>
      <c r="U11" s="15">
        <f>SUBTOTAL(9,U4:U10)</f>
        <v>12717.310000000001</v>
      </c>
      <c r="V11" s="15">
        <f>SUBTOTAL(9,V4:V10)</f>
        <v>0</v>
      </c>
      <c r="W11" s="15">
        <f>SUBTOTAL(9,W4:W10)</f>
        <v>0</v>
      </c>
      <c r="X11" s="4"/>
    </row>
    <row r="12" spans="1:24" outlineLevel="2" x14ac:dyDescent="0.25">
      <c r="A12" s="4" t="s">
        <v>24</v>
      </c>
      <c r="B12" s="4" t="s">
        <v>24</v>
      </c>
      <c r="C12" s="4">
        <v>1212</v>
      </c>
      <c r="D12" s="4" t="s">
        <v>25</v>
      </c>
      <c r="E12" s="4">
        <v>507649900</v>
      </c>
      <c r="F12" s="4" t="s">
        <v>26</v>
      </c>
      <c r="G12" s="4">
        <v>0</v>
      </c>
      <c r="H12" s="4">
        <v>2011</v>
      </c>
      <c r="I12" s="4">
        <v>0</v>
      </c>
      <c r="J12" s="4"/>
      <c r="K12" s="4"/>
      <c r="L12" s="5">
        <v>44927</v>
      </c>
      <c r="M12" s="4" t="s">
        <v>27</v>
      </c>
      <c r="N12" s="4"/>
      <c r="O12" s="12"/>
      <c r="P12" s="4"/>
      <c r="Q12" s="4"/>
      <c r="R12" s="4"/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4">
        <v>0</v>
      </c>
    </row>
    <row r="13" spans="1:24" ht="45" outlineLevel="2" x14ac:dyDescent="0.25">
      <c r="A13" s="4" t="s">
        <v>24</v>
      </c>
      <c r="B13" s="4" t="s">
        <v>24</v>
      </c>
      <c r="C13" s="4">
        <v>1212</v>
      </c>
      <c r="D13" s="4" t="s">
        <v>25</v>
      </c>
      <c r="E13" s="4">
        <v>507649900</v>
      </c>
      <c r="F13" s="4" t="s">
        <v>26</v>
      </c>
      <c r="G13" s="4">
        <v>0</v>
      </c>
      <c r="H13" s="4">
        <v>2011</v>
      </c>
      <c r="I13" s="4">
        <v>1528075</v>
      </c>
      <c r="J13" s="5">
        <v>40792</v>
      </c>
      <c r="K13" s="4" t="s">
        <v>28</v>
      </c>
      <c r="L13" s="5">
        <v>44927</v>
      </c>
      <c r="M13" s="4" t="s">
        <v>27</v>
      </c>
      <c r="N13" s="4" t="s">
        <v>36</v>
      </c>
      <c r="O13" s="12" t="s">
        <v>43</v>
      </c>
      <c r="P13" s="4" t="s">
        <v>34</v>
      </c>
      <c r="Q13" s="4" t="s">
        <v>35</v>
      </c>
      <c r="R13" s="4"/>
      <c r="S13" s="15">
        <v>-992.34</v>
      </c>
      <c r="T13" s="15">
        <v>0</v>
      </c>
      <c r="U13" s="15">
        <v>992.34</v>
      </c>
      <c r="V13" s="15">
        <v>0</v>
      </c>
      <c r="W13" s="15">
        <v>0</v>
      </c>
      <c r="X13" s="4">
        <v>1</v>
      </c>
    </row>
    <row r="14" spans="1:24" outlineLevel="1" x14ac:dyDescent="0.25">
      <c r="A14" s="4"/>
      <c r="B14" s="4"/>
      <c r="C14" s="4"/>
      <c r="D14" s="4"/>
      <c r="E14" s="4"/>
      <c r="F14" s="4"/>
      <c r="G14" s="4"/>
      <c r="H14" s="18" t="s">
        <v>59</v>
      </c>
      <c r="I14" s="4"/>
      <c r="J14" s="5"/>
      <c r="K14" s="4"/>
      <c r="L14" s="5"/>
      <c r="M14" s="4"/>
      <c r="N14" s="4"/>
      <c r="O14" s="12"/>
      <c r="P14" s="4"/>
      <c r="Q14" s="4"/>
      <c r="R14" s="4"/>
      <c r="S14" s="15">
        <f>SUBTOTAL(9,S12:S13)</f>
        <v>-992.34</v>
      </c>
      <c r="T14" s="15">
        <f>SUBTOTAL(9,T12:T13)</f>
        <v>0</v>
      </c>
      <c r="U14" s="15">
        <f>SUBTOTAL(9,U12:U13)</f>
        <v>992.34</v>
      </c>
      <c r="V14" s="15">
        <f>SUBTOTAL(9,V12:V13)</f>
        <v>0</v>
      </c>
      <c r="W14" s="15">
        <f>SUBTOTAL(9,W12:W13)</f>
        <v>0</v>
      </c>
      <c r="X14" s="4"/>
    </row>
    <row r="15" spans="1:24" outlineLevel="2" x14ac:dyDescent="0.25">
      <c r="A15" s="4" t="s">
        <v>24</v>
      </c>
      <c r="B15" s="4" t="s">
        <v>24</v>
      </c>
      <c r="C15" s="4">
        <v>1212</v>
      </c>
      <c r="D15" s="4" t="s">
        <v>25</v>
      </c>
      <c r="E15" s="4">
        <v>507649900</v>
      </c>
      <c r="F15" s="4" t="s">
        <v>26</v>
      </c>
      <c r="G15" s="4">
        <v>0</v>
      </c>
      <c r="H15" s="4">
        <v>2012</v>
      </c>
      <c r="I15" s="4">
        <v>0</v>
      </c>
      <c r="J15" s="4"/>
      <c r="K15" s="4"/>
      <c r="L15" s="5">
        <v>44927</v>
      </c>
      <c r="M15" s="4" t="s">
        <v>27</v>
      </c>
      <c r="N15" s="4"/>
      <c r="O15" s="12"/>
      <c r="P15" s="4"/>
      <c r="Q15" s="4"/>
      <c r="R15" s="4"/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4">
        <v>0</v>
      </c>
    </row>
    <row r="16" spans="1:24" outlineLevel="1" x14ac:dyDescent="0.25">
      <c r="A16" s="4"/>
      <c r="B16" s="4"/>
      <c r="C16" s="4"/>
      <c r="D16" s="4"/>
      <c r="E16" s="4"/>
      <c r="F16" s="4"/>
      <c r="G16" s="4"/>
      <c r="H16" s="18" t="s">
        <v>60</v>
      </c>
      <c r="I16" s="4"/>
      <c r="J16" s="4"/>
      <c r="K16" s="4"/>
      <c r="L16" s="5"/>
      <c r="M16" s="4"/>
      <c r="N16" s="4"/>
      <c r="O16" s="12"/>
      <c r="P16" s="4"/>
      <c r="Q16" s="4"/>
      <c r="R16" s="4"/>
      <c r="S16" s="15">
        <f>SUBTOTAL(9,S15:S15)</f>
        <v>0</v>
      </c>
      <c r="T16" s="15">
        <f>SUBTOTAL(9,T15:T15)</f>
        <v>0</v>
      </c>
      <c r="U16" s="15">
        <f>SUBTOTAL(9,U15:U15)</f>
        <v>0</v>
      </c>
      <c r="V16" s="15">
        <f>SUBTOTAL(9,V15:V15)</f>
        <v>0</v>
      </c>
      <c r="W16" s="15">
        <f>SUBTOTAL(9,W15:W15)</f>
        <v>0</v>
      </c>
      <c r="X16" s="4"/>
    </row>
    <row r="17" spans="1:24" outlineLevel="2" x14ac:dyDescent="0.25">
      <c r="A17" s="4" t="s">
        <v>24</v>
      </c>
      <c r="B17" s="4" t="s">
        <v>24</v>
      </c>
      <c r="C17" s="4">
        <v>1212</v>
      </c>
      <c r="D17" s="4" t="s">
        <v>25</v>
      </c>
      <c r="E17" s="4">
        <v>507649900</v>
      </c>
      <c r="F17" s="4" t="s">
        <v>26</v>
      </c>
      <c r="G17" s="4">
        <v>0</v>
      </c>
      <c r="H17" s="4">
        <v>2013</v>
      </c>
      <c r="I17" s="4">
        <v>0</v>
      </c>
      <c r="J17" s="4"/>
      <c r="K17" s="4"/>
      <c r="L17" s="5">
        <v>44927</v>
      </c>
      <c r="M17" s="4" t="s">
        <v>27</v>
      </c>
      <c r="N17" s="4"/>
      <c r="O17" s="12"/>
      <c r="P17" s="4"/>
      <c r="Q17" s="4"/>
      <c r="R17" s="4"/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4">
        <v>0</v>
      </c>
    </row>
    <row r="18" spans="1:24" ht="30" outlineLevel="2" x14ac:dyDescent="0.25">
      <c r="A18" s="4" t="s">
        <v>24</v>
      </c>
      <c r="B18" s="4" t="s">
        <v>24</v>
      </c>
      <c r="C18" s="4">
        <v>1212</v>
      </c>
      <c r="D18" s="4" t="s">
        <v>25</v>
      </c>
      <c r="E18" s="4">
        <v>507649900</v>
      </c>
      <c r="F18" s="4" t="s">
        <v>26</v>
      </c>
      <c r="G18" s="4">
        <v>0</v>
      </c>
      <c r="H18" s="4">
        <v>2013</v>
      </c>
      <c r="I18" s="4">
        <v>1571938</v>
      </c>
      <c r="J18" s="5">
        <v>41275</v>
      </c>
      <c r="K18" s="4" t="s">
        <v>28</v>
      </c>
      <c r="L18" s="5">
        <v>44927</v>
      </c>
      <c r="M18" s="4" t="s">
        <v>27</v>
      </c>
      <c r="N18" s="4" t="s">
        <v>29</v>
      </c>
      <c r="O18" s="12" t="s">
        <v>44</v>
      </c>
      <c r="P18" s="4" t="s">
        <v>34</v>
      </c>
      <c r="Q18" s="4" t="s">
        <v>35</v>
      </c>
      <c r="R18" s="4"/>
      <c r="S18" s="15">
        <v>3993922</v>
      </c>
      <c r="T18" s="15">
        <v>0</v>
      </c>
      <c r="U18" s="15">
        <v>47874.93</v>
      </c>
      <c r="V18" s="15">
        <v>0</v>
      </c>
      <c r="W18" s="15">
        <v>3576743.25</v>
      </c>
      <c r="X18" s="4">
        <v>1</v>
      </c>
    </row>
    <row r="19" spans="1:24" ht="30" outlineLevel="2" x14ac:dyDescent="0.25">
      <c r="A19" s="4" t="s">
        <v>24</v>
      </c>
      <c r="B19" s="4" t="s">
        <v>24</v>
      </c>
      <c r="C19" s="4">
        <v>1212</v>
      </c>
      <c r="D19" s="4" t="s">
        <v>25</v>
      </c>
      <c r="E19" s="4">
        <v>507649900</v>
      </c>
      <c r="F19" s="4" t="s">
        <v>26</v>
      </c>
      <c r="G19" s="4">
        <v>0</v>
      </c>
      <c r="H19" s="4">
        <v>2013</v>
      </c>
      <c r="I19" s="4">
        <v>1595116</v>
      </c>
      <c r="J19" s="5">
        <v>41487</v>
      </c>
      <c r="K19" s="4" t="s">
        <v>28</v>
      </c>
      <c r="L19" s="5">
        <v>44927</v>
      </c>
      <c r="M19" s="4" t="s">
        <v>27</v>
      </c>
      <c r="N19" s="4" t="s">
        <v>36</v>
      </c>
      <c r="O19" s="12" t="s">
        <v>45</v>
      </c>
      <c r="P19" s="4" t="s">
        <v>39</v>
      </c>
      <c r="Q19" s="4" t="s">
        <v>40</v>
      </c>
      <c r="R19" s="4"/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4">
        <v>1</v>
      </c>
    </row>
    <row r="20" spans="1:24" outlineLevel="1" x14ac:dyDescent="0.25">
      <c r="A20" s="4"/>
      <c r="B20" s="4"/>
      <c r="C20" s="4"/>
      <c r="D20" s="4"/>
      <c r="E20" s="4"/>
      <c r="F20" s="4"/>
      <c r="G20" s="4"/>
      <c r="H20" s="18" t="s">
        <v>61</v>
      </c>
      <c r="I20" s="4"/>
      <c r="J20" s="5"/>
      <c r="K20" s="4"/>
      <c r="L20" s="5"/>
      <c r="M20" s="4"/>
      <c r="N20" s="4"/>
      <c r="O20" s="12"/>
      <c r="P20" s="4"/>
      <c r="Q20" s="4"/>
      <c r="R20" s="4"/>
      <c r="S20" s="15">
        <f>SUBTOTAL(9,S17:S19)</f>
        <v>3993922</v>
      </c>
      <c r="T20" s="15">
        <f>SUBTOTAL(9,T17:T19)</f>
        <v>0</v>
      </c>
      <c r="U20" s="15">
        <f>SUBTOTAL(9,U17:U19)</f>
        <v>47874.93</v>
      </c>
      <c r="V20" s="15">
        <f>SUBTOTAL(9,V17:V19)</f>
        <v>0</v>
      </c>
      <c r="W20" s="15">
        <f>SUBTOTAL(9,W17:W19)</f>
        <v>3576743.25</v>
      </c>
      <c r="X20" s="4"/>
    </row>
    <row r="21" spans="1:24" outlineLevel="2" x14ac:dyDescent="0.25">
      <c r="A21" s="4" t="s">
        <v>24</v>
      </c>
      <c r="B21" s="4" t="s">
        <v>24</v>
      </c>
      <c r="C21" s="4">
        <v>1212</v>
      </c>
      <c r="D21" s="4" t="s">
        <v>25</v>
      </c>
      <c r="E21" s="4">
        <v>507649900</v>
      </c>
      <c r="F21" s="4" t="s">
        <v>26</v>
      </c>
      <c r="G21" s="4">
        <v>0</v>
      </c>
      <c r="H21" s="4">
        <v>2014</v>
      </c>
      <c r="I21" s="4">
        <v>0</v>
      </c>
      <c r="J21" s="4"/>
      <c r="K21" s="4"/>
      <c r="L21" s="5">
        <v>44927</v>
      </c>
      <c r="M21" s="4" t="s">
        <v>27</v>
      </c>
      <c r="N21" s="4"/>
      <c r="O21" s="12"/>
      <c r="P21" s="4"/>
      <c r="Q21" s="4"/>
      <c r="R21" s="4"/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4">
        <v>0</v>
      </c>
    </row>
    <row r="22" spans="1:24" outlineLevel="1" x14ac:dyDescent="0.25">
      <c r="A22" s="4"/>
      <c r="B22" s="4"/>
      <c r="C22" s="4"/>
      <c r="D22" s="4"/>
      <c r="E22" s="4"/>
      <c r="F22" s="4"/>
      <c r="G22" s="4"/>
      <c r="H22" s="18" t="s">
        <v>62</v>
      </c>
      <c r="I22" s="4"/>
      <c r="J22" s="4"/>
      <c r="K22" s="4"/>
      <c r="L22" s="5"/>
      <c r="M22" s="4"/>
      <c r="N22" s="4"/>
      <c r="O22" s="12"/>
      <c r="P22" s="4"/>
      <c r="Q22" s="4"/>
      <c r="R22" s="4"/>
      <c r="S22" s="15">
        <f>SUBTOTAL(9,S21:S21)</f>
        <v>0</v>
      </c>
      <c r="T22" s="15">
        <f>SUBTOTAL(9,T21:T21)</f>
        <v>0</v>
      </c>
      <c r="U22" s="15">
        <f>SUBTOTAL(9,U21:U21)</f>
        <v>0</v>
      </c>
      <c r="V22" s="15">
        <f>SUBTOTAL(9,V21:V21)</f>
        <v>0</v>
      </c>
      <c r="W22" s="15">
        <f>SUBTOTAL(9,W21:W21)</f>
        <v>0</v>
      </c>
      <c r="X22" s="4"/>
    </row>
    <row r="23" spans="1:24" outlineLevel="2" x14ac:dyDescent="0.25">
      <c r="A23" s="4" t="s">
        <v>24</v>
      </c>
      <c r="B23" s="4" t="s">
        <v>24</v>
      </c>
      <c r="C23" s="4">
        <v>1212</v>
      </c>
      <c r="D23" s="4" t="s">
        <v>25</v>
      </c>
      <c r="E23" s="4">
        <v>507649900</v>
      </c>
      <c r="F23" s="4" t="s">
        <v>26</v>
      </c>
      <c r="G23" s="4">
        <v>0</v>
      </c>
      <c r="H23" s="4">
        <v>2015</v>
      </c>
      <c r="I23" s="4">
        <v>0</v>
      </c>
      <c r="J23" s="4"/>
      <c r="K23" s="4"/>
      <c r="L23" s="5">
        <v>44927</v>
      </c>
      <c r="M23" s="4" t="s">
        <v>27</v>
      </c>
      <c r="N23" s="4"/>
      <c r="O23" s="12"/>
      <c r="P23" s="4"/>
      <c r="Q23" s="4"/>
      <c r="R23" s="4"/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4">
        <v>0</v>
      </c>
    </row>
    <row r="24" spans="1:24" ht="30" outlineLevel="2" x14ac:dyDescent="0.25">
      <c r="A24" s="4" t="s">
        <v>24</v>
      </c>
      <c r="B24" s="4" t="s">
        <v>24</v>
      </c>
      <c r="C24" s="4">
        <v>1212</v>
      </c>
      <c r="D24" s="4" t="s">
        <v>25</v>
      </c>
      <c r="E24" s="4">
        <v>507649900</v>
      </c>
      <c r="F24" s="4" t="s">
        <v>26</v>
      </c>
      <c r="G24" s="4">
        <v>0</v>
      </c>
      <c r="H24" s="4">
        <v>2015</v>
      </c>
      <c r="I24" s="4">
        <v>1644390</v>
      </c>
      <c r="J24" s="5">
        <v>42187</v>
      </c>
      <c r="K24" s="4" t="s">
        <v>28</v>
      </c>
      <c r="L24" s="5">
        <v>44927</v>
      </c>
      <c r="M24" s="4" t="s">
        <v>27</v>
      </c>
      <c r="N24" s="4" t="s">
        <v>29</v>
      </c>
      <c r="O24" s="12" t="s">
        <v>46</v>
      </c>
      <c r="P24" s="4" t="s">
        <v>39</v>
      </c>
      <c r="Q24" s="4" t="s">
        <v>40</v>
      </c>
      <c r="R24" s="4"/>
      <c r="S24" s="15">
        <v>0</v>
      </c>
      <c r="T24" s="15">
        <v>0</v>
      </c>
      <c r="U24" s="15">
        <v>4033.54</v>
      </c>
      <c r="V24" s="15">
        <v>0</v>
      </c>
      <c r="W24" s="15">
        <v>4033.54</v>
      </c>
      <c r="X24" s="4">
        <v>1</v>
      </c>
    </row>
    <row r="25" spans="1:24" outlineLevel="1" x14ac:dyDescent="0.25">
      <c r="A25" s="4"/>
      <c r="B25" s="4"/>
      <c r="C25" s="4"/>
      <c r="D25" s="4"/>
      <c r="E25" s="4"/>
      <c r="F25" s="4"/>
      <c r="G25" s="4"/>
      <c r="H25" s="18" t="s">
        <v>63</v>
      </c>
      <c r="I25" s="4"/>
      <c r="J25" s="5"/>
      <c r="K25" s="4"/>
      <c r="L25" s="5"/>
      <c r="M25" s="4"/>
      <c r="N25" s="4"/>
      <c r="O25" s="12"/>
      <c r="P25" s="4"/>
      <c r="Q25" s="4"/>
      <c r="R25" s="4"/>
      <c r="S25" s="15">
        <f>SUBTOTAL(9,S23:S24)</f>
        <v>0</v>
      </c>
      <c r="T25" s="15">
        <f>SUBTOTAL(9,T23:T24)</f>
        <v>0</v>
      </c>
      <c r="U25" s="15">
        <f>SUBTOTAL(9,U23:U24)</f>
        <v>4033.54</v>
      </c>
      <c r="V25" s="15">
        <f>SUBTOTAL(9,V23:V24)</f>
        <v>0</v>
      </c>
      <c r="W25" s="15">
        <f>SUBTOTAL(9,W23:W24)</f>
        <v>4033.54</v>
      </c>
      <c r="X25" s="4"/>
    </row>
    <row r="26" spans="1:24" outlineLevel="2" x14ac:dyDescent="0.25">
      <c r="A26" s="4" t="s">
        <v>24</v>
      </c>
      <c r="B26" s="4" t="s">
        <v>24</v>
      </c>
      <c r="C26" s="4">
        <v>1212</v>
      </c>
      <c r="D26" s="4" t="s">
        <v>25</v>
      </c>
      <c r="E26" s="4">
        <v>507649900</v>
      </c>
      <c r="F26" s="4" t="s">
        <v>26</v>
      </c>
      <c r="G26" s="4">
        <v>0</v>
      </c>
      <c r="H26" s="4">
        <v>2016</v>
      </c>
      <c r="I26" s="4">
        <v>0</v>
      </c>
      <c r="J26" s="4"/>
      <c r="K26" s="4"/>
      <c r="L26" s="5">
        <v>44927</v>
      </c>
      <c r="M26" s="4" t="s">
        <v>27</v>
      </c>
      <c r="N26" s="4"/>
      <c r="O26" s="12"/>
      <c r="P26" s="4"/>
      <c r="Q26" s="4"/>
      <c r="R26" s="4"/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4">
        <v>0</v>
      </c>
    </row>
    <row r="27" spans="1:24" ht="30" outlineLevel="2" x14ac:dyDescent="0.25">
      <c r="A27" s="4" t="s">
        <v>24</v>
      </c>
      <c r="B27" s="4" t="s">
        <v>24</v>
      </c>
      <c r="C27" s="4">
        <v>1212</v>
      </c>
      <c r="D27" s="4" t="s">
        <v>25</v>
      </c>
      <c r="E27" s="4">
        <v>507649900</v>
      </c>
      <c r="F27" s="4" t="s">
        <v>26</v>
      </c>
      <c r="G27" s="4">
        <v>0</v>
      </c>
      <c r="H27" s="4">
        <v>2016</v>
      </c>
      <c r="I27" s="4">
        <v>1662444</v>
      </c>
      <c r="J27" s="5">
        <v>42443</v>
      </c>
      <c r="K27" s="4" t="s">
        <v>28</v>
      </c>
      <c r="L27" s="5">
        <v>44927</v>
      </c>
      <c r="M27" s="4" t="s">
        <v>27</v>
      </c>
      <c r="N27" s="4" t="s">
        <v>29</v>
      </c>
      <c r="O27" s="12" t="s">
        <v>47</v>
      </c>
      <c r="P27" s="4" t="s">
        <v>34</v>
      </c>
      <c r="Q27" s="4" t="s">
        <v>35</v>
      </c>
      <c r="R27" s="4"/>
      <c r="S27" s="15">
        <v>0</v>
      </c>
      <c r="T27" s="15">
        <v>0</v>
      </c>
      <c r="U27" s="15">
        <v>2665.99</v>
      </c>
      <c r="V27" s="15">
        <v>0</v>
      </c>
      <c r="W27" s="15">
        <v>2665.99</v>
      </c>
      <c r="X27" s="4">
        <v>1</v>
      </c>
    </row>
    <row r="28" spans="1:24" outlineLevel="2" x14ac:dyDescent="0.25">
      <c r="A28" s="4" t="s">
        <v>24</v>
      </c>
      <c r="B28" s="4" t="s">
        <v>24</v>
      </c>
      <c r="C28" s="4">
        <v>1212</v>
      </c>
      <c r="D28" s="4" t="s">
        <v>25</v>
      </c>
      <c r="E28" s="4">
        <v>507649900</v>
      </c>
      <c r="F28" s="4" t="s">
        <v>26</v>
      </c>
      <c r="G28" s="4">
        <v>0</v>
      </c>
      <c r="H28" s="4">
        <v>2016</v>
      </c>
      <c r="I28" s="4">
        <v>1668541</v>
      </c>
      <c r="J28" s="5">
        <v>42534</v>
      </c>
      <c r="K28" s="4" t="s">
        <v>28</v>
      </c>
      <c r="L28" s="5">
        <v>44927</v>
      </c>
      <c r="M28" s="4" t="s">
        <v>27</v>
      </c>
      <c r="N28" s="4" t="s">
        <v>29</v>
      </c>
      <c r="O28" s="12" t="s">
        <v>48</v>
      </c>
      <c r="P28" s="4" t="s">
        <v>49</v>
      </c>
      <c r="Q28" s="4" t="s">
        <v>50</v>
      </c>
      <c r="R28" s="4"/>
      <c r="S28" s="15">
        <v>0</v>
      </c>
      <c r="T28" s="15">
        <v>0</v>
      </c>
      <c r="U28" s="15">
        <v>294.02999999999997</v>
      </c>
      <c r="V28" s="15">
        <v>0</v>
      </c>
      <c r="W28" s="15">
        <v>294.02999999999997</v>
      </c>
      <c r="X28" s="4">
        <v>1</v>
      </c>
    </row>
    <row r="29" spans="1:24" outlineLevel="1" x14ac:dyDescent="0.25">
      <c r="A29" s="4"/>
      <c r="B29" s="4"/>
      <c r="C29" s="4"/>
      <c r="D29" s="4"/>
      <c r="E29" s="4"/>
      <c r="F29" s="4"/>
      <c r="G29" s="4"/>
      <c r="H29" s="18" t="s">
        <v>64</v>
      </c>
      <c r="I29" s="4"/>
      <c r="J29" s="5"/>
      <c r="K29" s="4"/>
      <c r="L29" s="5"/>
      <c r="M29" s="4"/>
      <c r="N29" s="4"/>
      <c r="O29" s="12"/>
      <c r="P29" s="4"/>
      <c r="Q29" s="4"/>
      <c r="R29" s="4"/>
      <c r="S29" s="15">
        <f>SUBTOTAL(9,S26:S28)</f>
        <v>0</v>
      </c>
      <c r="T29" s="15">
        <f>SUBTOTAL(9,T26:T28)</f>
        <v>0</v>
      </c>
      <c r="U29" s="15">
        <f>SUBTOTAL(9,U26:U28)</f>
        <v>2960.0199999999995</v>
      </c>
      <c r="V29" s="15">
        <f>SUBTOTAL(9,V26:V28)</f>
        <v>0</v>
      </c>
      <c r="W29" s="15">
        <f>SUBTOTAL(9,W26:W28)</f>
        <v>2960.0199999999995</v>
      </c>
      <c r="X29" s="4"/>
    </row>
    <row r="30" spans="1:24" outlineLevel="2" x14ac:dyDescent="0.25">
      <c r="A30" s="4" t="s">
        <v>24</v>
      </c>
      <c r="B30" s="4" t="s">
        <v>24</v>
      </c>
      <c r="C30" s="4">
        <v>1212</v>
      </c>
      <c r="D30" s="4" t="s">
        <v>25</v>
      </c>
      <c r="E30" s="4">
        <v>507649900</v>
      </c>
      <c r="F30" s="4" t="s">
        <v>26</v>
      </c>
      <c r="G30" s="4">
        <v>0</v>
      </c>
      <c r="H30" s="4">
        <v>2017</v>
      </c>
      <c r="I30" s="4">
        <v>0</v>
      </c>
      <c r="J30" s="4"/>
      <c r="K30" s="4"/>
      <c r="L30" s="5">
        <v>44927</v>
      </c>
      <c r="M30" s="4" t="s">
        <v>27</v>
      </c>
      <c r="N30" s="4"/>
      <c r="O30" s="12"/>
      <c r="P30" s="4"/>
      <c r="Q30" s="4"/>
      <c r="R30" s="4"/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4">
        <v>0</v>
      </c>
    </row>
    <row r="31" spans="1:24" ht="30" outlineLevel="2" x14ac:dyDescent="0.25">
      <c r="A31" s="4" t="s">
        <v>24</v>
      </c>
      <c r="B31" s="4" t="s">
        <v>24</v>
      </c>
      <c r="C31" s="4">
        <v>1212</v>
      </c>
      <c r="D31" s="4" t="s">
        <v>25</v>
      </c>
      <c r="E31" s="4">
        <v>507649900</v>
      </c>
      <c r="F31" s="4" t="s">
        <v>26</v>
      </c>
      <c r="G31" s="4">
        <v>0</v>
      </c>
      <c r="H31" s="4">
        <v>2017</v>
      </c>
      <c r="I31" s="4">
        <v>1695720</v>
      </c>
      <c r="J31" s="5">
        <v>42909</v>
      </c>
      <c r="K31" s="4" t="s">
        <v>28</v>
      </c>
      <c r="L31" s="5">
        <v>44927</v>
      </c>
      <c r="M31" s="4" t="s">
        <v>27</v>
      </c>
      <c r="N31" s="4" t="s">
        <v>29</v>
      </c>
      <c r="O31" s="12" t="s">
        <v>51</v>
      </c>
      <c r="P31" s="4" t="s">
        <v>39</v>
      </c>
      <c r="Q31" s="4" t="s">
        <v>40</v>
      </c>
      <c r="R31" s="4"/>
      <c r="S31" s="15">
        <v>26079.13</v>
      </c>
      <c r="T31" s="15">
        <v>0</v>
      </c>
      <c r="U31" s="15">
        <v>786.98</v>
      </c>
      <c r="V31" s="15">
        <v>0</v>
      </c>
      <c r="W31" s="15">
        <v>786.98</v>
      </c>
      <c r="X31" s="4">
        <v>1</v>
      </c>
    </row>
    <row r="32" spans="1:24" outlineLevel="1" x14ac:dyDescent="0.25">
      <c r="A32" s="4"/>
      <c r="B32" s="4"/>
      <c r="C32" s="4"/>
      <c r="D32" s="4"/>
      <c r="E32" s="4"/>
      <c r="F32" s="4"/>
      <c r="G32" s="4"/>
      <c r="H32" s="18" t="s">
        <v>65</v>
      </c>
      <c r="I32" s="4"/>
      <c r="J32" s="5"/>
      <c r="K32" s="4"/>
      <c r="L32" s="5"/>
      <c r="M32" s="4"/>
      <c r="N32" s="4"/>
      <c r="O32" s="12"/>
      <c r="P32" s="4"/>
      <c r="Q32" s="4"/>
      <c r="R32" s="4"/>
      <c r="S32" s="15">
        <f>SUBTOTAL(9,S30:S31)</f>
        <v>26079.13</v>
      </c>
      <c r="T32" s="15">
        <f>SUBTOTAL(9,T30:T31)</f>
        <v>0</v>
      </c>
      <c r="U32" s="15">
        <f>SUBTOTAL(9,U30:U31)</f>
        <v>786.98</v>
      </c>
      <c r="V32" s="15">
        <f>SUBTOTAL(9,V30:V31)</f>
        <v>0</v>
      </c>
      <c r="W32" s="15">
        <f>SUBTOTAL(9,W30:W31)</f>
        <v>786.98</v>
      </c>
      <c r="X32" s="4"/>
    </row>
    <row r="33" spans="1:24" outlineLevel="2" x14ac:dyDescent="0.25">
      <c r="A33" s="4" t="s">
        <v>24</v>
      </c>
      <c r="B33" s="4" t="s">
        <v>24</v>
      </c>
      <c r="C33" s="4">
        <v>1212</v>
      </c>
      <c r="D33" s="4" t="s">
        <v>25</v>
      </c>
      <c r="E33" s="4">
        <v>507649900</v>
      </c>
      <c r="F33" s="4" t="s">
        <v>26</v>
      </c>
      <c r="G33" s="4">
        <v>0</v>
      </c>
      <c r="H33" s="4">
        <v>2018</v>
      </c>
      <c r="I33" s="4">
        <v>0</v>
      </c>
      <c r="J33" s="4"/>
      <c r="K33" s="4"/>
      <c r="L33" s="5">
        <v>44927</v>
      </c>
      <c r="M33" s="4" t="s">
        <v>27</v>
      </c>
      <c r="N33" s="4"/>
      <c r="O33" s="12"/>
      <c r="P33" s="4"/>
      <c r="Q33" s="4"/>
      <c r="R33" s="4"/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4">
        <v>0</v>
      </c>
    </row>
    <row r="34" spans="1:24" outlineLevel="1" x14ac:dyDescent="0.25">
      <c r="A34" s="4"/>
      <c r="B34" s="4"/>
      <c r="C34" s="4"/>
      <c r="D34" s="4"/>
      <c r="E34" s="4"/>
      <c r="F34" s="4"/>
      <c r="G34" s="4"/>
      <c r="H34" s="18" t="s">
        <v>66</v>
      </c>
      <c r="I34" s="4"/>
      <c r="J34" s="4"/>
      <c r="K34" s="4"/>
      <c r="L34" s="5"/>
      <c r="M34" s="4"/>
      <c r="N34" s="4"/>
      <c r="O34" s="12"/>
      <c r="P34" s="4"/>
      <c r="Q34" s="4"/>
      <c r="R34" s="4"/>
      <c r="S34" s="15">
        <f>SUBTOTAL(9,S33:S33)</f>
        <v>0</v>
      </c>
      <c r="T34" s="15">
        <f>SUBTOTAL(9,T33:T33)</f>
        <v>0</v>
      </c>
      <c r="U34" s="15">
        <f>SUBTOTAL(9,U33:U33)</f>
        <v>0</v>
      </c>
      <c r="V34" s="15">
        <f>SUBTOTAL(9,V33:V33)</f>
        <v>0</v>
      </c>
      <c r="W34" s="15">
        <f>SUBTOTAL(9,W33:W33)</f>
        <v>0</v>
      </c>
      <c r="X34" s="4"/>
    </row>
    <row r="35" spans="1:24" outlineLevel="2" x14ac:dyDescent="0.25">
      <c r="A35" s="4" t="s">
        <v>24</v>
      </c>
      <c r="B35" s="4" t="s">
        <v>24</v>
      </c>
      <c r="C35" s="4">
        <v>1212</v>
      </c>
      <c r="D35" s="4" t="s">
        <v>25</v>
      </c>
      <c r="E35" s="4">
        <v>507649900</v>
      </c>
      <c r="F35" s="4" t="s">
        <v>26</v>
      </c>
      <c r="G35" s="4">
        <v>0</v>
      </c>
      <c r="H35" s="4">
        <v>2019</v>
      </c>
      <c r="I35" s="4">
        <v>0</v>
      </c>
      <c r="J35" s="4"/>
      <c r="K35" s="4"/>
      <c r="L35" s="5">
        <v>44927</v>
      </c>
      <c r="M35" s="4" t="s">
        <v>27</v>
      </c>
      <c r="N35" s="4"/>
      <c r="O35" s="12"/>
      <c r="P35" s="4"/>
      <c r="Q35" s="4"/>
      <c r="R35" s="4"/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4">
        <v>0</v>
      </c>
    </row>
    <row r="36" spans="1:24" outlineLevel="1" x14ac:dyDescent="0.25">
      <c r="A36" s="4"/>
      <c r="B36" s="4"/>
      <c r="C36" s="4"/>
      <c r="D36" s="4"/>
      <c r="E36" s="4"/>
      <c r="F36" s="4"/>
      <c r="G36" s="4"/>
      <c r="H36" s="18" t="s">
        <v>67</v>
      </c>
      <c r="I36" s="4"/>
      <c r="J36" s="4"/>
      <c r="K36" s="4"/>
      <c r="L36" s="5"/>
      <c r="M36" s="4"/>
      <c r="N36" s="4"/>
      <c r="O36" s="12"/>
      <c r="P36" s="4"/>
      <c r="Q36" s="4"/>
      <c r="R36" s="4"/>
      <c r="S36" s="15">
        <f>SUBTOTAL(9,S35:S35)</f>
        <v>0</v>
      </c>
      <c r="T36" s="15">
        <f>SUBTOTAL(9,T35:T35)</f>
        <v>0</v>
      </c>
      <c r="U36" s="15">
        <f>SUBTOTAL(9,U35:U35)</f>
        <v>0</v>
      </c>
      <c r="V36" s="15">
        <f>SUBTOTAL(9,V35:V35)</f>
        <v>0</v>
      </c>
      <c r="W36" s="15">
        <f>SUBTOTAL(9,W35:W35)</f>
        <v>0</v>
      </c>
      <c r="X36" s="4"/>
    </row>
    <row r="37" spans="1:24" outlineLevel="2" x14ac:dyDescent="0.25">
      <c r="A37" s="4" t="s">
        <v>24</v>
      </c>
      <c r="B37" s="4" t="s">
        <v>24</v>
      </c>
      <c r="C37" s="4">
        <v>1212</v>
      </c>
      <c r="D37" s="4" t="s">
        <v>25</v>
      </c>
      <c r="E37" s="4">
        <v>507649900</v>
      </c>
      <c r="F37" s="4" t="s">
        <v>26</v>
      </c>
      <c r="G37" s="4">
        <v>0</v>
      </c>
      <c r="H37" s="4">
        <v>2020</v>
      </c>
      <c r="I37" s="4">
        <v>0</v>
      </c>
      <c r="J37" s="4"/>
      <c r="K37" s="4"/>
      <c r="L37" s="5">
        <v>44927</v>
      </c>
      <c r="M37" s="4" t="s">
        <v>27</v>
      </c>
      <c r="N37" s="4"/>
      <c r="O37" s="12"/>
      <c r="P37" s="4"/>
      <c r="Q37" s="4"/>
      <c r="R37" s="4"/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4">
        <v>0</v>
      </c>
    </row>
    <row r="38" spans="1:24" ht="30" outlineLevel="2" x14ac:dyDescent="0.25">
      <c r="A38" s="4" t="s">
        <v>24</v>
      </c>
      <c r="B38" s="4" t="s">
        <v>24</v>
      </c>
      <c r="C38" s="4">
        <v>1212</v>
      </c>
      <c r="D38" s="4" t="s">
        <v>25</v>
      </c>
      <c r="E38" s="4">
        <v>507649900</v>
      </c>
      <c r="F38" s="4" t="s">
        <v>26</v>
      </c>
      <c r="G38" s="4">
        <v>0</v>
      </c>
      <c r="H38" s="4">
        <v>2020</v>
      </c>
      <c r="I38" s="4">
        <v>1767005</v>
      </c>
      <c r="J38" s="5">
        <v>43930</v>
      </c>
      <c r="K38" s="4" t="s">
        <v>28</v>
      </c>
      <c r="L38" s="5">
        <v>44927</v>
      </c>
      <c r="M38" s="4" t="s">
        <v>27</v>
      </c>
      <c r="N38" s="4" t="s">
        <v>29</v>
      </c>
      <c r="O38" s="12" t="s">
        <v>52</v>
      </c>
      <c r="P38" s="4" t="s">
        <v>34</v>
      </c>
      <c r="Q38" s="4" t="s">
        <v>35</v>
      </c>
      <c r="R38" s="4"/>
      <c r="S38" s="15">
        <v>68490.5</v>
      </c>
      <c r="T38" s="15">
        <v>0</v>
      </c>
      <c r="U38" s="15">
        <v>3188.29</v>
      </c>
      <c r="V38" s="15">
        <v>0</v>
      </c>
      <c r="W38" s="15">
        <v>0</v>
      </c>
      <c r="X38" s="4">
        <v>1</v>
      </c>
    </row>
    <row r="39" spans="1:24" outlineLevel="1" x14ac:dyDescent="0.25">
      <c r="A39" s="4"/>
      <c r="B39" s="4"/>
      <c r="C39" s="4"/>
      <c r="D39" s="4"/>
      <c r="E39" s="4"/>
      <c r="F39" s="4"/>
      <c r="G39" s="4"/>
      <c r="H39" s="18" t="s">
        <v>68</v>
      </c>
      <c r="I39" s="4"/>
      <c r="J39" s="5"/>
      <c r="K39" s="4"/>
      <c r="L39" s="5"/>
      <c r="M39" s="4"/>
      <c r="N39" s="4"/>
      <c r="O39" s="12"/>
      <c r="P39" s="4"/>
      <c r="Q39" s="4"/>
      <c r="R39" s="4"/>
      <c r="S39" s="15">
        <f>SUBTOTAL(9,S37:S38)</f>
        <v>68490.5</v>
      </c>
      <c r="T39" s="15">
        <f>SUBTOTAL(9,T37:T38)</f>
        <v>0</v>
      </c>
      <c r="U39" s="15">
        <f>SUBTOTAL(9,U37:U38)</f>
        <v>3188.29</v>
      </c>
      <c r="V39" s="15">
        <f>SUBTOTAL(9,V37:V38)</f>
        <v>0</v>
      </c>
      <c r="W39" s="15">
        <f>SUBTOTAL(9,W37:W38)</f>
        <v>0</v>
      </c>
      <c r="X39" s="4"/>
    </row>
    <row r="40" spans="1:24" outlineLevel="2" x14ac:dyDescent="0.25">
      <c r="A40" s="4" t="s">
        <v>24</v>
      </c>
      <c r="B40" s="4" t="s">
        <v>24</v>
      </c>
      <c r="C40" s="4">
        <v>1212</v>
      </c>
      <c r="D40" s="4" t="s">
        <v>25</v>
      </c>
      <c r="E40" s="4">
        <v>507649900</v>
      </c>
      <c r="F40" s="4" t="s">
        <v>26</v>
      </c>
      <c r="G40" s="4">
        <v>0</v>
      </c>
      <c r="H40" s="4">
        <v>2021</v>
      </c>
      <c r="I40" s="4">
        <v>0</v>
      </c>
      <c r="J40" s="4"/>
      <c r="K40" s="4"/>
      <c r="L40" s="5">
        <v>44927</v>
      </c>
      <c r="M40" s="4" t="s">
        <v>27</v>
      </c>
      <c r="N40" s="4"/>
      <c r="O40" s="12"/>
      <c r="P40" s="4"/>
      <c r="Q40" s="4"/>
      <c r="R40" s="4"/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4">
        <v>0</v>
      </c>
    </row>
    <row r="41" spans="1:24" ht="30" outlineLevel="2" x14ac:dyDescent="0.25">
      <c r="A41" s="4" t="s">
        <v>24</v>
      </c>
      <c r="B41" s="4" t="s">
        <v>24</v>
      </c>
      <c r="C41" s="4">
        <v>1212</v>
      </c>
      <c r="D41" s="4" t="s">
        <v>25</v>
      </c>
      <c r="E41" s="4">
        <v>507649900</v>
      </c>
      <c r="F41" s="4" t="s">
        <v>26</v>
      </c>
      <c r="G41" s="4">
        <v>0</v>
      </c>
      <c r="H41" s="4">
        <v>2021</v>
      </c>
      <c r="I41" s="4">
        <v>1803238</v>
      </c>
      <c r="J41" s="5">
        <v>44415</v>
      </c>
      <c r="K41" s="4" t="s">
        <v>28</v>
      </c>
      <c r="L41" s="5">
        <v>44927</v>
      </c>
      <c r="M41" s="4" t="s">
        <v>27</v>
      </c>
      <c r="N41" s="4" t="s">
        <v>29</v>
      </c>
      <c r="O41" s="12" t="s">
        <v>53</v>
      </c>
      <c r="P41" s="4" t="s">
        <v>54</v>
      </c>
      <c r="Q41" s="4" t="s">
        <v>55</v>
      </c>
      <c r="R41" s="4"/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4">
        <v>1</v>
      </c>
    </row>
    <row r="42" spans="1:24" outlineLevel="1" x14ac:dyDescent="0.25">
      <c r="A42" s="4"/>
      <c r="B42" s="4"/>
      <c r="C42" s="4"/>
      <c r="D42" s="4"/>
      <c r="E42" s="4"/>
      <c r="F42" s="4"/>
      <c r="G42" s="4"/>
      <c r="H42" s="18" t="s">
        <v>69</v>
      </c>
      <c r="I42" s="4"/>
      <c r="J42" s="5"/>
      <c r="K42" s="4"/>
      <c r="L42" s="5"/>
      <c r="M42" s="4"/>
      <c r="N42" s="4"/>
      <c r="O42" s="12"/>
      <c r="P42" s="4"/>
      <c r="Q42" s="4"/>
      <c r="R42" s="4"/>
      <c r="S42" s="15">
        <f>SUBTOTAL(9,S40:S41)</f>
        <v>0</v>
      </c>
      <c r="T42" s="15">
        <f>SUBTOTAL(9,T40:T41)</f>
        <v>0</v>
      </c>
      <c r="U42" s="15">
        <f>SUBTOTAL(9,U40:U41)</f>
        <v>0</v>
      </c>
      <c r="V42" s="15">
        <f>SUBTOTAL(9,V40:V41)</f>
        <v>0</v>
      </c>
      <c r="W42" s="15">
        <f>SUBTOTAL(9,W40:W41)</f>
        <v>0</v>
      </c>
      <c r="X42" s="4"/>
    </row>
    <row r="43" spans="1:24" ht="15.75" outlineLevel="2" thickBot="1" x14ac:dyDescent="0.3">
      <c r="A43" s="6" t="s">
        <v>24</v>
      </c>
      <c r="B43" s="6" t="s">
        <v>24</v>
      </c>
      <c r="C43" s="6">
        <v>1212</v>
      </c>
      <c r="D43" s="6" t="s">
        <v>25</v>
      </c>
      <c r="E43" s="6">
        <v>507649900</v>
      </c>
      <c r="F43" s="6" t="s">
        <v>26</v>
      </c>
      <c r="G43" s="6">
        <v>0</v>
      </c>
      <c r="H43" s="6">
        <v>2022</v>
      </c>
      <c r="I43" s="6">
        <v>0</v>
      </c>
      <c r="J43" s="6"/>
      <c r="K43" s="6"/>
      <c r="L43" s="7">
        <v>44927</v>
      </c>
      <c r="M43" s="6" t="s">
        <v>27</v>
      </c>
      <c r="N43" s="6"/>
      <c r="O43" s="13"/>
      <c r="P43" s="6"/>
      <c r="Q43" s="6"/>
      <c r="R43" s="6"/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6">
        <v>0</v>
      </c>
    </row>
    <row r="44" spans="1:24" outlineLevel="1" x14ac:dyDescent="0.25">
      <c r="A44" s="2"/>
      <c r="B44" s="2"/>
      <c r="C44" s="2"/>
      <c r="D44" s="2"/>
      <c r="E44" s="2"/>
      <c r="F44" s="2"/>
      <c r="G44" s="2"/>
      <c r="H44" s="21" t="s">
        <v>70</v>
      </c>
      <c r="I44" s="2"/>
      <c r="J44" s="2"/>
      <c r="K44" s="2"/>
      <c r="L44" s="3"/>
      <c r="M44" s="2"/>
      <c r="N44" s="2"/>
      <c r="O44" s="19"/>
      <c r="P44" s="2"/>
      <c r="Q44" s="2"/>
      <c r="R44" s="2"/>
      <c r="S44" s="20">
        <f>SUBTOTAL(9,S43:S43)</f>
        <v>0</v>
      </c>
      <c r="T44" s="20">
        <f>SUBTOTAL(9,T43:T43)</f>
        <v>0</v>
      </c>
      <c r="U44" s="20">
        <f>SUBTOTAL(9,U43:U43)</f>
        <v>0</v>
      </c>
      <c r="V44" s="20">
        <f>SUBTOTAL(9,V43:V43)</f>
        <v>0</v>
      </c>
      <c r="W44" s="20">
        <f>SUBTOTAL(9,W43:W43)</f>
        <v>0</v>
      </c>
      <c r="X44" s="2"/>
    </row>
    <row r="45" spans="1:24" x14ac:dyDescent="0.25">
      <c r="A45" s="2"/>
      <c r="B45" s="2"/>
      <c r="C45" s="2"/>
      <c r="D45" s="2"/>
      <c r="E45" s="2"/>
      <c r="F45" s="2"/>
      <c r="G45" s="2"/>
      <c r="H45" s="21" t="s">
        <v>56</v>
      </c>
      <c r="I45" s="2"/>
      <c r="J45" s="2"/>
      <c r="K45" s="2"/>
      <c r="L45" s="3"/>
      <c r="M45" s="2"/>
      <c r="N45" s="2"/>
      <c r="O45" s="19"/>
      <c r="P45" s="2"/>
      <c r="Q45" s="2"/>
      <c r="R45" s="2"/>
      <c r="S45" s="20">
        <f>SUBTOTAL(9,S4:S43)</f>
        <v>4313707.2299999995</v>
      </c>
      <c r="T45" s="20">
        <f>SUBTOTAL(9,T4:T43)</f>
        <v>0</v>
      </c>
      <c r="U45" s="20">
        <f>SUBTOTAL(9,U4:U43)</f>
        <v>72553.409999999989</v>
      </c>
      <c r="V45" s="20">
        <f>SUBTOTAL(9,V4:V43)</f>
        <v>0</v>
      </c>
      <c r="W45" s="20">
        <f>SUBTOTAL(9,W4:W43)</f>
        <v>3584523.79</v>
      </c>
      <c r="X45" s="2"/>
    </row>
  </sheetData>
  <sortState xmlns:xlrd2="http://schemas.microsoft.com/office/spreadsheetml/2017/richdata2" ref="A4:X43">
    <sortCondition ref="A3"/>
    <sortCondition ref="F3"/>
    <sortCondition ref="H3"/>
  </sortState>
  <printOptions gridLines="1"/>
  <pageMargins left="0.25" right="0.25" top="0.75" bottom="0.75" header="0.5" footer="0.5"/>
  <pageSetup paperSize="9" scale="66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B0100044803</vt:lpstr>
      <vt:lpstr>B0100044803!Print_Titles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Elderhorst</dc:creator>
  <cp:lastModifiedBy>Enrico Elderhorst</cp:lastModifiedBy>
  <dcterms:created xsi:type="dcterms:W3CDTF">2022-07-13T07:04:14Z</dcterms:created>
  <dcterms:modified xsi:type="dcterms:W3CDTF">2022-07-13T07:07:08Z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d9ecc8b2-2cd7-4dff-922f-70163f92a1c0</vt:lpwstr>
  </property>
  <property fmtid="{D5CDD505-2E9C-101B-9397-08002B2CF9AE}" pid="3" name="AonClassification">
    <vt:lpwstr>ADC_class_200</vt:lpwstr>
  </property>
</Properties>
</file>