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izbeheer.sharepoint.com/sites/AfdelingTeamInkoop/Gedeelde documenten/General/Aanbestedingen/2022/HRM - inhuur Primair Proces/aanbestedingsstukken/Publicatie/"/>
    </mc:Choice>
  </mc:AlternateContent>
  <xr:revisionPtr revIDLastSave="0" documentId="8_{27318DB2-1064-45D8-98C0-14C97C075D94}" xr6:coauthVersionLast="47" xr6:coauthVersionMax="47" xr10:uidLastSave="{00000000-0000-0000-0000-000000000000}"/>
  <bookViews>
    <workbookView xWindow="-28920" yWindow="-75" windowWidth="29040" windowHeight="15840" activeTab="1" xr2:uid="{4C7E7514-AEE1-4039-9720-B1FA37965F45}"/>
  </bookViews>
  <sheets>
    <sheet name="Totaalblad" sheetId="1" r:id="rId1"/>
    <sheet name="Invulblad kostenopbouw"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D6" i="3"/>
  <c r="D7" i="3" s="1"/>
  <c r="D37" i="3" s="1"/>
  <c r="D12" i="3" l="1"/>
  <c r="D11" i="3"/>
  <c r="D13" i="3"/>
  <c r="D10" i="3"/>
  <c r="D15" i="3" l="1"/>
  <c r="D13" i="1"/>
  <c r="D17" i="3" l="1"/>
  <c r="D19" i="3" l="1"/>
  <c r="D27" i="3" l="1"/>
  <c r="D36" i="3"/>
  <c r="D35" i="3"/>
  <c r="D32" i="3"/>
  <c r="D28" i="3"/>
  <c r="D34" i="3"/>
  <c r="D30" i="3"/>
  <c r="D25" i="3"/>
  <c r="D29" i="3"/>
  <c r="D31" i="3"/>
  <c r="D21" i="3"/>
  <c r="D22" i="3" s="1"/>
  <c r="D38" i="3" l="1"/>
  <c r="D41" i="3" s="1"/>
  <c r="D43" i="3" l="1"/>
  <c r="B7" i="1" s="1"/>
  <c r="B10" i="1" s="1"/>
  <c r="E10" i="1" s="1"/>
  <c r="D15" i="1" s="1"/>
</calcChain>
</file>

<file path=xl/sharedStrings.xml><?xml version="1.0" encoding="utf-8"?>
<sst xmlns="http://schemas.openxmlformats.org/spreadsheetml/2006/main" count="60" uniqueCount="53">
  <si>
    <t>Invulinstructie</t>
  </si>
  <si>
    <r>
      <t xml:space="preserve">U dient alle cellen met de gele achtergrond in te vullen (in deze cellen geeft u uw prijsstelling op). Het blad rekent dan vanzelf de totalen uit. Het totaal zoals berekend in de cel "inschrijfprijs per jaar" wordt gebruikt bij het bepalen van de vergelijkingsprijs. Het invullen van negatieve waarden is niet toegestaan. Indien het prijzenblad niet volledig is ingevuld of is aangepast door de inschrijver, behoudt de aanbestedende dienst zich het recht voor om uw inschrijving terzijde te leggen. 
Alle vermelde prijzen en tarieven dienen gesteld te zijn in euro's, exclusief BTW. De door u aangeboden prijzen en tarieven dienen inclusief overige belastingen en/of heffingen te zijn. De prijzen worden aangeboden in twee decimalen. Inschrijver dient de volledig ingevulde prijsopgave rechtsgeldig ondertekend toe te voegen aan zijn inschrijving. 
Inschrijver kan </t>
    </r>
    <r>
      <rPr>
        <b/>
        <u/>
        <sz val="12"/>
        <color theme="1"/>
        <rFont val="Assistant Light"/>
      </rPr>
      <t>geen</t>
    </r>
    <r>
      <rPr>
        <b/>
        <sz val="12"/>
        <color theme="1"/>
        <rFont val="Assistant Light"/>
      </rPr>
      <t xml:space="preserve"> rechten ontlenen aan door het CIZ opgegeven indicatieve aantallen/getallen.
</t>
    </r>
  </si>
  <si>
    <t>Loonsomfactor</t>
  </si>
  <si>
    <t>Loonsomfactor excl. BTW</t>
  </si>
  <si>
    <t>Berekening inschrijfprijs</t>
  </si>
  <si>
    <t>Aangeboden door inschrijver</t>
  </si>
  <si>
    <t>Gemiddelde bruto uurloon</t>
  </si>
  <si>
    <t>Aantal uren</t>
  </si>
  <si>
    <t>Euro's</t>
  </si>
  <si>
    <t>Bureaumarge in euro's</t>
  </si>
  <si>
    <t>Totaal per jaar</t>
  </si>
  <si>
    <t>Inschrijfprijs per jaar (ter beoordeling)</t>
  </si>
  <si>
    <t>Inschrijver</t>
  </si>
  <si>
    <t>Naam</t>
  </si>
  <si>
    <t>Functie</t>
  </si>
  <si>
    <t>Onderneming</t>
  </si>
  <si>
    <t>Handtekening</t>
  </si>
  <si>
    <t>Plaats en datum</t>
  </si>
  <si>
    <t>Bepaalde tijd</t>
  </si>
  <si>
    <t>Salariscomponenten</t>
  </si>
  <si>
    <t xml:space="preserve">Betreft detachering </t>
  </si>
  <si>
    <t>Bruto salaris = 100% (A)</t>
  </si>
  <si>
    <t>Wachtdagcompensatie</t>
  </si>
  <si>
    <t>Subtotaal</t>
  </si>
  <si>
    <t>Reserveringen (C)</t>
  </si>
  <si>
    <t xml:space="preserve">Vakantiedagen </t>
  </si>
  <si>
    <t>Feestdagen</t>
  </si>
  <si>
    <t>Kort verzuim/bijzonder verlof</t>
  </si>
  <si>
    <t>Afwezigheid door ziekte - kantoor/administratief</t>
  </si>
  <si>
    <t>Vakantiegeld</t>
  </si>
  <si>
    <t>Subtotaal Loon + Reserveringen (C)</t>
  </si>
  <si>
    <t>Eindejaarsuitkering</t>
  </si>
  <si>
    <t>Subtotaal Loon + Reserveringen (C) + EJU</t>
  </si>
  <si>
    <t>Werkgeverslasten (D)</t>
  </si>
  <si>
    <t>Bijdrage zorgverzekeringswet (ZVW)</t>
  </si>
  <si>
    <t>Werkeloosheidswet (WW)</t>
  </si>
  <si>
    <t>Wet op arbeidsongeschiktheid (WAO/WIA)</t>
  </si>
  <si>
    <t>Sectorfonds</t>
  </si>
  <si>
    <t>ZW aanvullende verzekering</t>
  </si>
  <si>
    <t>ZW gediff. ERD (deel van whk)</t>
  </si>
  <si>
    <t>WGA premie vasr (deel van WHK)</t>
  </si>
  <si>
    <t>PAWW premie</t>
  </si>
  <si>
    <t>WGA flex (deel van WHK)</t>
  </si>
  <si>
    <t>Stipp pensioen</t>
  </si>
  <si>
    <t>Scholing</t>
  </si>
  <si>
    <t>Sociaal fonds</t>
  </si>
  <si>
    <t>Subtotaal Loon + Reserveringen (C) + EJU + Werkgeverslasten (D)</t>
  </si>
  <si>
    <t>Additionele lasten (E)</t>
  </si>
  <si>
    <t>Bureaumarge (F)</t>
  </si>
  <si>
    <t>Per uur in euro's</t>
  </si>
  <si>
    <t>Bureaumarge en -overhead per uur in euro's.</t>
  </si>
  <si>
    <t>Transitievergoeding</t>
  </si>
  <si>
    <t xml:space="preserve">Overige additionele lasten: &lt;benaming van de kosten&gt;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</si>
</sst>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ssistant Light"/>
    </font>
    <font>
      <b/>
      <sz val="12"/>
      <color theme="1"/>
      <name val="Assistant Light"/>
    </font>
    <font>
      <b/>
      <u/>
      <sz val="12"/>
      <color theme="1"/>
      <name val="Assistant Light"/>
    </font>
    <font>
      <b/>
      <sz val="16"/>
      <color theme="1"/>
      <name val="Calibri"/>
      <family val="2"/>
      <scheme val="minor"/>
    </font>
    <font>
      <sz val="16"/>
      <color theme="1"/>
      <name val="Calibri"/>
      <family val="2"/>
      <scheme val="minor"/>
    </font>
    <font>
      <sz val="10"/>
      <color theme="1"/>
      <name val="Tahoma"/>
      <family val="2"/>
    </font>
    <font>
      <b/>
      <sz val="11"/>
      <color theme="1"/>
      <name val="Calibri"/>
      <family val="2"/>
    </font>
    <font>
      <sz val="11"/>
      <color theme="1"/>
      <name val="Calibri"/>
      <family val="2"/>
    </font>
    <font>
      <sz val="1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bgColor indexed="64"/>
      </patternFill>
    </fill>
    <fill>
      <patternFill patternType="solid">
        <fgColor rgb="FFFF0000"/>
        <bgColor indexed="64"/>
      </patternFill>
    </fill>
    <fill>
      <patternFill patternType="solid">
        <fgColor rgb="FFE6E6E6"/>
        <bgColor indexed="64"/>
      </patternFill>
    </fill>
    <fill>
      <patternFill patternType="solid">
        <fgColor rgb="FFFFFF99"/>
        <bgColor indexed="64"/>
      </patternFill>
    </fill>
    <fill>
      <patternFill patternType="solid">
        <fgColor theme="6" tint="0.79998168889431442"/>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71">
    <xf numFmtId="0" fontId="0" fillId="0" borderId="0" xfId="0"/>
    <xf numFmtId="0" fontId="3" fillId="0" borderId="0" xfId="0" applyFont="1"/>
    <xf numFmtId="0" fontId="4" fillId="0" borderId="2" xfId="0" applyFont="1" applyBorder="1"/>
    <xf numFmtId="0" fontId="4" fillId="0" borderId="2" xfId="0" applyFont="1" applyBorder="1" applyAlignment="1">
      <alignment vertical="top" wrapText="1"/>
    </xf>
    <xf numFmtId="0" fontId="0" fillId="2" borderId="0" xfId="0" applyFill="1"/>
    <xf numFmtId="0" fontId="2" fillId="3" borderId="2" xfId="0" applyFont="1" applyFill="1" applyBorder="1"/>
    <xf numFmtId="0" fontId="2" fillId="2" borderId="2" xfId="0" applyFont="1" applyFill="1" applyBorder="1"/>
    <xf numFmtId="0" fontId="0" fillId="4" borderId="2" xfId="0" applyFill="1" applyBorder="1"/>
    <xf numFmtId="2" fontId="0" fillId="4" borderId="2" xfId="2" applyNumberFormat="1" applyFont="1" applyFill="1" applyBorder="1"/>
    <xf numFmtId="9" fontId="0" fillId="2" borderId="0" xfId="2" applyFont="1" applyFill="1" applyBorder="1"/>
    <xf numFmtId="0" fontId="0" fillId="2" borderId="2" xfId="0" applyFill="1" applyBorder="1"/>
    <xf numFmtId="2" fontId="0" fillId="2" borderId="2" xfId="0" applyNumberFormat="1" applyFill="1" applyBorder="1"/>
    <xf numFmtId="44" fontId="0" fillId="2" borderId="2" xfId="1" applyFont="1" applyFill="1" applyBorder="1"/>
    <xf numFmtId="44" fontId="0" fillId="2" borderId="2" xfId="0" applyNumberFormat="1" applyFill="1" applyBorder="1"/>
    <xf numFmtId="0" fontId="6" fillId="5" borderId="2" xfId="0" applyFont="1" applyFill="1" applyBorder="1"/>
    <xf numFmtId="44" fontId="7" fillId="5" borderId="2" xfId="0" applyNumberFormat="1" applyFont="1" applyFill="1" applyBorder="1"/>
    <xf numFmtId="0" fontId="9" fillId="3" borderId="2" xfId="3" applyFont="1" applyFill="1" applyBorder="1" applyAlignment="1">
      <alignment horizontal="justify"/>
    </xf>
    <xf numFmtId="0" fontId="10" fillId="6" borderId="2" xfId="3" applyFont="1" applyFill="1" applyBorder="1" applyAlignment="1">
      <alignment horizontal="justify" vertical="top" wrapText="1"/>
    </xf>
    <xf numFmtId="0" fontId="2" fillId="4" borderId="2" xfId="0" applyFont="1" applyFill="1" applyBorder="1"/>
    <xf numFmtId="0" fontId="9" fillId="4" borderId="2" xfId="0" applyFont="1" applyFill="1" applyBorder="1"/>
    <xf numFmtId="0" fontId="0" fillId="2" borderId="3" xfId="0" applyFill="1" applyBorder="1"/>
    <xf numFmtId="10" fontId="0" fillId="7" borderId="2" xfId="2" applyNumberFormat="1" applyFont="1" applyFill="1" applyBorder="1" applyProtection="1">
      <protection locked="0"/>
    </xf>
    <xf numFmtId="2" fontId="0" fillId="8" borderId="2" xfId="2" applyNumberFormat="1" applyFont="1" applyFill="1" applyBorder="1" applyProtection="1"/>
    <xf numFmtId="0" fontId="11" fillId="0" borderId="3" xfId="0" applyFont="1" applyBorder="1"/>
    <xf numFmtId="0" fontId="0" fillId="0" borderId="6" xfId="0" applyBorder="1"/>
    <xf numFmtId="10" fontId="0" fillId="0" borderId="6" xfId="2" applyNumberFormat="1" applyFont="1" applyFill="1" applyBorder="1" applyProtection="1">
      <protection locked="0"/>
    </xf>
    <xf numFmtId="2" fontId="0" fillId="0" borderId="7" xfId="2" applyNumberFormat="1" applyFont="1" applyFill="1" applyBorder="1" applyProtection="1"/>
    <xf numFmtId="0" fontId="2" fillId="8" borderId="3" xfId="0" applyFont="1" applyFill="1" applyBorder="1"/>
    <xf numFmtId="10" fontId="2" fillId="8" borderId="3" xfId="2" applyNumberFormat="1" applyFont="1" applyFill="1" applyBorder="1" applyProtection="1">
      <protection locked="0"/>
    </xf>
    <xf numFmtId="2" fontId="2" fillId="8" borderId="2" xfId="2" applyNumberFormat="1" applyFont="1" applyFill="1" applyBorder="1" applyProtection="1"/>
    <xf numFmtId="0" fontId="2" fillId="0" borderId="8" xfId="0" applyFont="1" applyBorder="1"/>
    <xf numFmtId="10" fontId="2" fillId="0" borderId="8" xfId="2" applyNumberFormat="1" applyFont="1" applyFill="1" applyBorder="1" applyProtection="1">
      <protection locked="0"/>
    </xf>
    <xf numFmtId="2" fontId="2" fillId="0" borderId="9" xfId="2" applyNumberFormat="1" applyFont="1" applyFill="1" applyBorder="1" applyProtection="1"/>
    <xf numFmtId="0" fontId="0" fillId="0" borderId="3" xfId="0" applyBorder="1"/>
    <xf numFmtId="10" fontId="0" fillId="0" borderId="3" xfId="2" applyNumberFormat="1" applyFont="1" applyFill="1" applyBorder="1" applyProtection="1">
      <protection locked="0"/>
    </xf>
    <xf numFmtId="2" fontId="0" fillId="0" borderId="4" xfId="2" applyNumberFormat="1" applyFont="1" applyFill="1" applyBorder="1" applyProtection="1"/>
    <xf numFmtId="10" fontId="0" fillId="0" borderId="5" xfId="2" applyNumberFormat="1" applyFont="1" applyFill="1" applyBorder="1" applyProtection="1">
      <protection locked="0"/>
    </xf>
    <xf numFmtId="2" fontId="0" fillId="0" borderId="5" xfId="2" applyNumberFormat="1" applyFont="1" applyFill="1" applyBorder="1" applyProtection="1"/>
    <xf numFmtId="10" fontId="2" fillId="8" borderId="5" xfId="2" applyNumberFormat="1" applyFont="1" applyFill="1" applyBorder="1" applyProtection="1">
      <protection locked="0"/>
    </xf>
    <xf numFmtId="2" fontId="2" fillId="8" borderId="4" xfId="2" applyNumberFormat="1" applyFont="1" applyFill="1" applyBorder="1" applyProtection="1"/>
    <xf numFmtId="0" fontId="0" fillId="2" borderId="2" xfId="0" applyFill="1" applyBorder="1" applyAlignment="1">
      <alignment horizontal="left" vertical="top" wrapText="1"/>
    </xf>
    <xf numFmtId="44" fontId="0" fillId="7" borderId="2" xfId="1" applyFont="1" applyFill="1" applyBorder="1" applyProtection="1">
      <protection locked="0"/>
    </xf>
    <xf numFmtId="0" fontId="12" fillId="0" borderId="0" xfId="0" applyFont="1"/>
    <xf numFmtId="0" fontId="12" fillId="0" borderId="3" xfId="0" applyFont="1" applyBorder="1"/>
    <xf numFmtId="0" fontId="6" fillId="2" borderId="0" xfId="0" applyFont="1" applyFill="1"/>
    <xf numFmtId="44" fontId="7" fillId="2" borderId="0" xfId="0" applyNumberFormat="1" applyFont="1" applyFill="1"/>
    <xf numFmtId="0" fontId="13" fillId="2" borderId="2" xfId="0" applyFont="1" applyFill="1" applyBorder="1"/>
    <xf numFmtId="0" fontId="6" fillId="2" borderId="11" xfId="0" applyFont="1" applyFill="1" applyBorder="1"/>
    <xf numFmtId="44" fontId="6" fillId="2" borderId="10" xfId="0" applyNumberFormat="1" applyFont="1" applyFill="1" applyBorder="1"/>
    <xf numFmtId="0" fontId="2" fillId="2" borderId="3" xfId="0" applyFont="1" applyFill="1" applyBorder="1"/>
    <xf numFmtId="0" fontId="2" fillId="2" borderId="5" xfId="0" applyFont="1" applyFill="1" applyBorder="1"/>
    <xf numFmtId="2" fontId="0" fillId="2" borderId="5" xfId="0" applyNumberFormat="1" applyFill="1" applyBorder="1"/>
    <xf numFmtId="10" fontId="0" fillId="7" borderId="3" xfId="2" applyNumberFormat="1" applyFont="1" applyFill="1" applyBorder="1" applyProtection="1">
      <protection locked="0"/>
    </xf>
    <xf numFmtId="10" fontId="0" fillId="2" borderId="2" xfId="2" applyNumberFormat="1" applyFont="1" applyFill="1" applyBorder="1" applyProtection="1">
      <protection locked="0"/>
    </xf>
    <xf numFmtId="0" fontId="11" fillId="2" borderId="2" xfId="0" applyFont="1" applyFill="1" applyBorder="1"/>
    <xf numFmtId="0" fontId="14" fillId="2" borderId="3" xfId="0" applyFont="1" applyFill="1" applyBorder="1"/>
    <xf numFmtId="0" fontId="10" fillId="6" borderId="2" xfId="3" applyFont="1" applyFill="1" applyBorder="1" applyAlignment="1">
      <alignment horizontal="justify" vertical="top" wrapText="1"/>
    </xf>
    <xf numFmtId="0" fontId="10" fillId="7" borderId="2" xfId="3" applyFont="1" applyFill="1" applyBorder="1" applyAlignment="1" applyProtection="1">
      <alignment horizontal="justify" vertical="top" wrapText="1"/>
      <protection locked="0"/>
    </xf>
    <xf numFmtId="0" fontId="8" fillId="7" borderId="2" xfId="3" applyFill="1" applyBorder="1" applyAlignment="1" applyProtection="1">
      <protection locked="0"/>
    </xf>
    <xf numFmtId="0" fontId="3" fillId="0" borderId="1" xfId="0" applyFont="1" applyBorder="1" applyAlignment="1"/>
    <xf numFmtId="0" fontId="3" fillId="0" borderId="0" xfId="0" applyFont="1" applyAlignment="1"/>
    <xf numFmtId="0" fontId="8" fillId="3" borderId="3" xfId="3" applyFill="1" applyBorder="1" applyAlignment="1"/>
    <xf numFmtId="0" fontId="8" fillId="3" borderId="4" xfId="3" applyFill="1" applyBorder="1" applyAlignment="1"/>
    <xf numFmtId="0" fontId="10" fillId="7" borderId="3" xfId="3" applyFont="1" applyFill="1" applyBorder="1" applyAlignment="1" applyProtection="1">
      <alignment horizontal="justify" vertical="top" wrapText="1"/>
      <protection locked="0"/>
    </xf>
    <xf numFmtId="0" fontId="10" fillId="7" borderId="4" xfId="3" applyFont="1" applyFill="1" applyBorder="1" applyAlignment="1" applyProtection="1">
      <alignment horizontal="justify" vertical="top" wrapText="1"/>
      <protection locked="0"/>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5" xfId="0" applyFont="1" applyFill="1" applyBorder="1" applyAlignment="1">
      <alignment horizontal="left"/>
    </xf>
    <xf numFmtId="0" fontId="2" fillId="3" borderId="4" xfId="0" applyFont="1" applyFill="1" applyBorder="1" applyAlignment="1">
      <alignment horizontal="left"/>
    </xf>
  </cellXfs>
  <cellStyles count="4">
    <cellStyle name="Procent" xfId="2" builtinId="5"/>
    <cellStyle name="Standaard" xfId="0" builtinId="0"/>
    <cellStyle name="Standaard 3" xfId="3" xr:uid="{47EC39D0-C32E-4EA9-BCE3-55C673C00F8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67355</xdr:colOff>
      <xdr:row>0</xdr:row>
      <xdr:rowOff>848228</xdr:rowOff>
    </xdr:to>
    <xdr:pic>
      <xdr:nvPicPr>
        <xdr:cNvPr id="2" name="Afbeelding 1" descr="Vorm">
          <a:extLst>
            <a:ext uri="{FF2B5EF4-FFF2-40B4-BE49-F238E27FC236}">
              <a16:creationId xmlns:a16="http://schemas.microsoft.com/office/drawing/2014/main" id="{D106A5F5-42D8-E630-70F9-53D0A5AAB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621250" cy="848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258536</xdr:colOff>
      <xdr:row>2</xdr:row>
      <xdr:rowOff>0</xdr:rowOff>
    </xdr:from>
    <xdr:to>
      <xdr:col>2</xdr:col>
      <xdr:colOff>1475322</xdr:colOff>
      <xdr:row>2</xdr:row>
      <xdr:rowOff>2666630</xdr:rowOff>
    </xdr:to>
    <xdr:pic>
      <xdr:nvPicPr>
        <xdr:cNvPr id="3" name="Afbeelding 2">
          <a:extLst>
            <a:ext uri="{FF2B5EF4-FFF2-40B4-BE49-F238E27FC236}">
              <a16:creationId xmlns:a16="http://schemas.microsoft.com/office/drawing/2014/main" id="{E44E886E-FDBD-037F-6E05-8ACCC3D26075}"/>
            </a:ext>
          </a:extLst>
        </xdr:cNvPr>
        <xdr:cNvPicPr>
          <a:picLocks noChangeAspect="1"/>
        </xdr:cNvPicPr>
      </xdr:nvPicPr>
      <xdr:blipFill>
        <a:blip xmlns:r="http://schemas.openxmlformats.org/officeDocument/2006/relationships" r:embed="rId2"/>
        <a:stretch>
          <a:fillRect/>
        </a:stretch>
      </xdr:blipFill>
      <xdr:spPr>
        <a:xfrm>
          <a:off x="7470322" y="1238250"/>
          <a:ext cx="2980952" cy="29619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D3EA-546E-4967-A420-E5108A600523}">
  <dimension ref="A1:E26"/>
  <sheetViews>
    <sheetView showGridLines="0" zoomScale="70" zoomScaleNormal="70" workbookViewId="0">
      <selection activeCell="B21" sqref="B21:C21"/>
    </sheetView>
  </sheetViews>
  <sheetFormatPr defaultRowHeight="15" x14ac:dyDescent="0.25"/>
  <cols>
    <col min="1" max="1" width="108.140625" bestFit="1" customWidth="1"/>
    <col min="2" max="2" width="26.42578125" bestFit="1" customWidth="1"/>
    <col min="3" max="3" width="50.85546875" bestFit="1" customWidth="1"/>
    <col min="4" max="4" width="25" customWidth="1"/>
    <col min="5" max="5" width="25.28515625" customWidth="1"/>
  </cols>
  <sheetData>
    <row r="1" spans="1:5" s="1" customFormat="1" ht="81" customHeight="1" x14ac:dyDescent="0.25">
      <c r="A1"/>
      <c r="B1" s="59"/>
      <c r="C1" s="60"/>
      <c r="D1" s="60"/>
      <c r="E1" s="60"/>
    </row>
    <row r="2" spans="1:5" s="1" customFormat="1" ht="16.5" x14ac:dyDescent="0.3">
      <c r="A2" s="2" t="s">
        <v>0</v>
      </c>
      <c r="B2" s="59"/>
      <c r="C2" s="60"/>
      <c r="D2" s="60"/>
      <c r="E2" s="60"/>
    </row>
    <row r="3" spans="1:5" s="1" customFormat="1" ht="264" x14ac:dyDescent="0.25">
      <c r="A3" s="3" t="s">
        <v>1</v>
      </c>
      <c r="B3" s="59"/>
      <c r="C3" s="60"/>
      <c r="D3" s="60"/>
      <c r="E3" s="60"/>
    </row>
    <row r="4" spans="1:5" ht="21" x14ac:dyDescent="0.35">
      <c r="A4" s="4"/>
      <c r="B4" s="4"/>
      <c r="C4" s="44"/>
      <c r="D4" s="45"/>
      <c r="E4" s="4"/>
    </row>
    <row r="5" spans="1:5" x14ac:dyDescent="0.25">
      <c r="A5" s="5" t="s">
        <v>2</v>
      </c>
      <c r="B5" s="5"/>
      <c r="C5" s="4"/>
      <c r="D5" s="4"/>
      <c r="E5" s="4"/>
    </row>
    <row r="6" spans="1:5" x14ac:dyDescent="0.25">
      <c r="A6" s="6"/>
      <c r="B6" s="46"/>
      <c r="C6" s="4"/>
      <c r="D6" s="4"/>
      <c r="E6" s="4"/>
    </row>
    <row r="7" spans="1:5" x14ac:dyDescent="0.25">
      <c r="A7" s="7" t="s">
        <v>3</v>
      </c>
      <c r="B7" s="8">
        <f>'Invulblad kostenopbouw'!D43/100</f>
        <v>1</v>
      </c>
      <c r="C7" s="4"/>
      <c r="D7" s="4"/>
      <c r="E7" s="4"/>
    </row>
    <row r="8" spans="1:5" x14ac:dyDescent="0.25">
      <c r="A8" s="4"/>
      <c r="B8" s="9"/>
      <c r="C8" s="9"/>
      <c r="D8" s="4"/>
      <c r="E8" s="4"/>
    </row>
    <row r="9" spans="1:5" x14ac:dyDescent="0.25">
      <c r="A9" s="5" t="s">
        <v>4</v>
      </c>
      <c r="B9" s="5" t="s">
        <v>5</v>
      </c>
      <c r="C9" s="5" t="s">
        <v>6</v>
      </c>
      <c r="D9" s="5" t="s">
        <v>7</v>
      </c>
      <c r="E9" s="5" t="s">
        <v>8</v>
      </c>
    </row>
    <row r="10" spans="1:5" ht="25.35" customHeight="1" x14ac:dyDescent="0.25">
      <c r="A10" s="10" t="s">
        <v>2</v>
      </c>
      <c r="B10" s="11">
        <f>B7</f>
        <v>1</v>
      </c>
      <c r="C10" s="12">
        <v>22.4</v>
      </c>
      <c r="D10" s="10">
        <v>25000</v>
      </c>
      <c r="E10" s="12">
        <f>(B10*C10)*D10</f>
        <v>560000</v>
      </c>
    </row>
    <row r="11" spans="1:5" x14ac:dyDescent="0.25">
      <c r="A11" s="4"/>
      <c r="B11" s="4"/>
      <c r="C11" s="4"/>
      <c r="D11" s="4"/>
      <c r="E11" s="4"/>
    </row>
    <row r="12" spans="1:5" x14ac:dyDescent="0.25">
      <c r="A12" s="5" t="s">
        <v>4</v>
      </c>
      <c r="B12" s="5" t="s">
        <v>5</v>
      </c>
      <c r="C12" s="5" t="s">
        <v>7</v>
      </c>
      <c r="D12" s="5" t="s">
        <v>8</v>
      </c>
      <c r="E12" s="4"/>
    </row>
    <row r="13" spans="1:5" x14ac:dyDescent="0.25">
      <c r="A13" s="10" t="s">
        <v>9</v>
      </c>
      <c r="B13" s="13">
        <f>'Invulblad kostenopbouw'!D46</f>
        <v>0</v>
      </c>
      <c r="C13" s="10">
        <v>25000</v>
      </c>
      <c r="D13" s="13">
        <f>B13*C13</f>
        <v>0</v>
      </c>
      <c r="E13" s="4"/>
    </row>
    <row r="14" spans="1:5" x14ac:dyDescent="0.25">
      <c r="A14" s="4"/>
      <c r="B14" s="4"/>
      <c r="C14" s="4"/>
      <c r="D14" s="4"/>
      <c r="E14" s="4"/>
    </row>
    <row r="15" spans="1:5" ht="21" x14ac:dyDescent="0.35">
      <c r="A15" s="4"/>
      <c r="B15" s="4"/>
      <c r="C15" s="14" t="s">
        <v>10</v>
      </c>
      <c r="D15" s="15">
        <f>(E10+D13)*4</f>
        <v>2240000</v>
      </c>
      <c r="E15" s="4"/>
    </row>
    <row r="16" spans="1:5" ht="21.75" thickBot="1" x14ac:dyDescent="0.4">
      <c r="A16" s="4"/>
      <c r="B16" s="4"/>
      <c r="C16" s="44"/>
      <c r="D16" s="45"/>
      <c r="E16" s="4"/>
    </row>
    <row r="17" spans="1:5" ht="21.75" thickBot="1" x14ac:dyDescent="0.4">
      <c r="A17" s="4"/>
      <c r="B17" s="4"/>
      <c r="C17" s="47" t="s">
        <v>11</v>
      </c>
      <c r="D17" s="48"/>
      <c r="E17" s="4"/>
    </row>
    <row r="18" spans="1:5" x14ac:dyDescent="0.25">
      <c r="A18" s="4"/>
      <c r="B18" s="4"/>
      <c r="C18" s="4"/>
      <c r="D18" s="4"/>
      <c r="E18" s="4"/>
    </row>
    <row r="19" spans="1:5" x14ac:dyDescent="0.25">
      <c r="A19" s="16" t="s">
        <v>12</v>
      </c>
      <c r="B19" s="61"/>
      <c r="C19" s="62"/>
      <c r="D19" s="4"/>
      <c r="E19" s="4"/>
    </row>
    <row r="20" spans="1:5" x14ac:dyDescent="0.25">
      <c r="A20" s="17" t="s">
        <v>13</v>
      </c>
      <c r="B20" s="63"/>
      <c r="C20" s="64"/>
      <c r="D20" s="4"/>
      <c r="E20" s="4"/>
    </row>
    <row r="21" spans="1:5" x14ac:dyDescent="0.25">
      <c r="A21" s="17" t="s">
        <v>14</v>
      </c>
      <c r="B21" s="63"/>
      <c r="C21" s="64"/>
      <c r="D21" s="4"/>
      <c r="E21" s="4"/>
    </row>
    <row r="22" spans="1:5" x14ac:dyDescent="0.25">
      <c r="A22" s="17" t="s">
        <v>15</v>
      </c>
      <c r="B22" s="63"/>
      <c r="C22" s="64"/>
      <c r="D22" s="4"/>
      <c r="E22" s="4"/>
    </row>
    <row r="23" spans="1:5" x14ac:dyDescent="0.25">
      <c r="A23" s="56" t="s">
        <v>16</v>
      </c>
      <c r="B23" s="57"/>
      <c r="C23" s="58"/>
      <c r="D23" s="4"/>
      <c r="E23" s="4"/>
    </row>
    <row r="24" spans="1:5" x14ac:dyDescent="0.25">
      <c r="A24" s="56"/>
      <c r="B24" s="57"/>
      <c r="C24" s="58"/>
      <c r="D24" s="4"/>
      <c r="E24" s="4"/>
    </row>
    <row r="25" spans="1:5" x14ac:dyDescent="0.25">
      <c r="A25" s="56"/>
      <c r="B25" s="57"/>
      <c r="C25" s="58"/>
      <c r="D25" s="4"/>
      <c r="E25" s="4"/>
    </row>
    <row r="26" spans="1:5" x14ac:dyDescent="0.25">
      <c r="A26" s="17" t="s">
        <v>17</v>
      </c>
      <c r="B26" s="57"/>
      <c r="C26" s="58"/>
      <c r="D26" s="4"/>
      <c r="E26" s="4"/>
    </row>
  </sheetData>
  <sheetProtection algorithmName="SHA-512" hashValue="ZZdWucc6KV+3k4Flx1fpCK0qADEnq9m9creTdV8D+oBN+BEG0M8kKVwyPAMUQMzmW+5kF+u+wagnTF7+BNktCQ==" saltValue="Pin0qp2NwiYNQ+FEHo82Mw==" spinCount="100000" sheet="1" objects="1" scenarios="1" selectLockedCells="1"/>
  <protectedRanges>
    <protectedRange sqref="B20:C26" name="Bereik1_1"/>
  </protectedRanges>
  <mergeCells count="8">
    <mergeCell ref="A23:A25"/>
    <mergeCell ref="B23:C25"/>
    <mergeCell ref="B26:C26"/>
    <mergeCell ref="B1:E3"/>
    <mergeCell ref="B19:C19"/>
    <mergeCell ref="B20:C20"/>
    <mergeCell ref="B21:C21"/>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1071-62E4-4E3E-9C70-D07188BBA48F}">
  <dimension ref="B2:F46"/>
  <sheetViews>
    <sheetView showGridLines="0" tabSelected="1" workbookViewId="0">
      <selection activeCell="C37" sqref="C37"/>
    </sheetView>
  </sheetViews>
  <sheetFormatPr defaultRowHeight="15" x14ac:dyDescent="0.25"/>
  <cols>
    <col min="2" max="2" width="56.28515625" bestFit="1" customWidth="1"/>
    <col min="3" max="3" width="14.140625" customWidth="1"/>
    <col min="4" max="4" width="24.28515625" customWidth="1"/>
    <col min="5" max="5" width="15.140625" bestFit="1" customWidth="1"/>
  </cols>
  <sheetData>
    <row r="2" spans="2:5" x14ac:dyDescent="0.25">
      <c r="B2" s="18" t="s">
        <v>2</v>
      </c>
      <c r="C2" s="65" t="s">
        <v>18</v>
      </c>
      <c r="D2" s="66"/>
    </row>
    <row r="3" spans="2:5" x14ac:dyDescent="0.25">
      <c r="B3" s="18" t="s">
        <v>19</v>
      </c>
      <c r="C3" s="65" t="s">
        <v>20</v>
      </c>
      <c r="D3" s="66"/>
    </row>
    <row r="4" spans="2:5" x14ac:dyDescent="0.25">
      <c r="B4" s="18"/>
      <c r="C4" s="18"/>
      <c r="D4" s="19"/>
      <c r="E4" s="42"/>
    </row>
    <row r="5" spans="2:5" x14ac:dyDescent="0.25">
      <c r="B5" s="6" t="s">
        <v>21</v>
      </c>
      <c r="C5" s="6"/>
      <c r="D5" s="11">
        <v>100</v>
      </c>
      <c r="E5" s="42"/>
    </row>
    <row r="6" spans="2:5" ht="13.9" customHeight="1" x14ac:dyDescent="0.25">
      <c r="B6" s="20" t="s">
        <v>22</v>
      </c>
      <c r="C6" s="52">
        <v>0</v>
      </c>
      <c r="D6" s="22">
        <f>C6*D$5</f>
        <v>0</v>
      </c>
      <c r="E6" s="42"/>
    </row>
    <row r="7" spans="2:5" ht="13.9" customHeight="1" x14ac:dyDescent="0.25">
      <c r="B7" s="20" t="s">
        <v>23</v>
      </c>
      <c r="C7" s="53"/>
      <c r="D7" s="22">
        <f>D5+D6</f>
        <v>100</v>
      </c>
      <c r="E7" s="42"/>
    </row>
    <row r="8" spans="2:5" x14ac:dyDescent="0.25">
      <c r="B8" s="49"/>
      <c r="C8" s="50"/>
      <c r="D8" s="51"/>
      <c r="E8" s="42"/>
    </row>
    <row r="9" spans="2:5" x14ac:dyDescent="0.25">
      <c r="B9" s="67" t="s">
        <v>24</v>
      </c>
      <c r="C9" s="67"/>
      <c r="D9" s="67"/>
    </row>
    <row r="10" spans="2:5" x14ac:dyDescent="0.25">
      <c r="B10" s="20" t="s">
        <v>25</v>
      </c>
      <c r="C10" s="21">
        <v>0</v>
      </c>
      <c r="D10" s="22">
        <f>C10*D$7</f>
        <v>0</v>
      </c>
    </row>
    <row r="11" spans="2:5" x14ac:dyDescent="0.25">
      <c r="B11" s="20" t="s">
        <v>26</v>
      </c>
      <c r="C11" s="21">
        <v>0</v>
      </c>
      <c r="D11" s="22">
        <f t="shared" ref="D11:D13" si="0">C11*D$7</f>
        <v>0</v>
      </c>
    </row>
    <row r="12" spans="2:5" x14ac:dyDescent="0.25">
      <c r="B12" s="20" t="s">
        <v>27</v>
      </c>
      <c r="C12" s="21">
        <v>0</v>
      </c>
      <c r="D12" s="22">
        <f t="shared" si="0"/>
        <v>0</v>
      </c>
    </row>
    <row r="13" spans="2:5" x14ac:dyDescent="0.25">
      <c r="B13" s="23" t="s">
        <v>28</v>
      </c>
      <c r="C13" s="21">
        <v>0</v>
      </c>
      <c r="D13" s="22">
        <f t="shared" si="0"/>
        <v>0</v>
      </c>
    </row>
    <row r="15" spans="2:5" x14ac:dyDescent="0.25">
      <c r="B15" s="43"/>
      <c r="C15" s="22"/>
      <c r="D15" s="22">
        <f>D7+D10+D11+D12+D13</f>
        <v>100</v>
      </c>
    </row>
    <row r="16" spans="2:5" x14ac:dyDescent="0.25">
      <c r="B16" s="43"/>
      <c r="C16" s="22"/>
      <c r="D16" s="22"/>
    </row>
    <row r="17" spans="2:6" x14ac:dyDescent="0.25">
      <c r="B17" s="55" t="s">
        <v>29</v>
      </c>
      <c r="C17" s="21">
        <v>0</v>
      </c>
      <c r="D17" s="22">
        <f>C17*D15</f>
        <v>0</v>
      </c>
      <c r="E17" s="42"/>
      <c r="F17" s="42"/>
    </row>
    <row r="18" spans="2:6" x14ac:dyDescent="0.25">
      <c r="B18" s="24"/>
      <c r="C18" s="25"/>
      <c r="D18" s="26"/>
    </row>
    <row r="19" spans="2:6" x14ac:dyDescent="0.25">
      <c r="B19" s="27" t="s">
        <v>30</v>
      </c>
      <c r="C19" s="28"/>
      <c r="D19" s="29">
        <f>D15+D17</f>
        <v>100</v>
      </c>
    </row>
    <row r="20" spans="2:6" x14ac:dyDescent="0.25">
      <c r="B20" s="30"/>
      <c r="C20" s="31"/>
      <c r="D20" s="32"/>
    </row>
    <row r="21" spans="2:6" x14ac:dyDescent="0.25">
      <c r="B21" s="55" t="s">
        <v>31</v>
      </c>
      <c r="C21" s="21">
        <v>0</v>
      </c>
      <c r="D21" s="22">
        <f>C21*D19</f>
        <v>0</v>
      </c>
    </row>
    <row r="22" spans="2:6" x14ac:dyDescent="0.25">
      <c r="B22" s="27" t="s">
        <v>32</v>
      </c>
      <c r="C22" s="28"/>
      <c r="D22" s="29">
        <f>SUM(D19:D21)</f>
        <v>100</v>
      </c>
    </row>
    <row r="23" spans="2:6" x14ac:dyDescent="0.25">
      <c r="B23" s="33"/>
      <c r="C23" s="34"/>
      <c r="D23" s="35"/>
    </row>
    <row r="24" spans="2:6" x14ac:dyDescent="0.25">
      <c r="B24" s="68" t="s">
        <v>33</v>
      </c>
      <c r="C24" s="69"/>
      <c r="D24" s="70"/>
    </row>
    <row r="25" spans="2:6" x14ac:dyDescent="0.25">
      <c r="B25" s="10" t="s">
        <v>34</v>
      </c>
      <c r="C25" s="21">
        <v>0</v>
      </c>
      <c r="D25" s="22">
        <f>C25*D$19</f>
        <v>0</v>
      </c>
    </row>
    <row r="26" spans="2:6" x14ac:dyDescent="0.25">
      <c r="B26" s="10" t="s">
        <v>35</v>
      </c>
      <c r="C26" s="21">
        <v>0</v>
      </c>
      <c r="D26" s="22">
        <v>0</v>
      </c>
    </row>
    <row r="27" spans="2:6" x14ac:dyDescent="0.25">
      <c r="B27" s="10" t="s">
        <v>36</v>
      </c>
      <c r="C27" s="21">
        <v>0</v>
      </c>
      <c r="D27" s="22">
        <f t="shared" ref="D27:D36" si="1">C27*D$19</f>
        <v>0</v>
      </c>
    </row>
    <row r="28" spans="2:6" x14ac:dyDescent="0.25">
      <c r="B28" s="10" t="s">
        <v>37</v>
      </c>
      <c r="C28" s="21">
        <v>0</v>
      </c>
      <c r="D28" s="22">
        <f t="shared" si="1"/>
        <v>0</v>
      </c>
    </row>
    <row r="29" spans="2:6" x14ac:dyDescent="0.25">
      <c r="B29" s="10" t="s">
        <v>38</v>
      </c>
      <c r="C29" s="21">
        <v>0</v>
      </c>
      <c r="D29" s="22">
        <f t="shared" si="1"/>
        <v>0</v>
      </c>
    </row>
    <row r="30" spans="2:6" x14ac:dyDescent="0.25">
      <c r="B30" s="10" t="s">
        <v>39</v>
      </c>
      <c r="C30" s="21">
        <v>0</v>
      </c>
      <c r="D30" s="22">
        <f t="shared" si="1"/>
        <v>0</v>
      </c>
    </row>
    <row r="31" spans="2:6" x14ac:dyDescent="0.25">
      <c r="B31" s="10" t="s">
        <v>40</v>
      </c>
      <c r="C31" s="21">
        <v>0</v>
      </c>
      <c r="D31" s="22">
        <f t="shared" si="1"/>
        <v>0</v>
      </c>
    </row>
    <row r="32" spans="2:6" x14ac:dyDescent="0.25">
      <c r="B32" s="54" t="s">
        <v>41</v>
      </c>
      <c r="C32" s="21">
        <v>0</v>
      </c>
      <c r="D32" s="22">
        <f t="shared" si="1"/>
        <v>0</v>
      </c>
    </row>
    <row r="33" spans="2:4" x14ac:dyDescent="0.25">
      <c r="B33" s="54" t="s">
        <v>42</v>
      </c>
      <c r="C33" s="21">
        <v>0</v>
      </c>
      <c r="D33" s="22">
        <v>0</v>
      </c>
    </row>
    <row r="34" spans="2:4" x14ac:dyDescent="0.25">
      <c r="B34" s="54" t="s">
        <v>43</v>
      </c>
      <c r="C34" s="21">
        <v>0</v>
      </c>
      <c r="D34" s="22">
        <f t="shared" si="1"/>
        <v>0</v>
      </c>
    </row>
    <row r="35" spans="2:4" x14ac:dyDescent="0.25">
      <c r="B35" s="54" t="s">
        <v>44</v>
      </c>
      <c r="C35" s="21">
        <v>0</v>
      </c>
      <c r="D35" s="22">
        <f t="shared" si="1"/>
        <v>0</v>
      </c>
    </row>
    <row r="36" spans="2:4" x14ac:dyDescent="0.25">
      <c r="B36" s="10" t="s">
        <v>45</v>
      </c>
      <c r="C36" s="21">
        <v>0</v>
      </c>
      <c r="D36" s="22">
        <f t="shared" si="1"/>
        <v>0</v>
      </c>
    </row>
    <row r="37" spans="2:4" x14ac:dyDescent="0.25">
      <c r="B37" s="23" t="s">
        <v>51</v>
      </c>
      <c r="C37" s="21">
        <v>0</v>
      </c>
      <c r="D37" s="22">
        <f>C37*D$7</f>
        <v>0</v>
      </c>
    </row>
    <row r="38" spans="2:4" x14ac:dyDescent="0.25">
      <c r="B38" s="27" t="s">
        <v>46</v>
      </c>
      <c r="C38" s="38"/>
      <c r="D38" s="39">
        <f>SUM(D22:D37)</f>
        <v>100</v>
      </c>
    </row>
    <row r="39" spans="2:4" x14ac:dyDescent="0.25">
      <c r="B39" s="20"/>
      <c r="C39" s="36"/>
      <c r="D39" s="37"/>
    </row>
    <row r="40" spans="2:4" x14ac:dyDescent="0.25">
      <c r="B40" s="68" t="s">
        <v>47</v>
      </c>
      <c r="C40" s="69"/>
      <c r="D40" s="70"/>
    </row>
    <row r="41" spans="2:4" x14ac:dyDescent="0.25">
      <c r="B41" s="21" t="s">
        <v>52</v>
      </c>
      <c r="C41" s="21">
        <v>0</v>
      </c>
      <c r="D41" s="22">
        <f>C41*D38</f>
        <v>0</v>
      </c>
    </row>
    <row r="42" spans="2:4" x14ac:dyDescent="0.25">
      <c r="B42" s="4"/>
      <c r="C42" s="4"/>
      <c r="D42" s="9"/>
    </row>
    <row r="43" spans="2:4" x14ac:dyDescent="0.25">
      <c r="B43" s="18" t="s">
        <v>3</v>
      </c>
      <c r="C43" s="18"/>
      <c r="D43" s="8">
        <f>D38+D41</f>
        <v>100</v>
      </c>
    </row>
    <row r="44" spans="2:4" x14ac:dyDescent="0.25">
      <c r="B44" s="4"/>
      <c r="C44" s="4"/>
      <c r="D44" s="9"/>
    </row>
    <row r="45" spans="2:4" x14ac:dyDescent="0.25">
      <c r="B45" s="5" t="s">
        <v>48</v>
      </c>
      <c r="C45" s="5"/>
      <c r="D45" s="5" t="s">
        <v>49</v>
      </c>
    </row>
    <row r="46" spans="2:4" x14ac:dyDescent="0.25">
      <c r="B46" s="40" t="s">
        <v>50</v>
      </c>
      <c r="C46" s="40"/>
      <c r="D46" s="41">
        <v>0</v>
      </c>
    </row>
  </sheetData>
  <sheetProtection algorithmName="SHA-512" hashValue="pMfP/ABBzqqX1lo6f+0ljxoXkEbY74jB7sWEEBwxKpnsbgF9z2wL/1TxbHzpUFKZ7UZ9ye0jvbifaXx1tfAZww==" saltValue="Ek5a60jT6dmL9t5tF5CIiQ==" spinCount="100000" sheet="1" objects="1" scenarios="1" selectLockedCells="1"/>
  <protectedRanges>
    <protectedRange sqref="D46" name="Bereik5_1"/>
    <protectedRange sqref="B41:C41" name="Bereik4_1"/>
    <protectedRange sqref="C25:C36" name="Bereik3_1"/>
    <protectedRange sqref="C21" name="Bereik2_1"/>
    <protectedRange sqref="C37 C10:C13 C15:C17" name="Bereik1_1"/>
    <protectedRange sqref="C6:C7" name="Bereik1_1_1"/>
  </protectedRanges>
  <mergeCells count="5">
    <mergeCell ref="C2:D2"/>
    <mergeCell ref="C3:D3"/>
    <mergeCell ref="B9:D9"/>
    <mergeCell ref="B24:D24"/>
    <mergeCell ref="B40:D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A4400C4F6A7C429F002D313E61BD7C" ma:contentTypeVersion="14" ma:contentTypeDescription="Een nieuw document maken." ma:contentTypeScope="" ma:versionID="7967908c957715d3507583cf1a0b4108">
  <xsd:schema xmlns:xsd="http://www.w3.org/2001/XMLSchema" xmlns:xs="http://www.w3.org/2001/XMLSchema" xmlns:p="http://schemas.microsoft.com/office/2006/metadata/properties" xmlns:ns2="bd2fc530-aee2-44c2-9cc6-6d746b158237" xmlns:ns3="df78ce29-c964-44ab-a24a-5a9ba8da0558" targetNamespace="http://schemas.microsoft.com/office/2006/metadata/properties" ma:root="true" ma:fieldsID="40d6406a3129d496e1392260c5bfdbe4" ns2:_="" ns3:_="">
    <xsd:import namespace="bd2fc530-aee2-44c2-9cc6-6d746b158237"/>
    <xsd:import namespace="df78ce29-c964-44ab-a24a-5a9ba8da05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fc530-aee2-44c2-9cc6-6d746b158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b3d4b0a-9678-48af-a56a-944db5e6b91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8ce29-c964-44ab-a24a-5a9ba8da055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f2934d76-ee21-4a91-a223-1a5d51a80b81}" ma:internalName="TaxCatchAll" ma:showField="CatchAllData" ma:web="df78ce29-c964-44ab-a24a-5a9ba8da05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78ce29-c964-44ab-a24a-5a9ba8da0558" xsi:nil="true"/>
    <lcf76f155ced4ddcb4097134ff3c332f xmlns="bd2fc530-aee2-44c2-9cc6-6d746b1582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896C30-E44C-47D7-BC92-77315D75FE0E}">
  <ds:schemaRefs>
    <ds:schemaRef ds:uri="http://schemas.microsoft.com/sharepoint/v3/contenttype/forms"/>
  </ds:schemaRefs>
</ds:datastoreItem>
</file>

<file path=customXml/itemProps2.xml><?xml version="1.0" encoding="utf-8"?>
<ds:datastoreItem xmlns:ds="http://schemas.openxmlformats.org/officeDocument/2006/customXml" ds:itemID="{D11ACD7F-79FD-4410-B7CE-7E309F9DD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fc530-aee2-44c2-9cc6-6d746b158237"/>
    <ds:schemaRef ds:uri="df78ce29-c964-44ab-a24a-5a9ba8da0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D61C3-B30A-47A6-B8AC-DF157AD405D6}">
  <ds:schemaRefs>
    <ds:schemaRef ds:uri="http://purl.org/dc/terms/"/>
    <ds:schemaRef ds:uri="72c50edb-72cf-475f-8e10-267ac4338183"/>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1ffc5ba6-bdda-442c-abf4-2b88010692cd"/>
    <ds:schemaRef ds:uri="http://purl.org/dc/dcmitype/"/>
    <ds:schemaRef ds:uri="http://purl.org/dc/elements/1.1/"/>
    <ds:schemaRef ds:uri="df78ce29-c964-44ab-a24a-5a9ba8da0558"/>
    <ds:schemaRef ds:uri="bd2fc530-aee2-44c2-9cc6-6d746b1582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Totaalblad</vt:lpstr>
      <vt:lpstr>Invulblad kostenopbouw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van der Burg</dc:creator>
  <cp:keywords/>
  <dc:description/>
  <cp:lastModifiedBy>Esther Jansen</cp:lastModifiedBy>
  <cp:revision/>
  <dcterms:created xsi:type="dcterms:W3CDTF">2022-09-22T18:46:49Z</dcterms:created>
  <dcterms:modified xsi:type="dcterms:W3CDTF">2023-02-09T08:58:33Z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0x01010037A4400C4F6A7C429F002D313E61BD7C</vt:lpwstr>
  </property>
  <property fmtid="{D5CDD505-2E9C-101B-9397-08002B2CF9AE}" pid="3" name="MediaServiceImageTags">
    <vt:lpwstr/>
  </property>
  <property fmtid="{D5CDD505-2E9C-101B-9397-08002B2CF9AE}" pid="4" name="Order">
    <vt:r8>100</vt:r8>
  </property>
  <property fmtid="{D5CDD505-2E9C-101B-9397-08002B2CF9AE}" pid="5" name="_dlc_DocIdItemGuid">
    <vt:lpwstr>d100f37a-77c8-4f72-be2b-3210de9fd107</vt:lpwstr>
  </property>
</Properties>
</file>