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L:\Planning en Control\Coordinatie Aanbestedingen\Inkoopjaarplannen\Inkoopjaarplan 2022\Prullenbakken levering\3. Aanbestedingsdocument\"/>
    </mc:Choice>
  </mc:AlternateContent>
  <xr:revisionPtr revIDLastSave="0" documentId="13_ncr:1_{8325A12D-4319-4571-905A-A1EB81505F26}" xr6:coauthVersionLast="47" xr6:coauthVersionMax="47" xr10:uidLastSave="{00000000-0000-0000-0000-000000000000}"/>
  <bookViews>
    <workbookView xWindow="45" yWindow="90" windowWidth="21600" windowHeight="11385" xr2:uid="{AA0D645F-4733-448B-B2E5-8887360EF3D4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1" i="1" l="1"/>
  <c r="J7" i="1"/>
  <c r="J8" i="1"/>
  <c r="H7" i="1"/>
  <c r="H8" i="1"/>
  <c r="G7" i="1"/>
  <c r="G8" i="1"/>
  <c r="G6" i="1"/>
  <c r="F11" i="1"/>
  <c r="F17" i="1"/>
  <c r="F18" i="1"/>
  <c r="F16" i="1"/>
  <c r="F19" i="1" l="1"/>
  <c r="G5" i="1"/>
  <c r="G9" i="1"/>
  <c r="G10" i="1"/>
  <c r="G4" i="1"/>
  <c r="H4" i="1"/>
  <c r="J4" i="1" s="1"/>
  <c r="H5" i="1"/>
  <c r="J5" i="1" s="1"/>
  <c r="H6" i="1"/>
  <c r="J6" i="1" s="1"/>
  <c r="H9" i="1"/>
  <c r="J9" i="1" s="1"/>
  <c r="H10" i="1"/>
  <c r="J10" i="1" s="1"/>
  <c r="J11" i="1" l="1"/>
</calcChain>
</file>

<file path=xl/sharedStrings.xml><?xml version="1.0" encoding="utf-8"?>
<sst xmlns="http://schemas.openxmlformats.org/spreadsheetml/2006/main" count="33" uniqueCount="32">
  <si>
    <t>Nr</t>
  </si>
  <si>
    <t>Categorie</t>
  </si>
  <si>
    <t>Afmeting</t>
  </si>
  <si>
    <t>Aantal</t>
  </si>
  <si>
    <t>Netto prijzen</t>
  </si>
  <si>
    <t>Korting</t>
  </si>
  <si>
    <t>Totaalprijs</t>
  </si>
  <si>
    <t>70 liter staal, incl binnenbak conform omschrijving</t>
  </si>
  <si>
    <t>Prullenbakken</t>
  </si>
  <si>
    <t>staffels</t>
  </si>
  <si>
    <t>BTW</t>
  </si>
  <si>
    <t>staffelkorting in %</t>
  </si>
  <si>
    <t>10 t/m 14</t>
  </si>
  <si>
    <t>Vuurwerkklep</t>
  </si>
  <si>
    <t>Sleutel</t>
  </si>
  <si>
    <t>5 t/m 9</t>
  </si>
  <si>
    <t>Bruto prijs (excl. BTW)</t>
  </si>
  <si>
    <t>totaal</t>
  </si>
  <si>
    <t>Omschrijving artikelsoort</t>
  </si>
  <si>
    <t>Weging</t>
  </si>
  <si>
    <t>15 of meer</t>
  </si>
  <si>
    <t>Totale inschrijsprijs - gemiddelde korting</t>
  </si>
  <si>
    <t>staffelkorting in % x weging</t>
  </si>
  <si>
    <t>Korting per artikelsoort *</t>
  </si>
  <si>
    <t>De staffelkorting dient naar evenredig of naar gelijkheid ingevuld te worden.
Aan te bieden staffelkorting is geldig bij minimale afnamen van één artikelsoort, bijvoorbeeld
                            gemeente besteld 7 staanders, waardoor gemeente recht heeft op staffelkorting die is gegeven in cel D14
                            gemeente besteld 4 staanders en 3 sleutels, waardoor de gemeente geen recht heeft op staffelkorting
De prijzen en kortingspercentages staan vast gedurende de overeenkomst</t>
  </si>
  <si>
    <t>Dier afwerende afsluitklep</t>
  </si>
  <si>
    <t>4a</t>
  </si>
  <si>
    <t>4b</t>
  </si>
  <si>
    <t>4c</t>
  </si>
  <si>
    <t>Staander op betonvoet</t>
  </si>
  <si>
    <t>Staander voor agrarische grond</t>
  </si>
  <si>
    <t>Staander voor verharde ondergrond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</si>
</sst>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4" x14ac:knownFonts="1">
    <font>
      <sz val="11"/>
      <color theme="1"/>
      <name val="Corbel"/>
      <family val="2"/>
    </font>
    <font>
      <sz val="10"/>
      <color theme="1"/>
      <name val="Arial"/>
      <family val="2"/>
    </font>
    <font>
      <sz val="11"/>
      <color theme="1"/>
      <name val="Corbel"/>
      <family val="2"/>
    </font>
    <font>
      <sz val="8"/>
      <name val="Corbel"/>
      <family val="2"/>
    </font>
    <font>
      <b/>
      <sz val="11"/>
      <color theme="1"/>
      <name val="Corbel"/>
      <family val="2"/>
    </font>
    <font>
      <b/>
      <sz val="14"/>
      <color theme="1"/>
      <name val="Corbel"/>
      <family val="2"/>
    </font>
    <font>
      <b/>
      <sz val="10"/>
      <color theme="1"/>
      <name val="Corbel"/>
      <family val="2"/>
    </font>
    <font>
      <sz val="10"/>
      <color theme="1"/>
      <name val="Corbel"/>
      <family val="2"/>
    </font>
    <font>
      <sz val="10"/>
      <name val="Corbel"/>
      <family val="2"/>
    </font>
    <font>
      <strike/>
      <sz val="11"/>
      <color theme="1"/>
      <name val="Corbel"/>
      <family val="2"/>
    </font>
    <font>
      <strike/>
      <sz val="10"/>
      <color theme="1"/>
      <name val="Corbel"/>
      <family val="2"/>
    </font>
    <font>
      <b/>
      <strike/>
      <sz val="10"/>
      <name val="Corbel"/>
      <family val="2"/>
    </font>
    <font>
      <sz val="11"/>
      <name val="Corbel"/>
      <family val="2"/>
    </font>
    <font>
      <i/>
      <sz val="10"/>
      <color theme="1"/>
      <name val="Corbel"/>
      <family val="2"/>
    </font>
  </fonts>
  <fills count="8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00B05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theme="2"/>
      </right>
      <top/>
      <bottom style="thin">
        <color theme="2"/>
      </bottom>
      <diagonal/>
    </border>
    <border>
      <left/>
      <right style="thin">
        <color theme="2"/>
      </right>
      <top/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2"/>
      </left>
      <right/>
      <top style="thin">
        <color indexed="64"/>
      </top>
      <bottom/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/>
      <right style="thin">
        <color theme="2"/>
      </right>
      <top style="thin">
        <color theme="2"/>
      </top>
      <bottom style="thin">
        <color theme="2"/>
      </bottom>
      <diagonal/>
    </border>
    <border>
      <left/>
      <right style="thin">
        <color theme="2"/>
      </right>
      <top style="thin">
        <color theme="2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  <border>
      <left style="thin">
        <color theme="2"/>
      </left>
      <right style="thin">
        <color theme="2"/>
      </right>
      <top/>
      <bottom/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90">
    <xf numFmtId="0" fontId="0" fillId="0" borderId="0" xfId="0"/>
    <xf numFmtId="9" fontId="0" fillId="0" borderId="0" xfId="1" applyFont="1"/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top"/>
    </xf>
    <xf numFmtId="0" fontId="6" fillId="3" borderId="1" xfId="0" applyFont="1" applyFill="1" applyBorder="1" applyAlignment="1">
      <alignment horizontal="center" vertical="top" wrapText="1"/>
    </xf>
    <xf numFmtId="0" fontId="7" fillId="0" borderId="1" xfId="0" applyFont="1" applyBorder="1"/>
    <xf numFmtId="0" fontId="6" fillId="0" borderId="1" xfId="0" applyFont="1" applyBorder="1" applyAlignment="1">
      <alignment vertical="top"/>
    </xf>
    <xf numFmtId="0" fontId="8" fillId="0" borderId="1" xfId="0" applyFont="1" applyBorder="1" applyAlignment="1">
      <alignment vertical="top"/>
    </xf>
    <xf numFmtId="0" fontId="0" fillId="0" borderId="1" xfId="0" applyFont="1" applyBorder="1" applyAlignment="1">
      <alignment vertical="top"/>
    </xf>
    <xf numFmtId="0" fontId="7" fillId="0" borderId="1" xfId="0" applyFont="1" applyBorder="1" applyAlignment="1">
      <alignment vertical="top" wrapText="1"/>
    </xf>
    <xf numFmtId="164" fontId="7" fillId="4" borderId="1" xfId="0" applyNumberFormat="1" applyFont="1" applyFill="1" applyBorder="1" applyAlignment="1" applyProtection="1">
      <alignment horizontal="center" vertical="top"/>
      <protection locked="0"/>
    </xf>
    <xf numFmtId="164" fontId="8" fillId="5" borderId="1" xfId="0" applyNumberFormat="1" applyFont="1" applyFill="1" applyBorder="1" applyAlignment="1" applyProtection="1">
      <alignment horizontal="center" vertical="top"/>
      <protection locked="0"/>
    </xf>
    <xf numFmtId="164" fontId="7" fillId="0" borderId="1" xfId="0" applyNumberFormat="1" applyFont="1" applyBorder="1" applyAlignment="1">
      <alignment horizontal="center" vertical="top"/>
    </xf>
    <xf numFmtId="9" fontId="7" fillId="4" borderId="1" xfId="0" applyNumberFormat="1" applyFont="1" applyFill="1" applyBorder="1" applyAlignment="1" applyProtection="1">
      <alignment horizontal="center" vertical="top"/>
      <protection locked="0"/>
    </xf>
    <xf numFmtId="164" fontId="7" fillId="0" borderId="1" xfId="0" applyNumberFormat="1" applyFont="1" applyBorder="1" applyAlignment="1">
      <alignment vertical="top"/>
    </xf>
    <xf numFmtId="0" fontId="0" fillId="0" borderId="0" xfId="0" applyFont="1"/>
    <xf numFmtId="0" fontId="9" fillId="0" borderId="1" xfId="0" applyFont="1" applyBorder="1" applyAlignment="1">
      <alignment vertical="top"/>
    </xf>
    <xf numFmtId="9" fontId="10" fillId="4" borderId="1" xfId="0" applyNumberFormat="1" applyFont="1" applyFill="1" applyBorder="1" applyAlignment="1" applyProtection="1">
      <alignment horizontal="center" vertical="top"/>
      <protection locked="0"/>
    </xf>
    <xf numFmtId="9" fontId="7" fillId="4" borderId="1" xfId="0" applyNumberFormat="1" applyFont="1" applyFill="1" applyBorder="1"/>
    <xf numFmtId="0" fontId="7" fillId="0" borderId="1" xfId="0" applyFont="1" applyBorder="1" applyAlignment="1">
      <alignment horizontal="right"/>
    </xf>
    <xf numFmtId="0" fontId="7" fillId="6" borderId="1" xfId="0" applyFont="1" applyFill="1" applyBorder="1" applyAlignment="1">
      <alignment vertical="top"/>
    </xf>
    <xf numFmtId="0" fontId="7" fillId="0" borderId="0" xfId="0" applyFont="1"/>
    <xf numFmtId="0" fontId="6" fillId="0" borderId="0" xfId="0" applyFont="1"/>
    <xf numFmtId="0" fontId="8" fillId="5" borderId="1" xfId="0" applyFont="1" applyFill="1" applyBorder="1" applyAlignment="1">
      <alignment horizontal="right" vertical="top"/>
    </xf>
    <xf numFmtId="0" fontId="11" fillId="0" borderId="0" xfId="0" applyFont="1" applyFill="1" applyBorder="1" applyAlignment="1">
      <alignment vertical="top"/>
    </xf>
    <xf numFmtId="0" fontId="9" fillId="0" borderId="0" xfId="0" applyFont="1"/>
    <xf numFmtId="0" fontId="0" fillId="0" borderId="6" xfId="0" applyFont="1" applyBorder="1"/>
    <xf numFmtId="0" fontId="0" fillId="0" borderId="7" xfId="0" applyFont="1" applyBorder="1"/>
    <xf numFmtId="0" fontId="0" fillId="0" borderId="9" xfId="0" applyFont="1" applyBorder="1"/>
    <xf numFmtId="0" fontId="0" fillId="0" borderId="11" xfId="0" applyBorder="1"/>
    <xf numFmtId="0" fontId="8" fillId="6" borderId="1" xfId="0" applyFont="1" applyFill="1" applyBorder="1" applyAlignment="1">
      <alignment horizontal="right" vertical="top"/>
    </xf>
    <xf numFmtId="0" fontId="8" fillId="0" borderId="8" xfId="0" applyFont="1" applyFill="1" applyBorder="1" applyAlignment="1">
      <alignment vertical="top"/>
    </xf>
    <xf numFmtId="0" fontId="7" fillId="0" borderId="8" xfId="0" applyFont="1" applyFill="1" applyBorder="1"/>
    <xf numFmtId="0" fontId="7" fillId="0" borderId="8" xfId="0" applyFont="1" applyFill="1" applyBorder="1" applyAlignment="1">
      <alignment vertical="top"/>
    </xf>
    <xf numFmtId="44" fontId="7" fillId="0" borderId="8" xfId="2" applyFont="1" applyFill="1" applyBorder="1"/>
    <xf numFmtId="9" fontId="7" fillId="0" borderId="8" xfId="0" applyNumberFormat="1" applyFont="1" applyFill="1" applyBorder="1"/>
    <xf numFmtId="164" fontId="7" fillId="0" borderId="8" xfId="2" applyNumberFormat="1" applyFont="1" applyFill="1" applyBorder="1"/>
    <xf numFmtId="164" fontId="7" fillId="0" borderId="8" xfId="0" applyNumberFormat="1" applyFont="1" applyFill="1" applyBorder="1"/>
    <xf numFmtId="9" fontId="6" fillId="3" borderId="1" xfId="0" applyNumberFormat="1" applyFont="1" applyFill="1" applyBorder="1" applyAlignment="1">
      <alignment horizontal="center" vertical="top"/>
    </xf>
    <xf numFmtId="9" fontId="0" fillId="0" borderId="0" xfId="1" applyFont="1" applyAlignment="1">
      <alignment horizontal="center" vertical="center"/>
    </xf>
    <xf numFmtId="0" fontId="6" fillId="0" borderId="5" xfId="0" applyFont="1" applyFill="1" applyBorder="1" applyAlignment="1">
      <alignment vertical="top"/>
    </xf>
    <xf numFmtId="0" fontId="7" fillId="0" borderId="12" xfId="0" applyFont="1" applyBorder="1"/>
    <xf numFmtId="0" fontId="7" fillId="0" borderId="0" xfId="0" applyFont="1" applyFill="1" applyBorder="1"/>
    <xf numFmtId="0" fontId="0" fillId="0" borderId="0" xfId="0" applyFill="1"/>
    <xf numFmtId="164" fontId="7" fillId="0" borderId="13" xfId="0" applyNumberFormat="1" applyFont="1" applyFill="1" applyBorder="1"/>
    <xf numFmtId="0" fontId="0" fillId="0" borderId="15" xfId="0" applyFill="1" applyBorder="1"/>
    <xf numFmtId="9" fontId="7" fillId="0" borderId="15" xfId="0" applyNumberFormat="1" applyFont="1" applyFill="1" applyBorder="1"/>
    <xf numFmtId="0" fontId="0" fillId="0" borderId="0" xfId="0" applyFont="1" applyFill="1" applyBorder="1"/>
    <xf numFmtId="0" fontId="8" fillId="0" borderId="0" xfId="0" applyFont="1" applyFill="1" applyBorder="1" applyAlignment="1">
      <alignment vertical="top"/>
    </xf>
    <xf numFmtId="0" fontId="8" fillId="0" borderId="0" xfId="0" applyFont="1" applyFill="1" applyBorder="1" applyAlignment="1">
      <alignment horizontal="right" vertical="top"/>
    </xf>
    <xf numFmtId="0" fontId="7" fillId="0" borderId="0" xfId="0" applyFont="1" applyFill="1" applyBorder="1" applyAlignment="1">
      <alignment vertical="top"/>
    </xf>
    <xf numFmtId="44" fontId="7" fillId="0" borderId="0" xfId="2" applyFont="1" applyFill="1" applyBorder="1"/>
    <xf numFmtId="9" fontId="7" fillId="0" borderId="0" xfId="0" applyNumberFormat="1" applyFont="1" applyFill="1" applyBorder="1"/>
    <xf numFmtId="164" fontId="7" fillId="0" borderId="0" xfId="2" applyNumberFormat="1" applyFont="1" applyFill="1" applyBorder="1"/>
    <xf numFmtId="0" fontId="7" fillId="0" borderId="0" xfId="0" applyFont="1" applyFill="1" applyBorder="1" applyAlignment="1">
      <alignment horizontal="right"/>
    </xf>
    <xf numFmtId="164" fontId="7" fillId="0" borderId="0" xfId="0" applyNumberFormat="1" applyFont="1" applyFill="1" applyBorder="1"/>
    <xf numFmtId="9" fontId="7" fillId="0" borderId="0" xfId="1" applyFont="1" applyFill="1" applyBorder="1"/>
    <xf numFmtId="0" fontId="0" fillId="0" borderId="0" xfId="0" applyFill="1" applyBorder="1"/>
    <xf numFmtId="0" fontId="0" fillId="0" borderId="0" xfId="0" applyFont="1" applyBorder="1"/>
    <xf numFmtId="0" fontId="0" fillId="0" borderId="0" xfId="0" applyBorder="1"/>
    <xf numFmtId="164" fontId="7" fillId="0" borderId="0" xfId="0" applyNumberFormat="1" applyFont="1" applyBorder="1"/>
    <xf numFmtId="0" fontId="8" fillId="6" borderId="10" xfId="0" applyFont="1" applyFill="1" applyBorder="1" applyAlignment="1">
      <alignment vertical="top"/>
    </xf>
    <xf numFmtId="0" fontId="8" fillId="0" borderId="0" xfId="0" applyFont="1" applyFill="1" applyBorder="1" applyAlignment="1">
      <alignment horizontal="left" vertical="top"/>
    </xf>
    <xf numFmtId="9" fontId="1" fillId="0" borderId="0" xfId="0" applyNumberFormat="1" applyFont="1" applyFill="1" applyBorder="1" applyAlignment="1">
      <alignment vertical="top"/>
    </xf>
    <xf numFmtId="0" fontId="7" fillId="0" borderId="1" xfId="0" applyFont="1" applyFill="1" applyBorder="1"/>
    <xf numFmtId="164" fontId="7" fillId="0" borderId="12" xfId="0" applyNumberFormat="1" applyFont="1" applyBorder="1"/>
    <xf numFmtId="0" fontId="7" fillId="0" borderId="12" xfId="0" applyFont="1" applyFill="1" applyBorder="1"/>
    <xf numFmtId="0" fontId="7" fillId="6" borderId="2" xfId="0" applyFont="1" applyFill="1" applyBorder="1"/>
    <xf numFmtId="0" fontId="7" fillId="0" borderId="2" xfId="0" applyFont="1" applyBorder="1"/>
    <xf numFmtId="0" fontId="8" fillId="0" borderId="13" xfId="0" applyFont="1" applyFill="1" applyBorder="1" applyAlignment="1">
      <alignment horizontal="right" vertical="top"/>
    </xf>
    <xf numFmtId="0" fontId="7" fillId="0" borderId="13" xfId="0" applyFont="1" applyFill="1" applyBorder="1" applyAlignment="1">
      <alignment horizontal="right"/>
    </xf>
    <xf numFmtId="0" fontId="7" fillId="0" borderId="14" xfId="0" applyFont="1" applyFill="1" applyBorder="1" applyAlignment="1">
      <alignment horizontal="right"/>
    </xf>
    <xf numFmtId="9" fontId="0" fillId="0" borderId="6" xfId="1" applyFont="1" applyFill="1" applyBorder="1"/>
    <xf numFmtId="9" fontId="8" fillId="0" borderId="1" xfId="0" applyNumberFormat="1" applyFont="1" applyFill="1" applyBorder="1" applyAlignment="1">
      <alignment horizontal="right" vertical="top"/>
    </xf>
    <xf numFmtId="9" fontId="7" fillId="0" borderId="1" xfId="0" applyNumberFormat="1" applyFont="1" applyBorder="1"/>
    <xf numFmtId="9" fontId="7" fillId="0" borderId="16" xfId="1" applyFont="1" applyFill="1" applyBorder="1"/>
    <xf numFmtId="164" fontId="12" fillId="7" borderId="1" xfId="0" applyNumberFormat="1" applyFont="1" applyFill="1" applyBorder="1"/>
    <xf numFmtId="0" fontId="7" fillId="0" borderId="16" xfId="0" applyFont="1" applyBorder="1" applyAlignment="1">
      <alignment horizontal="right"/>
    </xf>
    <xf numFmtId="0" fontId="13" fillId="0" borderId="0" xfId="0" applyFont="1" applyFill="1" applyBorder="1" applyAlignment="1">
      <alignment horizontal="left" indent="7"/>
    </xf>
    <xf numFmtId="0" fontId="5" fillId="2" borderId="1" xfId="0" applyFont="1" applyFill="1" applyBorder="1" applyAlignment="1">
      <alignment horizontal="center"/>
    </xf>
    <xf numFmtId="0" fontId="4" fillId="0" borderId="1" xfId="0" applyFont="1" applyBorder="1"/>
    <xf numFmtId="0" fontId="6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left" vertical="top" wrapText="1"/>
    </xf>
    <xf numFmtId="0" fontId="8" fillId="0" borderId="1" xfId="0" applyNumberFormat="1" applyFont="1" applyFill="1" applyBorder="1" applyAlignment="1">
      <alignment horizontal="left" vertical="top"/>
    </xf>
    <xf numFmtId="0" fontId="0" fillId="0" borderId="1" xfId="0" applyBorder="1"/>
    <xf numFmtId="164" fontId="0" fillId="0" borderId="1" xfId="0" applyNumberFormat="1" applyBorder="1"/>
    <xf numFmtId="164" fontId="7" fillId="0" borderId="1" xfId="0" applyNumberFormat="1" applyFont="1" applyBorder="1"/>
    <xf numFmtId="9" fontId="7" fillId="0" borderId="1" xfId="1" applyFont="1" applyFill="1" applyBorder="1"/>
  </cellXfs>
  <cellStyles count="3">
    <cellStyle name="Procent" xfId="1" builtinId="5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B8353-D85E-4FA0-89B5-17D1C725B9AE}">
  <dimension ref="A1:L53"/>
  <sheetViews>
    <sheetView tabSelected="1" workbookViewId="0">
      <selection activeCell="G23" sqref="G23"/>
    </sheetView>
  </sheetViews>
  <sheetFormatPr defaultRowHeight="15" x14ac:dyDescent="0.25"/>
  <cols>
    <col min="1" max="1" width="11.875" customWidth="1"/>
    <col min="2" max="2" width="0.125" customWidth="1"/>
    <col min="3" max="3" width="37.5" bestFit="1" customWidth="1"/>
    <col min="4" max="4" width="14.875" bestFit="1" customWidth="1"/>
    <col min="5" max="5" width="15.125" bestFit="1" customWidth="1"/>
    <col min="6" max="6" width="19.75" bestFit="1" customWidth="1"/>
    <col min="7" max="7" width="35.375" bestFit="1" customWidth="1"/>
    <col min="8" max="8" width="15.125" bestFit="1" customWidth="1"/>
    <col min="9" max="9" width="17" hidden="1" customWidth="1"/>
    <col min="10" max="10" width="37.75" customWidth="1"/>
  </cols>
  <sheetData>
    <row r="1" spans="1:12" ht="18.75" x14ac:dyDescent="0.3">
      <c r="A1" s="79" t="s">
        <v>8</v>
      </c>
      <c r="B1" s="79"/>
      <c r="C1" s="79"/>
      <c r="D1" s="79"/>
      <c r="E1" s="79"/>
      <c r="F1" s="79"/>
      <c r="G1" s="79"/>
      <c r="H1" s="79"/>
      <c r="I1" s="80"/>
      <c r="J1" s="80"/>
      <c r="L1" s="39" t="s">
        <v>10</v>
      </c>
    </row>
    <row r="2" spans="1:12" ht="25.5" x14ac:dyDescent="0.25">
      <c r="A2" s="2" t="s">
        <v>0</v>
      </c>
      <c r="B2" s="3" t="s">
        <v>1</v>
      </c>
      <c r="C2" s="3" t="s">
        <v>18</v>
      </c>
      <c r="D2" s="3" t="s">
        <v>2</v>
      </c>
      <c r="E2" s="3" t="s">
        <v>3</v>
      </c>
      <c r="F2" s="4" t="s">
        <v>16</v>
      </c>
      <c r="G2" s="4" t="s">
        <v>10</v>
      </c>
      <c r="H2" s="3" t="s">
        <v>4</v>
      </c>
      <c r="I2" s="38" t="s">
        <v>5</v>
      </c>
      <c r="J2" s="3" t="s">
        <v>6</v>
      </c>
      <c r="L2" s="1">
        <v>0.21</v>
      </c>
    </row>
    <row r="3" spans="1:12" x14ac:dyDescent="0.25">
      <c r="A3" s="81"/>
      <c r="B3" s="82"/>
      <c r="C3" s="82"/>
      <c r="D3" s="82"/>
      <c r="E3" s="82"/>
      <c r="F3" s="82"/>
      <c r="G3" s="82"/>
      <c r="H3" s="82"/>
      <c r="I3" s="82"/>
      <c r="J3" s="83"/>
    </row>
    <row r="4" spans="1:12" x14ac:dyDescent="0.25">
      <c r="A4" s="5">
        <v>1</v>
      </c>
      <c r="B4" s="6"/>
      <c r="C4" s="7" t="s">
        <v>7</v>
      </c>
      <c r="D4" s="8"/>
      <c r="E4" s="9">
        <v>45</v>
      </c>
      <c r="F4" s="10"/>
      <c r="G4" s="11">
        <f>F4*$L$2</f>
        <v>0</v>
      </c>
      <c r="H4" s="12">
        <f>F4-(I4*F4)</f>
        <v>0</v>
      </c>
      <c r="I4" s="13"/>
      <c r="J4" s="14">
        <f>H4*E4</f>
        <v>0</v>
      </c>
    </row>
    <row r="5" spans="1:12" x14ac:dyDescent="0.25">
      <c r="A5" s="5">
        <v>2</v>
      </c>
      <c r="B5" s="6"/>
      <c r="C5" s="7" t="s">
        <v>13</v>
      </c>
      <c r="D5" s="16"/>
      <c r="E5" s="9">
        <v>25</v>
      </c>
      <c r="F5" s="10"/>
      <c r="G5" s="11">
        <f>F5*$L$2</f>
        <v>0</v>
      </c>
      <c r="H5" s="12">
        <f>F5-(I5*F5)</f>
        <v>0</v>
      </c>
      <c r="I5" s="17"/>
      <c r="J5" s="14">
        <f t="shared" ref="J5:J8" si="0">H5*E5</f>
        <v>0</v>
      </c>
    </row>
    <row r="6" spans="1:12" x14ac:dyDescent="0.25">
      <c r="A6" s="5">
        <v>3</v>
      </c>
      <c r="B6" s="6"/>
      <c r="C6" s="5" t="s">
        <v>25</v>
      </c>
      <c r="D6" s="16"/>
      <c r="E6" s="9">
        <v>5</v>
      </c>
      <c r="F6" s="10"/>
      <c r="G6" s="11">
        <f>F6*$L$2</f>
        <v>0</v>
      </c>
      <c r="H6" s="12">
        <f>F6-(I6*F6)</f>
        <v>0</v>
      </c>
      <c r="I6" s="17"/>
      <c r="J6" s="14">
        <f t="shared" si="0"/>
        <v>0</v>
      </c>
    </row>
    <row r="7" spans="1:12" x14ac:dyDescent="0.25">
      <c r="A7" s="19" t="s">
        <v>26</v>
      </c>
      <c r="B7" s="6"/>
      <c r="C7" s="5" t="s">
        <v>29</v>
      </c>
      <c r="D7" s="16"/>
      <c r="E7" s="9">
        <v>15</v>
      </c>
      <c r="F7" s="10"/>
      <c r="G7" s="11">
        <f t="shared" ref="G7:G8" si="1">F7*$L$2</f>
        <v>0</v>
      </c>
      <c r="H7" s="12">
        <f t="shared" ref="H7:H8" si="2">F7-(I7*F7)</f>
        <v>0</v>
      </c>
      <c r="I7" s="17"/>
      <c r="J7" s="14">
        <f t="shared" si="0"/>
        <v>0</v>
      </c>
    </row>
    <row r="8" spans="1:12" x14ac:dyDescent="0.25">
      <c r="A8" s="19" t="s">
        <v>27</v>
      </c>
      <c r="B8" s="6"/>
      <c r="C8" s="5" t="s">
        <v>30</v>
      </c>
      <c r="D8" s="16"/>
      <c r="E8" s="9">
        <v>15</v>
      </c>
      <c r="F8" s="10"/>
      <c r="G8" s="11">
        <f t="shared" si="1"/>
        <v>0</v>
      </c>
      <c r="H8" s="12">
        <f t="shared" si="2"/>
        <v>0</v>
      </c>
      <c r="I8" s="17"/>
      <c r="J8" s="14">
        <f t="shared" si="0"/>
        <v>0</v>
      </c>
    </row>
    <row r="9" spans="1:12" x14ac:dyDescent="0.25">
      <c r="A9" s="19" t="s">
        <v>28</v>
      </c>
      <c r="B9" s="6"/>
      <c r="C9" s="7" t="s">
        <v>31</v>
      </c>
      <c r="D9" s="16"/>
      <c r="E9" s="9">
        <v>15</v>
      </c>
      <c r="F9" s="10"/>
      <c r="G9" s="11">
        <f>F9*$L$2</f>
        <v>0</v>
      </c>
      <c r="H9" s="12">
        <f>F9-(I9*F9)</f>
        <v>0</v>
      </c>
      <c r="I9" s="17"/>
      <c r="J9" s="14">
        <f>H9*E9</f>
        <v>0</v>
      </c>
    </row>
    <row r="10" spans="1:12" x14ac:dyDescent="0.25">
      <c r="A10" s="5">
        <v>5</v>
      </c>
      <c r="B10" s="6"/>
      <c r="C10" s="7" t="s">
        <v>14</v>
      </c>
      <c r="D10" s="16"/>
      <c r="E10" s="9">
        <v>55</v>
      </c>
      <c r="F10" s="10"/>
      <c r="G10" s="11">
        <f>F10*$L$2</f>
        <v>0</v>
      </c>
      <c r="H10" s="12">
        <f>F10-(I10*F10)</f>
        <v>0</v>
      </c>
      <c r="I10" s="17"/>
      <c r="J10" s="14">
        <f>H10*E10</f>
        <v>0</v>
      </c>
    </row>
    <row r="11" spans="1:12" x14ac:dyDescent="0.25">
      <c r="A11" s="41"/>
      <c r="B11" s="40"/>
      <c r="C11" s="29"/>
      <c r="E11" s="86" t="s">
        <v>17</v>
      </c>
      <c r="F11" s="87">
        <f>SUM(F4:F10)</f>
        <v>0</v>
      </c>
      <c r="G11" s="86"/>
      <c r="H11" s="86"/>
      <c r="I11" s="86"/>
      <c r="J11" s="88">
        <f>SUM(J4:J10)</f>
        <v>0</v>
      </c>
    </row>
    <row r="12" spans="1:12" x14ac:dyDescent="0.25">
      <c r="A12" s="15"/>
      <c r="B12" s="28"/>
      <c r="C12" s="15"/>
      <c r="D12" s="15"/>
      <c r="E12" s="15"/>
      <c r="F12" s="15"/>
      <c r="G12" s="15"/>
      <c r="H12" s="15"/>
      <c r="I12" s="15"/>
      <c r="J12" s="15"/>
    </row>
    <row r="13" spans="1:12" x14ac:dyDescent="0.25">
      <c r="A13" s="15"/>
      <c r="B13" s="27"/>
      <c r="C13" s="24"/>
      <c r="D13" s="25"/>
      <c r="E13" s="25"/>
      <c r="G13" s="22"/>
      <c r="H13" s="15"/>
      <c r="I13" s="15"/>
      <c r="J13" s="15"/>
    </row>
    <row r="14" spans="1:12" x14ac:dyDescent="0.25">
      <c r="A14" s="15"/>
      <c r="B14" s="26">
        <v>1</v>
      </c>
      <c r="C14" s="61" t="s">
        <v>23</v>
      </c>
      <c r="D14" s="21"/>
      <c r="E14" s="21"/>
      <c r="F14" s="21"/>
      <c r="G14" s="45"/>
      <c r="H14" s="31"/>
      <c r="I14" s="32"/>
      <c r="J14" s="32"/>
    </row>
    <row r="15" spans="1:12" x14ac:dyDescent="0.25">
      <c r="A15" s="15"/>
      <c r="B15" s="15"/>
      <c r="C15" s="30" t="s">
        <v>9</v>
      </c>
      <c r="D15" s="20" t="s">
        <v>11</v>
      </c>
      <c r="E15" s="67" t="s">
        <v>19</v>
      </c>
      <c r="F15" s="67" t="s">
        <v>22</v>
      </c>
      <c r="H15" s="69"/>
      <c r="I15" s="33"/>
      <c r="J15" s="34"/>
    </row>
    <row r="16" spans="1:12" x14ac:dyDescent="0.25">
      <c r="A16" s="15"/>
      <c r="B16" s="15"/>
      <c r="C16" s="23" t="s">
        <v>15</v>
      </c>
      <c r="D16" s="18">
        <v>0</v>
      </c>
      <c r="E16" s="68">
        <v>5</v>
      </c>
      <c r="F16" s="89">
        <f>D16*E16</f>
        <v>0</v>
      </c>
      <c r="H16" s="69"/>
      <c r="I16" s="35"/>
      <c r="J16" s="36"/>
    </row>
    <row r="17" spans="1:10" x14ac:dyDescent="0.25">
      <c r="A17" s="15"/>
      <c r="B17" s="15"/>
      <c r="C17" s="19" t="s">
        <v>12</v>
      </c>
      <c r="D17" s="18">
        <v>0</v>
      </c>
      <c r="E17" s="68">
        <v>3</v>
      </c>
      <c r="F17" s="89">
        <f>D17*E17</f>
        <v>0</v>
      </c>
      <c r="H17" s="70"/>
      <c r="I17" s="35"/>
      <c r="J17" s="37"/>
    </row>
    <row r="18" spans="1:10" x14ac:dyDescent="0.25">
      <c r="A18" s="15"/>
      <c r="B18" s="15"/>
      <c r="C18" s="19" t="s">
        <v>20</v>
      </c>
      <c r="D18" s="18">
        <v>0</v>
      </c>
      <c r="E18" s="68">
        <v>2</v>
      </c>
      <c r="F18" s="89">
        <f>D18*E18</f>
        <v>0</v>
      </c>
      <c r="H18" s="71"/>
      <c r="I18" s="46"/>
      <c r="J18" s="37"/>
    </row>
    <row r="19" spans="1:10" x14ac:dyDescent="0.25">
      <c r="A19" s="15"/>
      <c r="B19" s="15"/>
      <c r="C19" s="19"/>
      <c r="D19" s="74"/>
      <c r="E19" s="64"/>
      <c r="F19" s="73">
        <f>AVERAGE(F16:F18)</f>
        <v>0</v>
      </c>
      <c r="H19" s="42"/>
      <c r="I19" s="42"/>
      <c r="J19" s="44"/>
    </row>
    <row r="20" spans="1:10" x14ac:dyDescent="0.25">
      <c r="A20" s="15"/>
      <c r="B20" s="15"/>
      <c r="C20" s="77"/>
      <c r="D20" s="75"/>
      <c r="E20" s="65"/>
      <c r="F20" s="66"/>
      <c r="G20" s="72"/>
      <c r="H20" s="50"/>
      <c r="I20" s="51"/>
      <c r="J20" s="44"/>
    </row>
    <row r="21" spans="1:10" x14ac:dyDescent="0.25">
      <c r="A21" s="58"/>
      <c r="B21" s="58"/>
      <c r="C21" s="5" t="s">
        <v>21</v>
      </c>
      <c r="D21" s="76">
        <f>J11*(100%-F19)</f>
        <v>0</v>
      </c>
      <c r="E21" s="60"/>
      <c r="F21" s="42"/>
      <c r="H21" s="52"/>
      <c r="I21" s="53"/>
      <c r="J21" s="15"/>
    </row>
    <row r="22" spans="1:10" x14ac:dyDescent="0.25">
      <c r="A22" s="57"/>
      <c r="B22" s="57"/>
      <c r="C22" s="48"/>
      <c r="D22" s="63"/>
      <c r="E22" s="42"/>
      <c r="F22" s="42"/>
      <c r="G22" s="54"/>
      <c r="H22" s="52"/>
      <c r="I22" s="55"/>
    </row>
    <row r="23" spans="1:10" x14ac:dyDescent="0.25">
      <c r="A23" s="57"/>
      <c r="B23" s="57"/>
      <c r="C23" s="48"/>
      <c r="D23" s="42"/>
      <c r="E23" s="42"/>
      <c r="F23" s="42"/>
      <c r="G23" s="54"/>
      <c r="H23" s="52"/>
      <c r="I23" s="55"/>
    </row>
    <row r="24" spans="1:10" x14ac:dyDescent="0.25">
      <c r="A24" s="57"/>
      <c r="B24" s="57"/>
      <c r="C24" s="84" t="s">
        <v>24</v>
      </c>
      <c r="D24" s="85"/>
      <c r="E24" s="85"/>
      <c r="F24" s="85"/>
      <c r="G24" s="54"/>
      <c r="H24" s="52"/>
      <c r="I24" s="55"/>
    </row>
    <row r="25" spans="1:10" x14ac:dyDescent="0.25">
      <c r="A25" s="57"/>
      <c r="B25" s="57"/>
      <c r="C25" s="85"/>
      <c r="D25" s="85"/>
      <c r="E25" s="85"/>
      <c r="F25" s="85"/>
      <c r="G25" s="54"/>
      <c r="H25" s="56"/>
      <c r="I25" s="55"/>
    </row>
    <row r="26" spans="1:10" x14ac:dyDescent="0.25">
      <c r="A26" s="57"/>
      <c r="B26" s="57"/>
      <c r="C26" s="85"/>
      <c r="D26" s="85"/>
      <c r="E26" s="85"/>
      <c r="F26" s="85"/>
      <c r="G26" s="42"/>
      <c r="H26" s="42"/>
      <c r="I26" s="42"/>
    </row>
    <row r="27" spans="1:10" x14ac:dyDescent="0.25">
      <c r="A27" s="57"/>
      <c r="B27" s="57"/>
      <c r="C27" s="85"/>
      <c r="D27" s="85"/>
      <c r="E27" s="85"/>
      <c r="F27" s="85"/>
      <c r="G27" s="57"/>
      <c r="H27" s="57"/>
      <c r="I27" s="57"/>
    </row>
    <row r="28" spans="1:10" x14ac:dyDescent="0.25">
      <c r="A28" s="57"/>
      <c r="B28" s="57"/>
      <c r="C28" s="85"/>
      <c r="D28" s="85"/>
      <c r="E28" s="85"/>
      <c r="F28" s="85"/>
      <c r="G28" s="48"/>
      <c r="H28" s="42"/>
      <c r="I28" s="42"/>
    </row>
    <row r="29" spans="1:10" x14ac:dyDescent="0.25">
      <c r="A29" s="57"/>
      <c r="B29" s="57"/>
      <c r="C29" s="85"/>
      <c r="D29" s="85"/>
      <c r="E29" s="85"/>
      <c r="F29" s="85"/>
      <c r="G29" s="49"/>
      <c r="H29" s="50"/>
      <c r="I29" s="51"/>
    </row>
    <row r="30" spans="1:10" x14ac:dyDescent="0.25">
      <c r="A30" s="57"/>
      <c r="B30" s="57"/>
      <c r="C30" s="85"/>
      <c r="D30" s="85"/>
      <c r="E30" s="85"/>
      <c r="F30" s="85"/>
      <c r="G30" s="49"/>
      <c r="H30" s="52"/>
      <c r="I30" s="53"/>
    </row>
    <row r="31" spans="1:10" x14ac:dyDescent="0.25">
      <c r="A31" s="57"/>
      <c r="B31" s="57"/>
      <c r="C31" s="85"/>
      <c r="D31" s="85"/>
      <c r="E31" s="85"/>
      <c r="F31" s="85"/>
      <c r="G31" s="54"/>
      <c r="H31" s="52"/>
      <c r="I31" s="55"/>
    </row>
    <row r="32" spans="1:10" x14ac:dyDescent="0.25">
      <c r="A32" s="57"/>
      <c r="B32" s="57"/>
      <c r="C32" s="85"/>
      <c r="D32" s="85"/>
      <c r="E32" s="85"/>
      <c r="F32" s="85"/>
      <c r="G32" s="54"/>
      <c r="H32" s="52"/>
      <c r="I32" s="55"/>
    </row>
    <row r="33" spans="1:9" x14ac:dyDescent="0.25">
      <c r="A33" s="57"/>
      <c r="B33" s="57"/>
      <c r="C33" s="85"/>
      <c r="D33" s="85"/>
      <c r="E33" s="85"/>
      <c r="F33" s="85"/>
      <c r="G33" s="54"/>
      <c r="H33" s="52"/>
      <c r="I33" s="55"/>
    </row>
    <row r="34" spans="1:9" x14ac:dyDescent="0.25">
      <c r="A34" s="57"/>
      <c r="B34" s="57"/>
      <c r="C34" s="49"/>
      <c r="D34" s="52"/>
      <c r="E34" s="53"/>
      <c r="F34" s="42"/>
      <c r="G34" s="54"/>
      <c r="H34" s="56"/>
      <c r="I34" s="55"/>
    </row>
    <row r="35" spans="1:9" x14ac:dyDescent="0.25">
      <c r="A35" s="57"/>
      <c r="B35" s="57"/>
      <c r="C35" s="54"/>
      <c r="D35" s="52"/>
      <c r="E35" s="55"/>
      <c r="F35" s="42"/>
      <c r="G35" s="57"/>
      <c r="H35" s="57"/>
      <c r="I35" s="57"/>
    </row>
    <row r="36" spans="1:9" x14ac:dyDescent="0.25">
      <c r="A36" s="57"/>
      <c r="B36" s="57"/>
      <c r="C36" s="54"/>
      <c r="D36" s="52"/>
      <c r="E36" s="55"/>
      <c r="F36" s="42"/>
      <c r="G36" s="57"/>
      <c r="H36" s="57"/>
      <c r="I36" s="57"/>
    </row>
    <row r="37" spans="1:9" x14ac:dyDescent="0.25">
      <c r="A37" s="57"/>
      <c r="B37" s="57"/>
      <c r="C37" s="54"/>
      <c r="D37" s="52"/>
      <c r="E37" s="55"/>
      <c r="F37" s="42"/>
      <c r="G37" s="57"/>
      <c r="H37" s="57"/>
      <c r="I37" s="57"/>
    </row>
    <row r="38" spans="1:9" x14ac:dyDescent="0.25">
      <c r="A38" s="59"/>
      <c r="B38" s="59"/>
      <c r="C38" s="54"/>
      <c r="D38" s="56"/>
      <c r="E38" s="55"/>
      <c r="F38" s="42"/>
      <c r="G38" s="57"/>
      <c r="H38" s="57"/>
      <c r="I38" s="57"/>
    </row>
    <row r="39" spans="1:9" x14ac:dyDescent="0.25">
      <c r="C39" s="43"/>
      <c r="D39" s="43"/>
      <c r="E39" s="43"/>
      <c r="F39" s="57"/>
      <c r="G39" s="57"/>
      <c r="H39" s="57"/>
      <c r="I39" s="57"/>
    </row>
    <row r="40" spans="1:9" x14ac:dyDescent="0.25">
      <c r="C40" s="43"/>
      <c r="D40" s="43"/>
      <c r="E40" s="43"/>
      <c r="F40" s="43"/>
    </row>
    <row r="41" spans="1:9" x14ac:dyDescent="0.25">
      <c r="C41" s="43"/>
      <c r="D41" s="43"/>
      <c r="E41" s="43"/>
      <c r="F41" s="43"/>
    </row>
    <row r="42" spans="1:9" x14ac:dyDescent="0.25">
      <c r="C42" s="43"/>
      <c r="D42" s="43"/>
      <c r="E42" s="43"/>
      <c r="F42" s="43"/>
    </row>
    <row r="43" spans="1:9" x14ac:dyDescent="0.25">
      <c r="C43" s="43"/>
      <c r="D43" s="43"/>
      <c r="E43" s="43"/>
      <c r="F43" s="43"/>
    </row>
    <row r="44" spans="1:9" x14ac:dyDescent="0.25">
      <c r="D44" s="62"/>
      <c r="E44" s="50"/>
      <c r="F44" s="51"/>
      <c r="G44" s="42"/>
    </row>
    <row r="45" spans="1:9" x14ac:dyDescent="0.25">
      <c r="E45" s="52"/>
      <c r="F45" s="53"/>
      <c r="G45" s="42"/>
    </row>
    <row r="46" spans="1:9" x14ac:dyDescent="0.25">
      <c r="D46" s="62"/>
      <c r="E46" s="52"/>
      <c r="F46" s="55"/>
      <c r="G46" s="42"/>
    </row>
    <row r="47" spans="1:9" x14ac:dyDescent="0.25">
      <c r="E47" s="52"/>
      <c r="F47" s="55"/>
      <c r="G47" s="42"/>
    </row>
    <row r="48" spans="1:9" x14ac:dyDescent="0.25">
      <c r="D48" s="78"/>
      <c r="E48" s="52"/>
      <c r="F48" s="55"/>
      <c r="G48" s="47"/>
    </row>
    <row r="49" spans="4:7" x14ac:dyDescent="0.25">
      <c r="D49" s="78"/>
      <c r="E49" s="56"/>
      <c r="F49" s="55"/>
      <c r="G49" s="42"/>
    </row>
    <row r="50" spans="4:7" x14ac:dyDescent="0.25">
      <c r="D50" s="78"/>
      <c r="E50" s="42"/>
      <c r="F50" s="42"/>
      <c r="G50" s="42"/>
    </row>
    <row r="51" spans="4:7" x14ac:dyDescent="0.25">
      <c r="D51" s="78"/>
      <c r="E51" s="42"/>
      <c r="F51" s="42"/>
      <c r="G51" s="42"/>
    </row>
    <row r="52" spans="4:7" x14ac:dyDescent="0.25">
      <c r="D52" s="42"/>
      <c r="E52" s="42"/>
      <c r="F52" s="42"/>
      <c r="G52" s="42"/>
    </row>
    <row r="53" spans="4:7" x14ac:dyDescent="0.25">
      <c r="D53" s="62"/>
      <c r="E53" s="50"/>
      <c r="F53" s="51"/>
      <c r="G53" s="42"/>
    </row>
  </sheetData>
  <mergeCells count="3">
    <mergeCell ref="A1:J1"/>
    <mergeCell ref="A3:J3"/>
    <mergeCell ref="C24:F33"/>
  </mergeCells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Knijn, S. (Sanne)</dc:creator>
  <cp:lastModifiedBy>Coesel, T. (Terry)</cp:lastModifiedBy>
  <dcterms:created xsi:type="dcterms:W3CDTF">2022-06-28T07:01:18Z</dcterms:created>
  <dcterms:modified xsi:type="dcterms:W3CDTF">2022-11-01T12:51:33Z</dcterms:modified>
</cp:coreProperties>
</file>