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ti/Gedeelde documenten/07. Lopende aanbestedingen/2022 NIPV2022-EA-02553 Brandweeronderscheidingen - Miranda/02 Beschrijvend document/Bijlagen/"/>
    </mc:Choice>
  </mc:AlternateContent>
  <xr:revisionPtr revIDLastSave="0" documentId="8_{DFDC528A-4B62-4050-BC27-408CBA0543D5}" xr6:coauthVersionLast="47" xr6:coauthVersionMax="47" xr10:uidLastSave="{00000000-0000-0000-0000-000000000000}"/>
  <bookViews>
    <workbookView xWindow="-98" yWindow="-98" windowWidth="20715" windowHeight="13276" xr2:uid="{C31952CC-3A4F-435D-85E2-59364D3F8011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2" l="1"/>
  <c r="H66" i="2"/>
  <c r="H65" i="2"/>
  <c r="H62" i="2"/>
  <c r="H16" i="2"/>
  <c r="H17" i="2"/>
  <c r="H18" i="2"/>
  <c r="H19" i="2"/>
  <c r="H20" i="2"/>
  <c r="H67" i="2" l="1"/>
  <c r="H60" i="2"/>
  <c r="H61" i="2"/>
  <c r="H59" i="2"/>
  <c r="H49" i="2"/>
  <c r="H50" i="2"/>
  <c r="H51" i="2"/>
  <c r="H52" i="2"/>
  <c r="H53" i="2"/>
  <c r="H54" i="2"/>
  <c r="H55" i="2"/>
  <c r="H56" i="2"/>
  <c r="H48" i="2"/>
  <c r="H45" i="2"/>
  <c r="H37" i="2"/>
  <c r="H38" i="2"/>
  <c r="H39" i="2"/>
  <c r="H40" i="2"/>
  <c r="H41" i="2"/>
  <c r="H42" i="2"/>
  <c r="H43" i="2"/>
  <c r="H36" i="2"/>
  <c r="H34" i="2"/>
  <c r="H33" i="2"/>
  <c r="H26" i="2"/>
  <c r="H27" i="2"/>
  <c r="H28" i="2"/>
  <c r="H29" i="2"/>
  <c r="H30" i="2"/>
  <c r="H25" i="2"/>
  <c r="H21" i="2"/>
  <c r="H22" i="2"/>
  <c r="H63" i="2" l="1"/>
  <c r="H69" i="2" s="1"/>
</calcChain>
</file>

<file path=xl/sharedStrings.xml><?xml version="1.0" encoding="utf-8"?>
<sst xmlns="http://schemas.openxmlformats.org/spreadsheetml/2006/main" count="71" uniqueCount="71">
  <si>
    <t>Trouwe en langdurige dienst</t>
  </si>
  <si>
    <t>Mini Onderscheidingen</t>
  </si>
  <si>
    <t>Jeugdbrandweer</t>
  </si>
  <si>
    <t>Bijzondere verdienste</t>
  </si>
  <si>
    <t>Diversen</t>
  </si>
  <si>
    <t>Kruis met baton in cassette 12,5 jaar</t>
  </si>
  <si>
    <t>Kruis met baton in cassette 20 jaar</t>
  </si>
  <si>
    <t>Kruis met baton in cassette 25 jaar</t>
  </si>
  <si>
    <t>Kruis met baton in cassette 30 jaar</t>
  </si>
  <si>
    <t>Kruis met baton in cassette 35 jaar</t>
  </si>
  <si>
    <t>Kruis met baton in cassette 40 jaar</t>
  </si>
  <si>
    <t>Kruis met baton in cassette 45 jaar</t>
  </si>
  <si>
    <t>Kruis met baton in cassette 50 jaar</t>
  </si>
  <si>
    <t>Miniatuur in cassette12,5 jaar</t>
  </si>
  <si>
    <t>Miniatuur in cassette 20 jaar</t>
  </si>
  <si>
    <t>Miniatuur in cassette 25 jaar</t>
  </si>
  <si>
    <t>Miniatuur in cassette 30 jaar</t>
  </si>
  <si>
    <t>Miniatuur in cassette 35 jaar</t>
  </si>
  <si>
    <t>Miniatuur in cassette 40 jaar</t>
  </si>
  <si>
    <t>Medaille Jeugdbrandweer met baton</t>
  </si>
  <si>
    <t xml:space="preserve">Medaille Jeugdbrandweer met baton en versierselen </t>
  </si>
  <si>
    <t>Baton met stip 12,5 jaar</t>
  </si>
  <si>
    <t>Baton met bronzen ster 20 jaar</t>
  </si>
  <si>
    <t>Baton met verzilverde ster 25 jaar</t>
  </si>
  <si>
    <t>Baton met vergulde ster 30 jaar</t>
  </si>
  <si>
    <t>Baton met 2 vergulde sterren 35 jaar</t>
  </si>
  <si>
    <t>Baton met vergulde kroon 40 jaar</t>
  </si>
  <si>
    <t xml:space="preserve">Baton met vergulde kroon en blauwe steentjes 45 jaar </t>
  </si>
  <si>
    <t xml:space="preserve">Baton met vergulde kroon en rode steentjes 50 jaar </t>
  </si>
  <si>
    <t xml:space="preserve">Versierselen de losse pin van jaartal </t>
  </si>
  <si>
    <t xml:space="preserve">Kruis groot brandweeronderscheiding brons </t>
  </si>
  <si>
    <t xml:space="preserve">Baton brandweeronderscheiding brons </t>
  </si>
  <si>
    <t xml:space="preserve">Kruis miniatuur brandweeronderscheiding brons </t>
  </si>
  <si>
    <t xml:space="preserve">Kruis groot brandweeronderscheiding zilver </t>
  </si>
  <si>
    <t xml:space="preserve">Baton brandweeronderscheiding zilver </t>
  </si>
  <si>
    <t xml:space="preserve">Kruis miniatuur brandweeronderscheiding zilver </t>
  </si>
  <si>
    <t xml:space="preserve">Kruis groot brandweeronderscheiding goud </t>
  </si>
  <si>
    <t xml:space="preserve">Baton brandweeronderscheiding goud </t>
  </si>
  <si>
    <t xml:space="preserve">Kruis miniatuur brandweeronderscheiding goud </t>
  </si>
  <si>
    <t xml:space="preserve">Legpenning 50 mm </t>
  </si>
  <si>
    <t xml:space="preserve">Jubileummedaille 35 mm </t>
  </si>
  <si>
    <t xml:space="preserve">Coin brandweer Nederland </t>
  </si>
  <si>
    <t xml:space="preserve">Duikersinsigne </t>
  </si>
  <si>
    <t>artikelnummer</t>
  </si>
  <si>
    <t>Prijs per stuk
excl. btw</t>
  </si>
  <si>
    <t>Prijs per stuk
incl. btw</t>
  </si>
  <si>
    <t>Projectnaam:</t>
  </si>
  <si>
    <t>Versie:</t>
  </si>
  <si>
    <t>1.0 definitief</t>
  </si>
  <si>
    <t>Naam Aanbieder</t>
  </si>
  <si>
    <t>"In te vullen door Aanbieder"</t>
  </si>
  <si>
    <t>Instructie</t>
  </si>
  <si>
    <t>Aanbieder dient alleen de blauwe cellen in te vullen.</t>
  </si>
  <si>
    <t>Prijzen zowel exclusief btw als inclusief btw opgeven.</t>
  </si>
  <si>
    <t>Prijsopgave Brandweeronderscheidingen</t>
  </si>
  <si>
    <t>Aanbieder dient op dit tabblad de prijzen op te geven, per artikel, welke hij het NIPV in rekening zal brengen.</t>
  </si>
  <si>
    <t>Aanbesteding Brandweeronderscheidingen</t>
  </si>
  <si>
    <t>Naam Inschrijver</t>
  </si>
  <si>
    <t>Datum:</t>
  </si>
  <si>
    <t>[organisatie]</t>
  </si>
  <si>
    <t>Naam ondergetekende:</t>
  </si>
  <si>
    <t>Handtekening ondergetekende:</t>
  </si>
  <si>
    <t>btw
bedrag</t>
  </si>
  <si>
    <t>Overige kosten</t>
  </si>
  <si>
    <t>Minimale bestelhoeveelheid</t>
  </si>
  <si>
    <t>Graveerkosten per onderscheiding (inclusief alle bijkomende kosten)</t>
  </si>
  <si>
    <t>Intelkosten (4 bestelmomenten)</t>
  </si>
  <si>
    <t>Fictieve inschrijfprijs:</t>
  </si>
  <si>
    <t>Totaal prijs</t>
  </si>
  <si>
    <t>Prognose*</t>
  </si>
  <si>
    <t>* De prognose is gebaseerd op eerdere afnamehoeveelheden. Deze zijn slecht indicatief en geven geen garantie voor afname tijdens de raamovereenkomst.
Rode aantallen: geen afname in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</si>
</sst>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"/>
    <numFmt numFmtId="165" formatCode="&quot;€&quot;\ #,##0_-"/>
    <numFmt numFmtId="167" formatCode="_ * #,##0_ ;_ * \-#,##0_ ;_ * &quot;-&quot;??_ ;_ @_ 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color rgb="FFFF0000"/>
      <name val="Arial"/>
      <family val="2"/>
    </font>
    <font>
      <b/>
      <sz val="12"/>
      <color theme="1" tint="0.249977111117893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44" fontId="2" fillId="0" borderId="0" xfId="1" applyFont="1"/>
    <xf numFmtId="44" fontId="2" fillId="0" borderId="0" xfId="1" applyFont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44" fontId="2" fillId="2" borderId="3" xfId="1" applyFont="1" applyFill="1" applyBorder="1"/>
    <xf numFmtId="44" fontId="2" fillId="2" borderId="3" xfId="1" applyFont="1" applyFill="1" applyBorder="1" applyAlignment="1">
      <alignment horizontal="center"/>
    </xf>
    <xf numFmtId="44" fontId="2" fillId="2" borderId="4" xfId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44" fontId="2" fillId="2" borderId="6" xfId="1" applyFont="1" applyFill="1" applyBorder="1"/>
    <xf numFmtId="44" fontId="2" fillId="2" borderId="6" xfId="1" applyFont="1" applyFill="1" applyBorder="1" applyAlignment="1">
      <alignment horizontal="center"/>
    </xf>
    <xf numFmtId="44" fontId="2" fillId="2" borderId="7" xfId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44" fontId="2" fillId="2" borderId="9" xfId="1" applyFont="1" applyFill="1" applyBorder="1"/>
    <xf numFmtId="44" fontId="2" fillId="2" borderId="9" xfId="1" applyFont="1" applyFill="1" applyBorder="1" applyAlignment="1">
      <alignment horizontal="center"/>
    </xf>
    <xf numFmtId="44" fontId="2" fillId="2" borderId="10" xfId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44" fontId="2" fillId="2" borderId="12" xfId="1" applyFont="1" applyFill="1" applyBorder="1"/>
    <xf numFmtId="44" fontId="2" fillId="2" borderId="12" xfId="1" applyFont="1" applyFill="1" applyBorder="1" applyAlignment="1">
      <alignment horizontal="center"/>
    </xf>
    <xf numFmtId="44" fontId="2" fillId="2" borderId="13" xfId="1" applyFont="1" applyFill="1" applyBorder="1" applyAlignment="1">
      <alignment horizontal="center"/>
    </xf>
    <xf numFmtId="0" fontId="0" fillId="0" borderId="11" xfId="0" applyBorder="1" applyAlignment="1">
      <alignment vertical="top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44" fontId="0" fillId="3" borderId="14" xfId="0" applyNumberFormat="1" applyFill="1" applyBorder="1"/>
    <xf numFmtId="44" fontId="0" fillId="3" borderId="15" xfId="0" applyNumberFormat="1" applyFill="1" applyBorder="1"/>
    <xf numFmtId="44" fontId="0" fillId="3" borderId="16" xfId="0" applyNumberFormat="1" applyFill="1" applyBorder="1"/>
    <xf numFmtId="44" fontId="0" fillId="3" borderId="1" xfId="0" applyNumberFormat="1" applyFill="1" applyBorder="1"/>
    <xf numFmtId="0" fontId="0" fillId="0" borderId="0" xfId="0" applyFill="1" applyAlignment="1">
      <alignment vertical="top"/>
    </xf>
    <xf numFmtId="44" fontId="2" fillId="0" borderId="13" xfId="0" applyNumberFormat="1" applyFont="1" applyBorder="1"/>
    <xf numFmtId="0" fontId="3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0" fontId="5" fillId="4" borderId="2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3" fontId="1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top"/>
    </xf>
    <xf numFmtId="0" fontId="1" fillId="0" borderId="0" xfId="0" applyFont="1" applyAlignment="1"/>
    <xf numFmtId="0" fontId="0" fillId="0" borderId="0" xfId="0" applyFill="1" applyAlignment="1"/>
    <xf numFmtId="44" fontId="0" fillId="0" borderId="0" xfId="0" applyNumberFormat="1" applyFill="1" applyAlignment="1"/>
    <xf numFmtId="3" fontId="8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/>
    </xf>
    <xf numFmtId="44" fontId="2" fillId="0" borderId="0" xfId="0" applyNumberFormat="1" applyFont="1" applyBorder="1"/>
    <xf numFmtId="44" fontId="2" fillId="0" borderId="0" xfId="1" applyFont="1" applyAlignment="1">
      <alignment horizontal="right"/>
    </xf>
    <xf numFmtId="44" fontId="0" fillId="0" borderId="0" xfId="1" applyFont="1" applyAlignment="1">
      <alignment horizontal="right"/>
    </xf>
    <xf numFmtId="44" fontId="2" fillId="0" borderId="0" xfId="1" applyFont="1" applyBorder="1" applyAlignment="1">
      <alignment horizontal="right"/>
    </xf>
    <xf numFmtId="44" fontId="2" fillId="0" borderId="25" xfId="0" applyNumberFormat="1" applyFont="1" applyBorder="1"/>
    <xf numFmtId="0" fontId="0" fillId="0" borderId="28" xfId="0" applyBorder="1"/>
    <xf numFmtId="0" fontId="0" fillId="0" borderId="28" xfId="0" applyBorder="1" applyAlignment="1">
      <alignment vertical="top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65" fontId="6" fillId="4" borderId="23" xfId="0" applyNumberFormat="1" applyFont="1" applyFill="1" applyBorder="1" applyAlignment="1">
      <alignment horizontal="center"/>
    </xf>
    <xf numFmtId="165" fontId="6" fillId="4" borderId="17" xfId="0" applyNumberFormat="1" applyFont="1" applyFill="1" applyBorder="1" applyAlignment="1">
      <alignment horizontal="center"/>
    </xf>
    <xf numFmtId="165" fontId="6" fillId="4" borderId="18" xfId="0" applyNumberFormat="1" applyFont="1" applyFill="1" applyBorder="1" applyAlignment="1">
      <alignment horizontal="center"/>
    </xf>
    <xf numFmtId="165" fontId="6" fillId="4" borderId="24" xfId="0" applyNumberFormat="1" applyFont="1" applyFill="1" applyBorder="1" applyAlignment="1">
      <alignment horizontal="center"/>
    </xf>
    <xf numFmtId="165" fontId="6" fillId="4" borderId="19" xfId="0" applyNumberFormat="1" applyFont="1" applyFill="1" applyBorder="1" applyAlignment="1">
      <alignment horizontal="center"/>
    </xf>
    <xf numFmtId="165" fontId="6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4" fontId="0" fillId="2" borderId="28" xfId="1" applyFont="1" applyFill="1" applyBorder="1" applyAlignment="1">
      <alignment horizontal="center" vertical="top"/>
    </xf>
    <xf numFmtId="44" fontId="0" fillId="2" borderId="29" xfId="1" applyFont="1" applyFill="1" applyBorder="1" applyAlignment="1">
      <alignment horizontal="center" vertical="top"/>
    </xf>
    <xf numFmtId="44" fontId="0" fillId="2" borderId="30" xfId="1" applyFont="1" applyFill="1" applyBorder="1" applyAlignment="1">
      <alignment horizontal="center" vertical="top"/>
    </xf>
    <xf numFmtId="0" fontId="0" fillId="0" borderId="6" xfId="0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167" fontId="0" fillId="0" borderId="0" xfId="2" applyNumberFormat="1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CB09-99C7-4CC1-A6A8-2E9E2E8A7FD3}">
  <dimension ref="A1:I76"/>
  <sheetViews>
    <sheetView tabSelected="1" workbookViewId="0">
      <selection activeCell="L63" sqref="L63"/>
    </sheetView>
  </sheetViews>
  <sheetFormatPr defaultRowHeight="12.75" x14ac:dyDescent="0.2"/>
  <cols>
    <col min="1" max="1" width="47" bestFit="1" customWidth="1"/>
    <col min="2" max="2" width="14.42578125" style="2" bestFit="1" customWidth="1"/>
    <col min="3" max="3" width="13.42578125" style="1" customWidth="1"/>
    <col min="4" max="4" width="9.140625" style="3"/>
    <col min="5" max="5" width="13.5703125" style="3" customWidth="1"/>
    <col min="7" max="7" width="10.7109375" style="45" customWidth="1"/>
    <col min="8" max="8" width="12.42578125" bestFit="1" customWidth="1"/>
    <col min="9" max="9" width="19.28515625" style="48" customWidth="1"/>
  </cols>
  <sheetData>
    <row r="1" spans="1:9" s="39" customFormat="1" ht="15.75" x14ac:dyDescent="0.25">
      <c r="A1" s="40" t="s">
        <v>54</v>
      </c>
      <c r="B1" s="38"/>
      <c r="C1" s="38"/>
      <c r="D1" s="38"/>
      <c r="E1" s="38"/>
      <c r="F1" s="38"/>
      <c r="G1" s="44"/>
      <c r="I1" s="47"/>
    </row>
    <row r="2" spans="1:9" s="39" customFormat="1" x14ac:dyDescent="0.2">
      <c r="A2" s="37"/>
      <c r="B2" s="38"/>
      <c r="C2" s="38"/>
      <c r="D2" s="38"/>
      <c r="E2" s="38"/>
      <c r="F2" s="38"/>
      <c r="G2" s="44"/>
      <c r="I2" s="47"/>
    </row>
    <row r="3" spans="1:9" s="39" customFormat="1" x14ac:dyDescent="0.2">
      <c r="A3" s="38" t="s">
        <v>55</v>
      </c>
      <c r="B3" s="38"/>
      <c r="C3" s="38"/>
      <c r="D3" s="38"/>
      <c r="E3" s="38"/>
      <c r="F3" s="38"/>
      <c r="G3" s="44"/>
      <c r="I3" s="47"/>
    </row>
    <row r="4" spans="1:9" s="39" customFormat="1" ht="13.5" thickBot="1" x14ac:dyDescent="0.25">
      <c r="A4" s="37"/>
      <c r="B4" s="38"/>
      <c r="C4" s="38"/>
      <c r="D4" s="38"/>
      <c r="E4" s="38"/>
      <c r="F4" s="38"/>
      <c r="G4" s="44"/>
      <c r="I4" s="47"/>
    </row>
    <row r="5" spans="1:9" s="39" customFormat="1" x14ac:dyDescent="0.2">
      <c r="A5" s="41" t="s">
        <v>46</v>
      </c>
      <c r="B5" s="59" t="s">
        <v>56</v>
      </c>
      <c r="C5" s="59"/>
      <c r="D5" s="59"/>
      <c r="E5" s="59"/>
      <c r="F5" s="59"/>
      <c r="G5" s="59"/>
      <c r="H5" s="60"/>
      <c r="I5" s="47"/>
    </row>
    <row r="6" spans="1:9" s="39" customFormat="1" x14ac:dyDescent="0.2">
      <c r="A6" s="42" t="s">
        <v>47</v>
      </c>
      <c r="B6" s="61" t="s">
        <v>48</v>
      </c>
      <c r="C6" s="61"/>
      <c r="D6" s="61"/>
      <c r="E6" s="61"/>
      <c r="F6" s="61"/>
      <c r="G6" s="61"/>
      <c r="H6" s="62"/>
      <c r="I6" s="47"/>
    </row>
    <row r="7" spans="1:9" s="39" customFormat="1" ht="13.5" customHeight="1" thickBot="1" x14ac:dyDescent="0.25">
      <c r="A7" s="43" t="s">
        <v>49</v>
      </c>
      <c r="B7" s="63" t="s">
        <v>50</v>
      </c>
      <c r="C7" s="63"/>
      <c r="D7" s="63"/>
      <c r="E7" s="63"/>
      <c r="F7" s="63"/>
      <c r="G7" s="63"/>
      <c r="H7" s="64"/>
      <c r="I7" s="47"/>
    </row>
    <row r="8" spans="1:9" s="39" customFormat="1" ht="13.5" thickBot="1" x14ac:dyDescent="0.25">
      <c r="A8" s="38"/>
      <c r="B8" s="38"/>
      <c r="C8" s="38"/>
      <c r="D8" s="38"/>
      <c r="E8" s="38"/>
      <c r="F8" s="38"/>
      <c r="G8" s="44"/>
      <c r="I8" s="47"/>
    </row>
    <row r="9" spans="1:9" s="39" customFormat="1" x14ac:dyDescent="0.2">
      <c r="A9" s="71" t="s">
        <v>51</v>
      </c>
      <c r="B9" s="72"/>
      <c r="C9" s="65" t="s">
        <v>52</v>
      </c>
      <c r="D9" s="66"/>
      <c r="E9" s="66"/>
      <c r="F9" s="66"/>
      <c r="G9" s="66"/>
      <c r="H9" s="67"/>
      <c r="I9" s="47"/>
    </row>
    <row r="10" spans="1:9" s="39" customFormat="1" ht="13.5" thickBot="1" x14ac:dyDescent="0.25">
      <c r="A10" s="73"/>
      <c r="B10" s="74"/>
      <c r="C10" s="68" t="s">
        <v>53</v>
      </c>
      <c r="D10" s="69"/>
      <c r="E10" s="69"/>
      <c r="F10" s="69"/>
      <c r="G10" s="69"/>
      <c r="H10" s="70"/>
      <c r="I10" s="47"/>
    </row>
    <row r="12" spans="1:9" ht="13.5" thickBot="1" x14ac:dyDescent="0.25"/>
    <row r="13" spans="1:9" s="4" customFormat="1" ht="26.25" thickBot="1" x14ac:dyDescent="0.25">
      <c r="A13" s="27"/>
      <c r="B13" s="28" t="s">
        <v>43</v>
      </c>
      <c r="C13" s="29" t="s">
        <v>44</v>
      </c>
      <c r="D13" s="29" t="s">
        <v>62</v>
      </c>
      <c r="E13" s="30" t="s">
        <v>45</v>
      </c>
      <c r="G13" s="46"/>
      <c r="I13" s="35"/>
    </row>
    <row r="14" spans="1:9" ht="26.25" thickBot="1" x14ac:dyDescent="0.25">
      <c r="A14" s="1" t="s">
        <v>0</v>
      </c>
      <c r="G14" s="83" t="s">
        <v>69</v>
      </c>
      <c r="H14" s="82" t="s">
        <v>68</v>
      </c>
      <c r="I14" s="82" t="s">
        <v>64</v>
      </c>
    </row>
    <row r="15" spans="1:9" x14ac:dyDescent="0.2">
      <c r="A15" s="7" t="s">
        <v>5</v>
      </c>
      <c r="B15" s="8">
        <v>6500</v>
      </c>
      <c r="C15" s="9"/>
      <c r="D15" s="10"/>
      <c r="E15" s="11"/>
      <c r="G15" s="45">
        <v>1000</v>
      </c>
      <c r="H15" s="31">
        <f>G15*C15</f>
        <v>0</v>
      </c>
      <c r="I15" s="45">
        <v>250</v>
      </c>
    </row>
    <row r="16" spans="1:9" x14ac:dyDescent="0.2">
      <c r="A16" s="12" t="s">
        <v>6</v>
      </c>
      <c r="B16" s="13">
        <v>6501</v>
      </c>
      <c r="C16" s="14"/>
      <c r="D16" s="15"/>
      <c r="E16" s="16"/>
      <c r="G16" s="45">
        <v>800</v>
      </c>
      <c r="H16" s="32">
        <f t="shared" ref="H16:H22" si="0">C16*G16</f>
        <v>0</v>
      </c>
      <c r="I16" s="45">
        <v>200</v>
      </c>
    </row>
    <row r="17" spans="1:9" x14ac:dyDescent="0.2">
      <c r="A17" s="12" t="s">
        <v>7</v>
      </c>
      <c r="B17" s="13">
        <v>6502</v>
      </c>
      <c r="C17" s="14"/>
      <c r="D17" s="15"/>
      <c r="E17" s="16"/>
      <c r="G17" s="45">
        <v>500</v>
      </c>
      <c r="H17" s="32">
        <f t="shared" si="0"/>
        <v>0</v>
      </c>
      <c r="I17" s="45">
        <v>125</v>
      </c>
    </row>
    <row r="18" spans="1:9" x14ac:dyDescent="0.2">
      <c r="A18" s="12" t="s">
        <v>8</v>
      </c>
      <c r="B18" s="13">
        <v>6503</v>
      </c>
      <c r="C18" s="14"/>
      <c r="D18" s="15"/>
      <c r="E18" s="16"/>
      <c r="G18" s="45">
        <v>375</v>
      </c>
      <c r="H18" s="32">
        <f t="shared" si="0"/>
        <v>0</v>
      </c>
      <c r="I18" s="45">
        <v>100</v>
      </c>
    </row>
    <row r="19" spans="1:9" x14ac:dyDescent="0.2">
      <c r="A19" s="12" t="s">
        <v>9</v>
      </c>
      <c r="B19" s="13">
        <v>6504</v>
      </c>
      <c r="C19" s="14"/>
      <c r="D19" s="15"/>
      <c r="E19" s="16"/>
      <c r="G19" s="45">
        <v>230</v>
      </c>
      <c r="H19" s="32">
        <f t="shared" si="0"/>
        <v>0</v>
      </c>
      <c r="I19" s="45">
        <v>50</v>
      </c>
    </row>
    <row r="20" spans="1:9" x14ac:dyDescent="0.2">
      <c r="A20" s="12" t="s">
        <v>10</v>
      </c>
      <c r="B20" s="13">
        <v>6505</v>
      </c>
      <c r="C20" s="14"/>
      <c r="D20" s="15"/>
      <c r="E20" s="16"/>
      <c r="G20" s="45">
        <v>100</v>
      </c>
      <c r="H20" s="32">
        <f t="shared" si="0"/>
        <v>0</v>
      </c>
      <c r="I20" s="45">
        <v>25</v>
      </c>
    </row>
    <row r="21" spans="1:9" x14ac:dyDescent="0.2">
      <c r="A21" s="12" t="s">
        <v>11</v>
      </c>
      <c r="B21" s="13">
        <v>6508</v>
      </c>
      <c r="C21" s="14"/>
      <c r="D21" s="15"/>
      <c r="E21" s="16"/>
      <c r="G21" s="45">
        <v>25</v>
      </c>
      <c r="H21" s="32">
        <f t="shared" si="0"/>
        <v>0</v>
      </c>
      <c r="I21" s="45">
        <v>5</v>
      </c>
    </row>
    <row r="22" spans="1:9" ht="13.5" thickBot="1" x14ac:dyDescent="0.25">
      <c r="A22" s="17" t="s">
        <v>12</v>
      </c>
      <c r="B22" s="18">
        <v>6509</v>
      </c>
      <c r="C22" s="19"/>
      <c r="D22" s="20"/>
      <c r="E22" s="21"/>
      <c r="G22" s="45">
        <v>3</v>
      </c>
      <c r="H22" s="32">
        <f t="shared" si="0"/>
        <v>0</v>
      </c>
      <c r="I22" s="45">
        <v>1</v>
      </c>
    </row>
    <row r="23" spans="1:9" x14ac:dyDescent="0.2">
      <c r="C23" s="5"/>
      <c r="D23" s="6"/>
      <c r="E23" s="6"/>
    </row>
    <row r="24" spans="1:9" ht="13.5" thickBot="1" x14ac:dyDescent="0.25">
      <c r="A24" s="1" t="s">
        <v>1</v>
      </c>
      <c r="C24" s="5"/>
      <c r="D24" s="6"/>
      <c r="E24" s="6"/>
      <c r="I24" s="84"/>
    </row>
    <row r="25" spans="1:9" x14ac:dyDescent="0.2">
      <c r="A25" s="7" t="s">
        <v>13</v>
      </c>
      <c r="B25" s="8">
        <v>6540</v>
      </c>
      <c r="C25" s="9"/>
      <c r="D25" s="10"/>
      <c r="E25" s="11"/>
      <c r="G25" s="50">
        <v>1</v>
      </c>
      <c r="H25" s="31">
        <f>C25*G25</f>
        <v>0</v>
      </c>
      <c r="I25" s="45">
        <v>1</v>
      </c>
    </row>
    <row r="26" spans="1:9" x14ac:dyDescent="0.2">
      <c r="A26" s="12" t="s">
        <v>14</v>
      </c>
      <c r="B26" s="13">
        <v>6541</v>
      </c>
      <c r="C26" s="14"/>
      <c r="D26" s="15"/>
      <c r="E26" s="16"/>
      <c r="G26" s="50">
        <v>1</v>
      </c>
      <c r="H26" s="32">
        <f t="shared" ref="H26:H30" si="1">C26*G26</f>
        <v>0</v>
      </c>
      <c r="I26" s="45">
        <v>1</v>
      </c>
    </row>
    <row r="27" spans="1:9" x14ac:dyDescent="0.2">
      <c r="A27" s="12" t="s">
        <v>15</v>
      </c>
      <c r="B27" s="13">
        <v>6542</v>
      </c>
      <c r="C27" s="14"/>
      <c r="D27" s="15"/>
      <c r="E27" s="16"/>
      <c r="G27" s="50">
        <v>1</v>
      </c>
      <c r="H27" s="32">
        <f t="shared" si="1"/>
        <v>0</v>
      </c>
      <c r="I27" s="45">
        <v>1</v>
      </c>
    </row>
    <row r="28" spans="1:9" x14ac:dyDescent="0.2">
      <c r="A28" s="12" t="s">
        <v>16</v>
      </c>
      <c r="B28" s="13">
        <v>6543</v>
      </c>
      <c r="C28" s="14"/>
      <c r="D28" s="15"/>
      <c r="E28" s="16"/>
      <c r="G28" s="50">
        <v>1</v>
      </c>
      <c r="H28" s="32">
        <f t="shared" si="1"/>
        <v>0</v>
      </c>
      <c r="I28" s="45">
        <v>1</v>
      </c>
    </row>
    <row r="29" spans="1:9" x14ac:dyDescent="0.2">
      <c r="A29" s="12" t="s">
        <v>17</v>
      </c>
      <c r="B29" s="13">
        <v>6544</v>
      </c>
      <c r="C29" s="14"/>
      <c r="D29" s="15"/>
      <c r="E29" s="16"/>
      <c r="G29" s="50">
        <v>1</v>
      </c>
      <c r="H29" s="32">
        <f t="shared" si="1"/>
        <v>0</v>
      </c>
      <c r="I29" s="45">
        <v>1</v>
      </c>
    </row>
    <row r="30" spans="1:9" ht="13.5" thickBot="1" x14ac:dyDescent="0.25">
      <c r="A30" s="17" t="s">
        <v>18</v>
      </c>
      <c r="B30" s="18">
        <v>6545</v>
      </c>
      <c r="C30" s="19"/>
      <c r="D30" s="20"/>
      <c r="E30" s="21"/>
      <c r="G30" s="45">
        <v>1</v>
      </c>
      <c r="H30" s="32">
        <f t="shared" si="1"/>
        <v>0</v>
      </c>
      <c r="I30" s="45">
        <v>1</v>
      </c>
    </row>
    <row r="31" spans="1:9" x14ac:dyDescent="0.2">
      <c r="C31" s="5"/>
      <c r="D31" s="6"/>
      <c r="E31" s="6"/>
    </row>
    <row r="32" spans="1:9" ht="13.5" thickBot="1" x14ac:dyDescent="0.25">
      <c r="A32" s="1" t="s">
        <v>2</v>
      </c>
      <c r="C32" s="5"/>
      <c r="D32" s="6"/>
      <c r="E32" s="6"/>
    </row>
    <row r="33" spans="1:9" x14ac:dyDescent="0.2">
      <c r="A33" s="7" t="s">
        <v>19</v>
      </c>
      <c r="B33" s="8">
        <v>6521</v>
      </c>
      <c r="C33" s="9"/>
      <c r="D33" s="10"/>
      <c r="E33" s="11"/>
      <c r="G33" s="45">
        <v>70</v>
      </c>
      <c r="H33" s="31">
        <f>C33*G33</f>
        <v>0</v>
      </c>
      <c r="I33" s="45">
        <v>20</v>
      </c>
    </row>
    <row r="34" spans="1:9" ht="13.5" thickBot="1" x14ac:dyDescent="0.25">
      <c r="A34" s="17" t="s">
        <v>20</v>
      </c>
      <c r="B34" s="18">
        <v>6522</v>
      </c>
      <c r="C34" s="19"/>
      <c r="D34" s="20"/>
      <c r="E34" s="21"/>
      <c r="G34" s="45">
        <v>30</v>
      </c>
      <c r="H34" s="33">
        <f>C34*G34</f>
        <v>0</v>
      </c>
      <c r="I34" s="45">
        <v>10</v>
      </c>
    </row>
    <row r="35" spans="1:9" ht="13.5" thickBot="1" x14ac:dyDescent="0.25">
      <c r="C35" s="5"/>
      <c r="D35" s="6"/>
      <c r="E35" s="6"/>
    </row>
    <row r="36" spans="1:9" x14ac:dyDescent="0.2">
      <c r="A36" s="7" t="s">
        <v>21</v>
      </c>
      <c r="B36" s="8">
        <v>6550</v>
      </c>
      <c r="C36" s="9"/>
      <c r="D36" s="10"/>
      <c r="E36" s="11"/>
      <c r="G36" s="45">
        <v>20</v>
      </c>
      <c r="H36" s="31">
        <f>C36*G36</f>
        <v>0</v>
      </c>
      <c r="I36" s="45">
        <v>5</v>
      </c>
    </row>
    <row r="37" spans="1:9" x14ac:dyDescent="0.2">
      <c r="A37" s="12" t="s">
        <v>22</v>
      </c>
      <c r="B37" s="13">
        <v>6551</v>
      </c>
      <c r="C37" s="14"/>
      <c r="D37" s="15"/>
      <c r="E37" s="16"/>
      <c r="G37" s="45">
        <v>7</v>
      </c>
      <c r="H37" s="32">
        <f t="shared" ref="H37:H43" si="2">C37*G37</f>
        <v>0</v>
      </c>
      <c r="I37" s="45">
        <v>2</v>
      </c>
    </row>
    <row r="38" spans="1:9" x14ac:dyDescent="0.2">
      <c r="A38" s="12" t="s">
        <v>23</v>
      </c>
      <c r="B38" s="13">
        <v>6552</v>
      </c>
      <c r="C38" s="14"/>
      <c r="D38" s="15"/>
      <c r="E38" s="16"/>
      <c r="G38" s="45">
        <v>2</v>
      </c>
      <c r="H38" s="32">
        <f t="shared" si="2"/>
        <v>0</v>
      </c>
      <c r="I38" s="45">
        <v>1</v>
      </c>
    </row>
    <row r="39" spans="1:9" x14ac:dyDescent="0.2">
      <c r="A39" s="12" t="s">
        <v>24</v>
      </c>
      <c r="B39" s="13">
        <v>6553</v>
      </c>
      <c r="C39" s="14"/>
      <c r="D39" s="15"/>
      <c r="E39" s="16"/>
      <c r="G39" s="45">
        <v>1</v>
      </c>
      <c r="H39" s="32">
        <f t="shared" si="2"/>
        <v>0</v>
      </c>
      <c r="I39" s="45">
        <v>1</v>
      </c>
    </row>
    <row r="40" spans="1:9" x14ac:dyDescent="0.2">
      <c r="A40" s="12" t="s">
        <v>25</v>
      </c>
      <c r="B40" s="13">
        <v>6554</v>
      </c>
      <c r="C40" s="14"/>
      <c r="D40" s="15"/>
      <c r="E40" s="16"/>
      <c r="G40" s="45">
        <v>1</v>
      </c>
      <c r="H40" s="32">
        <f t="shared" si="2"/>
        <v>0</v>
      </c>
      <c r="I40" s="45">
        <v>1</v>
      </c>
    </row>
    <row r="41" spans="1:9" x14ac:dyDescent="0.2">
      <c r="A41" s="12" t="s">
        <v>26</v>
      </c>
      <c r="B41" s="13">
        <v>6555</v>
      </c>
      <c r="C41" s="14"/>
      <c r="D41" s="15"/>
      <c r="E41" s="16"/>
      <c r="G41" s="45">
        <v>1</v>
      </c>
      <c r="H41" s="32">
        <f t="shared" si="2"/>
        <v>0</v>
      </c>
      <c r="I41" s="45">
        <v>1</v>
      </c>
    </row>
    <row r="42" spans="1:9" x14ac:dyDescent="0.2">
      <c r="A42" s="12" t="s">
        <v>27</v>
      </c>
      <c r="B42" s="13">
        <v>6556</v>
      </c>
      <c r="C42" s="14"/>
      <c r="D42" s="15"/>
      <c r="E42" s="16"/>
      <c r="G42" s="50">
        <v>1</v>
      </c>
      <c r="H42" s="32">
        <f t="shared" si="2"/>
        <v>0</v>
      </c>
      <c r="I42" s="45">
        <v>1</v>
      </c>
    </row>
    <row r="43" spans="1:9" ht="13.5" thickBot="1" x14ac:dyDescent="0.25">
      <c r="A43" s="17" t="s">
        <v>28</v>
      </c>
      <c r="B43" s="18">
        <v>6557</v>
      </c>
      <c r="C43" s="19"/>
      <c r="D43" s="20"/>
      <c r="E43" s="21"/>
      <c r="G43" s="50">
        <v>1</v>
      </c>
      <c r="H43" s="32">
        <f t="shared" si="2"/>
        <v>0</v>
      </c>
      <c r="I43" s="45">
        <v>1</v>
      </c>
    </row>
    <row r="44" spans="1:9" ht="13.5" thickBot="1" x14ac:dyDescent="0.25">
      <c r="C44" s="5"/>
      <c r="D44" s="6"/>
      <c r="E44" s="6"/>
      <c r="I44" s="45"/>
    </row>
    <row r="45" spans="1:9" ht="13.5" thickBot="1" x14ac:dyDescent="0.25">
      <c r="A45" s="22" t="s">
        <v>29</v>
      </c>
      <c r="B45" s="23">
        <v>6512</v>
      </c>
      <c r="C45" s="24"/>
      <c r="D45" s="25"/>
      <c r="E45" s="26"/>
      <c r="G45" s="50">
        <v>1</v>
      </c>
      <c r="H45" s="34">
        <f>C45*G45</f>
        <v>0</v>
      </c>
      <c r="I45" s="45">
        <v>1</v>
      </c>
    </row>
    <row r="46" spans="1:9" x14ac:dyDescent="0.2">
      <c r="C46" s="5"/>
      <c r="D46" s="6"/>
      <c r="E46" s="6"/>
      <c r="I46" s="45"/>
    </row>
    <row r="47" spans="1:9" ht="13.5" thickBot="1" x14ac:dyDescent="0.25">
      <c r="A47" s="1" t="s">
        <v>3</v>
      </c>
      <c r="C47" s="5"/>
      <c r="D47" s="6"/>
      <c r="E47" s="6"/>
      <c r="I47" s="45"/>
    </row>
    <row r="48" spans="1:9" x14ac:dyDescent="0.2">
      <c r="A48" s="7" t="s">
        <v>30</v>
      </c>
      <c r="B48" s="8">
        <v>6598</v>
      </c>
      <c r="C48" s="9"/>
      <c r="D48" s="10"/>
      <c r="E48" s="11"/>
      <c r="G48" s="50">
        <v>1</v>
      </c>
      <c r="H48" s="31">
        <f>C48*G48</f>
        <v>0</v>
      </c>
      <c r="I48" s="45">
        <v>1</v>
      </c>
    </row>
    <row r="49" spans="1:9" x14ac:dyDescent="0.2">
      <c r="A49" s="12" t="s">
        <v>31</v>
      </c>
      <c r="B49" s="13">
        <v>6601</v>
      </c>
      <c r="C49" s="14"/>
      <c r="D49" s="15"/>
      <c r="E49" s="16"/>
      <c r="G49" s="50">
        <v>1</v>
      </c>
      <c r="H49" s="32">
        <f t="shared" ref="H49:H56" si="3">C49*G49</f>
        <v>0</v>
      </c>
      <c r="I49" s="45">
        <v>1</v>
      </c>
    </row>
    <row r="50" spans="1:9" x14ac:dyDescent="0.2">
      <c r="A50" s="12" t="s">
        <v>32</v>
      </c>
      <c r="B50" s="13">
        <v>6604</v>
      </c>
      <c r="C50" s="14"/>
      <c r="D50" s="15"/>
      <c r="E50" s="16"/>
      <c r="G50" s="50">
        <v>1</v>
      </c>
      <c r="H50" s="32">
        <f t="shared" si="3"/>
        <v>0</v>
      </c>
      <c r="I50" s="45">
        <v>1</v>
      </c>
    </row>
    <row r="51" spans="1:9" x14ac:dyDescent="0.2">
      <c r="A51" s="12" t="s">
        <v>33</v>
      </c>
      <c r="B51" s="13">
        <v>6599</v>
      </c>
      <c r="C51" s="14"/>
      <c r="D51" s="15"/>
      <c r="E51" s="16"/>
      <c r="G51" s="50">
        <v>1</v>
      </c>
      <c r="H51" s="32">
        <f t="shared" si="3"/>
        <v>0</v>
      </c>
      <c r="I51" s="45">
        <v>1</v>
      </c>
    </row>
    <row r="52" spans="1:9" x14ac:dyDescent="0.2">
      <c r="A52" s="12" t="s">
        <v>34</v>
      </c>
      <c r="B52" s="13">
        <v>6602</v>
      </c>
      <c r="C52" s="14"/>
      <c r="D52" s="15"/>
      <c r="E52" s="16"/>
      <c r="G52" s="50">
        <v>1</v>
      </c>
      <c r="H52" s="32">
        <f t="shared" si="3"/>
        <v>0</v>
      </c>
      <c r="I52" s="45">
        <v>1</v>
      </c>
    </row>
    <row r="53" spans="1:9" x14ac:dyDescent="0.2">
      <c r="A53" s="12" t="s">
        <v>35</v>
      </c>
      <c r="B53" s="13">
        <v>6605</v>
      </c>
      <c r="C53" s="14"/>
      <c r="D53" s="15"/>
      <c r="E53" s="16"/>
      <c r="G53" s="50">
        <v>1</v>
      </c>
      <c r="H53" s="32">
        <f t="shared" si="3"/>
        <v>0</v>
      </c>
      <c r="I53" s="45">
        <v>1</v>
      </c>
    </row>
    <row r="54" spans="1:9" x14ac:dyDescent="0.2">
      <c r="A54" s="12" t="s">
        <v>36</v>
      </c>
      <c r="B54" s="13">
        <v>6600</v>
      </c>
      <c r="C54" s="14"/>
      <c r="D54" s="15"/>
      <c r="E54" s="16"/>
      <c r="G54" s="50">
        <v>1</v>
      </c>
      <c r="H54" s="32">
        <f t="shared" si="3"/>
        <v>0</v>
      </c>
      <c r="I54" s="45">
        <v>1</v>
      </c>
    </row>
    <row r="55" spans="1:9" x14ac:dyDescent="0.2">
      <c r="A55" s="12" t="s">
        <v>37</v>
      </c>
      <c r="B55" s="13">
        <v>6603</v>
      </c>
      <c r="C55" s="14"/>
      <c r="D55" s="15"/>
      <c r="E55" s="16"/>
      <c r="G55" s="50">
        <v>1</v>
      </c>
      <c r="H55" s="32">
        <f t="shared" si="3"/>
        <v>0</v>
      </c>
      <c r="I55" s="45">
        <v>1</v>
      </c>
    </row>
    <row r="56" spans="1:9" ht="13.5" thickBot="1" x14ac:dyDescent="0.25">
      <c r="A56" s="17" t="s">
        <v>38</v>
      </c>
      <c r="B56" s="18">
        <v>6606</v>
      </c>
      <c r="C56" s="19"/>
      <c r="D56" s="20"/>
      <c r="E56" s="21"/>
      <c r="G56" s="50">
        <v>1</v>
      </c>
      <c r="H56" s="32">
        <f t="shared" si="3"/>
        <v>0</v>
      </c>
      <c r="I56" s="45">
        <v>1</v>
      </c>
    </row>
    <row r="57" spans="1:9" x14ac:dyDescent="0.2">
      <c r="C57" s="5"/>
      <c r="D57" s="6"/>
      <c r="E57" s="6"/>
    </row>
    <row r="58" spans="1:9" ht="13.5" thickBot="1" x14ac:dyDescent="0.25">
      <c r="A58" s="1" t="s">
        <v>4</v>
      </c>
      <c r="C58" s="5"/>
      <c r="D58" s="6"/>
      <c r="E58" s="6"/>
    </row>
    <row r="59" spans="1:9" x14ac:dyDescent="0.2">
      <c r="A59" s="7" t="s">
        <v>40</v>
      </c>
      <c r="B59" s="8">
        <v>6510</v>
      </c>
      <c r="C59" s="9"/>
      <c r="D59" s="10"/>
      <c r="E59" s="11"/>
      <c r="G59" s="45">
        <v>75</v>
      </c>
      <c r="H59" s="31">
        <f>C59*G59</f>
        <v>0</v>
      </c>
      <c r="I59" s="45">
        <v>25</v>
      </c>
    </row>
    <row r="60" spans="1:9" x14ac:dyDescent="0.2">
      <c r="A60" s="12" t="s">
        <v>39</v>
      </c>
      <c r="B60" s="13">
        <v>6515</v>
      </c>
      <c r="C60" s="14"/>
      <c r="D60" s="15"/>
      <c r="E60" s="16"/>
      <c r="G60" s="45">
        <v>300</v>
      </c>
      <c r="H60" s="32">
        <f t="shared" ref="H60:H62" si="4">C60*G60</f>
        <v>0</v>
      </c>
      <c r="I60" s="45">
        <v>75</v>
      </c>
    </row>
    <row r="61" spans="1:9" x14ac:dyDescent="0.2">
      <c r="A61" s="12" t="s">
        <v>41</v>
      </c>
      <c r="B61" s="13">
        <v>6513</v>
      </c>
      <c r="C61" s="14"/>
      <c r="D61" s="15"/>
      <c r="E61" s="16"/>
      <c r="G61" s="50">
        <v>1</v>
      </c>
      <c r="H61" s="32">
        <f t="shared" si="4"/>
        <v>0</v>
      </c>
      <c r="I61" s="45">
        <v>1</v>
      </c>
    </row>
    <row r="62" spans="1:9" ht="13.5" thickBot="1" x14ac:dyDescent="0.25">
      <c r="A62" s="17" t="s">
        <v>42</v>
      </c>
      <c r="B62" s="18">
        <v>6506</v>
      </c>
      <c r="C62" s="19"/>
      <c r="D62" s="20"/>
      <c r="E62" s="21"/>
      <c r="G62" s="50">
        <v>1</v>
      </c>
      <c r="H62" s="32">
        <f t="shared" si="4"/>
        <v>0</v>
      </c>
      <c r="I62" s="45">
        <v>1</v>
      </c>
    </row>
    <row r="63" spans="1:9" ht="13.5" thickBot="1" x14ac:dyDescent="0.25">
      <c r="G63" s="50"/>
      <c r="H63" s="36">
        <f>SUM(H15:H62)</f>
        <v>0</v>
      </c>
      <c r="I63" s="49"/>
    </row>
    <row r="64" spans="1:9" ht="13.5" thickBot="1" x14ac:dyDescent="0.25">
      <c r="A64" s="1" t="s">
        <v>63</v>
      </c>
    </row>
    <row r="65" spans="1:9" ht="13.5" thickBot="1" x14ac:dyDescent="0.25">
      <c r="A65" s="81" t="s">
        <v>65</v>
      </c>
      <c r="B65" s="81"/>
      <c r="C65" s="14"/>
      <c r="D65" s="15"/>
      <c r="E65" s="15"/>
      <c r="G65" s="45">
        <v>300</v>
      </c>
      <c r="H65" s="31">
        <f>C65*G65</f>
        <v>0</v>
      </c>
    </row>
    <row r="66" spans="1:9" ht="13.5" thickBot="1" x14ac:dyDescent="0.25">
      <c r="A66" s="81" t="s">
        <v>66</v>
      </c>
      <c r="B66" s="81"/>
      <c r="C66" s="14"/>
      <c r="D66" s="15"/>
      <c r="E66" s="15"/>
      <c r="G66" s="45">
        <v>20</v>
      </c>
      <c r="H66" s="31">
        <f>C66*G66</f>
        <v>0</v>
      </c>
    </row>
    <row r="67" spans="1:9" ht="13.5" thickBot="1" x14ac:dyDescent="0.25">
      <c r="H67" s="36">
        <f>SUM(H65:H66)</f>
        <v>0</v>
      </c>
    </row>
    <row r="68" spans="1:9" ht="13.5" thickBot="1" x14ac:dyDescent="0.25">
      <c r="G68" s="51"/>
      <c r="H68" s="52"/>
    </row>
    <row r="69" spans="1:9" ht="14.25" thickTop="1" thickBot="1" x14ac:dyDescent="0.25">
      <c r="E69" s="53"/>
      <c r="F69" s="54"/>
      <c r="G69" s="55" t="s">
        <v>67</v>
      </c>
      <c r="H69" s="56">
        <f>H63+H67</f>
        <v>0</v>
      </c>
    </row>
    <row r="70" spans="1:9" ht="14.25" thickTop="1" thickBot="1" x14ac:dyDescent="0.25">
      <c r="A70" s="57" t="s">
        <v>57</v>
      </c>
      <c r="B70" s="75" t="s">
        <v>59</v>
      </c>
      <c r="C70" s="76"/>
      <c r="D70" s="76"/>
      <c r="E70" s="77"/>
    </row>
    <row r="71" spans="1:9" ht="13.5" thickBot="1" x14ac:dyDescent="0.25">
      <c r="A71" s="57" t="s">
        <v>58</v>
      </c>
      <c r="B71" s="75"/>
      <c r="C71" s="76"/>
      <c r="D71" s="76"/>
      <c r="E71" s="77"/>
    </row>
    <row r="72" spans="1:9" ht="13.5" thickBot="1" x14ac:dyDescent="0.25">
      <c r="A72" s="57" t="s">
        <v>60</v>
      </c>
      <c r="B72" s="75"/>
      <c r="C72" s="76"/>
      <c r="D72" s="76"/>
      <c r="E72" s="77"/>
    </row>
    <row r="73" spans="1:9" s="4" customFormat="1" ht="48" customHeight="1" thickBot="1" x14ac:dyDescent="0.25">
      <c r="A73" s="58" t="s">
        <v>61</v>
      </c>
      <c r="B73" s="78"/>
      <c r="C73" s="79"/>
      <c r="D73" s="79"/>
      <c r="E73" s="80"/>
      <c r="G73" s="46"/>
      <c r="I73" s="35"/>
    </row>
    <row r="74" spans="1:9" x14ac:dyDescent="0.2">
      <c r="A74" s="86" t="s">
        <v>70</v>
      </c>
      <c r="B74" s="85"/>
      <c r="C74" s="85"/>
      <c r="D74" s="85"/>
      <c r="E74" s="85"/>
      <c r="F74" s="85"/>
      <c r="G74" s="85"/>
      <c r="H74" s="85"/>
      <c r="I74" s="85"/>
    </row>
    <row r="75" spans="1:9" x14ac:dyDescent="0.2">
      <c r="A75" s="85"/>
      <c r="B75" s="85"/>
      <c r="C75" s="85"/>
      <c r="D75" s="85"/>
      <c r="E75" s="85"/>
      <c r="F75" s="85"/>
      <c r="G75" s="85"/>
      <c r="H75" s="85"/>
      <c r="I75" s="85"/>
    </row>
    <row r="76" spans="1:9" x14ac:dyDescent="0.2">
      <c r="A76" s="85"/>
      <c r="B76" s="85"/>
      <c r="C76" s="85"/>
      <c r="D76" s="85"/>
      <c r="E76" s="85"/>
      <c r="F76" s="85"/>
      <c r="G76" s="85"/>
      <c r="H76" s="85"/>
      <c r="I76" s="85"/>
    </row>
  </sheetData>
  <mergeCells count="13">
    <mergeCell ref="A74:I76"/>
    <mergeCell ref="B70:E70"/>
    <mergeCell ref="B71:E71"/>
    <mergeCell ref="B72:E72"/>
    <mergeCell ref="B73:E73"/>
    <mergeCell ref="A65:B65"/>
    <mergeCell ref="A66:B66"/>
    <mergeCell ref="B5:H5"/>
    <mergeCell ref="B6:H6"/>
    <mergeCell ref="B7:H7"/>
    <mergeCell ref="C9:H9"/>
    <mergeCell ref="C10:H10"/>
    <mergeCell ref="A9:B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3" ma:contentTypeDescription="Een nieuw document maken." ma:contentTypeScope="" ma:versionID="d1c7574de8a1936e88ba7f9a5d01474a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11022bdd314627f66f7b969c28b2380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E310A-99A4-4CC5-8770-CD732FB0D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3212F1-6E31-45E1-8FD0-D7A8A9F57C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753EA-2848-4F4F-AD55-1EAD631A85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Buijs [IFV]</dc:creator>
  <cp:lastModifiedBy>Miranda Buijs [NIPV]</cp:lastModifiedBy>
  <dcterms:created xsi:type="dcterms:W3CDTF">2022-03-15T14:55:28Z</dcterms:created>
  <dcterms:modified xsi:type="dcterms:W3CDTF">2022-04-11T09:48:04Z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0x010100A5BB30641379804C87F1C8627FA73E63</vt:lpwstr>
  </property>
</Properties>
</file>