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ieuwegein.sharepoint.com/sites/spok_001/Samenwerking/Interieur ontwerp/Nota van Inlichtingen/"/>
    </mc:Choice>
  </mc:AlternateContent>
  <xr:revisionPtr revIDLastSave="297" documentId="8_{B56B9087-5C48-41FD-803A-71F1A0E1F47D}" xr6:coauthVersionLast="47" xr6:coauthVersionMax="47" xr10:uidLastSave="{7FAC5A64-7485-41B8-BBBD-6F7E517FDDD6}"/>
  <bookViews>
    <workbookView xWindow="-120" yWindow="-16320" windowWidth="29040" windowHeight="15840" xr2:uid="{2C812D36-1925-43A2-B486-6ADDC1FA20A3}"/>
  </bookViews>
  <sheets>
    <sheet name="Gunningscriterium 3"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4" i="5" l="1"/>
  <c r="C23" i="5"/>
  <c r="C22" i="5"/>
  <c r="C7" i="5"/>
  <c r="C8" i="5"/>
  <c r="C9" i="5"/>
  <c r="C10" i="5"/>
  <c r="C11" i="5"/>
  <c r="C12" i="5"/>
  <c r="C13" i="5"/>
  <c r="C6" i="5"/>
  <c r="C25" i="5" l="1"/>
  <c r="C14" i="5"/>
  <c r="C32" i="5" s="1"/>
</calcChain>
</file>

<file path=xl/sharedStrings.xml><?xml version="1.0" encoding="utf-8"?>
<sst xmlns="http://schemas.openxmlformats.org/spreadsheetml/2006/main" count="44" uniqueCount="29">
  <si>
    <t>Omschrijving</t>
  </si>
  <si>
    <t>Waarde</t>
  </si>
  <si>
    <t>Score</t>
  </si>
  <si>
    <t>Lijnfunctie</t>
  </si>
  <si>
    <t>Slechtste waarde / laagste score</t>
  </si>
  <si>
    <t>Beste waarde / hoogste score</t>
  </si>
  <si>
    <t>Uurtarief</t>
  </si>
  <si>
    <t>Meubelmaker</t>
  </si>
  <si>
    <t>In onderstaande tabel dient u aan te geven welk opslagpercentage op de inkoopprijs u zal hanteren gedurende de looptijd van de raamovereenkomst. In het opslagpercentage dienen de bijkomende kosten als salariskosten, overheadkosten, telefoonkosten/¬online kosten, kosten voor reistijd en ondersteunend werk, kosten voor het gebruik van apparatuur en software en overige voorziene kosten inbegrepen te zijn. Vervoerskosten van de producten mogen per opdracht apart gefactureerd worden.</t>
  </si>
  <si>
    <t>puntenbepaling opslagpercentage</t>
  </si>
  <si>
    <t>Categorie</t>
  </si>
  <si>
    <t>Opslagpercentage</t>
  </si>
  <si>
    <t>Stoelen</t>
  </si>
  <si>
    <t>Banken</t>
  </si>
  <si>
    <t>Tafels</t>
  </si>
  <si>
    <t>Bureaus</t>
  </si>
  <si>
    <t>Kasten</t>
  </si>
  <si>
    <t>Losse onderdelen</t>
  </si>
  <si>
    <t>Maatwerk materialen*</t>
  </si>
  <si>
    <t>Overige</t>
  </si>
  <si>
    <t>Subtotaal</t>
  </si>
  <si>
    <t>* Voor maatwerk materialen geldt dat de arbeidskosten niet als onderdeel van het ophoogpercentage meegenomen mogen worden. Hiervoor dient op basis van het uurtarief een apart overzicht gegeven te worden bij facturatie.</t>
  </si>
  <si>
    <t>Arbeidskosten maatwerk</t>
  </si>
  <si>
    <t xml:space="preserve">Totaalscore gunnginscriterium 3: </t>
  </si>
  <si>
    <t>Gunningscriterium 3: Prijs</t>
  </si>
  <si>
    <t>Meubelmonteur</t>
  </si>
  <si>
    <t>Interieurarchitect</t>
  </si>
  <si>
    <t>puntenbepaling arbeidskosten meubelmaker en meubelmonteur</t>
  </si>
  <si>
    <t>puntenbepaling arbeidskosten interieurarchitect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</si>
</sst>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0"/>
    <numFmt numFmtId="165" formatCode="0_ ;[Red]\-0\ "/>
    <numFmt numFmtId="166" formatCode="&quot;€&quot;\ #,##0.00"/>
  </numFmts>
  <fonts count="16"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theme="0"/>
      <name val="Calibri"/>
      <family val="2"/>
      <scheme val="minor"/>
    </font>
    <font>
      <sz val="11"/>
      <color indexed="22"/>
      <name val="Calibri"/>
      <family val="2"/>
      <scheme val="minor"/>
    </font>
    <font>
      <b/>
      <sz val="11"/>
      <color rgb="FF3F3F76"/>
      <name val="Calibri"/>
      <family val="2"/>
      <scheme val="minor"/>
    </font>
    <font>
      <sz val="11"/>
      <name val="Calibri"/>
      <family val="2"/>
      <scheme val="minor"/>
    </font>
    <font>
      <b/>
      <sz val="16"/>
      <color theme="1"/>
      <name val="Calibri"/>
      <family val="2"/>
      <scheme val="minor"/>
    </font>
    <font>
      <b/>
      <sz val="11"/>
      <color theme="1"/>
      <name val="Franklin Gothic Book"/>
      <family val="2"/>
    </font>
    <font>
      <sz val="11"/>
      <color theme="1"/>
      <name val="Franklin Gothic Book"/>
      <family val="2"/>
    </font>
    <font>
      <sz val="11"/>
      <color theme="0"/>
      <name val="Franklin Gothic Book"/>
      <family val="2"/>
    </font>
    <font>
      <sz val="11"/>
      <color rgb="FF9C0006"/>
      <name val="Franklin Gothic Book"/>
      <family val="2"/>
    </font>
    <font>
      <b/>
      <sz val="11"/>
      <color rgb="FF3F3F76"/>
      <name val="Franklin Gothic Book"/>
      <family val="2"/>
    </font>
    <font>
      <sz val="11"/>
      <color rgb="FF006100"/>
      <name val="Franklin Gothic Book"/>
      <family val="2"/>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CC99"/>
      </patternFill>
    </fill>
    <fill>
      <patternFill patternType="solid">
        <fgColor theme="4"/>
      </patternFill>
    </fill>
    <fill>
      <patternFill patternType="solid">
        <fgColor indexed="9"/>
        <bgColor indexed="64"/>
      </patternFill>
    </fill>
    <fill>
      <patternFill patternType="solid">
        <fgColor theme="0"/>
        <bgColor indexed="64"/>
      </patternFill>
    </fill>
    <fill>
      <patternFill patternType="solid">
        <fgColor theme="3" tint="0.79998168889431442"/>
        <bgColor indexed="64"/>
      </patternFill>
    </fill>
    <fill>
      <patternFill patternType="solid">
        <fgColor rgb="FFCC99FF"/>
        <bgColor indexed="64"/>
      </patternFill>
    </fill>
    <fill>
      <patternFill patternType="solid">
        <fgColor rgb="FFEAD5FF"/>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thin">
        <color theme="4"/>
      </left>
      <right/>
      <top style="thin">
        <color theme="4"/>
      </top>
      <bottom style="thin">
        <color theme="4"/>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diagonal/>
    </border>
    <border>
      <left style="medium">
        <color theme="3" tint="0.39997558519241921"/>
      </left>
      <right style="thin">
        <color rgb="FF7F7F7F"/>
      </right>
      <top style="medium">
        <color theme="3" tint="0.39997558519241921"/>
      </top>
      <bottom style="thin">
        <color rgb="FF7F7F7F"/>
      </bottom>
      <diagonal/>
    </border>
    <border>
      <left style="thin">
        <color rgb="FF7F7F7F"/>
      </left>
      <right style="medium">
        <color theme="3" tint="0.39997558519241921"/>
      </right>
      <top style="medium">
        <color theme="3" tint="0.39997558519241921"/>
      </top>
      <bottom style="thin">
        <color rgb="FF7F7F7F"/>
      </bottom>
      <diagonal/>
    </border>
    <border>
      <left style="thin">
        <color theme="4"/>
      </left>
      <right/>
      <top/>
      <bottom style="thin">
        <color theme="4"/>
      </bottom>
      <diagonal/>
    </border>
    <border>
      <left style="medium">
        <color theme="3" tint="0.39997558519241921"/>
      </left>
      <right style="thin">
        <color rgb="FF7F7F7F"/>
      </right>
      <top style="thin">
        <color rgb="FF7F7F7F"/>
      </top>
      <bottom style="thin">
        <color rgb="FF7F7F7F"/>
      </bottom>
      <diagonal/>
    </border>
    <border>
      <left style="thin">
        <color rgb="FF7F7F7F"/>
      </left>
      <right style="medium">
        <color theme="3" tint="0.39997558519241921"/>
      </right>
      <top style="thin">
        <color rgb="FF7F7F7F"/>
      </top>
      <bottom style="thin">
        <color rgb="FF7F7F7F"/>
      </bottom>
      <diagonal/>
    </border>
    <border>
      <left/>
      <right style="thin">
        <color theme="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style="medium">
        <color indexed="64"/>
      </bottom>
      <diagonal/>
    </border>
    <border>
      <left/>
      <right/>
      <top style="thin">
        <color auto="1"/>
      </top>
      <bottom style="thin">
        <color auto="1"/>
      </bottom>
      <diagonal/>
    </border>
  </borders>
  <cellStyleXfs count="7">
    <xf numFmtId="0" fontId="0" fillId="0" borderId="0"/>
    <xf numFmtId="44"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1" applyNumberFormat="0" applyAlignment="0" applyProtection="0"/>
    <xf numFmtId="0" fontId="5" fillId="5" borderId="0" applyNumberFormat="0" applyBorder="0" applyAlignment="0" applyProtection="0"/>
    <xf numFmtId="9" fontId="1" fillId="0" borderId="0" applyFont="0" applyFill="0" applyBorder="0" applyAlignment="0" applyProtection="0"/>
  </cellStyleXfs>
  <cellXfs count="49">
    <xf numFmtId="0" fontId="0" fillId="0" borderId="0" xfId="0"/>
    <xf numFmtId="0" fontId="0" fillId="0" borderId="0" xfId="0" applyAlignment="1">
      <alignment horizontal="center"/>
    </xf>
    <xf numFmtId="0" fontId="0" fillId="0" borderId="0" xfId="0" applyAlignment="1">
      <alignment horizontal="right"/>
    </xf>
    <xf numFmtId="9" fontId="8" fillId="6" borderId="0" xfId="6" applyFont="1" applyFill="1"/>
    <xf numFmtId="9" fontId="0" fillId="6" borderId="11" xfId="6" applyFont="1" applyFill="1" applyBorder="1"/>
    <xf numFmtId="9" fontId="0" fillId="0" borderId="0" xfId="6" applyFont="1" applyAlignment="1">
      <alignment horizontal="center"/>
    </xf>
    <xf numFmtId="9" fontId="8" fillId="7" borderId="0" xfId="6" applyFont="1" applyFill="1"/>
    <xf numFmtId="9" fontId="0" fillId="7" borderId="11" xfId="6" applyFont="1" applyFill="1" applyBorder="1"/>
    <xf numFmtId="9" fontId="0" fillId="7" borderId="0" xfId="6" applyFont="1" applyFill="1" applyBorder="1"/>
    <xf numFmtId="9" fontId="7" fillId="7" borderId="0" xfId="6" applyFont="1" applyFill="1" applyBorder="1" applyAlignment="1"/>
    <xf numFmtId="9" fontId="0" fillId="0" borderId="0" xfId="6" applyFont="1"/>
    <xf numFmtId="0" fontId="10" fillId="9" borderId="18" xfId="0" applyFont="1" applyFill="1" applyBorder="1"/>
    <xf numFmtId="0" fontId="10" fillId="9" borderId="19" xfId="0" applyFont="1" applyFill="1" applyBorder="1"/>
    <xf numFmtId="0" fontId="10" fillId="9" borderId="20" xfId="0" applyFont="1" applyFill="1" applyBorder="1" applyAlignment="1">
      <alignment horizontal="center"/>
    </xf>
    <xf numFmtId="0" fontId="11" fillId="10" borderId="14" xfId="0" applyFont="1" applyFill="1" applyBorder="1"/>
    <xf numFmtId="10" fontId="11" fillId="0" borderId="13" xfId="6" applyNumberFormat="1" applyFont="1" applyBorder="1" applyAlignment="1">
      <alignment horizontal="center"/>
    </xf>
    <xf numFmtId="2" fontId="11" fillId="10" borderId="15" xfId="0" applyNumberFormat="1" applyFont="1" applyFill="1" applyBorder="1" applyAlignment="1">
      <alignment horizontal="center"/>
    </xf>
    <xf numFmtId="0" fontId="11" fillId="10" borderId="16" xfId="0" applyFont="1" applyFill="1" applyBorder="1"/>
    <xf numFmtId="10" fontId="11" fillId="0" borderId="12" xfId="6" applyNumberFormat="1" applyFont="1" applyBorder="1" applyAlignment="1">
      <alignment horizontal="center"/>
    </xf>
    <xf numFmtId="0" fontId="10" fillId="10" borderId="17" xfId="0" applyFont="1" applyFill="1" applyBorder="1" applyAlignment="1">
      <alignment horizontal="center"/>
    </xf>
    <xf numFmtId="0" fontId="10" fillId="9" borderId="19" xfId="0" applyFont="1" applyFill="1" applyBorder="1" applyAlignment="1">
      <alignment horizontal="center"/>
    </xf>
    <xf numFmtId="44" fontId="11" fillId="0" borderId="0" xfId="1" applyFont="1"/>
    <xf numFmtId="2" fontId="10" fillId="10" borderId="15" xfId="0" applyNumberFormat="1" applyFont="1" applyFill="1" applyBorder="1" applyAlignment="1">
      <alignment horizontal="center"/>
    </xf>
    <xf numFmtId="0" fontId="12" fillId="5" borderId="2" xfId="5" applyNumberFormat="1" applyFont="1" applyBorder="1" applyAlignment="1">
      <alignment horizontal="center" vertical="top"/>
    </xf>
    <xf numFmtId="0" fontId="12" fillId="5" borderId="3" xfId="5" applyNumberFormat="1" applyFont="1" applyBorder="1" applyAlignment="1">
      <alignment horizontal="center"/>
    </xf>
    <xf numFmtId="0" fontId="12" fillId="5" borderId="4" xfId="5" applyNumberFormat="1" applyFont="1" applyBorder="1" applyAlignment="1">
      <alignment horizontal="center"/>
    </xf>
    <xf numFmtId="0" fontId="13" fillId="3" borderId="5" xfId="3" applyNumberFormat="1" applyFont="1" applyBorder="1" applyAlignment="1">
      <alignment horizontal="left"/>
    </xf>
    <xf numFmtId="166" fontId="14" fillId="8" borderId="6" xfId="6" applyNumberFormat="1" applyFont="1" applyFill="1" applyBorder="1" applyAlignment="1"/>
    <xf numFmtId="164" fontId="14" fillId="8" borderId="7" xfId="4" applyNumberFormat="1" applyFont="1" applyFill="1" applyBorder="1"/>
    <xf numFmtId="165" fontId="15" fillId="2" borderId="8" xfId="2" applyNumberFormat="1" applyFont="1" applyBorder="1" applyAlignment="1">
      <alignment horizontal="left"/>
    </xf>
    <xf numFmtId="166" fontId="14" fillId="8" borderId="9" xfId="6" applyNumberFormat="1" applyFont="1" applyFill="1" applyBorder="1" applyAlignment="1"/>
    <xf numFmtId="164" fontId="14" fillId="8" borderId="10" xfId="4" applyNumberFormat="1" applyFont="1" applyFill="1" applyBorder="1"/>
    <xf numFmtId="9" fontId="14" fillId="8" borderId="6" xfId="6" applyFont="1" applyFill="1" applyBorder="1" applyAlignment="1"/>
    <xf numFmtId="9" fontId="14" fillId="8" borderId="9" xfId="6" applyFont="1" applyFill="1" applyBorder="1" applyAlignment="1"/>
    <xf numFmtId="0" fontId="10" fillId="10" borderId="14" xfId="0" applyFont="1" applyFill="1" applyBorder="1"/>
    <xf numFmtId="0" fontId="0" fillId="0" borderId="0" xfId="0" applyAlignment="1">
      <alignment horizontal="center"/>
    </xf>
    <xf numFmtId="0" fontId="11" fillId="0" borderId="0" xfId="0" applyFont="1" applyAlignment="1">
      <alignment horizontal="left" vertical="top" wrapText="1"/>
    </xf>
    <xf numFmtId="0" fontId="11" fillId="0" borderId="0" xfId="0" applyFont="1" applyAlignment="1">
      <alignment vertical="top" wrapText="1"/>
    </xf>
    <xf numFmtId="44" fontId="11" fillId="0" borderId="12" xfId="6" applyNumberFormat="1" applyFont="1" applyBorder="1" applyAlignment="1">
      <alignment horizontal="center"/>
    </xf>
    <xf numFmtId="0" fontId="0" fillId="0" borderId="0" xfId="0" applyAlignment="1"/>
    <xf numFmtId="0" fontId="6" fillId="0" borderId="0" xfId="0" applyFont="1" applyFill="1" applyAlignment="1">
      <alignment horizontal="center"/>
    </xf>
    <xf numFmtId="0" fontId="9" fillId="0" borderId="0" xfId="0" applyFont="1" applyAlignment="1">
      <alignment horizontal="left"/>
    </xf>
    <xf numFmtId="0" fontId="5" fillId="5" borderId="3" xfId="5" applyNumberFormat="1" applyBorder="1" applyAlignment="1">
      <alignment horizontal="center" vertical="center" textRotation="90"/>
    </xf>
    <xf numFmtId="0" fontId="5" fillId="5" borderId="0" xfId="5" applyNumberFormat="1" applyBorder="1" applyAlignment="1">
      <alignment horizontal="center" vertical="center" textRotation="90"/>
    </xf>
    <xf numFmtId="0" fontId="11" fillId="10" borderId="21" xfId="0" applyFont="1" applyFill="1" applyBorder="1" applyAlignment="1">
      <alignment horizontal="right"/>
    </xf>
    <xf numFmtId="0" fontId="11" fillId="10" borderId="16" xfId="0" applyFont="1" applyFill="1" applyBorder="1" applyAlignment="1">
      <alignment horizontal="right"/>
    </xf>
    <xf numFmtId="0" fontId="11" fillId="0" borderId="0" xfId="0" applyFont="1" applyAlignment="1">
      <alignment horizontal="left" vertical="top" wrapText="1"/>
    </xf>
    <xf numFmtId="0" fontId="0" fillId="0" borderId="0" xfId="0" applyAlignment="1">
      <alignment horizontal="left" vertical="top" wrapText="1"/>
    </xf>
    <xf numFmtId="0" fontId="0" fillId="0" borderId="0" xfId="0" applyFill="1" applyAlignment="1">
      <alignment horizontal="center"/>
    </xf>
  </cellXfs>
  <cellStyles count="7">
    <cellStyle name="Accent1" xfId="5" builtinId="29"/>
    <cellStyle name="Goed" xfId="2" builtinId="26"/>
    <cellStyle name="Invoer" xfId="4" builtinId="20"/>
    <cellStyle name="Ongeldig" xfId="3" builtinId="27"/>
    <cellStyle name="Procent" xfId="6" builtinId="5"/>
    <cellStyle name="Standaard" xfId="0" builtinId="0"/>
    <cellStyle name="Valuta" xfId="1" builtinId="4"/>
  </cellStyles>
  <dxfs count="0"/>
  <tableStyles count="0" defaultTableStyle="TableStyleMedium2" defaultPivotStyle="PivotStyleLight16"/>
  <colors>
    <mruColors>
      <color rgb="FFEAD5FF"/>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xVal>
            <c:numRef>
              <c:f>'Gunningscriterium 3'!$I$6:$I$7</c:f>
              <c:numCache>
                <c:formatCode>0%</c:formatCode>
                <c:ptCount val="2"/>
                <c:pt idx="0">
                  <c:v>0.2</c:v>
                </c:pt>
                <c:pt idx="1">
                  <c:v>0.1</c:v>
                </c:pt>
              </c:numCache>
            </c:numRef>
          </c:xVal>
          <c:yVal>
            <c:numRef>
              <c:f>'Gunningscriterium 3'!$J$6:$J$7</c:f>
              <c:numCache>
                <c:formatCode>0.0</c:formatCode>
                <c:ptCount val="2"/>
                <c:pt idx="0">
                  <c:v>0</c:v>
                </c:pt>
                <c:pt idx="1">
                  <c:v>3</c:v>
                </c:pt>
              </c:numCache>
            </c:numRef>
          </c:yVal>
          <c:smooth val="1"/>
          <c:extLst>
            <c:ext xmlns:c16="http://schemas.microsoft.com/office/drawing/2014/chart" uri="{C3380CC4-5D6E-409C-BE32-E72D297353CC}">
              <c16:uniqueId val="{00000002-7156-4A92-B6DD-A2639EA130BD}"/>
            </c:ext>
          </c:extLst>
        </c:ser>
        <c:dLbls>
          <c:showLegendKey val="0"/>
          <c:showVal val="0"/>
          <c:showCatName val="0"/>
          <c:showSerName val="0"/>
          <c:showPercent val="0"/>
          <c:showBubbleSize val="0"/>
        </c:dLbls>
        <c:axId val="224377856"/>
        <c:axId val="224507008"/>
      </c:scatterChart>
      <c:valAx>
        <c:axId val="224377856"/>
        <c:scaling>
          <c:orientation val="minMax"/>
          <c:min val="8.0000000000000016E-2"/>
        </c:scaling>
        <c:delete val="0"/>
        <c:axPos val="b"/>
        <c:majorGridlines/>
        <c:title>
          <c:tx>
            <c:rich>
              <a:bodyPr/>
              <a:lstStyle/>
              <a:p>
                <a:pPr>
                  <a:defRPr>
                    <a:latin typeface="Franklin Gothic Book" panose="020B0503020102020204" pitchFamily="34" charset="0"/>
                  </a:defRPr>
                </a:pPr>
                <a:r>
                  <a:rPr lang="nl-NL">
                    <a:latin typeface="Franklin Gothic Book" panose="020B0503020102020204" pitchFamily="34" charset="0"/>
                  </a:rPr>
                  <a:t>Opslagpercentage</a:t>
                </a:r>
              </a:p>
            </c:rich>
          </c:tx>
          <c:overlay val="0"/>
        </c:title>
        <c:numFmt formatCode="0%" sourceLinked="0"/>
        <c:majorTickMark val="none"/>
        <c:minorTickMark val="none"/>
        <c:tickLblPos val="nextTo"/>
        <c:txPr>
          <a:bodyPr rot="0" vert="horz"/>
          <a:lstStyle/>
          <a:p>
            <a:pPr>
              <a:defRPr/>
            </a:pPr>
            <a:endParaRPr lang="nl-NL"/>
          </a:p>
        </c:txPr>
        <c:crossAx val="224507008"/>
        <c:crossesAt val="0"/>
        <c:crossBetween val="midCat"/>
        <c:majorUnit val="2.0000000000000004E-2"/>
      </c:valAx>
      <c:valAx>
        <c:axId val="224507008"/>
        <c:scaling>
          <c:orientation val="minMax"/>
          <c:max val="3"/>
        </c:scaling>
        <c:delete val="0"/>
        <c:axPos val="l"/>
        <c:majorGridlines/>
        <c:title>
          <c:tx>
            <c:rich>
              <a:bodyPr rot="-5400000" vert="horz"/>
              <a:lstStyle/>
              <a:p>
                <a:pPr>
                  <a:defRPr/>
                </a:pPr>
                <a:r>
                  <a:rPr lang="nl-NL"/>
                  <a:t>Punten</a:t>
                </a:r>
              </a:p>
            </c:rich>
          </c:tx>
          <c:overlay val="0"/>
        </c:title>
        <c:numFmt formatCode="#,##0.00" sourceLinked="0"/>
        <c:majorTickMark val="out"/>
        <c:minorTickMark val="none"/>
        <c:tickLblPos val="nextTo"/>
        <c:txPr>
          <a:bodyPr rot="0" vert="horz"/>
          <a:lstStyle/>
          <a:p>
            <a:pPr>
              <a:defRPr/>
            </a:pPr>
            <a:endParaRPr lang="nl-NL"/>
          </a:p>
        </c:txPr>
        <c:crossAx val="224377856"/>
        <c:crosses val="autoZero"/>
        <c:crossBetween val="midCat"/>
        <c:majorUnit val="0.5"/>
        <c:minorUnit val="0.5"/>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9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xVal>
            <c:numRef>
              <c:f>'Gunningscriterium 3'!$I$19:$I$20</c:f>
              <c:numCache>
                <c:formatCode>"€"\ #,##0.00</c:formatCode>
                <c:ptCount val="2"/>
                <c:pt idx="0">
                  <c:v>65</c:v>
                </c:pt>
                <c:pt idx="1">
                  <c:v>40</c:v>
                </c:pt>
              </c:numCache>
            </c:numRef>
          </c:xVal>
          <c:yVal>
            <c:numRef>
              <c:f>'Gunningscriterium 3'!$J$19:$J$20</c:f>
              <c:numCache>
                <c:formatCode>0.0</c:formatCode>
                <c:ptCount val="2"/>
                <c:pt idx="0">
                  <c:v>0</c:v>
                </c:pt>
                <c:pt idx="1">
                  <c:v>2.5</c:v>
                </c:pt>
              </c:numCache>
            </c:numRef>
          </c:yVal>
          <c:smooth val="1"/>
          <c:extLst>
            <c:ext xmlns:c16="http://schemas.microsoft.com/office/drawing/2014/chart" uri="{C3380CC4-5D6E-409C-BE32-E72D297353CC}">
              <c16:uniqueId val="{00000000-13E9-44C0-B6CD-40DC3B87DF68}"/>
            </c:ext>
          </c:extLst>
        </c:ser>
        <c:dLbls>
          <c:showLegendKey val="0"/>
          <c:showVal val="0"/>
          <c:showCatName val="0"/>
          <c:showSerName val="0"/>
          <c:showPercent val="0"/>
          <c:showBubbleSize val="0"/>
        </c:dLbls>
        <c:axId val="224377856"/>
        <c:axId val="224507008"/>
      </c:scatterChart>
      <c:valAx>
        <c:axId val="224377856"/>
        <c:scaling>
          <c:orientation val="minMax"/>
          <c:max val="70"/>
          <c:min val="35"/>
        </c:scaling>
        <c:delete val="0"/>
        <c:axPos val="b"/>
        <c:majorGridlines/>
        <c:title>
          <c:tx>
            <c:rich>
              <a:bodyPr/>
              <a:lstStyle/>
              <a:p>
                <a:pPr>
                  <a:defRPr baseline="0">
                    <a:latin typeface="Franklin Gothic Book" panose="020B0503020102020204" pitchFamily="34" charset="0"/>
                  </a:defRPr>
                </a:pPr>
                <a:r>
                  <a:rPr lang="nl-NL" baseline="0">
                    <a:latin typeface="Franklin Gothic Book" panose="020B0503020102020204" pitchFamily="34" charset="0"/>
                  </a:rPr>
                  <a:t>Uurtarief</a:t>
                </a:r>
              </a:p>
            </c:rich>
          </c:tx>
          <c:overlay val="0"/>
        </c:title>
        <c:numFmt formatCode="&quot;€&quot;\ #,##0" sourceLinked="0"/>
        <c:majorTickMark val="none"/>
        <c:minorTickMark val="none"/>
        <c:tickLblPos val="nextTo"/>
        <c:txPr>
          <a:bodyPr rot="0" vert="horz"/>
          <a:lstStyle/>
          <a:p>
            <a:pPr algn="ctr" rtl="0">
              <a:defRPr lang="en-US" sz="900" b="0" i="0" u="none" strike="noStrike" kern="1200" baseline="0">
                <a:solidFill>
                  <a:srgbClr val="000000"/>
                </a:solidFill>
                <a:latin typeface="Franklin Gothic Book" panose="020B0503020102020204" pitchFamily="34" charset="0"/>
                <a:ea typeface="Calibri"/>
                <a:cs typeface="Calibri"/>
              </a:defRPr>
            </a:pPr>
            <a:endParaRPr lang="nl-NL"/>
          </a:p>
        </c:txPr>
        <c:crossAx val="224507008"/>
        <c:crossesAt val="0"/>
        <c:crossBetween val="midCat"/>
        <c:majorUnit val="5"/>
      </c:valAx>
      <c:valAx>
        <c:axId val="224507008"/>
        <c:scaling>
          <c:orientation val="minMax"/>
          <c:max val="2.5"/>
        </c:scaling>
        <c:delete val="0"/>
        <c:axPos val="l"/>
        <c:majorGridlines/>
        <c:title>
          <c:tx>
            <c:rich>
              <a:bodyPr rot="-5400000" vert="horz"/>
              <a:lstStyle/>
              <a:p>
                <a:pPr>
                  <a:defRPr/>
                </a:pPr>
                <a:r>
                  <a:rPr lang="nl-NL"/>
                  <a:t>Punten</a:t>
                </a:r>
              </a:p>
            </c:rich>
          </c:tx>
          <c:overlay val="0"/>
        </c:title>
        <c:numFmt formatCode="#,##0.00" sourceLinked="0"/>
        <c:majorTickMark val="out"/>
        <c:minorTickMark val="none"/>
        <c:tickLblPos val="nextTo"/>
        <c:txPr>
          <a:bodyPr rot="0" vert="horz"/>
          <a:lstStyle/>
          <a:p>
            <a:pPr>
              <a:defRPr/>
            </a:pPr>
            <a:endParaRPr lang="nl-NL"/>
          </a:p>
        </c:txPr>
        <c:crossAx val="224377856"/>
        <c:crosses val="autoZero"/>
        <c:crossBetween val="midCat"/>
        <c:majorUnit val="0.5"/>
        <c:minorUnit val="0.5"/>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9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xVal>
            <c:numRef>
              <c:f>'Gunningscriterium 3'!$I$32:$I$33</c:f>
              <c:numCache>
                <c:formatCode>"€"\ #,##0.00</c:formatCode>
                <c:ptCount val="2"/>
                <c:pt idx="0">
                  <c:v>130</c:v>
                </c:pt>
                <c:pt idx="1">
                  <c:v>80</c:v>
                </c:pt>
              </c:numCache>
            </c:numRef>
          </c:xVal>
          <c:yVal>
            <c:numRef>
              <c:f>'Gunningscriterium 3'!$J$32:$J$33</c:f>
              <c:numCache>
                <c:formatCode>0.0</c:formatCode>
                <c:ptCount val="2"/>
                <c:pt idx="0">
                  <c:v>0</c:v>
                </c:pt>
                <c:pt idx="1">
                  <c:v>1</c:v>
                </c:pt>
              </c:numCache>
            </c:numRef>
          </c:yVal>
          <c:smooth val="1"/>
          <c:extLst>
            <c:ext xmlns:c16="http://schemas.microsoft.com/office/drawing/2014/chart" uri="{C3380CC4-5D6E-409C-BE32-E72D297353CC}">
              <c16:uniqueId val="{00000000-DD69-4F2B-86A5-19DBA9C067F5}"/>
            </c:ext>
          </c:extLst>
        </c:ser>
        <c:dLbls>
          <c:showLegendKey val="0"/>
          <c:showVal val="0"/>
          <c:showCatName val="0"/>
          <c:showSerName val="0"/>
          <c:showPercent val="0"/>
          <c:showBubbleSize val="0"/>
        </c:dLbls>
        <c:axId val="224377856"/>
        <c:axId val="224507008"/>
      </c:scatterChart>
      <c:valAx>
        <c:axId val="224377856"/>
        <c:scaling>
          <c:orientation val="minMax"/>
          <c:max val="140"/>
          <c:min val="70"/>
        </c:scaling>
        <c:delete val="0"/>
        <c:axPos val="b"/>
        <c:majorGridlines/>
        <c:title>
          <c:tx>
            <c:rich>
              <a:bodyPr/>
              <a:lstStyle/>
              <a:p>
                <a:pPr>
                  <a:defRPr baseline="0">
                    <a:latin typeface="Franklin Gothic Book" panose="020B0503020102020204" pitchFamily="34" charset="0"/>
                  </a:defRPr>
                </a:pPr>
                <a:r>
                  <a:rPr lang="nl-NL" baseline="0">
                    <a:latin typeface="Franklin Gothic Book" panose="020B0503020102020204" pitchFamily="34" charset="0"/>
                  </a:rPr>
                  <a:t>Uurtarief</a:t>
                </a:r>
              </a:p>
            </c:rich>
          </c:tx>
          <c:overlay val="0"/>
        </c:title>
        <c:numFmt formatCode="&quot;€&quot;\ #,##0" sourceLinked="0"/>
        <c:majorTickMark val="none"/>
        <c:minorTickMark val="none"/>
        <c:tickLblPos val="nextTo"/>
        <c:txPr>
          <a:bodyPr rot="0" vert="horz"/>
          <a:lstStyle/>
          <a:p>
            <a:pPr algn="ctr" rtl="0">
              <a:defRPr lang="en-US" sz="900" b="0" i="0" u="none" strike="noStrike" kern="1200" baseline="0">
                <a:solidFill>
                  <a:srgbClr val="000000"/>
                </a:solidFill>
                <a:latin typeface="Franklin Gothic Book" panose="020B0503020102020204" pitchFamily="34" charset="0"/>
                <a:ea typeface="Calibri"/>
                <a:cs typeface="Calibri"/>
              </a:defRPr>
            </a:pPr>
            <a:endParaRPr lang="nl-NL"/>
          </a:p>
        </c:txPr>
        <c:crossAx val="224507008"/>
        <c:crossesAt val="0"/>
        <c:crossBetween val="midCat"/>
        <c:majorUnit val="20"/>
      </c:valAx>
      <c:valAx>
        <c:axId val="224507008"/>
        <c:scaling>
          <c:orientation val="minMax"/>
          <c:max val="1"/>
        </c:scaling>
        <c:delete val="0"/>
        <c:axPos val="l"/>
        <c:majorGridlines/>
        <c:title>
          <c:tx>
            <c:rich>
              <a:bodyPr rot="-5400000" vert="horz"/>
              <a:lstStyle/>
              <a:p>
                <a:pPr>
                  <a:defRPr/>
                </a:pPr>
                <a:r>
                  <a:rPr lang="nl-NL"/>
                  <a:t>Punten</a:t>
                </a:r>
              </a:p>
            </c:rich>
          </c:tx>
          <c:overlay val="0"/>
        </c:title>
        <c:numFmt formatCode="#,##0.00" sourceLinked="0"/>
        <c:majorTickMark val="out"/>
        <c:minorTickMark val="none"/>
        <c:tickLblPos val="nextTo"/>
        <c:txPr>
          <a:bodyPr rot="0" vert="horz"/>
          <a:lstStyle/>
          <a:p>
            <a:pPr>
              <a:defRPr/>
            </a:pPr>
            <a:endParaRPr lang="nl-NL"/>
          </a:p>
        </c:txPr>
        <c:crossAx val="224377856"/>
        <c:crosses val="autoZero"/>
        <c:crossBetween val="midCat"/>
        <c:majorUnit val="0.25"/>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9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7</xdr:row>
      <xdr:rowOff>0</xdr:rowOff>
    </xdr:from>
    <xdr:to>
      <xdr:col>10</xdr:col>
      <xdr:colOff>19050</xdr:colOff>
      <xdr:row>14</xdr:row>
      <xdr:rowOff>168275</xdr:rowOff>
    </xdr:to>
    <xdr:graphicFrame macro="">
      <xdr:nvGraphicFramePr>
        <xdr:cNvPr id="2" name="Grafiek 1">
          <a:extLst>
            <a:ext uri="{FF2B5EF4-FFF2-40B4-BE49-F238E27FC236}">
              <a16:creationId xmlns:a16="http://schemas.microsoft.com/office/drawing/2014/main" id="{6B0E9147-AEA1-4BE0-8347-F3E2655F70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7</xdr:col>
      <xdr:colOff>0</xdr:colOff>
      <xdr:row>20</xdr:row>
      <xdr:rowOff>0</xdr:rowOff>
    </xdr:from>
    <xdr:ext cx="3495675" cy="1457325"/>
    <xdr:graphicFrame macro="">
      <xdr:nvGraphicFramePr>
        <xdr:cNvPr id="3" name="Grafiek 2">
          <a:extLst>
            <a:ext uri="{FF2B5EF4-FFF2-40B4-BE49-F238E27FC236}">
              <a16:creationId xmlns:a16="http://schemas.microsoft.com/office/drawing/2014/main" id="{7E2173EA-C404-47E8-8F43-D7CADAE20A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7</xdr:col>
      <xdr:colOff>0</xdr:colOff>
      <xdr:row>33</xdr:row>
      <xdr:rowOff>0</xdr:rowOff>
    </xdr:from>
    <xdr:ext cx="3495675" cy="1457325"/>
    <xdr:graphicFrame macro="">
      <xdr:nvGraphicFramePr>
        <xdr:cNvPr id="4" name="Grafiek 3">
          <a:extLst>
            <a:ext uri="{FF2B5EF4-FFF2-40B4-BE49-F238E27FC236}">
              <a16:creationId xmlns:a16="http://schemas.microsoft.com/office/drawing/2014/main" id="{F12A1147-7C0C-4BF9-B060-17F1C73C9D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EAB89-B143-4885-A6D8-E5D393775A87}">
  <dimension ref="A1:N41"/>
  <sheetViews>
    <sheetView tabSelected="1" topLeftCell="A10" workbookViewId="0">
      <selection activeCell="C24" sqref="C24"/>
    </sheetView>
  </sheetViews>
  <sheetFormatPr defaultRowHeight="14.4" x14ac:dyDescent="0.3"/>
  <cols>
    <col min="1" max="1" width="26.44140625" customWidth="1"/>
    <col min="2" max="2" width="19.5546875" customWidth="1"/>
    <col min="3" max="3" width="10.88671875" bestFit="1" customWidth="1"/>
    <col min="6" max="6" width="10.5546875" bestFit="1" customWidth="1"/>
    <col min="7" max="7" width="11.44140625" bestFit="1" customWidth="1"/>
    <col min="8" max="8" width="31.109375" customWidth="1"/>
    <col min="9" max="9" width="12.88671875" bestFit="1" customWidth="1"/>
    <col min="10" max="10" width="6.88671875" customWidth="1"/>
  </cols>
  <sheetData>
    <row r="1" spans="1:14" ht="21" x14ac:dyDescent="0.4">
      <c r="A1" s="41" t="s">
        <v>24</v>
      </c>
      <c r="B1" s="41"/>
    </row>
    <row r="3" spans="1:14" ht="122.25" customHeight="1" x14ac:dyDescent="0.3">
      <c r="A3" s="46" t="s">
        <v>8</v>
      </c>
      <c r="B3" s="47"/>
      <c r="C3" s="47"/>
      <c r="D3" s="47"/>
      <c r="E3" s="47"/>
      <c r="F3" s="47"/>
    </row>
    <row r="4" spans="1:14" x14ac:dyDescent="0.3">
      <c r="G4" s="48" t="s">
        <v>9</v>
      </c>
      <c r="H4" s="48"/>
      <c r="I4" s="48"/>
      <c r="J4" s="48"/>
      <c r="K4" s="39"/>
    </row>
    <row r="5" spans="1:14" ht="15.6" customHeight="1" thickBot="1" x14ac:dyDescent="0.4">
      <c r="A5" s="11" t="s">
        <v>10</v>
      </c>
      <c r="B5" s="12" t="s">
        <v>11</v>
      </c>
      <c r="C5" s="13" t="s">
        <v>2</v>
      </c>
      <c r="G5" s="40"/>
      <c r="H5" s="23" t="s">
        <v>0</v>
      </c>
      <c r="I5" s="24" t="s">
        <v>1</v>
      </c>
      <c r="J5" s="25" t="s">
        <v>2</v>
      </c>
    </row>
    <row r="6" spans="1:14" ht="14.4" customHeight="1" x14ac:dyDescent="0.35">
      <c r="A6" s="14" t="s">
        <v>12</v>
      </c>
      <c r="B6" s="15"/>
      <c r="C6" s="16" t="str">
        <f>(IF(B6&lt;$I$7,"ongeldig",IF(B6&gt;$I$6,"ongeldig",ROUND($J$7-(($J$7/($I$6-$I$7))*(B6-$I$7)),2))))</f>
        <v>ongeldig</v>
      </c>
      <c r="G6" s="42" t="s">
        <v>3</v>
      </c>
      <c r="H6" s="26" t="s">
        <v>4</v>
      </c>
      <c r="I6" s="32">
        <v>0.2</v>
      </c>
      <c r="J6" s="28">
        <v>0</v>
      </c>
      <c r="K6" s="1"/>
    </row>
    <row r="7" spans="1:14" ht="15" x14ac:dyDescent="0.35">
      <c r="A7" s="17" t="s">
        <v>13</v>
      </c>
      <c r="B7" s="18"/>
      <c r="C7" s="16" t="str">
        <f t="shared" ref="C7:C13" si="0">(IF(B7&lt;$I$7,"ongeldig",IF(B7&gt;$I$6,"ongeldig",ROUND($J$7-(($J$7/($I$6-$I$7))*(B7-$I$7)),2))))</f>
        <v>ongeldig</v>
      </c>
      <c r="G7" s="43"/>
      <c r="H7" s="29" t="s">
        <v>5</v>
      </c>
      <c r="I7" s="33">
        <v>0.1</v>
      </c>
      <c r="J7" s="31">
        <v>3</v>
      </c>
      <c r="K7" s="1"/>
    </row>
    <row r="8" spans="1:14" ht="15" x14ac:dyDescent="0.35">
      <c r="A8" s="17" t="s">
        <v>14</v>
      </c>
      <c r="B8" s="18"/>
      <c r="C8" s="16" t="str">
        <f t="shared" si="0"/>
        <v>ongeldig</v>
      </c>
      <c r="G8" s="43"/>
      <c r="H8" s="3"/>
      <c r="I8" s="3"/>
      <c r="J8" s="4"/>
      <c r="K8" s="5"/>
    </row>
    <row r="9" spans="1:14" ht="15" x14ac:dyDescent="0.35">
      <c r="A9" s="17" t="s">
        <v>15</v>
      </c>
      <c r="B9" s="18"/>
      <c r="C9" s="16" t="str">
        <f t="shared" si="0"/>
        <v>ongeldig</v>
      </c>
      <c r="G9" s="43"/>
      <c r="H9" s="6"/>
      <c r="I9" s="6"/>
      <c r="J9" s="7"/>
      <c r="K9" s="5"/>
      <c r="N9" s="1"/>
    </row>
    <row r="10" spans="1:14" ht="15" x14ac:dyDescent="0.35">
      <c r="A10" s="17" t="s">
        <v>16</v>
      </c>
      <c r="B10" s="18"/>
      <c r="C10" s="16" t="str">
        <f t="shared" si="0"/>
        <v>ongeldig</v>
      </c>
      <c r="G10" s="43"/>
      <c r="H10" s="8"/>
      <c r="I10" s="9"/>
      <c r="J10" s="8"/>
      <c r="K10" s="5"/>
      <c r="N10" s="1"/>
    </row>
    <row r="11" spans="1:14" ht="15" x14ac:dyDescent="0.35">
      <c r="A11" s="17" t="s">
        <v>17</v>
      </c>
      <c r="B11" s="18"/>
      <c r="C11" s="16" t="str">
        <f t="shared" si="0"/>
        <v>ongeldig</v>
      </c>
      <c r="G11" s="43"/>
      <c r="H11" s="5"/>
      <c r="I11" s="5"/>
      <c r="J11" s="5"/>
      <c r="K11" s="5"/>
    </row>
    <row r="12" spans="1:14" ht="15" x14ac:dyDescent="0.35">
      <c r="A12" s="17" t="s">
        <v>18</v>
      </c>
      <c r="B12" s="18"/>
      <c r="C12" s="16" t="str">
        <f t="shared" si="0"/>
        <v>ongeldig</v>
      </c>
      <c r="G12" s="43"/>
      <c r="H12" s="5"/>
      <c r="I12" s="5"/>
      <c r="J12" s="5"/>
      <c r="K12" s="5"/>
    </row>
    <row r="13" spans="1:14" ht="15" x14ac:dyDescent="0.35">
      <c r="A13" s="17" t="s">
        <v>19</v>
      </c>
      <c r="B13" s="18"/>
      <c r="C13" s="16" t="str">
        <f t="shared" si="0"/>
        <v>ongeldig</v>
      </c>
      <c r="G13" s="43"/>
      <c r="H13" s="5"/>
      <c r="I13" s="5"/>
      <c r="J13" s="5"/>
      <c r="K13" s="5"/>
    </row>
    <row r="14" spans="1:14" ht="15" x14ac:dyDescent="0.35">
      <c r="A14" s="44" t="s">
        <v>20</v>
      </c>
      <c r="B14" s="45"/>
      <c r="C14" s="19">
        <f>SUM(C6:C13)</f>
        <v>0</v>
      </c>
      <c r="G14" s="43"/>
      <c r="H14" s="10"/>
      <c r="I14" s="10"/>
      <c r="J14" s="10"/>
      <c r="K14" s="10"/>
    </row>
    <row r="15" spans="1:14" x14ac:dyDescent="0.3">
      <c r="A15" s="2"/>
      <c r="B15" s="2"/>
      <c r="C15" s="1"/>
      <c r="G15" s="43"/>
      <c r="H15" s="10"/>
      <c r="I15" s="10"/>
      <c r="J15" s="10"/>
      <c r="K15" s="10"/>
    </row>
    <row r="16" spans="1:14" ht="43.2" customHeight="1" x14ac:dyDescent="0.3">
      <c r="A16" s="46" t="s">
        <v>21</v>
      </c>
      <c r="B16" s="46"/>
      <c r="C16" s="46"/>
      <c r="D16" s="46"/>
      <c r="E16" s="46"/>
      <c r="F16" s="37"/>
    </row>
    <row r="17" spans="1:11" ht="15" x14ac:dyDescent="0.3">
      <c r="A17" s="36"/>
      <c r="B17" s="36"/>
      <c r="C17" s="36"/>
      <c r="G17" s="48" t="s">
        <v>27</v>
      </c>
      <c r="H17" s="48"/>
      <c r="I17" s="48"/>
      <c r="J17" s="48"/>
      <c r="K17" s="39"/>
    </row>
    <row r="18" spans="1:11" ht="15.6" thickBot="1" x14ac:dyDescent="0.4">
      <c r="A18" s="36"/>
      <c r="B18" s="36"/>
      <c r="C18" s="36"/>
      <c r="G18" s="40"/>
      <c r="H18" s="23" t="s">
        <v>0</v>
      </c>
      <c r="I18" s="24" t="s">
        <v>1</v>
      </c>
      <c r="J18" s="25" t="s">
        <v>2</v>
      </c>
    </row>
    <row r="19" spans="1:11" ht="15" x14ac:dyDescent="0.35">
      <c r="A19" s="36"/>
      <c r="B19" s="36"/>
      <c r="C19" s="36"/>
      <c r="G19" s="42" t="s">
        <v>3</v>
      </c>
      <c r="H19" s="26" t="s">
        <v>4</v>
      </c>
      <c r="I19" s="27">
        <v>65</v>
      </c>
      <c r="J19" s="28">
        <v>0</v>
      </c>
      <c r="K19" s="1"/>
    </row>
    <row r="20" spans="1:11" ht="15" x14ac:dyDescent="0.35">
      <c r="G20" s="43"/>
      <c r="H20" s="29" t="s">
        <v>5</v>
      </c>
      <c r="I20" s="30">
        <v>40</v>
      </c>
      <c r="J20" s="31">
        <v>2.5</v>
      </c>
      <c r="K20" s="1"/>
    </row>
    <row r="21" spans="1:11" ht="15.6" thickBot="1" x14ac:dyDescent="0.4">
      <c r="A21" s="12" t="s">
        <v>22</v>
      </c>
      <c r="B21" s="20" t="s">
        <v>6</v>
      </c>
      <c r="C21" s="20" t="s">
        <v>2</v>
      </c>
      <c r="G21" s="43"/>
      <c r="H21" s="3"/>
      <c r="I21" s="3"/>
      <c r="J21" s="4"/>
      <c r="K21" s="5"/>
    </row>
    <row r="22" spans="1:11" ht="15" x14ac:dyDescent="0.35">
      <c r="A22" s="14" t="s">
        <v>7</v>
      </c>
      <c r="B22" s="21"/>
      <c r="C22" s="16" t="str">
        <f>IF(B22&lt;$I$20,"ongeldig",IF(B22&gt;$I$19,"ongeldig",ROUND($J$20-(($J$20/($I$19-$I$20))*(B22-$I$20)),2)))</f>
        <v>ongeldig</v>
      </c>
      <c r="G22" s="43"/>
      <c r="H22" s="6"/>
      <c r="I22" s="6"/>
      <c r="J22" s="7"/>
      <c r="K22" s="5"/>
    </row>
    <row r="23" spans="1:11" ht="15" x14ac:dyDescent="0.35">
      <c r="A23" s="14" t="s">
        <v>25</v>
      </c>
      <c r="B23" s="38"/>
      <c r="C23" s="16" t="str">
        <f t="shared" ref="C23" si="1">IF(B23&lt;$I$20,"ongeldig",IF(B23&gt;$I$19,"ongeldig",ROUND($J$20-(($J$20/($I$19-$I$20))*(B23-$I$20)),2)))</f>
        <v>ongeldig</v>
      </c>
      <c r="G23" s="43"/>
      <c r="H23" s="8"/>
      <c r="I23" s="9"/>
      <c r="J23" s="8"/>
      <c r="K23" s="5"/>
    </row>
    <row r="24" spans="1:11" ht="15" x14ac:dyDescent="0.35">
      <c r="A24" s="14" t="s">
        <v>26</v>
      </c>
      <c r="B24" s="38"/>
      <c r="C24" s="16" t="str">
        <f>IF(B24&lt;$I$33,"ongeldig",IF(B24&gt;$I$32,"ongeldig",ROUND($J$33-(($J$33/($I$32-$I$33))*(B24-$I$33)),2)))</f>
        <v>ongeldig</v>
      </c>
      <c r="G24" s="43"/>
      <c r="H24" s="5"/>
      <c r="I24" s="5"/>
      <c r="J24" s="5"/>
      <c r="K24" s="5"/>
    </row>
    <row r="25" spans="1:11" ht="15" x14ac:dyDescent="0.35">
      <c r="A25" s="44" t="s">
        <v>20</v>
      </c>
      <c r="B25" s="45"/>
      <c r="C25" s="22">
        <f>SUM(C22:C24)</f>
        <v>0</v>
      </c>
      <c r="G25" s="43"/>
      <c r="H25" s="5"/>
      <c r="I25" s="5"/>
      <c r="J25" s="5"/>
      <c r="K25" s="5"/>
    </row>
    <row r="26" spans="1:11" x14ac:dyDescent="0.3">
      <c r="G26" s="43"/>
      <c r="H26" s="5"/>
      <c r="I26" s="5"/>
      <c r="J26" s="5"/>
      <c r="K26" s="5"/>
    </row>
    <row r="27" spans="1:11" x14ac:dyDescent="0.3">
      <c r="G27" s="43"/>
      <c r="H27" s="10"/>
      <c r="I27" s="10"/>
      <c r="J27" s="10"/>
      <c r="K27" s="10"/>
    </row>
    <row r="28" spans="1:11" x14ac:dyDescent="0.3">
      <c r="G28" s="43"/>
      <c r="H28" s="10"/>
      <c r="I28" s="10"/>
      <c r="J28" s="10"/>
      <c r="K28" s="10"/>
    </row>
    <row r="30" spans="1:11" x14ac:dyDescent="0.3">
      <c r="G30" s="48" t="s">
        <v>28</v>
      </c>
      <c r="H30" s="48"/>
      <c r="I30" s="48"/>
      <c r="J30" s="48"/>
      <c r="K30" s="39"/>
    </row>
    <row r="31" spans="1:11" ht="15.6" thickBot="1" x14ac:dyDescent="0.4">
      <c r="G31" s="40"/>
      <c r="H31" s="23" t="s">
        <v>0</v>
      </c>
      <c r="I31" s="24" t="s">
        <v>1</v>
      </c>
      <c r="J31" s="25" t="s">
        <v>2</v>
      </c>
    </row>
    <row r="32" spans="1:11" ht="15" x14ac:dyDescent="0.35">
      <c r="A32" s="34" t="s">
        <v>23</v>
      </c>
      <c r="B32" s="34"/>
      <c r="C32" s="34">
        <f>C14+C25</f>
        <v>0</v>
      </c>
      <c r="G32" s="42" t="s">
        <v>3</v>
      </c>
      <c r="H32" s="26" t="s">
        <v>4</v>
      </c>
      <c r="I32" s="27">
        <v>130</v>
      </c>
      <c r="J32" s="28">
        <v>0</v>
      </c>
      <c r="K32" s="35"/>
    </row>
    <row r="33" spans="7:11" ht="15" x14ac:dyDescent="0.35">
      <c r="G33" s="43"/>
      <c r="H33" s="29" t="s">
        <v>5</v>
      </c>
      <c r="I33" s="30">
        <v>80</v>
      </c>
      <c r="J33" s="31">
        <v>1</v>
      </c>
      <c r="K33" s="35"/>
    </row>
    <row r="34" spans="7:11" x14ac:dyDescent="0.3">
      <c r="G34" s="43"/>
      <c r="H34" s="3"/>
      <c r="I34" s="3"/>
      <c r="J34" s="4"/>
      <c r="K34" s="5"/>
    </row>
    <row r="35" spans="7:11" x14ac:dyDescent="0.3">
      <c r="G35" s="43"/>
      <c r="H35" s="6"/>
      <c r="I35" s="6"/>
      <c r="J35" s="7"/>
      <c r="K35" s="5"/>
    </row>
    <row r="36" spans="7:11" x14ac:dyDescent="0.3">
      <c r="G36" s="43"/>
      <c r="H36" s="8"/>
      <c r="I36" s="9"/>
      <c r="J36" s="8"/>
      <c r="K36" s="5"/>
    </row>
    <row r="37" spans="7:11" x14ac:dyDescent="0.3">
      <c r="G37" s="43"/>
      <c r="H37" s="5"/>
      <c r="I37" s="5"/>
      <c r="J37" s="5"/>
      <c r="K37" s="5"/>
    </row>
    <row r="38" spans="7:11" x14ac:dyDescent="0.3">
      <c r="G38" s="43"/>
      <c r="H38" s="5"/>
      <c r="I38" s="5"/>
      <c r="J38" s="5"/>
      <c r="K38" s="5"/>
    </row>
    <row r="39" spans="7:11" x14ac:dyDescent="0.3">
      <c r="G39" s="43"/>
      <c r="H39" s="5"/>
      <c r="I39" s="5"/>
      <c r="J39" s="5"/>
      <c r="K39" s="5"/>
    </row>
    <row r="40" spans="7:11" x14ac:dyDescent="0.3">
      <c r="G40" s="43"/>
      <c r="H40" s="10"/>
      <c r="I40" s="10"/>
      <c r="J40" s="10"/>
      <c r="K40" s="10"/>
    </row>
    <row r="41" spans="7:11" x14ac:dyDescent="0.3">
      <c r="G41" s="43"/>
      <c r="H41" s="10"/>
      <c r="I41" s="10"/>
      <c r="J41" s="10"/>
      <c r="K41" s="10"/>
    </row>
  </sheetData>
  <mergeCells count="11">
    <mergeCell ref="G32:G41"/>
    <mergeCell ref="A16:E16"/>
    <mergeCell ref="G4:J4"/>
    <mergeCell ref="G17:J17"/>
    <mergeCell ref="G30:J30"/>
    <mergeCell ref="A1:B1"/>
    <mergeCell ref="G6:G15"/>
    <mergeCell ref="A25:B25"/>
    <mergeCell ref="G19:G28"/>
    <mergeCell ref="A3:F3"/>
    <mergeCell ref="A14:B14"/>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d847296-e917-48f7-b21c-8628a6a074ad" xsi:nil="true"/>
    <lcf76f155ced4ddcb4097134ff3c332f xmlns="25c5902e-97fa-426f-8f0d-1a803dcaab9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4390FA2DBBA2468B77F25FEF6BCBBB" ma:contentTypeVersion="13" ma:contentTypeDescription="Een nieuw document maken." ma:contentTypeScope="" ma:versionID="d9e0b4f2e70a095049e9d04906699d23">
  <xsd:schema xmlns:xsd="http://www.w3.org/2001/XMLSchema" xmlns:xs="http://www.w3.org/2001/XMLSchema" xmlns:p="http://schemas.microsoft.com/office/2006/metadata/properties" xmlns:ns2="25c5902e-97fa-426f-8f0d-1a803dcaab97" xmlns:ns3="9d847296-e917-48f7-b21c-8628a6a074ad" targetNamespace="http://schemas.microsoft.com/office/2006/metadata/properties" ma:root="true" ma:fieldsID="4260249987a12ec9c25ac8c5e59ca3ea" ns2:_="" ns3:_="">
    <xsd:import namespace="25c5902e-97fa-426f-8f0d-1a803dcaab97"/>
    <xsd:import namespace="9d847296-e917-48f7-b21c-8628a6a074a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c5902e-97fa-426f-8f0d-1a803dcaab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0c10344a-7caf-40d1-946f-6a236c354a4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847296-e917-48f7-b21c-8628a6a074a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a7ca99c-969e-4096-8576-556b838d40de}" ma:internalName="TaxCatchAll" ma:showField="CatchAllData" ma:web="9d847296-e917-48f7-b21c-8628a6a074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3CB3C41B-CCC9-4C58-9212-46EE0C18BC6A}">
  <ds:schemaRefs>
    <ds:schemaRef ds:uri="http://schemas.microsoft.com/office/2006/metadata/properties"/>
    <ds:schemaRef ds:uri="http://schemas.microsoft.com/office/infopath/2007/PartnerControls"/>
    <ds:schemaRef ds:uri="9d847296-e917-48f7-b21c-8628a6a074ad"/>
    <ds:schemaRef ds:uri="25c5902e-97fa-426f-8f0d-1a803dcaab97"/>
  </ds:schemaRefs>
</ds:datastoreItem>
</file>

<file path=customXml/itemProps2.xml><?xml version="1.0" encoding="utf-8"?>
<ds:datastoreItem xmlns:ds="http://schemas.openxmlformats.org/officeDocument/2006/customXml" ds:itemID="{C9FAADE4-6882-45E7-A477-741EAFAADA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c5902e-97fa-426f-8f0d-1a803dcaab97"/>
    <ds:schemaRef ds:uri="9d847296-e917-48f7-b21c-8628a6a074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235512-CDC6-4C34-B963-076870CBE2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Gunningscriterium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Jong, Rutger de</dc:creator>
  <cp:keywords/>
  <dc:description/>
  <cp:lastModifiedBy>Vliet, Arno van</cp:lastModifiedBy>
  <cp:revision/>
  <dcterms:created xsi:type="dcterms:W3CDTF">2020-12-08T14:53:39Z</dcterms:created>
  <dcterms:modified xsi:type="dcterms:W3CDTF">2022-10-04T12:11:50Z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0x010100C84390FA2DBBA2468B77F25FEF6BCBBB</vt:lpwstr>
  </property>
  <property fmtid="{D5CDD505-2E9C-101B-9397-08002B2CF9AE}" pid="3" name="MediaServiceImageTags">
    <vt:lpwstr/>
  </property>
</Properties>
</file>