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d\BV_IUC\Algemeen\04 CatMan\04 WPO\02 Aanbestedingen\03 Blanco Papier\0000000 - Blanco papier BD 2023\03 Publicatie\"/>
    </mc:Choice>
  </mc:AlternateContent>
  <bookViews>
    <workbookView xWindow="0" yWindow="0" windowWidth="28800" windowHeight="14145" activeTab="1"/>
  </bookViews>
  <sheets>
    <sheet name="Toelichting Prijsinvulformulier" sheetId="1" r:id="rId1"/>
    <sheet name="Prijsinvulformulier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" i="2" l="1"/>
  <c r="C17" i="2"/>
  <c r="C36" i="2"/>
  <c r="D36" i="2"/>
  <c r="E36" i="2"/>
  <c r="C27" i="2"/>
  <c r="B27" i="2"/>
  <c r="C14" i="2" l="1"/>
  <c r="B14" i="2"/>
  <c r="C24" i="2"/>
  <c r="B24" i="2"/>
  <c r="B36" i="2" l="1"/>
  <c r="B40" i="2" l="1"/>
</calcChain>
</file>

<file path=xl/sharedStrings.xml><?xml version="1.0" encoding="utf-8"?>
<sst xmlns="http://schemas.openxmlformats.org/spreadsheetml/2006/main" count="51" uniqueCount="38">
  <si>
    <t>Aanbesteding Blanco Papier</t>
  </si>
  <si>
    <t>Zaaknummer: 31180966</t>
  </si>
  <si>
    <t>A3</t>
  </si>
  <si>
    <t>A4</t>
  </si>
  <si>
    <t>Formaat</t>
  </si>
  <si>
    <t>80 grams</t>
  </si>
  <si>
    <t>Prijs per doos</t>
  </si>
  <si>
    <t>Totaal per jaar</t>
  </si>
  <si>
    <t>Papiersoort 1: Xerografisch 100% gerecycled papier (PvE eis 6T)</t>
  </si>
  <si>
    <t>Prijs per rol</t>
  </si>
  <si>
    <t>Formaat Rol  (doorsnee)</t>
  </si>
  <si>
    <t>TOELICHTING EN INVULINSTRUCTIE</t>
  </si>
  <si>
    <t>In de gele vlakken wordt per papiersoort de prijs per doos, respectievelijk per rol ingevuld.</t>
  </si>
  <si>
    <t>IN TE VULLEN PRIJZEN ZIJN MAXIMAAL TWEE CIJFERS ACHTER DE KOMMA EN EXCLUSIEF BTW</t>
  </si>
  <si>
    <t>Indien er een prijs wordt ingevoerd met meer cijfers achter de komma, dan wordt dit automatisch afgerond.</t>
  </si>
  <si>
    <t>In de groene vlakken wordt automatisch de prijs per jaar uitgerekend.</t>
  </si>
  <si>
    <t>Prijs per doos (à 2500 vel)</t>
  </si>
  <si>
    <r>
      <t>Papiersoort 2: Xerografisch papier</t>
    </r>
    <r>
      <rPr>
        <b/>
        <sz val="9"/>
        <color theme="1"/>
        <rFont val="Verdana"/>
        <family val="2"/>
      </rPr>
      <t xml:space="preserve"> (PvE eis 7T)</t>
    </r>
  </si>
  <si>
    <t xml:space="preserve">Bijlage 3a prijsinvulformulier </t>
  </si>
  <si>
    <t>Invulinstructie: alle gele velden dienen door Inschrijver ingevuld te worden. Het geschatte aantal geldt per jaar. Dit betreft een inschatting en kunnen geen rechten aan worden ontleend.</t>
  </si>
  <si>
    <t xml:space="preserve">Alle prijzen zijn exclusief BTW. </t>
  </si>
  <si>
    <t>Geschat aantal rollen per jaar</t>
  </si>
  <si>
    <t>Geschat aantal dozen a 2500 vel per jaar</t>
  </si>
  <si>
    <t>Papiergewicht per m2</t>
  </si>
  <si>
    <t>Papiergewicht</t>
  </si>
  <si>
    <t>excl. BTW</t>
  </si>
  <si>
    <t>Totaalsom per jaar = Inschrijfprijs</t>
  </si>
  <si>
    <t>In de groene vlakken wordt automatisch de prijs per jaar uitgerekend</t>
  </si>
  <si>
    <t>Tot slot wordt bij "Totaalsom per jaar" alle totalen per jaar  opgeteld.</t>
  </si>
  <si>
    <t>HOOGVOLUME PAPIERROLLEN</t>
  </si>
  <si>
    <t>Hoogvolume pappierrollen:</t>
  </si>
  <si>
    <t>Losbladig papier:</t>
  </si>
  <si>
    <t>LOSBLADIG PAPIER</t>
  </si>
  <si>
    <t>100 grams</t>
  </si>
  <si>
    <t>120 grams</t>
  </si>
  <si>
    <t>90 grams</t>
  </si>
  <si>
    <t>160 grams</t>
  </si>
  <si>
    <t xml:space="preserve">Inschijver dient in de gele cellen de prijzen in te vullen voor Losbladig papiersoort 1, Losbladig papiersoort 2 en Hoogvolume papier.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</si>
</sst>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5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1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1" xfId="0" applyBorder="1"/>
    <xf numFmtId="164" fontId="0" fillId="2" borderId="1" xfId="0" applyNumberFormat="1" applyFill="1" applyBorder="1"/>
    <xf numFmtId="0" fontId="1" fillId="3" borderId="0" xfId="0" applyFont="1" applyFill="1"/>
    <xf numFmtId="0" fontId="0" fillId="0" borderId="0" xfId="0" applyAlignment="1">
      <alignment horizontal="right"/>
    </xf>
    <xf numFmtId="9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4" borderId="0" xfId="0" applyFill="1"/>
    <xf numFmtId="164" fontId="0" fillId="4" borderId="0" xfId="0" applyNumberFormat="1" applyFill="1"/>
    <xf numFmtId="164" fontId="0" fillId="0" borderId="0" xfId="0" applyNumberFormat="1" applyFill="1"/>
    <xf numFmtId="0" fontId="0" fillId="0" borderId="0" xfId="0" applyFill="1"/>
    <xf numFmtId="0" fontId="0" fillId="3" borderId="0" xfId="0" applyFill="1"/>
    <xf numFmtId="164" fontId="0" fillId="3" borderId="1" xfId="0" applyNumberFormat="1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workbookViewId="0">
      <selection activeCell="D23" sqref="D23"/>
    </sheetView>
  </sheetViews>
  <sheetFormatPr defaultRowHeight="11.25" x14ac:dyDescent="0.15"/>
  <sheetData>
    <row r="1" spans="1:12" x14ac:dyDescent="0.15">
      <c r="A1" t="s">
        <v>0</v>
      </c>
    </row>
    <row r="2" spans="1:12" x14ac:dyDescent="0.15">
      <c r="A2" t="s">
        <v>1</v>
      </c>
    </row>
    <row r="4" spans="1:12" x14ac:dyDescent="0.15">
      <c r="A4" s="2" t="s">
        <v>11</v>
      </c>
    </row>
    <row r="6" spans="1:12" x14ac:dyDescent="0.15">
      <c r="A6" s="15" t="s">
        <v>37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2" x14ac:dyDescent="0.15">
      <c r="A7" t="s">
        <v>12</v>
      </c>
    </row>
    <row r="9" spans="1:12" x14ac:dyDescent="0.15">
      <c r="A9" s="5" t="s">
        <v>13</v>
      </c>
      <c r="B9" s="5"/>
      <c r="C9" s="5"/>
      <c r="D9" s="5"/>
      <c r="E9" s="5"/>
      <c r="F9" s="5"/>
      <c r="G9" s="5"/>
      <c r="H9" s="5"/>
      <c r="I9" s="5"/>
    </row>
    <row r="10" spans="1:12" x14ac:dyDescent="0.15">
      <c r="A10" t="s">
        <v>14</v>
      </c>
    </row>
    <row r="12" spans="1:12" x14ac:dyDescent="0.15">
      <c r="A12" s="2" t="s">
        <v>31</v>
      </c>
    </row>
    <row r="13" spans="1:12" x14ac:dyDescent="0.15">
      <c r="A13" t="s">
        <v>15</v>
      </c>
    </row>
    <row r="14" spans="1:12" x14ac:dyDescent="0.15">
      <c r="A14" s="2" t="s">
        <v>30</v>
      </c>
    </row>
    <row r="15" spans="1:12" x14ac:dyDescent="0.15">
      <c r="A15" t="s">
        <v>27</v>
      </c>
    </row>
    <row r="17" spans="1:2" x14ac:dyDescent="0.15">
      <c r="A17" s="6"/>
      <c r="B17" s="7"/>
    </row>
    <row r="18" spans="1:2" x14ac:dyDescent="0.15">
      <c r="A18" t="s">
        <v>28</v>
      </c>
    </row>
    <row r="21" spans="1:2" x14ac:dyDescent="0.15">
      <c r="A21" s="2"/>
    </row>
    <row r="24" spans="1:2" x14ac:dyDescent="0.15">
      <c r="A24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workbookViewId="0">
      <selection activeCell="B15" sqref="B15"/>
    </sheetView>
  </sheetViews>
  <sheetFormatPr defaultRowHeight="11.25" x14ac:dyDescent="0.15"/>
  <cols>
    <col min="1" max="1" width="34.75" customWidth="1"/>
    <col min="2" max="2" width="14" bestFit="1" customWidth="1"/>
    <col min="3" max="4" width="13.375" bestFit="1" customWidth="1"/>
    <col min="5" max="5" width="12.625" customWidth="1"/>
    <col min="6" max="6" width="13.375" bestFit="1" customWidth="1"/>
  </cols>
  <sheetData>
    <row r="1" spans="1:7" ht="14.25" x14ac:dyDescent="0.2">
      <c r="A1" s="10" t="s">
        <v>18</v>
      </c>
    </row>
    <row r="2" spans="1:7" x14ac:dyDescent="0.15">
      <c r="A2" t="s">
        <v>0</v>
      </c>
    </row>
    <row r="3" spans="1:7" x14ac:dyDescent="0.15">
      <c r="A3" t="s">
        <v>1</v>
      </c>
    </row>
    <row r="5" spans="1:7" x14ac:dyDescent="0.15">
      <c r="A5" t="s">
        <v>19</v>
      </c>
    </row>
    <row r="7" spans="1:7" x14ac:dyDescent="0.15">
      <c r="A7" t="s">
        <v>20</v>
      </c>
    </row>
    <row r="9" spans="1:7" x14ac:dyDescent="0.15">
      <c r="A9" s="2" t="s">
        <v>32</v>
      </c>
    </row>
    <row r="10" spans="1:7" x14ac:dyDescent="0.15">
      <c r="A10" s="2" t="s">
        <v>8</v>
      </c>
      <c r="G10" s="2"/>
    </row>
    <row r="11" spans="1:7" x14ac:dyDescent="0.15">
      <c r="A11" s="2"/>
    </row>
    <row r="12" spans="1:7" x14ac:dyDescent="0.15">
      <c r="A12" t="s">
        <v>4</v>
      </c>
      <c r="B12" s="1" t="s">
        <v>2</v>
      </c>
      <c r="C12" s="1" t="s">
        <v>3</v>
      </c>
    </row>
    <row r="13" spans="1:7" x14ac:dyDescent="0.15">
      <c r="A13" t="s">
        <v>24</v>
      </c>
      <c r="B13" s="1" t="s">
        <v>5</v>
      </c>
      <c r="C13" s="1" t="s">
        <v>5</v>
      </c>
    </row>
    <row r="14" spans="1:7" x14ac:dyDescent="0.15">
      <c r="A14" t="s">
        <v>22</v>
      </c>
      <c r="B14" s="1">
        <f>1200/5</f>
        <v>240</v>
      </c>
      <c r="C14" s="1">
        <f>107760/5</f>
        <v>21552</v>
      </c>
    </row>
    <row r="15" spans="1:7" x14ac:dyDescent="0.15">
      <c r="A15" s="3" t="s">
        <v>16</v>
      </c>
      <c r="B15" s="16"/>
      <c r="C15" s="16"/>
    </row>
    <row r="16" spans="1:7" x14ac:dyDescent="0.15">
      <c r="A16" s="3"/>
      <c r="B16" s="3"/>
      <c r="C16" s="3"/>
    </row>
    <row r="17" spans="1:7" x14ac:dyDescent="0.15">
      <c r="A17" s="3" t="s">
        <v>7</v>
      </c>
      <c r="B17" s="4">
        <f>(B15*B14)</f>
        <v>0</v>
      </c>
      <c r="C17" s="4">
        <f>(C15*C14)</f>
        <v>0</v>
      </c>
      <c r="D17" s="13"/>
      <c r="E17" s="14"/>
    </row>
    <row r="19" spans="1:7" x14ac:dyDescent="0.15">
      <c r="A19" s="2" t="s">
        <v>32</v>
      </c>
    </row>
    <row r="20" spans="1:7" ht="12.75" x14ac:dyDescent="0.2">
      <c r="A20" s="2" t="s">
        <v>17</v>
      </c>
      <c r="G20" s="8"/>
    </row>
    <row r="21" spans="1:7" x14ac:dyDescent="0.15">
      <c r="A21" s="2"/>
    </row>
    <row r="22" spans="1:7" x14ac:dyDescent="0.15">
      <c r="A22" t="s">
        <v>4</v>
      </c>
      <c r="B22" s="1" t="s">
        <v>2</v>
      </c>
      <c r="C22" s="1" t="s">
        <v>3</v>
      </c>
    </row>
    <row r="23" spans="1:7" x14ac:dyDescent="0.15">
      <c r="A23" t="s">
        <v>24</v>
      </c>
      <c r="B23" s="1" t="s">
        <v>5</v>
      </c>
      <c r="C23" s="1" t="s">
        <v>5</v>
      </c>
    </row>
    <row r="24" spans="1:7" x14ac:dyDescent="0.15">
      <c r="A24" t="s">
        <v>22</v>
      </c>
      <c r="B24" s="1">
        <f>600/5</f>
        <v>120</v>
      </c>
      <c r="C24" s="1">
        <f>14400/5</f>
        <v>2880</v>
      </c>
    </row>
    <row r="25" spans="1:7" x14ac:dyDescent="0.15">
      <c r="A25" s="3" t="s">
        <v>6</v>
      </c>
      <c r="B25" s="16"/>
      <c r="C25" s="16"/>
    </row>
    <row r="26" spans="1:7" x14ac:dyDescent="0.15">
      <c r="A26" s="3"/>
      <c r="B26" s="3"/>
      <c r="C26" s="3"/>
    </row>
    <row r="27" spans="1:7" x14ac:dyDescent="0.15">
      <c r="A27" s="3" t="s">
        <v>7</v>
      </c>
      <c r="B27" s="4">
        <f>(B25*B24)</f>
        <v>0</v>
      </c>
      <c r="C27" s="4">
        <f>(C25*C24)</f>
        <v>0</v>
      </c>
      <c r="D27" s="13"/>
      <c r="E27" s="14"/>
    </row>
    <row r="30" spans="1:7" x14ac:dyDescent="0.15">
      <c r="A30" s="2" t="s">
        <v>29</v>
      </c>
    </row>
    <row r="31" spans="1:7" ht="12.75" x14ac:dyDescent="0.2">
      <c r="A31" t="s">
        <v>10</v>
      </c>
      <c r="B31" s="1">
        <v>130</v>
      </c>
      <c r="C31" s="1">
        <v>130</v>
      </c>
      <c r="D31" s="1">
        <v>130</v>
      </c>
      <c r="E31" s="1">
        <v>130</v>
      </c>
      <c r="G31" s="9"/>
    </row>
    <row r="32" spans="1:7" x14ac:dyDescent="0.15">
      <c r="A32" t="s">
        <v>21</v>
      </c>
      <c r="B32" s="1">
        <v>5000</v>
      </c>
      <c r="C32" s="1">
        <v>200</v>
      </c>
      <c r="D32" s="1">
        <v>200</v>
      </c>
      <c r="E32" s="1">
        <v>200</v>
      </c>
    </row>
    <row r="33" spans="1:7" x14ac:dyDescent="0.15">
      <c r="A33" t="s">
        <v>23</v>
      </c>
      <c r="B33" s="1" t="s">
        <v>33</v>
      </c>
      <c r="C33" s="1" t="s">
        <v>34</v>
      </c>
      <c r="D33" s="1" t="s">
        <v>35</v>
      </c>
      <c r="E33" s="1" t="s">
        <v>36</v>
      </c>
    </row>
    <row r="34" spans="1:7" x14ac:dyDescent="0.15">
      <c r="A34" s="3" t="s">
        <v>9</v>
      </c>
      <c r="B34" s="16"/>
      <c r="C34" s="16"/>
      <c r="D34" s="16"/>
      <c r="E34" s="16"/>
    </row>
    <row r="35" spans="1:7" x14ac:dyDescent="0.15">
      <c r="A35" s="3"/>
      <c r="B35" s="3"/>
      <c r="C35" s="3"/>
      <c r="D35" s="3"/>
      <c r="E35" s="3"/>
    </row>
    <row r="36" spans="1:7" x14ac:dyDescent="0.15">
      <c r="A36" s="3" t="s">
        <v>7</v>
      </c>
      <c r="B36" s="4">
        <f>(B34*B32)</f>
        <v>0</v>
      </c>
      <c r="C36" s="4">
        <f t="shared" ref="C36:E36" si="0">(C34*C32)</f>
        <v>0</v>
      </c>
      <c r="D36" s="4">
        <f t="shared" si="0"/>
        <v>0</v>
      </c>
      <c r="E36" s="4">
        <f t="shared" si="0"/>
        <v>0</v>
      </c>
      <c r="F36" s="13"/>
      <c r="G36" s="14"/>
    </row>
    <row r="40" spans="1:7" x14ac:dyDescent="0.15">
      <c r="A40" s="11" t="s">
        <v>26</v>
      </c>
      <c r="B40" s="12">
        <f>(B17+C17+B27+C27+B36+C36+D36+E36)</f>
        <v>0</v>
      </c>
      <c r="C40" t="s">
        <v>25</v>
      </c>
    </row>
  </sheetData>
  <sheetProtection algorithmName="SHA-512" hashValue="qA+H7n75eC6okIxMxxiDbudULxAqedxsskJx2SupZ0y+XQAe+h3Mde9ztGx0UrC+ITFeaSqBocYm/HxGPqYySQ==" saltValue="P+Yh2U+3eywggbRLeg2xfA==" spinCount="100000" sheet="1" objects="1" scenarios="1" selectLockedCell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Toelichting Prijsinvulformulier</vt:lpstr>
      <vt:lpstr>Prijsinvulformulier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Bierkens, Peter (CD)</dc:creator>
  <cp:lastModifiedBy>Bierkens, Peter (CD)</cp:lastModifiedBy>
  <dcterms:created xsi:type="dcterms:W3CDTF">2022-07-29T07:47:09Z</dcterms:created>
  <dcterms:modified xsi:type="dcterms:W3CDTF">2022-08-31T14:00:41Z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3a Prijsinvulformulier v2.0.xlsx</vt:lpwstr>
  </property>
</Properties>
</file>