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20101GSD Vermarkten oud papier en karton\06 Communicatie\NvI\"/>
    </mc:Choice>
  </mc:AlternateContent>
  <xr:revisionPtr revIDLastSave="0" documentId="13_ncr:1_{E7F4F872-1D1E-49AB-8147-FC5720B91A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I12" i="1"/>
  <c r="H12" i="1"/>
  <c r="G12" i="1"/>
  <c r="H14" i="1"/>
  <c r="F7" i="1"/>
  <c r="E7" i="1"/>
  <c r="D4" i="1"/>
  <c r="D6" i="1"/>
  <c r="D5" i="1"/>
  <c r="I14" i="1" l="1"/>
  <c r="G14" i="1"/>
</calcChain>
</file>

<file path=xl/sharedStrings.xml><?xml version="1.0" encoding="utf-8"?>
<sst xmlns="http://schemas.openxmlformats.org/spreadsheetml/2006/main" count="30" uniqueCount="27">
  <si>
    <t>Datum</t>
  </si>
  <si>
    <t>Plaats</t>
  </si>
  <si>
    <t>Naam</t>
  </si>
  <si>
    <t>Functie</t>
  </si>
  <si>
    <t xml:space="preserve">Handtekening </t>
  </si>
  <si>
    <t xml:space="preserve">Inschrijfstaat behorende bij 220101 GSD </t>
  </si>
  <si>
    <t>Aantal eenheden</t>
  </si>
  <si>
    <t>Prijs per eenheid in euro's excl. Btw</t>
  </si>
  <si>
    <t>Kosten in euro's excl. Btw</t>
  </si>
  <si>
    <r>
      <t xml:space="preserve">Tarief All-in </t>
    </r>
    <r>
      <rPr>
        <sz val="11"/>
        <color theme="1"/>
        <rFont val="Calibri"/>
        <family val="2"/>
        <scheme val="minor"/>
      </rPr>
      <t>per ton voor de dienstverlening (art. 6.1 OVK)</t>
    </r>
  </si>
  <si>
    <r>
      <t>Minimale garantieprijs</t>
    </r>
    <r>
      <rPr>
        <sz val="11"/>
        <color theme="1"/>
        <rFont val="Calibri"/>
        <family val="2"/>
        <scheme val="minor"/>
      </rPr>
      <t xml:space="preserve"> (afzetgarantieprijs) per ton oud papier en karton (art. 6.3 OVK)</t>
    </r>
  </si>
  <si>
    <t>Totale opbrengst per jaar in euro's excl. Btw (vergelijkingsprijs)</t>
  </si>
  <si>
    <r>
      <rPr>
        <b/>
        <sz val="14"/>
        <color theme="1"/>
        <rFont val="Calibri"/>
        <family val="2"/>
        <scheme val="minor"/>
      </rPr>
      <t>Vermarkten oud papaier en karton (VOORBEELD)</t>
    </r>
    <r>
      <rPr>
        <b/>
        <sz val="11"/>
        <color theme="1"/>
        <rFont val="Calibri"/>
        <family val="2"/>
        <scheme val="minor"/>
      </rPr>
      <t xml:space="preserve">
Hier kunnen geen rechten aan worden ontleend.</t>
    </r>
  </si>
  <si>
    <t>De tarieven zijn fictief en bedoeld om de werking van het prijzenblad duidelijk te maken. De gele cellen dienen in het prijzenblad te worden ingevuld.</t>
  </si>
  <si>
    <r>
      <rPr>
        <b/>
        <sz val="11"/>
        <rFont val="Calibri"/>
        <family val="2"/>
        <scheme val="minor"/>
      </rPr>
      <t>Vaste vergoeding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naast MOP prijs</t>
    </r>
    <r>
      <rPr>
        <sz val="11"/>
        <rFont val="Calibri"/>
        <family val="2"/>
        <scheme val="minor"/>
      </rPr>
      <t>; aan opdrachtgever bestaande uit een vaste toeslag per ton papier en karton gedurende de gehele initële looptijd van de overeenkomst op basis van eis E36 PvE. (art. 6.2 OVK)</t>
    </r>
  </si>
  <si>
    <t>Tarieven dienen realistisch te zijn, geen 0 bedragen of negatieve getallen.</t>
  </si>
  <si>
    <t>Weging</t>
  </si>
  <si>
    <t>Max. te bahelen punten</t>
  </si>
  <si>
    <t>Inschrijver 1</t>
  </si>
  <si>
    <t>Inschrijver 2</t>
  </si>
  <si>
    <t>Inschrijver 3</t>
  </si>
  <si>
    <t xml:space="preserve">Minimale garantieprijs (afzetgarantieprijs) </t>
  </si>
  <si>
    <t>Vaste vergoeding naast MOP prijs</t>
  </si>
  <si>
    <t>Totaal aantal punten</t>
  </si>
  <si>
    <t>deze bedragen zijn fictief</t>
  </si>
  <si>
    <t>Max. punten</t>
  </si>
  <si>
    <t>De score wordt bepaald door de hoogste minimale garantieprijs en de hoogste vaste vergoeding naast MOP prijs. Hierbij is een weging van toepassing; minimale garantieprijs weegt voor 60% van de punten mee en de vaste vergoeding voor 40%. De som van de punten (hoogste aantal punten) bepaalt de winnaar. In dit rekenvoorbeeld is dit Inschrijver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</si>
</sst>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top" wrapText="1"/>
    </xf>
    <xf numFmtId="3" fontId="2" fillId="0" borderId="8" xfId="0" applyNumberFormat="1" applyFont="1" applyBorder="1" applyAlignment="1" applyProtection="1">
      <alignment horizontal="left" vertical="top" wrapText="1"/>
      <protection locked="0"/>
    </xf>
    <xf numFmtId="3" fontId="2" fillId="0" borderId="8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4" fontId="0" fillId="0" borderId="6" xfId="0" applyNumberFormat="1" applyBorder="1" applyAlignment="1">
      <alignment vertical="center"/>
    </xf>
    <xf numFmtId="3" fontId="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44" fontId="0" fillId="4" borderId="1" xfId="0" applyNumberFormat="1" applyFont="1" applyFill="1" applyBorder="1" applyAlignment="1">
      <alignment horizontal="center" vertical="center" wrapText="1"/>
    </xf>
    <xf numFmtId="44" fontId="0" fillId="4" borderId="8" xfId="0" applyNumberFormat="1" applyFill="1" applyBorder="1" applyAlignment="1">
      <alignment vertical="center"/>
    </xf>
    <xf numFmtId="0" fontId="1" fillId="2" borderId="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44" fontId="0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44" fontId="0" fillId="3" borderId="9" xfId="0" applyNumberFormat="1" applyFon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4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/>
    <xf numFmtId="2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60" zoomScaleNormal="60" workbookViewId="0">
      <selection activeCell="I28" sqref="I28"/>
    </sheetView>
  </sheetViews>
  <sheetFormatPr defaultRowHeight="15" x14ac:dyDescent="0.25"/>
  <cols>
    <col min="1" max="1" width="56" customWidth="1"/>
    <col min="2" max="2" width="19" customWidth="1"/>
    <col min="3" max="3" width="14.140625" customWidth="1"/>
    <col min="4" max="4" width="28.5703125" customWidth="1"/>
    <col min="5" max="5" width="17.42578125" customWidth="1"/>
    <col min="6" max="6" width="17.140625" customWidth="1"/>
    <col min="7" max="7" width="19.5703125" customWidth="1"/>
    <col min="8" max="9" width="18.7109375" customWidth="1"/>
  </cols>
  <sheetData>
    <row r="1" spans="1:9" x14ac:dyDescent="0.25">
      <c r="A1" s="30" t="s">
        <v>5</v>
      </c>
      <c r="B1" s="31"/>
      <c r="C1" s="31"/>
      <c r="D1" s="31"/>
      <c r="E1" s="1"/>
      <c r="F1" s="3"/>
    </row>
    <row r="2" spans="1:9" x14ac:dyDescent="0.25">
      <c r="A2" s="2"/>
      <c r="B2" s="3"/>
      <c r="C2" s="3"/>
      <c r="D2" s="3"/>
      <c r="E2" s="3"/>
      <c r="F2" s="3"/>
    </row>
    <row r="3" spans="1:9" ht="63.6" customHeight="1" x14ac:dyDescent="0.25">
      <c r="A3" s="18" t="s">
        <v>12</v>
      </c>
      <c r="B3" s="9" t="s">
        <v>6</v>
      </c>
      <c r="C3" s="9" t="s">
        <v>7</v>
      </c>
      <c r="D3" s="19" t="s">
        <v>8</v>
      </c>
      <c r="E3" s="21" t="s">
        <v>16</v>
      </c>
      <c r="F3" s="21" t="s">
        <v>17</v>
      </c>
      <c r="G3" s="21" t="s">
        <v>18</v>
      </c>
      <c r="H3" s="21" t="s">
        <v>19</v>
      </c>
      <c r="I3" s="21" t="s">
        <v>20</v>
      </c>
    </row>
    <row r="4" spans="1:9" ht="32.25" customHeight="1" x14ac:dyDescent="0.25">
      <c r="A4" s="15" t="s">
        <v>9</v>
      </c>
      <c r="B4" s="14">
        <v>1500</v>
      </c>
      <c r="C4" s="16">
        <v>40</v>
      </c>
      <c r="D4" s="20">
        <f>B4*C4</f>
        <v>60000</v>
      </c>
      <c r="E4" s="24">
        <v>0</v>
      </c>
      <c r="F4" s="25">
        <v>0</v>
      </c>
      <c r="G4" s="26">
        <v>40</v>
      </c>
      <c r="H4" s="26">
        <v>45</v>
      </c>
      <c r="I4" s="26">
        <v>45</v>
      </c>
    </row>
    <row r="5" spans="1:9" ht="32.25" customHeight="1" x14ac:dyDescent="0.25">
      <c r="A5" s="15" t="s">
        <v>10</v>
      </c>
      <c r="B5" s="14">
        <v>1500</v>
      </c>
      <c r="C5" s="16">
        <v>130</v>
      </c>
      <c r="D5" s="20">
        <f>B5*C5</f>
        <v>195000</v>
      </c>
      <c r="E5" s="24">
        <v>0.65</v>
      </c>
      <c r="F5" s="25">
        <v>65</v>
      </c>
      <c r="G5" s="26">
        <v>112</v>
      </c>
      <c r="H5" s="26">
        <v>123</v>
      </c>
      <c r="I5" s="26">
        <v>130</v>
      </c>
    </row>
    <row r="6" spans="1:9" ht="60" x14ac:dyDescent="0.25">
      <c r="A6" s="10" t="s">
        <v>14</v>
      </c>
      <c r="B6" s="11">
        <v>1500</v>
      </c>
      <c r="C6" s="17">
        <v>35</v>
      </c>
      <c r="D6" s="22">
        <f>B6*C6</f>
        <v>52500</v>
      </c>
      <c r="E6" s="24">
        <v>0.35</v>
      </c>
      <c r="F6" s="25">
        <v>35</v>
      </c>
      <c r="G6" s="26">
        <v>35</v>
      </c>
      <c r="H6" s="26">
        <v>41</v>
      </c>
      <c r="I6" s="26">
        <v>30</v>
      </c>
    </row>
    <row r="7" spans="1:9" ht="37.35" customHeight="1" x14ac:dyDescent="0.25">
      <c r="A7" s="8" t="s">
        <v>11</v>
      </c>
      <c r="B7" s="12"/>
      <c r="C7" s="13"/>
      <c r="D7" s="23"/>
      <c r="E7" s="24">
        <f>SUM(E4:E6)</f>
        <v>1</v>
      </c>
      <c r="F7" s="25">
        <f>SUM(F4:F6)</f>
        <v>100</v>
      </c>
      <c r="G7" s="36" t="s">
        <v>24</v>
      </c>
      <c r="H7" s="37"/>
      <c r="I7" s="38"/>
    </row>
    <row r="8" spans="1:9" x14ac:dyDescent="0.25">
      <c r="A8" s="2"/>
      <c r="B8" s="3"/>
      <c r="C8" s="3"/>
      <c r="D8" s="3"/>
      <c r="E8" s="3"/>
      <c r="F8" s="3"/>
    </row>
    <row r="9" spans="1:9" x14ac:dyDescent="0.25">
      <c r="A9" s="2" t="s">
        <v>13</v>
      </c>
      <c r="B9" s="3"/>
      <c r="C9" s="3"/>
      <c r="D9" s="3"/>
      <c r="E9" s="3"/>
      <c r="F9" s="3"/>
    </row>
    <row r="10" spans="1:9" x14ac:dyDescent="0.25">
      <c r="A10" s="2" t="s">
        <v>15</v>
      </c>
      <c r="B10" s="3"/>
      <c r="C10" s="3"/>
      <c r="D10" s="3"/>
      <c r="E10" s="3"/>
      <c r="F10" s="3"/>
    </row>
    <row r="11" spans="1:9" x14ac:dyDescent="0.25">
      <c r="A11" s="2"/>
      <c r="B11" s="3"/>
      <c r="C11" s="3"/>
      <c r="D11" s="5"/>
      <c r="E11" s="5"/>
      <c r="F11" s="28" t="s">
        <v>25</v>
      </c>
      <c r="G11" s="21" t="s">
        <v>18</v>
      </c>
      <c r="H11" s="21" t="s">
        <v>19</v>
      </c>
      <c r="I11" s="21" t="s">
        <v>20</v>
      </c>
    </row>
    <row r="12" spans="1:9" x14ac:dyDescent="0.25">
      <c r="A12" s="5" t="s">
        <v>0</v>
      </c>
      <c r="B12" s="6"/>
      <c r="C12" s="3"/>
      <c r="D12" s="32" t="s">
        <v>21</v>
      </c>
      <c r="E12" s="32"/>
      <c r="F12" s="27">
        <v>65</v>
      </c>
      <c r="G12" s="29">
        <f>65-((($I$5-$G$5)/130)*65)</f>
        <v>56</v>
      </c>
      <c r="H12" s="29">
        <f>65-((($I$5-$H$5)/130)*65)</f>
        <v>61.5</v>
      </c>
      <c r="I12" s="29">
        <f>65-((($I$5-$I$5)/130)*65)</f>
        <v>65</v>
      </c>
    </row>
    <row r="13" spans="1:9" x14ac:dyDescent="0.25">
      <c r="A13" s="6" t="s">
        <v>1</v>
      </c>
      <c r="B13" s="6"/>
      <c r="C13" s="3"/>
      <c r="D13" s="32" t="s">
        <v>22</v>
      </c>
      <c r="E13" s="32"/>
      <c r="F13" s="27">
        <v>35</v>
      </c>
      <c r="G13" s="29">
        <f>35-((($H$6-$G$6)/41)*35)</f>
        <v>29.878048780487806</v>
      </c>
      <c r="H13" s="29">
        <f>35-((($H$6-$H$6)/41)*35)</f>
        <v>35</v>
      </c>
      <c r="I13" s="29">
        <f>35-((($H$6-$I$6)/41)*35)</f>
        <v>25.609756097560975</v>
      </c>
    </row>
    <row r="14" spans="1:9" x14ac:dyDescent="0.25">
      <c r="A14" s="5" t="s">
        <v>2</v>
      </c>
      <c r="B14" s="6"/>
      <c r="C14" s="3"/>
      <c r="D14" s="32" t="s">
        <v>23</v>
      </c>
      <c r="E14" s="32"/>
      <c r="F14" s="27">
        <v>100</v>
      </c>
      <c r="G14" s="29">
        <f>SUM(G12:G13)</f>
        <v>85.878048780487802</v>
      </c>
      <c r="H14" s="39">
        <f t="shared" ref="H14:I14" si="0">SUM(H12:H13)</f>
        <v>96.5</v>
      </c>
      <c r="I14" s="29">
        <f t="shared" si="0"/>
        <v>90.609756097560975</v>
      </c>
    </row>
    <row r="15" spans="1:9" ht="15.75" thickBot="1" x14ac:dyDescent="0.3">
      <c r="A15" s="5" t="s">
        <v>3</v>
      </c>
      <c r="B15" s="6"/>
      <c r="C15" s="3"/>
      <c r="D15" s="3"/>
      <c r="E15" s="3"/>
      <c r="F15" s="3"/>
    </row>
    <row r="16" spans="1:9" ht="74.099999999999994" customHeight="1" thickBot="1" x14ac:dyDescent="0.3">
      <c r="A16" s="7" t="s">
        <v>4</v>
      </c>
      <c r="B16" s="6"/>
      <c r="C16" s="4"/>
      <c r="D16" s="33" t="s">
        <v>26</v>
      </c>
      <c r="E16" s="34"/>
      <c r="F16" s="34"/>
      <c r="G16" s="34"/>
      <c r="H16" s="34"/>
      <c r="I16" s="35"/>
    </row>
    <row r="17" spans="1:6" x14ac:dyDescent="0.25">
      <c r="A17" s="2"/>
      <c r="B17" s="4"/>
      <c r="C17" s="4"/>
      <c r="D17" s="3"/>
      <c r="E17" s="3"/>
      <c r="F17" s="3"/>
    </row>
    <row r="18" spans="1:6" x14ac:dyDescent="0.25">
      <c r="A18" s="2"/>
      <c r="B18" s="3"/>
      <c r="C18" s="3"/>
      <c r="D18" s="3"/>
      <c r="E18" s="3"/>
      <c r="F18" s="3"/>
    </row>
    <row r="19" spans="1:6" x14ac:dyDescent="0.25">
      <c r="A19" s="2"/>
      <c r="B19" s="3"/>
      <c r="C19" s="3"/>
      <c r="D19" s="3"/>
      <c r="E19" s="3"/>
      <c r="F19" s="3"/>
    </row>
    <row r="20" spans="1:6" x14ac:dyDescent="0.25">
      <c r="A20" s="2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</sheetData>
  <mergeCells count="6">
    <mergeCell ref="A1:D1"/>
    <mergeCell ref="D12:E12"/>
    <mergeCell ref="D13:E13"/>
    <mergeCell ref="D14:E14"/>
    <mergeCell ref="D16:I16"/>
    <mergeCell ref="G7:I7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2022-10-14T12:06:45Z</dcterms:modified>
</cp:coreProperties>
</file>