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civ\IPM_Kennis\Werk_CM\DVO_ZWEMWATER_2023_ev\INK\08. NvI-Gunningsfase\"/>
    </mc:Choice>
  </mc:AlternateContent>
  <bookViews>
    <workbookView xWindow="480" yWindow="120" windowWidth="18315" windowHeight="7230"/>
  </bookViews>
  <sheets>
    <sheet name="P1_IJG" sheetId="5" r:id="rId1"/>
  </sheets>
  <calcPr calcId="162913"/>
</workbook>
</file>

<file path=xl/calcChain.xml><?xml version="1.0" encoding="utf-8"?>
<calcChain xmlns="http://schemas.openxmlformats.org/spreadsheetml/2006/main">
  <c r="D28" i="5" l="1"/>
  <c r="E28" i="5" l="1"/>
  <c r="E32" i="5"/>
  <c r="E31" i="5"/>
  <c r="E30" i="5"/>
  <c r="E29" i="5"/>
  <c r="E27" i="5"/>
  <c r="E26" i="5"/>
  <c r="E25" i="5"/>
  <c r="E24" i="5"/>
  <c r="E23" i="5"/>
  <c r="E22" i="5"/>
  <c r="E21" i="5"/>
  <c r="E18" i="5"/>
  <c r="F19" i="5" s="1"/>
  <c r="F33" i="5" l="1"/>
  <c r="F38" i="5" l="1"/>
  <c r="F39" i="5" s="1"/>
</calcChain>
</file>

<file path=xl/sharedStrings.xml><?xml version="1.0" encoding="utf-8"?>
<sst xmlns="http://schemas.openxmlformats.org/spreadsheetml/2006/main" count="56" uniqueCount="53">
  <si>
    <t>Activiteiten</t>
  </si>
  <si>
    <t>Naam:</t>
  </si>
  <si>
    <t>Functie:</t>
  </si>
  <si>
    <t>Datum:</t>
  </si>
  <si>
    <t>Jaarlijkse kostenposten</t>
  </si>
  <si>
    <t>Deel kostenpost</t>
  </si>
  <si>
    <t>Monstername per locatie</t>
  </si>
  <si>
    <t>Analyse per locatie</t>
  </si>
  <si>
    <t>Bacteriologie</t>
  </si>
  <si>
    <t>Blauwalg met fluorescentiemeter</t>
  </si>
  <si>
    <t>Blauwalg met microscopie</t>
  </si>
  <si>
    <t>Rapportages jaarlijks totaal</t>
  </si>
  <si>
    <t>Projectmanagement</t>
  </si>
  <si>
    <t>Project Brononderzoek</t>
  </si>
  <si>
    <t>Visuele inspectie zwemzone bij blauwalgmonstername</t>
  </si>
  <si>
    <t>Aanpassing software labsysteem om de benodigde rapportages te kunnen maken (eenmalig). De aantoonbaar gemaakte kosten worden vergoed tot een maximum van €10.000,-</t>
  </si>
  <si>
    <t>Eenmalige kostenpost</t>
  </si>
  <si>
    <t>Reguliere Excel, diafiles en naar Zwemwaterregister, Planning in Excel en naar Zwemwaterregister, Foto's en schetsen bij blauwalgdrijflaag, Rapportage over de meetlocaties. Incl. ICT-beheer.</t>
  </si>
  <si>
    <t>Monstername (bacteriën en/of blauwalg) incl. vuil en olie en benodigde apparatuur</t>
  </si>
  <si>
    <t>Transport per locatie, incl. reis en verblijfskosten</t>
  </si>
  <si>
    <t>Aldus opgemaakt:</t>
  </si>
  <si>
    <t>Onderneming:</t>
  </si>
  <si>
    <t>Plaats:</t>
  </si>
  <si>
    <r>
      <t xml:space="preserve">Instructie: de </t>
    </r>
    <r>
      <rPr>
        <b/>
        <sz val="10"/>
        <color rgb="FF0070C0"/>
        <rFont val="Verdana"/>
        <family val="2"/>
      </rPr>
      <t>blauwe</t>
    </r>
    <r>
      <rPr>
        <b/>
        <sz val="10"/>
        <rFont val="Verdana"/>
        <family val="2"/>
      </rPr>
      <t xml:space="preserve"> cellen dienen te worden ingevuld.</t>
    </r>
  </si>
  <si>
    <t>Gekwalificeerde elektronische handtekening rechtsgeldige vertegenwoordiger</t>
  </si>
  <si>
    <t>Perceel 1. IJsselmeergebied</t>
  </si>
  <si>
    <t>Behorend bij de inschrijving: Monitoring Zwemwaterkwaliteit-31180656</t>
  </si>
  <si>
    <t>Voorbereiding</t>
  </si>
  <si>
    <t>Totaal Eenmalige kostenpost</t>
  </si>
  <si>
    <t>excl. btw</t>
  </si>
  <si>
    <t>incl. btw</t>
  </si>
  <si>
    <t xml:space="preserve">Toelichting: </t>
  </si>
  <si>
    <t>Totalen</t>
  </si>
  <si>
    <t>Eenheid per jaar</t>
  </si>
  <si>
    <t>Prijs per jaar excl. btw</t>
  </si>
  <si>
    <t>NB Deze kostenpost is eenmalig en alleen mogelijk in het eerste jaar.</t>
  </si>
  <si>
    <t>Prijs per eenheid</t>
  </si>
  <si>
    <t>Totaal Jaarlijkse kostenposten</t>
  </si>
  <si>
    <t>De maximale looptijd is twaalf jaar waarvoor een jaarlijkse afzet is geraamd. De (Fictieve) Inschrijvingsprijs is gebaseerd op de totaalprijs van de kosten per jaar (‘Totaalprijs Jaarlijkse kostenposten’) tegen de door RWS CIV geraamde afzet per jaar. Bij de beoordeling van het gunningscriterium Prijs wordt deze (Fictieve) Inschrijvingsprijs gehanteerd om tot een goede vergelijking van de inschrijvingen te komen.
NB Het onderdeel ‘Eenmalige kostenpost’ maakt géén onderdeel uit van de (Fictieve) Inschrijvingsprijs.</t>
  </si>
  <si>
    <t>(Fictieve) Inschrijvingsprijs-P1</t>
  </si>
  <si>
    <t>Opmerking over inschatting aantal eenheden</t>
  </si>
  <si>
    <t>VSE Bijlage 4-1c kolom F en G</t>
  </si>
  <si>
    <t>VSE Bijlage 4-1c kolom H, I en J</t>
  </si>
  <si>
    <t>Globale inschatting 1/3 van D27</t>
  </si>
  <si>
    <t>VSE Bijlage 4-1c kolom L</t>
  </si>
  <si>
    <t>VSE Bijlage 4-1c kolom F, G, H (alleen aanvullend op F) en J</t>
  </si>
  <si>
    <t>VSE Bijlage 4-1c kolom H en J</t>
  </si>
  <si>
    <t>Gelijk aan D23</t>
  </si>
  <si>
    <t>Jaarprijs gevraagd, van de hele voorbereiding.</t>
  </si>
  <si>
    <t>Jaarprijs gevraagd, van alle rapportages samen gedurende het hele jaar.</t>
  </si>
  <si>
    <t>Ad-hoc blauwalgbemonstering jaarlijks totaal</t>
  </si>
  <si>
    <t>Monstername op locaties waar de monsternemer toch al is. Dit is dus een jaarprijs van alle monsters.</t>
  </si>
  <si>
    <t>Bijlage F-P1 Prijzenblad Perceel 1-V2.0. IJsselmeergebied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</si>
</sst>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4" x14ac:knownFonts="1">
    <font>
      <sz val="9"/>
      <color theme="1"/>
      <name val="Verdana"/>
      <family val="2"/>
    </font>
    <font>
      <sz val="9"/>
      <name val="Verdana"/>
      <family val="2"/>
    </font>
    <font>
      <b/>
      <sz val="9"/>
      <name val="Verdana"/>
      <family val="2"/>
    </font>
    <font>
      <b/>
      <sz val="14"/>
      <name val="Verdana"/>
      <family val="2"/>
    </font>
    <font>
      <b/>
      <sz val="12"/>
      <name val="Verdana"/>
      <family val="2"/>
    </font>
    <font>
      <b/>
      <sz val="22"/>
      <name val="Verdana"/>
      <family val="2"/>
    </font>
    <font>
      <b/>
      <sz val="11"/>
      <name val="Verdana"/>
      <family val="2"/>
    </font>
    <font>
      <sz val="9"/>
      <color theme="1"/>
      <name val="Verdana"/>
      <family val="2"/>
    </font>
    <font>
      <b/>
      <sz val="11"/>
      <name val="Verdana"/>
      <family val="2"/>
      <scheme val="minor"/>
    </font>
    <font>
      <b/>
      <sz val="10"/>
      <color rgb="FF0070C0"/>
      <name val="Verdana"/>
      <family val="2"/>
    </font>
    <font>
      <b/>
      <sz val="10"/>
      <name val="Verdana"/>
      <family val="2"/>
    </font>
    <font>
      <sz val="10"/>
      <name val="Verdana"/>
      <family val="2"/>
    </font>
    <font>
      <sz val="9"/>
      <color rgb="FFFF0000"/>
      <name val="Verdana"/>
      <family val="2"/>
    </font>
    <font>
      <b/>
      <sz val="11"/>
      <color rgb="FFFF0000"/>
      <name val="Verdana"/>
      <family val="2"/>
    </font>
  </fonts>
  <fills count="6">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rgb="FF99CCFF"/>
        <bgColor indexed="64"/>
      </patternFill>
    </fill>
    <fill>
      <patternFill patternType="solid">
        <fgColor theme="8"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63">
    <xf numFmtId="0" fontId="0" fillId="0" borderId="0" xfId="0"/>
    <xf numFmtId="0" fontId="5" fillId="0" borderId="0" xfId="0" applyFont="1" applyAlignment="1">
      <alignment vertical="top"/>
    </xf>
    <xf numFmtId="0" fontId="5" fillId="0" borderId="0" xfId="0" applyFont="1" applyAlignment="1">
      <alignment vertical="top" wrapText="1"/>
    </xf>
    <xf numFmtId="164" fontId="5" fillId="0" borderId="0" xfId="0" applyNumberFormat="1" applyFont="1" applyAlignment="1">
      <alignment vertical="top"/>
    </xf>
    <xf numFmtId="0" fontId="1" fillId="0" borderId="0" xfId="0" applyFont="1" applyAlignment="1">
      <alignment vertical="top"/>
    </xf>
    <xf numFmtId="0" fontId="1"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164" fontId="4" fillId="0" borderId="0" xfId="0" applyNumberFormat="1" applyFont="1" applyAlignment="1">
      <alignment vertical="top"/>
    </xf>
    <xf numFmtId="164" fontId="4" fillId="0" borderId="0" xfId="0" applyNumberFormat="1" applyFont="1" applyFill="1" applyAlignment="1">
      <alignment vertical="top"/>
    </xf>
    <xf numFmtId="0" fontId="1" fillId="0" borderId="0" xfId="0" applyFont="1" applyAlignment="1">
      <alignment vertical="top" wrapText="1"/>
    </xf>
    <xf numFmtId="164" fontId="1" fillId="0" borderId="0" xfId="0" applyNumberFormat="1" applyFont="1" applyAlignment="1">
      <alignment vertical="top"/>
    </xf>
    <xf numFmtId="164" fontId="1" fillId="0" borderId="0" xfId="0" applyNumberFormat="1" applyFont="1" applyFill="1" applyAlignment="1">
      <alignment vertical="top"/>
    </xf>
    <xf numFmtId="0" fontId="3" fillId="0" borderId="0" xfId="0" applyFont="1" applyAlignment="1">
      <alignment vertical="top"/>
    </xf>
    <xf numFmtId="0" fontId="3" fillId="0" borderId="0" xfId="0" applyFont="1" applyAlignment="1">
      <alignment vertical="top" wrapText="1"/>
    </xf>
    <xf numFmtId="164" fontId="3" fillId="0" borderId="0" xfId="0" applyNumberFormat="1" applyFont="1" applyAlignment="1">
      <alignment vertical="top"/>
    </xf>
    <xf numFmtId="0" fontId="2" fillId="0" borderId="3" xfId="0" applyFont="1" applyBorder="1" applyAlignment="1">
      <alignment vertical="top" wrapText="1"/>
    </xf>
    <xf numFmtId="0" fontId="1" fillId="0" borderId="2" xfId="0" applyFont="1" applyBorder="1" applyAlignment="1">
      <alignment vertical="top"/>
    </xf>
    <xf numFmtId="0" fontId="1" fillId="0" borderId="4" xfId="0" applyFont="1" applyBorder="1" applyAlignment="1">
      <alignment vertical="top" wrapText="1"/>
    </xf>
    <xf numFmtId="0" fontId="1" fillId="0" borderId="1" xfId="0" applyFont="1" applyBorder="1" applyAlignment="1">
      <alignment vertical="top"/>
    </xf>
    <xf numFmtId="0" fontId="8" fillId="0" borderId="0" xfId="0" applyFont="1" applyBorder="1" applyAlignment="1">
      <alignment vertical="top"/>
    </xf>
    <xf numFmtId="0" fontId="8" fillId="0" borderId="0" xfId="0" applyFont="1" applyBorder="1" applyAlignment="1">
      <alignment vertical="top" wrapText="1"/>
    </xf>
    <xf numFmtId="0" fontId="1" fillId="0" borderId="0" xfId="0" applyFont="1" applyBorder="1" applyAlignment="1">
      <alignment vertical="top"/>
    </xf>
    <xf numFmtId="0" fontId="1" fillId="0" borderId="0" xfId="0" applyFont="1" applyBorder="1" applyAlignment="1">
      <alignment vertical="top" wrapText="1"/>
    </xf>
    <xf numFmtId="164" fontId="1" fillId="0" borderId="0" xfId="0" applyNumberFormat="1" applyFont="1" applyBorder="1" applyAlignment="1">
      <alignment vertical="top"/>
    </xf>
    <xf numFmtId="164" fontId="2" fillId="0" borderId="1" xfId="0" applyNumberFormat="1" applyFont="1" applyFill="1" applyBorder="1" applyAlignment="1">
      <alignment vertical="top"/>
    </xf>
    <xf numFmtId="164" fontId="1" fillId="0" borderId="0" xfId="0" applyNumberFormat="1" applyFont="1" applyFill="1" applyBorder="1" applyAlignment="1">
      <alignment vertical="top"/>
    </xf>
    <xf numFmtId="0" fontId="0" fillId="0" borderId="1" xfId="0" applyBorder="1" applyAlignment="1">
      <alignment horizontal="left" vertical="top" wrapText="1"/>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0" borderId="1" xfId="0" applyFont="1" applyBorder="1" applyAlignment="1">
      <alignment horizontal="left" vertical="top" wrapText="1"/>
    </xf>
    <xf numFmtId="0" fontId="1" fillId="0" borderId="1" xfId="0" applyFont="1" applyBorder="1" applyAlignment="1">
      <alignment horizontal="left" vertical="top" wrapText="1"/>
    </xf>
    <xf numFmtId="0" fontId="1" fillId="4" borderId="2" xfId="0" applyFont="1" applyFill="1" applyBorder="1" applyAlignment="1" applyProtection="1">
      <alignment horizontal="left" vertical="top" wrapText="1"/>
      <protection locked="0"/>
    </xf>
    <xf numFmtId="0" fontId="1" fillId="4" borderId="4" xfId="0" applyFont="1" applyFill="1" applyBorder="1" applyAlignment="1" applyProtection="1">
      <alignment horizontal="left" vertical="top" wrapText="1"/>
      <protection locked="0"/>
    </xf>
    <xf numFmtId="164" fontId="1" fillId="0" borderId="1" xfId="0" applyNumberFormat="1" applyFont="1" applyBorder="1" applyAlignment="1">
      <alignment vertical="top"/>
    </xf>
    <xf numFmtId="164" fontId="1" fillId="4" borderId="1" xfId="0" applyNumberFormat="1" applyFont="1" applyFill="1" applyBorder="1" applyAlignment="1">
      <alignment vertical="top"/>
    </xf>
    <xf numFmtId="164" fontId="1" fillId="0" borderId="1" xfId="0" applyNumberFormat="1" applyFont="1" applyFill="1" applyBorder="1" applyAlignment="1">
      <alignment vertical="top"/>
    </xf>
    <xf numFmtId="0" fontId="6"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164" fontId="11" fillId="0" borderId="0" xfId="0" applyNumberFormat="1" applyFont="1" applyAlignment="1">
      <alignment vertical="top"/>
    </xf>
    <xf numFmtId="0" fontId="2" fillId="0" borderId="2" xfId="0" applyFont="1" applyBorder="1" applyAlignment="1">
      <alignment vertical="top" wrapText="1"/>
    </xf>
    <xf numFmtId="0" fontId="2" fillId="0" borderId="1" xfId="0" applyFont="1" applyBorder="1" applyAlignment="1">
      <alignment vertical="top" wrapText="1"/>
    </xf>
    <xf numFmtId="0" fontId="0" fillId="4" borderId="5" xfId="0" applyFill="1" applyBorder="1" applyAlignment="1">
      <alignment vertical="top"/>
    </xf>
    <xf numFmtId="0" fontId="1" fillId="0" borderId="1" xfId="0" applyFont="1" applyBorder="1" applyAlignment="1">
      <alignment horizontal="right" vertical="top"/>
    </xf>
    <xf numFmtId="164" fontId="2" fillId="0" borderId="1" xfId="0" applyNumberFormat="1" applyFont="1" applyBorder="1" applyAlignment="1">
      <alignment vertical="top" wrapText="1"/>
    </xf>
    <xf numFmtId="0" fontId="1" fillId="0" borderId="1" xfId="0" applyFont="1" applyBorder="1" applyAlignment="1">
      <alignment vertical="top" wrapText="1"/>
    </xf>
    <xf numFmtId="0" fontId="1" fillId="0" borderId="1" xfId="1" applyFont="1" applyBorder="1" applyAlignment="1">
      <alignment wrapText="1"/>
    </xf>
    <xf numFmtId="0" fontId="8" fillId="0" borderId="1" xfId="0" applyFont="1" applyBorder="1" applyAlignment="1">
      <alignment vertical="top"/>
    </xf>
    <xf numFmtId="0" fontId="8" fillId="0" borderId="1" xfId="0" applyFont="1" applyBorder="1" applyAlignment="1">
      <alignment vertical="top" wrapText="1"/>
    </xf>
    <xf numFmtId="0" fontId="1" fillId="0" borderId="1" xfId="1" applyFont="1" applyBorder="1" applyAlignment="1">
      <alignment vertical="top"/>
    </xf>
    <xf numFmtId="0" fontId="1" fillId="0" borderId="1" xfId="1" applyFont="1" applyBorder="1" applyAlignment="1">
      <alignment vertical="top" wrapText="1"/>
    </xf>
    <xf numFmtId="0" fontId="2" fillId="0" borderId="0" xfId="0" applyFont="1" applyAlignment="1">
      <alignment vertical="top" wrapText="1"/>
    </xf>
    <xf numFmtId="0" fontId="12" fillId="0" borderId="1" xfId="0" applyFont="1" applyBorder="1" applyAlignment="1">
      <alignment horizontal="right" vertical="top"/>
    </xf>
    <xf numFmtId="0" fontId="1" fillId="0" borderId="1" xfId="0" applyFont="1" applyBorder="1" applyAlignment="1">
      <alignment vertical="top" wrapText="1"/>
    </xf>
    <xf numFmtId="164" fontId="13" fillId="5" borderId="1" xfId="0" applyNumberFormat="1" applyFont="1" applyFill="1" applyBorder="1" applyAlignment="1">
      <alignment vertical="top"/>
    </xf>
    <xf numFmtId="164" fontId="6" fillId="5" borderId="1" xfId="0" applyNumberFormat="1" applyFont="1" applyFill="1" applyBorder="1" applyAlignment="1">
      <alignment vertical="top"/>
    </xf>
    <xf numFmtId="1" fontId="12" fillId="0" borderId="1" xfId="0" applyNumberFormat="1" applyFont="1" applyBorder="1" applyAlignment="1">
      <alignment horizontal="right" vertical="top"/>
    </xf>
    <xf numFmtId="0" fontId="1" fillId="0" borderId="1" xfId="0" applyFont="1" applyBorder="1" applyAlignment="1">
      <alignment vertical="top" wrapText="1"/>
    </xf>
    <xf numFmtId="0" fontId="0" fillId="0" borderId="1" xfId="0" applyBorder="1" applyAlignment="1">
      <alignment vertical="top"/>
    </xf>
    <xf numFmtId="0" fontId="13" fillId="5" borderId="1" xfId="0" applyFont="1" applyFill="1" applyBorder="1" applyAlignment="1">
      <alignment horizontal="left" vertical="top"/>
    </xf>
    <xf numFmtId="0" fontId="12" fillId="5" borderId="1" xfId="0" applyFont="1" applyFill="1" applyBorder="1" applyAlignment="1">
      <alignment vertical="top"/>
    </xf>
  </cellXfs>
  <cellStyles count="2">
    <cellStyle name="Standaard" xfId="0" builtinId="0"/>
    <cellStyle name="Standaard 2" xfId="1"/>
  </cellStyles>
  <dxfs count="0"/>
  <tableStyles count="0" defaultTableStyle="TableStyleMedium2" defaultPivotStyle="PivotStyleLight16"/>
  <colors>
    <mruColors>
      <color rgb="FF99CC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abSelected="1" zoomScale="120" zoomScaleNormal="120" workbookViewId="0"/>
  </sheetViews>
  <sheetFormatPr defaultColWidth="9" defaultRowHeight="11.25" x14ac:dyDescent="0.15"/>
  <cols>
    <col min="1" max="1" width="39.25" style="4" customWidth="1"/>
    <col min="2" max="2" width="36.375" style="10" customWidth="1"/>
    <col min="3" max="3" width="20.5" style="11" bestFit="1" customWidth="1"/>
    <col min="4" max="4" width="22.625" style="4" bestFit="1" customWidth="1"/>
    <col min="5" max="5" width="15.875" style="4" customWidth="1"/>
    <col min="6" max="6" width="16.25" style="4" customWidth="1"/>
    <col min="7" max="7" width="27.125" style="4" customWidth="1"/>
    <col min="8" max="16384" width="9" style="4"/>
  </cols>
  <sheetData>
    <row r="1" spans="1:7" ht="27" x14ac:dyDescent="0.15">
      <c r="A1" s="1" t="s">
        <v>52</v>
      </c>
      <c r="B1" s="2"/>
      <c r="C1" s="3"/>
    </row>
    <row r="2" spans="1:7" ht="15" x14ac:dyDescent="0.15">
      <c r="A2" s="6" t="s">
        <v>26</v>
      </c>
      <c r="B2" s="7"/>
      <c r="C2" s="8"/>
      <c r="E2" s="9"/>
    </row>
    <row r="3" spans="1:7" ht="15" x14ac:dyDescent="0.15">
      <c r="A3" s="6"/>
      <c r="B3" s="7"/>
      <c r="C3" s="8"/>
      <c r="E3" s="9"/>
    </row>
    <row r="4" spans="1:7" ht="25.5" x14ac:dyDescent="0.15">
      <c r="A4" s="30" t="s">
        <v>23</v>
      </c>
      <c r="B4" s="31"/>
      <c r="C4" s="31"/>
      <c r="D4" s="31"/>
      <c r="E4" s="31"/>
      <c r="F4" s="19"/>
    </row>
    <row r="5" spans="1:7" ht="16.5" customHeight="1" x14ac:dyDescent="0.15">
      <c r="A5" s="27"/>
      <c r="B5" s="32"/>
      <c r="C5" s="32"/>
      <c r="D5" s="32"/>
      <c r="E5" s="32"/>
      <c r="F5" s="19"/>
    </row>
    <row r="6" spans="1:7" x14ac:dyDescent="0.15">
      <c r="A6" s="28" t="s">
        <v>20</v>
      </c>
      <c r="B6" s="33"/>
      <c r="C6" s="34"/>
      <c r="D6" s="34"/>
      <c r="E6" s="34"/>
      <c r="F6" s="44"/>
    </row>
    <row r="7" spans="1:7" x14ac:dyDescent="0.15">
      <c r="A7" s="28" t="s">
        <v>21</v>
      </c>
      <c r="B7" s="33"/>
      <c r="C7" s="34"/>
      <c r="D7" s="34"/>
      <c r="E7" s="34"/>
      <c r="F7" s="44"/>
    </row>
    <row r="8" spans="1:7" x14ac:dyDescent="0.15">
      <c r="A8" s="28" t="s">
        <v>1</v>
      </c>
      <c r="B8" s="33"/>
      <c r="C8" s="34"/>
      <c r="D8" s="34"/>
      <c r="E8" s="34"/>
      <c r="F8" s="44"/>
    </row>
    <row r="9" spans="1:7" ht="15" customHeight="1" x14ac:dyDescent="0.15">
      <c r="A9" s="28" t="s">
        <v>2</v>
      </c>
      <c r="B9" s="33"/>
      <c r="C9" s="34"/>
      <c r="D9" s="34"/>
      <c r="E9" s="34"/>
      <c r="F9" s="44"/>
    </row>
    <row r="10" spans="1:7" ht="36.75" customHeight="1" x14ac:dyDescent="0.15">
      <c r="A10" s="28" t="s">
        <v>24</v>
      </c>
      <c r="B10" s="33"/>
      <c r="C10" s="34"/>
      <c r="D10" s="34"/>
      <c r="E10" s="34"/>
      <c r="F10" s="44"/>
    </row>
    <row r="11" spans="1:7" ht="15.75" customHeight="1" x14ac:dyDescent="0.15">
      <c r="A11" s="29" t="s">
        <v>3</v>
      </c>
      <c r="B11" s="33"/>
      <c r="C11" s="34"/>
      <c r="D11" s="34"/>
      <c r="E11" s="34"/>
      <c r="F11" s="44"/>
    </row>
    <row r="12" spans="1:7" ht="15" customHeight="1" x14ac:dyDescent="0.15">
      <c r="A12" s="29" t="s">
        <v>22</v>
      </c>
      <c r="B12" s="33"/>
      <c r="C12" s="34"/>
      <c r="D12" s="34"/>
      <c r="E12" s="34"/>
      <c r="F12" s="44"/>
    </row>
    <row r="13" spans="1:7" ht="16.5" customHeight="1" x14ac:dyDescent="0.15">
      <c r="E13" s="12"/>
    </row>
    <row r="14" spans="1:7" ht="18" x14ac:dyDescent="0.15">
      <c r="A14" s="13" t="s">
        <v>25</v>
      </c>
      <c r="B14" s="14"/>
      <c r="C14" s="15"/>
    </row>
    <row r="15" spans="1:7" ht="22.5" x14ac:dyDescent="0.15">
      <c r="A15" s="42" t="s">
        <v>0</v>
      </c>
      <c r="B15" s="16"/>
      <c r="C15" s="46" t="s">
        <v>36</v>
      </c>
      <c r="D15" s="43" t="s">
        <v>33</v>
      </c>
      <c r="E15" s="43" t="s">
        <v>34</v>
      </c>
      <c r="F15" s="43" t="s">
        <v>32</v>
      </c>
      <c r="G15" s="53" t="s">
        <v>40</v>
      </c>
    </row>
    <row r="16" spans="1:7" x14ac:dyDescent="0.15">
      <c r="A16" s="17"/>
      <c r="B16" s="18"/>
      <c r="C16" s="35"/>
      <c r="D16" s="19"/>
      <c r="E16" s="19"/>
      <c r="F16" s="19"/>
    </row>
    <row r="17" spans="1:7" ht="14.25" x14ac:dyDescent="0.15">
      <c r="A17" s="20" t="s">
        <v>16</v>
      </c>
      <c r="B17" s="21"/>
      <c r="C17" s="25"/>
      <c r="D17" s="19"/>
      <c r="E17" s="19"/>
      <c r="F17" s="19"/>
    </row>
    <row r="18" spans="1:7" ht="56.25" x14ac:dyDescent="0.15">
      <c r="A18" s="48" t="s">
        <v>15</v>
      </c>
      <c r="B18" s="47" t="s">
        <v>35</v>
      </c>
      <c r="C18" s="36"/>
      <c r="D18" s="45">
        <v>1</v>
      </c>
      <c r="E18" s="37">
        <f t="shared" ref="E18:E32" si="0">IF(D18="","",C18*D18)</f>
        <v>0</v>
      </c>
      <c r="F18" s="19"/>
    </row>
    <row r="19" spans="1:7" ht="10.5" customHeight="1" x14ac:dyDescent="0.15">
      <c r="A19" s="19" t="s">
        <v>28</v>
      </c>
      <c r="B19" s="47"/>
      <c r="C19" s="19"/>
      <c r="D19" s="45"/>
      <c r="E19" s="37"/>
      <c r="F19" s="35">
        <f>E18</f>
        <v>0</v>
      </c>
    </row>
    <row r="20" spans="1:7" ht="10.5" customHeight="1" x14ac:dyDescent="0.15">
      <c r="A20" s="19"/>
      <c r="B20" s="47"/>
      <c r="C20" s="19"/>
      <c r="D20" s="45"/>
      <c r="E20" s="37"/>
      <c r="F20" s="19"/>
    </row>
    <row r="21" spans="1:7" ht="14.25" x14ac:dyDescent="0.15">
      <c r="A21" s="49" t="s">
        <v>4</v>
      </c>
      <c r="B21" s="50" t="s">
        <v>5</v>
      </c>
      <c r="C21" s="19"/>
      <c r="D21" s="45"/>
      <c r="E21" s="37" t="str">
        <f t="shared" si="0"/>
        <v/>
      </c>
      <c r="F21" s="19"/>
    </row>
    <row r="22" spans="1:7" ht="27.95" customHeight="1" x14ac:dyDescent="0.15">
      <c r="A22" s="19" t="s">
        <v>27</v>
      </c>
      <c r="B22" s="47"/>
      <c r="C22" s="36"/>
      <c r="D22" s="45">
        <v>1</v>
      </c>
      <c r="E22" s="37">
        <f t="shared" si="0"/>
        <v>0</v>
      </c>
      <c r="F22" s="19"/>
      <c r="G22" s="10" t="s">
        <v>48</v>
      </c>
    </row>
    <row r="23" spans="1:7" ht="22.5" x14ac:dyDescent="0.15">
      <c r="A23" s="19" t="s">
        <v>6</v>
      </c>
      <c r="B23" s="47" t="s">
        <v>18</v>
      </c>
      <c r="C23" s="36"/>
      <c r="D23" s="45">
        <v>569</v>
      </c>
      <c r="E23" s="37">
        <f t="shared" si="0"/>
        <v>0</v>
      </c>
      <c r="F23" s="19"/>
      <c r="G23" s="10" t="s">
        <v>45</v>
      </c>
    </row>
    <row r="24" spans="1:7" ht="22.5" x14ac:dyDescent="0.15">
      <c r="A24" s="19" t="s">
        <v>6</v>
      </c>
      <c r="B24" s="47" t="s">
        <v>14</v>
      </c>
      <c r="C24" s="36"/>
      <c r="D24" s="54">
        <v>229</v>
      </c>
      <c r="E24" s="37">
        <f t="shared" si="0"/>
        <v>0</v>
      </c>
      <c r="F24" s="19"/>
      <c r="G24" s="4" t="s">
        <v>46</v>
      </c>
    </row>
    <row r="25" spans="1:7" ht="22.5" x14ac:dyDescent="0.15">
      <c r="A25" s="55" t="s">
        <v>19</v>
      </c>
      <c r="B25" s="47"/>
      <c r="C25" s="36"/>
      <c r="D25" s="45">
        <v>569</v>
      </c>
      <c r="E25" s="37">
        <f t="shared" si="0"/>
        <v>0</v>
      </c>
      <c r="F25" s="19"/>
      <c r="G25" s="4" t="s">
        <v>47</v>
      </c>
    </row>
    <row r="26" spans="1:7" x14ac:dyDescent="0.15">
      <c r="A26" s="51" t="s">
        <v>7</v>
      </c>
      <c r="B26" s="52" t="s">
        <v>8</v>
      </c>
      <c r="C26" s="36"/>
      <c r="D26" s="45">
        <v>452</v>
      </c>
      <c r="E26" s="37">
        <f t="shared" si="0"/>
        <v>0</v>
      </c>
      <c r="F26" s="19"/>
      <c r="G26" s="4" t="s">
        <v>41</v>
      </c>
    </row>
    <row r="27" spans="1:7" x14ac:dyDescent="0.15">
      <c r="A27" s="51" t="s">
        <v>7</v>
      </c>
      <c r="B27" s="52" t="s">
        <v>9</v>
      </c>
      <c r="C27" s="36"/>
      <c r="D27" s="54">
        <v>249</v>
      </c>
      <c r="E27" s="37">
        <f t="shared" si="0"/>
        <v>0</v>
      </c>
      <c r="F27" s="19"/>
      <c r="G27" s="4" t="s">
        <v>42</v>
      </c>
    </row>
    <row r="28" spans="1:7" x14ac:dyDescent="0.15">
      <c r="A28" s="51" t="s">
        <v>7</v>
      </c>
      <c r="B28" s="52" t="s">
        <v>10</v>
      </c>
      <c r="C28" s="36"/>
      <c r="D28" s="58">
        <f>D27/3</f>
        <v>83</v>
      </c>
      <c r="E28" s="37">
        <f t="shared" si="0"/>
        <v>0</v>
      </c>
      <c r="F28" s="19"/>
      <c r="G28" s="4" t="s">
        <v>43</v>
      </c>
    </row>
    <row r="29" spans="1:7" ht="56.25" x14ac:dyDescent="0.15">
      <c r="A29" s="51" t="s">
        <v>11</v>
      </c>
      <c r="B29" s="47" t="s">
        <v>17</v>
      </c>
      <c r="C29" s="36"/>
      <c r="D29" s="45">
        <v>1</v>
      </c>
      <c r="E29" s="37">
        <f t="shared" si="0"/>
        <v>0</v>
      </c>
      <c r="F29" s="19"/>
      <c r="G29" s="10" t="s">
        <v>49</v>
      </c>
    </row>
    <row r="30" spans="1:7" ht="45" x14ac:dyDescent="0.15">
      <c r="A30" s="51" t="s">
        <v>50</v>
      </c>
      <c r="B30" s="47"/>
      <c r="C30" s="36"/>
      <c r="D30" s="45">
        <v>1</v>
      </c>
      <c r="E30" s="37">
        <f t="shared" si="0"/>
        <v>0</v>
      </c>
      <c r="F30" s="19"/>
      <c r="G30" s="10" t="s">
        <v>51</v>
      </c>
    </row>
    <row r="31" spans="1:7" x14ac:dyDescent="0.15">
      <c r="A31" s="51" t="s">
        <v>12</v>
      </c>
      <c r="B31" s="47"/>
      <c r="C31" s="36"/>
      <c r="D31" s="45">
        <v>1</v>
      </c>
      <c r="E31" s="37">
        <f t="shared" si="0"/>
        <v>0</v>
      </c>
      <c r="F31" s="19"/>
    </row>
    <row r="32" spans="1:7" x14ac:dyDescent="0.15">
      <c r="A32" s="51" t="s">
        <v>13</v>
      </c>
      <c r="B32" s="47"/>
      <c r="C32" s="36"/>
      <c r="D32" s="54">
        <v>36</v>
      </c>
      <c r="E32" s="37">
        <f t="shared" si="0"/>
        <v>0</v>
      </c>
      <c r="F32" s="19"/>
      <c r="G32" s="4" t="s">
        <v>44</v>
      </c>
    </row>
    <row r="33" spans="1:6" x14ac:dyDescent="0.15">
      <c r="A33" s="51" t="s">
        <v>37</v>
      </c>
      <c r="B33" s="47"/>
      <c r="C33" s="37"/>
      <c r="D33" s="19"/>
      <c r="E33" s="37"/>
      <c r="F33" s="35">
        <f>SUM(E22:E32)</f>
        <v>0</v>
      </c>
    </row>
    <row r="34" spans="1:6" x14ac:dyDescent="0.15">
      <c r="A34" s="19"/>
      <c r="B34" s="47"/>
      <c r="C34" s="19"/>
      <c r="D34" s="19"/>
      <c r="E34" s="19"/>
      <c r="F34" s="19"/>
    </row>
    <row r="35" spans="1:6" x14ac:dyDescent="0.15">
      <c r="A35" s="22"/>
      <c r="B35" s="23"/>
      <c r="C35" s="24"/>
    </row>
    <row r="36" spans="1:6" ht="25.5" customHeight="1" x14ac:dyDescent="0.15">
      <c r="A36" s="22"/>
      <c r="B36" s="23"/>
      <c r="C36" s="24"/>
      <c r="D36" s="23"/>
      <c r="E36" s="26"/>
    </row>
    <row r="38" spans="1:6" ht="14.25" x14ac:dyDescent="0.15">
      <c r="A38" s="61" t="s">
        <v>39</v>
      </c>
      <c r="B38" s="61"/>
      <c r="C38" s="61"/>
      <c r="D38" s="62"/>
      <c r="E38" s="56" t="s">
        <v>29</v>
      </c>
      <c r="F38" s="56">
        <f>F33</f>
        <v>0</v>
      </c>
    </row>
    <row r="39" spans="1:6" ht="14.25" x14ac:dyDescent="0.15">
      <c r="A39" s="39"/>
      <c r="B39" s="40"/>
      <c r="C39" s="41"/>
      <c r="D39" s="39"/>
      <c r="E39" s="57" t="s">
        <v>30</v>
      </c>
      <c r="F39" s="57">
        <f>F38*1.21</f>
        <v>0</v>
      </c>
    </row>
    <row r="40" spans="1:6" ht="14.25" x14ac:dyDescent="0.15">
      <c r="A40" s="38" t="s">
        <v>31</v>
      </c>
    </row>
    <row r="41" spans="1:6" ht="86.25" customHeight="1" x14ac:dyDescent="0.15">
      <c r="A41" s="59" t="s">
        <v>38</v>
      </c>
      <c r="B41" s="60"/>
      <c r="C41" s="12"/>
      <c r="D41" s="5"/>
      <c r="E41" s="5"/>
    </row>
    <row r="42" spans="1:6" x14ac:dyDescent="0.15">
      <c r="B42" s="5"/>
      <c r="C42" s="12"/>
      <c r="D42" s="5"/>
      <c r="E42" s="5"/>
    </row>
    <row r="43" spans="1:6" x14ac:dyDescent="0.15">
      <c r="B43" s="5"/>
      <c r="C43" s="12"/>
      <c r="D43" s="5"/>
      <c r="E43" s="5"/>
    </row>
    <row r="44" spans="1:6" x14ac:dyDescent="0.15">
      <c r="B44" s="5"/>
      <c r="C44" s="12"/>
      <c r="D44" s="5"/>
      <c r="E44" s="5"/>
    </row>
    <row r="45" spans="1:6" x14ac:dyDescent="0.15">
      <c r="B45" s="5"/>
      <c r="C45" s="12"/>
      <c r="D45" s="5"/>
      <c r="E45" s="5"/>
    </row>
    <row r="46" spans="1:6" x14ac:dyDescent="0.15">
      <c r="B46" s="5"/>
      <c r="C46" s="12"/>
      <c r="D46" s="5"/>
      <c r="E46" s="5"/>
    </row>
    <row r="47" spans="1:6" x14ac:dyDescent="0.15">
      <c r="B47" s="5"/>
      <c r="C47" s="12"/>
      <c r="D47" s="5"/>
      <c r="E47" s="5"/>
    </row>
    <row r="48" spans="1:6" x14ac:dyDescent="0.15">
      <c r="B48" s="5"/>
      <c r="C48" s="12"/>
      <c r="D48" s="5"/>
      <c r="E48" s="5"/>
    </row>
    <row r="49" spans="2:5" x14ac:dyDescent="0.15">
      <c r="B49" s="5"/>
      <c r="C49" s="12"/>
      <c r="D49" s="5"/>
      <c r="E49" s="5"/>
    </row>
    <row r="50" spans="2:5" x14ac:dyDescent="0.15">
      <c r="B50" s="5"/>
      <c r="C50" s="12"/>
      <c r="D50" s="5"/>
      <c r="E50" s="5"/>
    </row>
  </sheetData>
  <mergeCells count="2">
    <mergeCell ref="A41:B41"/>
    <mergeCell ref="A38:D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P1_IJG</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Fens, Christiaan (CIV)</dc:creator>
  <cp:lastModifiedBy>Lenssen-Wairata, Ina (CIV)</cp:lastModifiedBy>
  <dcterms:created xsi:type="dcterms:W3CDTF">2014-08-20T20:28:49Z</dcterms:created>
  <dcterms:modified xsi:type="dcterms:W3CDTF">2022-08-22T16:03:31Z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F-P1. Invulformulier Prijs-Perceel 1-V1.0.xlsx</vt:lpwstr>
  </property>
</Properties>
</file>