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O\Onderwijs\Stichting Clusius College\"/>
    </mc:Choice>
  </mc:AlternateContent>
  <xr:revisionPtr revIDLastSave="0" documentId="8_{9BB7E170-C2C7-4261-B0D1-915A7E0DC330}" xr6:coauthVersionLast="31" xr6:coauthVersionMax="31" xr10:uidLastSave="{00000000-0000-0000-0000-000000000000}"/>
  <bookViews>
    <workbookView xWindow="0" yWindow="0" windowWidth="30720" windowHeight="12840" xr2:uid="{885FFB27-3880-4924-B221-9F4C5B01AC72}"/>
  </bookViews>
  <sheets>
    <sheet name="Premieschade" sheetId="2" r:id="rId1"/>
    <sheet name="Data" sheetId="1" r:id="rId2"/>
  </sheets>
  <calcPr calcId="179017" concurrentCalc="0"/>
  <pivotCaches>
    <pivotCache cacheId="3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<sst xmlns="http://schemas.openxmlformats.org/spreadsheetml/2006/main" count="233" uniqueCount="97">
  <si>
    <t>Naam</t>
  </si>
  <si>
    <t>Polkey</t>
  </si>
  <si>
    <t>Polisnr</t>
  </si>
  <si>
    <t>Relnr</t>
  </si>
  <si>
    <t>Mijnr</t>
  </si>
  <si>
    <t>Collectiviteit</t>
  </si>
  <si>
    <t>Branche</t>
  </si>
  <si>
    <t>Jaar</t>
  </si>
  <si>
    <t>Schadenr</t>
  </si>
  <si>
    <t>Schadesoort</t>
  </si>
  <si>
    <t>SchadesoortOmschr</t>
  </si>
  <si>
    <t>BetrNaam</t>
  </si>
  <si>
    <t>Premie</t>
  </si>
  <si>
    <t>Bruto_Premie</t>
  </si>
  <si>
    <t>Nettomijbdr</t>
  </si>
  <si>
    <t>Verdienpremie</t>
  </si>
  <si>
    <t>Betaald</t>
  </si>
  <si>
    <t>Reserve</t>
  </si>
  <si>
    <t>Aantal</t>
  </si>
  <si>
    <t>Schadedatum</t>
  </si>
  <si>
    <t>Melddatum</t>
  </si>
  <si>
    <t>SchadeBehandelaar</t>
  </si>
  <si>
    <t>Producent</t>
  </si>
  <si>
    <t>Totaal</t>
  </si>
  <si>
    <t>Afgh_JN</t>
  </si>
  <si>
    <t>Memo</t>
  </si>
  <si>
    <t>Stichting Clusius College</t>
  </si>
  <si>
    <t>030728920500105001</t>
  </si>
  <si>
    <t>604640606UL</t>
  </si>
  <si>
    <t>03072892</t>
  </si>
  <si>
    <t>X498</t>
  </si>
  <si>
    <t>P0204 ROC Beurs Brandcontract</t>
  </si>
  <si>
    <t>Extra Uitgebreide Brand (Z)</t>
  </si>
  <si>
    <t>2811386</t>
  </si>
  <si>
    <t>00111</t>
  </si>
  <si>
    <t>Aanrijding voertuig</t>
  </si>
  <si>
    <t/>
  </si>
  <si>
    <t>Dueren den Hollander, H. van (Hetty)</t>
  </si>
  <si>
    <t>Mulder, H  (Harm)</t>
  </si>
  <si>
    <t>Ja</t>
  </si>
  <si>
    <t>Locatie Hoorn, service verhaal i.v.m. eigen risico er is een auto tegen een betonnen rand bij hun gebouw gereden.</t>
  </si>
  <si>
    <t>2821086</t>
  </si>
  <si>
    <t>00820</t>
  </si>
  <si>
    <t>Ruitbreuk opstal</t>
  </si>
  <si>
    <t>datum fictief: door een leerling is een ruit in een binnendeur kapot getrapt. De AVP van de leerling verwijst naar een eigen glasverzekering: die ontbreekt helaas. Zo nodig vraagt Leontien Loos hiervan schriftelijke bevestiging.</t>
  </si>
  <si>
    <t>2745935</t>
  </si>
  <si>
    <t>00410</t>
  </si>
  <si>
    <t>Hagel</t>
  </si>
  <si>
    <t>Dao, T.H.V.  (Van)</t>
  </si>
  <si>
    <t>Hagelschade</t>
  </si>
  <si>
    <t>Nee</t>
  </si>
  <si>
    <t>2839321</t>
  </si>
  <si>
    <t>00431</t>
  </si>
  <si>
    <t>Water uit leidingen</t>
  </si>
  <si>
    <t>Berkelaar - van Dijk, S.T.G.  (Sandra)</t>
  </si>
  <si>
    <t>schadedatum is 07-02-2017!!!! Plug uit leiding gesprongen</t>
  </si>
  <si>
    <t>2881889</t>
  </si>
  <si>
    <t>00420</t>
  </si>
  <si>
    <t>Storm</t>
  </si>
  <si>
    <t xml:space="preserve">Leimena, P.J.  (Paul) </t>
  </si>
  <si>
    <t>weggewaaid dak</t>
  </si>
  <si>
    <t>2879568</t>
  </si>
  <si>
    <t>00315</t>
  </si>
  <si>
    <t>Inbraak</t>
  </si>
  <si>
    <t>Inbraakschade, Drechterwaard 10-10A, 16 te Alkmaar</t>
  </si>
  <si>
    <t>2937617</t>
  </si>
  <si>
    <t>00430</t>
  </si>
  <si>
    <t>Water/neerslag</t>
  </si>
  <si>
    <t>Waterschade</t>
  </si>
  <si>
    <t>2923998</t>
  </si>
  <si>
    <t>00210</t>
  </si>
  <si>
    <t>Brand</t>
  </si>
  <si>
    <t>Brand / Rode Kruisstraat 40 Amsterdam - mogelijk kortsluiting / Polis staat op NP /</t>
  </si>
  <si>
    <t>2891665</t>
  </si>
  <si>
    <t>M0036</t>
  </si>
  <si>
    <t>Serviceverhaal</t>
  </si>
  <si>
    <t>Bosari, R.L.  (Renate)</t>
  </si>
  <si>
    <t>Drechterwaard 10 te Alkmaar, aanrijdingsschade hekwerk</t>
  </si>
  <si>
    <t>2925378</t>
  </si>
  <si>
    <t>Brand Mogelijk kortsluiting</t>
  </si>
  <si>
    <t>(All)</t>
  </si>
  <si>
    <t>604640606UL Total</t>
  </si>
  <si>
    <t>Extra Uitgebreide Brand (Z) Total</t>
  </si>
  <si>
    <t>(blank)</t>
  </si>
  <si>
    <t>(blank) Total</t>
  </si>
  <si>
    <t>Grand Total</t>
  </si>
  <si>
    <t>Bruto premie</t>
  </si>
  <si>
    <t>Nettomijbdr Incl Betaald</t>
  </si>
  <si>
    <t>Netto premie</t>
  </si>
  <si>
    <t>Betaald bedrag</t>
  </si>
  <si>
    <t>Gereserveerd</t>
  </si>
  <si>
    <t>Totaal schade</t>
  </si>
  <si>
    <t>AantalSchades</t>
  </si>
  <si>
    <t>Bruto Loss Ratio</t>
  </si>
  <si>
    <t>Netto Loss Ratio</t>
  </si>
  <si>
    <t xml:space="preserve">Stichting Clusius College </t>
  </si>
  <si>
    <t>vnab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</si>
</sst>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0.0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54"/>
      <name val="Calibri"/>
      <family val="2"/>
      <scheme val="minor"/>
    </font>
    <font>
      <b/>
      <sz val="12"/>
      <color indexed="54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rgb="FF999999"/>
      </left>
      <right/>
      <top style="thin">
        <color rgb="FF999999"/>
      </top>
      <bottom style="thick">
        <color indexed="64"/>
      </bottom>
      <diagonal/>
    </border>
    <border>
      <left style="thin">
        <color indexed="8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indexed="8"/>
      </right>
      <top style="thin">
        <color rgb="FF999999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14" fontId="1" fillId="0" borderId="0" xfId="0" applyNumberFormat="1" applyFont="1"/>
    <xf numFmtId="14" fontId="0" fillId="0" borderId="0" xfId="0" applyNumberFormat="1"/>
    <xf numFmtId="0" fontId="0" fillId="0" borderId="2" xfId="0" applyBorder="1"/>
    <xf numFmtId="0" fontId="2" fillId="2" borderId="0" xfId="0" applyFont="1" applyFill="1" applyBorder="1" applyAlignment="1">
      <alignment horizontal="right"/>
    </xf>
    <xf numFmtId="0" fontId="3" fillId="0" borderId="4" xfId="0" applyFont="1" applyBorder="1"/>
    <xf numFmtId="0" fontId="3" fillId="0" borderId="3" xfId="0" applyFont="1" applyBorder="1"/>
    <xf numFmtId="0" fontId="0" fillId="0" borderId="2" xfId="0" pivotButton="1" applyBorder="1"/>
    <xf numFmtId="0" fontId="0" fillId="0" borderId="5" xfId="0" applyBorder="1"/>
    <xf numFmtId="0" fontId="0" fillId="0" borderId="7" xfId="0" applyBorder="1"/>
    <xf numFmtId="0" fontId="4" fillId="2" borderId="9" xfId="0" applyFont="1" applyFill="1" applyBorder="1"/>
    <xf numFmtId="0" fontId="0" fillId="0" borderId="13" xfId="0" applyBorder="1"/>
    <xf numFmtId="0" fontId="4" fillId="2" borderId="10" xfId="0" applyFont="1" applyFill="1" applyBorder="1"/>
    <xf numFmtId="0" fontId="5" fillId="2" borderId="12" xfId="0" applyFont="1" applyFill="1" applyBorder="1"/>
    <xf numFmtId="0" fontId="1" fillId="0" borderId="1" xfId="0" applyFont="1" applyBorder="1"/>
    <xf numFmtId="0" fontId="6" fillId="3" borderId="10" xfId="0" applyFont="1" applyFill="1" applyBorder="1"/>
    <xf numFmtId="0" fontId="6" fillId="3" borderId="9" xfId="0" applyFont="1" applyFill="1" applyBorder="1"/>
    <xf numFmtId="0" fontId="1" fillId="2" borderId="1" xfId="0" applyFont="1" applyFill="1" applyBorder="1"/>
    <xf numFmtId="0" fontId="1" fillId="2" borderId="7" xfId="0" applyFont="1" applyFill="1" applyBorder="1"/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44" fontId="6" fillId="3" borderId="11" xfId="0" applyNumberFormat="1" applyFont="1" applyFill="1" applyBorder="1" applyAlignment="1">
      <alignment horizontal="right"/>
    </xf>
    <xf numFmtId="44" fontId="4" fillId="2" borderId="11" xfId="0" applyNumberFormat="1" applyFont="1" applyFill="1" applyBorder="1" applyAlignment="1">
      <alignment horizontal="right"/>
    </xf>
    <xf numFmtId="0" fontId="2" fillId="2" borderId="14" xfId="0" applyFont="1" applyFill="1" applyBorder="1" applyAlignment="1">
      <alignment horizontal="right"/>
    </xf>
    <xf numFmtId="44" fontId="0" fillId="0" borderId="1" xfId="0" applyNumberFormat="1" applyBorder="1" applyAlignment="1">
      <alignment horizontal="right"/>
    </xf>
    <xf numFmtId="44" fontId="0" fillId="0" borderId="6" xfId="0" applyNumberFormat="1" applyBorder="1" applyAlignment="1">
      <alignment horizontal="right"/>
    </xf>
    <xf numFmtId="44" fontId="1" fillId="2" borderId="1" xfId="0" applyNumberFormat="1" applyFont="1" applyFill="1" applyBorder="1" applyAlignment="1">
      <alignment horizontal="right"/>
    </xf>
    <xf numFmtId="44" fontId="6" fillId="3" borderId="9" xfId="0" applyNumberFormat="1" applyFont="1" applyFill="1" applyBorder="1" applyAlignment="1">
      <alignment horizontal="right"/>
    </xf>
    <xf numFmtId="44" fontId="4" fillId="2" borderId="9" xfId="0" applyNumberFormat="1" applyFont="1" applyFill="1" applyBorder="1" applyAlignment="1">
      <alignment horizontal="right"/>
    </xf>
    <xf numFmtId="44" fontId="0" fillId="0" borderId="14" xfId="0" applyNumberFormat="1" applyBorder="1" applyAlignment="1">
      <alignment horizontal="right"/>
    </xf>
    <xf numFmtId="44" fontId="0" fillId="0" borderId="15" xfId="0" applyNumberFormat="1" applyBorder="1" applyAlignment="1">
      <alignment horizontal="right"/>
    </xf>
    <xf numFmtId="44" fontId="1" fillId="2" borderId="14" xfId="0" applyNumberFormat="1" applyFont="1" applyFill="1" applyBorder="1" applyAlignment="1">
      <alignment horizontal="right"/>
    </xf>
    <xf numFmtId="44" fontId="0" fillId="0" borderId="16" xfId="0" applyNumberFormat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44" fontId="0" fillId="0" borderId="8" xfId="0" applyNumberFormat="1" applyBorder="1" applyAlignment="1">
      <alignment horizontal="right"/>
    </xf>
    <xf numFmtId="44" fontId="0" fillId="0" borderId="0" xfId="0" applyNumberFormat="1" applyAlignment="1">
      <alignment horizontal="right"/>
    </xf>
    <xf numFmtId="44" fontId="1" fillId="2" borderId="8" xfId="0" applyNumberFormat="1" applyFont="1" applyFill="1" applyBorder="1" applyAlignment="1">
      <alignment horizontal="right"/>
    </xf>
    <xf numFmtId="0" fontId="6" fillId="3" borderId="9" xfId="0" applyNumberFormat="1" applyFont="1" applyFill="1" applyBorder="1" applyAlignment="1">
      <alignment horizontal="right"/>
    </xf>
    <xf numFmtId="0" fontId="4" fillId="2" borderId="9" xfId="0" applyNumberFormat="1" applyFont="1" applyFill="1" applyBorder="1" applyAlignment="1">
      <alignment horizontal="right"/>
    </xf>
    <xf numFmtId="0" fontId="0" fillId="0" borderId="8" xfId="0" applyNumberFormat="1" applyBorder="1" applyAlignment="1">
      <alignment horizontal="right"/>
    </xf>
    <xf numFmtId="0" fontId="0" fillId="0" borderId="0" xfId="0" applyNumberFormat="1" applyAlignment="1">
      <alignment horizontal="right"/>
    </xf>
    <xf numFmtId="0" fontId="1" fillId="2" borderId="8" xfId="0" applyNumberFormat="1" applyFont="1" applyFill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164" fontId="6" fillId="3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0" fillId="4" borderId="17" xfId="0" applyFill="1" applyBorder="1"/>
    <xf numFmtId="0" fontId="0" fillId="4" borderId="18" xfId="0" applyFill="1" applyBorder="1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uib den Braven" refreshedDate="43756.473700925926" createdVersion="1" refreshedVersion="6" recordCount="12" xr:uid="{C7C1ABCA-A081-4D27-B595-9F9241B8951F}">
  <cacheSource type="worksheet">
    <worksheetSource ref="A1:Z1048576" sheet="Data"/>
  </cacheSource>
  <cacheFields count="29">
    <cacheField name="Naam" numFmtId="0">
      <sharedItems containsBlank="1" count="2">
        <s v="Stichting Clusius College"/>
        <m/>
      </sharedItems>
    </cacheField>
    <cacheField name="Polkey" numFmtId="0">
      <sharedItems containsBlank="1"/>
    </cacheField>
    <cacheField name="Polisnr" numFmtId="0">
      <sharedItems containsBlank="1" count="2">
        <s v="604640606UL"/>
        <m/>
      </sharedItems>
    </cacheField>
    <cacheField name="Relnr" numFmtId="0">
      <sharedItems containsBlank="1"/>
    </cacheField>
    <cacheField name="Mijnr" numFmtId="0">
      <sharedItems containsBlank="1"/>
    </cacheField>
    <cacheField name="Collectiviteit" numFmtId="0">
      <sharedItems containsBlank="1" count="2">
        <s v="P0204 ROC Beurs Brandcontract"/>
        <m/>
      </sharedItems>
    </cacheField>
    <cacheField name="Branche" numFmtId="0">
      <sharedItems containsBlank="1" count="2">
        <s v="Extra Uitgebreide Brand (Z)"/>
        <m/>
      </sharedItems>
    </cacheField>
    <cacheField name="Jaar" numFmtId="0">
      <sharedItems containsString="0" containsBlank="1" containsNumber="1" containsInteger="1" minValue="2015" maxValue="2019" count="6">
        <n v="2016"/>
        <n v="2015"/>
        <n v="2017"/>
        <n v="2018"/>
        <n v="2019"/>
        <m/>
      </sharedItems>
    </cacheField>
    <cacheField name="Schadenr" numFmtId="0">
      <sharedItems containsBlank="1" count="12">
        <s v="2811386"/>
        <s v="2821086"/>
        <s v="2745935"/>
        <s v=""/>
        <s v="2839321"/>
        <s v="2881889"/>
        <s v="2879568"/>
        <s v="2937617"/>
        <s v="2923998"/>
        <s v="2891665"/>
        <s v="2925378"/>
        <m/>
      </sharedItems>
    </cacheField>
    <cacheField name="Schadesoort" numFmtId="0">
      <sharedItems containsBlank="1" count="11">
        <s v="00111"/>
        <s v="00820"/>
        <s v="00410"/>
        <s v=""/>
        <s v="00431"/>
        <s v="00420"/>
        <s v="00315"/>
        <s v="00430"/>
        <s v="00210"/>
        <s v="M0036"/>
        <m/>
      </sharedItems>
    </cacheField>
    <cacheField name="SchadesoortOmschr" numFmtId="0">
      <sharedItems containsBlank="1"/>
    </cacheField>
    <cacheField name="BetrNaam" numFmtId="0">
      <sharedItems containsBlank="1" count="2">
        <s v=""/>
        <m/>
      </sharedItems>
    </cacheField>
    <cacheField name="Premie" numFmtId="4">
      <sharedItems containsString="0" containsBlank="1" containsNumber="1" minValue="0" maxValue="67433.899999999994"/>
    </cacheField>
    <cacheField name="Bruto_Premie" numFmtId="4">
      <sharedItems containsString="0" containsBlank="1" containsNumber="1" minValue="0" maxValue="67433.899999999994"/>
    </cacheField>
    <cacheField name="Nettomijbdr" numFmtId="4">
      <sharedItems containsString="0" containsBlank="1" containsNumber="1" minValue="-70655.25" maxValue="55533.73"/>
    </cacheField>
    <cacheField name="Verdienpremie" numFmtId="4">
      <sharedItems containsString="0" containsBlank="1" containsNumber="1" minValue="0" maxValue="67433.899999999994"/>
    </cacheField>
    <cacheField name="Betaald" numFmtId="4">
      <sharedItems containsString="0" containsBlank="1" containsNumber="1" minValue="0" maxValue="128041.63"/>
    </cacheField>
    <cacheField name="Reserve" numFmtId="4">
      <sharedItems containsString="0" containsBlank="1" containsNumber="1" containsInteger="1" minValue="0" maxValue="12000"/>
    </cacheField>
    <cacheField name="Aantal" numFmtId="4">
      <sharedItems containsString="0" containsBlank="1" containsNumber="1" containsInteger="1" minValue="0" maxValue="1"/>
    </cacheField>
    <cacheField name="Schadedatum" numFmtId="14">
      <sharedItems containsNonDate="0" containsDate="1" containsString="0" containsBlank="1" minDate="1900-01-01T00:00:00" maxDate="2019-02-09T00:00:00" count="12">
        <d v="2016-07-11T00:00:00"/>
        <d v="2016-09-27T00:00:00"/>
        <d v="2015-06-01T00:00:00"/>
        <d v="1900-01-01T00:00:00"/>
        <d v="2016-12-31T00:00:00"/>
        <d v="2018-01-18T00:00:00"/>
        <d v="2018-01-02T00:00:00"/>
        <d v="2018-05-31T00:00:00"/>
        <d v="2018-12-31T00:00:00"/>
        <d v="2018-03-03T00:00:00"/>
        <d v="2019-02-08T00:00:00"/>
        <m/>
      </sharedItems>
    </cacheField>
    <cacheField name="Melddatum" numFmtId="14">
      <sharedItems containsNonDate="0" containsDate="1" containsString="0" containsBlank="1" minDate="1900-01-01T00:00:00" maxDate="2019-07-06T00:00:00" count="12">
        <d v="2016-07-18T00:00:00"/>
        <d v="2016-09-27T00:00:00"/>
        <d v="2015-06-18T00:00:00"/>
        <d v="1900-01-01T00:00:00"/>
        <d v="2017-02-07T00:00:00"/>
        <d v="2018-01-18T00:00:00"/>
        <d v="2018-01-02T00:00:00"/>
        <d v="2019-07-05T00:00:00"/>
        <d v="2019-02-11T00:00:00"/>
        <d v="2018-03-29T00:00:00"/>
        <d v="2019-02-22T00:00:00"/>
        <m/>
      </sharedItems>
    </cacheField>
    <cacheField name="SchadeBehandelaar" numFmtId="0">
      <sharedItems containsBlank="1" count="7">
        <s v="Dueren den Hollander, H. van (Hetty)"/>
        <s v="Dao, T.H.V.  (Van)"/>
        <s v=""/>
        <s v="Berkelaar - van Dijk, S.T.G.  (Sandra)"/>
        <s v="Leimena, P.J.  (Paul) "/>
        <s v="Bosari, R.L.  (Renate)"/>
        <m/>
      </sharedItems>
    </cacheField>
    <cacheField name="Producent" numFmtId="0">
      <sharedItems containsBlank="1" count="2">
        <s v="Mulder, H  (Harm)"/>
        <m/>
      </sharedItems>
    </cacheField>
    <cacheField name="Totaal" numFmtId="0">
      <sharedItems containsString="0" containsBlank="1" containsNumber="1" minValue="0" maxValue="128041.63"/>
    </cacheField>
    <cacheField name="Afgh_JN" numFmtId="0">
      <sharedItems containsBlank="1"/>
    </cacheField>
    <cacheField name="Memo" numFmtId="0">
      <sharedItems containsBlank="1"/>
    </cacheField>
    <cacheField name="Nettomijbdr Incl Betaald" numFmtId="0" formula="(Nettomijbdr+Betaald)" databaseField="0"/>
    <cacheField name="Bruto Loss Ratio" numFmtId="0" formula="(Betaald+Reserve)/Premie" databaseField="0"/>
    <cacheField name="Netto Loss Ratio" numFmtId="0" formula="(Betaald+Reserve)/(Nettomijbdr+Betaald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s v="030728920500105001"/>
    <x v="0"/>
    <s v="03072892"/>
    <s v="X498"/>
    <x v="0"/>
    <x v="0"/>
    <x v="0"/>
    <x v="0"/>
    <x v="0"/>
    <s v="Aanrijding voertuig"/>
    <x v="0"/>
    <n v="52652.09"/>
    <n v="52652.09"/>
    <n v="20069.16"/>
    <n v="52652.09"/>
    <n v="0"/>
    <n v="0"/>
    <n v="1"/>
    <x v="0"/>
    <x v="0"/>
    <x v="0"/>
    <x v="0"/>
    <n v="0"/>
    <s v="Ja"/>
    <s v="Locatie Hoorn, service verhaal i.v.m. eigen risico er is een auto tegen een betonnen rand bij hun gebouw gereden."/>
  </r>
  <r>
    <x v="0"/>
    <s v="030728920500105001"/>
    <x v="0"/>
    <s v="03072892"/>
    <s v="X498"/>
    <x v="0"/>
    <x v="0"/>
    <x v="0"/>
    <x v="1"/>
    <x v="1"/>
    <s v="Ruitbreuk opstal"/>
    <x v="0"/>
    <n v="0"/>
    <n v="0"/>
    <n v="0"/>
    <n v="0"/>
    <n v="0"/>
    <n v="0"/>
    <n v="1"/>
    <x v="1"/>
    <x v="1"/>
    <x v="0"/>
    <x v="0"/>
    <n v="0"/>
    <s v="Ja"/>
    <s v="datum fictief: door een leerling is een ruit in een binnendeur kapot getrapt. De AVP van de leerling verwijst naar een eigen glasverzekering: die ontbreekt helaas. Zo nodig vraagt Leontien Loos hiervan schriftelijke bevestiging."/>
  </r>
  <r>
    <x v="0"/>
    <s v="030728920500105001"/>
    <x v="0"/>
    <s v="03072892"/>
    <s v="X498"/>
    <x v="0"/>
    <x v="0"/>
    <x v="1"/>
    <x v="2"/>
    <x v="2"/>
    <s v="Hagel"/>
    <x v="0"/>
    <n v="67433.899999999994"/>
    <n v="67433.899999999994"/>
    <n v="55008.51"/>
    <n v="67433.899999999994"/>
    <n v="5682"/>
    <n v="0"/>
    <n v="1"/>
    <x v="2"/>
    <x v="2"/>
    <x v="1"/>
    <x v="0"/>
    <n v="5682"/>
    <s v="Ja"/>
    <s v="Hagelschade"/>
  </r>
  <r>
    <x v="0"/>
    <s v="030728920500105001"/>
    <x v="0"/>
    <s v="03072892"/>
    <s v="X498"/>
    <x v="0"/>
    <x v="0"/>
    <x v="2"/>
    <x v="3"/>
    <x v="3"/>
    <s v=""/>
    <x v="0"/>
    <n v="53824.15"/>
    <n v="53824.15"/>
    <n v="53824.15"/>
    <n v="53824.15"/>
    <n v="0"/>
    <n v="0"/>
    <n v="0"/>
    <x v="3"/>
    <x v="3"/>
    <x v="2"/>
    <x v="0"/>
    <n v="0"/>
    <s v="Nee"/>
    <s v=""/>
  </r>
  <r>
    <x v="0"/>
    <s v="030728920500105001"/>
    <x v="0"/>
    <s v="03072892"/>
    <s v="X498"/>
    <x v="0"/>
    <x v="0"/>
    <x v="0"/>
    <x v="4"/>
    <x v="4"/>
    <s v="Water uit leidingen"/>
    <x v="0"/>
    <n v="0"/>
    <n v="0"/>
    <n v="0"/>
    <n v="0"/>
    <n v="31269.93"/>
    <n v="0"/>
    <n v="1"/>
    <x v="4"/>
    <x v="4"/>
    <x v="3"/>
    <x v="0"/>
    <n v="31269.93"/>
    <s v="Ja"/>
    <s v="schadedatum is 07-02-2017!!!! Plug uit leiding gesprongen"/>
  </r>
  <r>
    <x v="0"/>
    <s v="030728920500105001"/>
    <x v="0"/>
    <s v="03072892"/>
    <s v="X498"/>
    <x v="0"/>
    <x v="0"/>
    <x v="3"/>
    <x v="5"/>
    <x v="5"/>
    <s v="Storm"/>
    <x v="0"/>
    <n v="55783.839999999997"/>
    <n v="55783.839999999997"/>
    <n v="55533.73"/>
    <n v="55783.839999999997"/>
    <n v="0"/>
    <n v="0"/>
    <n v="1"/>
    <x v="5"/>
    <x v="5"/>
    <x v="4"/>
    <x v="0"/>
    <n v="0"/>
    <s v="Ja"/>
    <s v="weggewaaid dak"/>
  </r>
  <r>
    <x v="0"/>
    <s v="030728920500105001"/>
    <x v="0"/>
    <s v="03072892"/>
    <s v="X498"/>
    <x v="0"/>
    <x v="0"/>
    <x v="3"/>
    <x v="6"/>
    <x v="6"/>
    <s v="Inbraak"/>
    <x v="0"/>
    <n v="0"/>
    <n v="0"/>
    <n v="0"/>
    <n v="0"/>
    <n v="250.11"/>
    <n v="0"/>
    <n v="1"/>
    <x v="6"/>
    <x v="6"/>
    <x v="3"/>
    <x v="0"/>
    <n v="250.11"/>
    <s v="Ja"/>
    <s v="Inbraakschade, Drechterwaard 10-10A, 16 te Alkmaar"/>
  </r>
  <r>
    <x v="0"/>
    <s v="030728920500105001"/>
    <x v="0"/>
    <s v="03072892"/>
    <s v="X498"/>
    <x v="0"/>
    <x v="0"/>
    <x v="3"/>
    <x v="7"/>
    <x v="7"/>
    <s v="Water/neerslag"/>
    <x v="0"/>
    <n v="0"/>
    <n v="0"/>
    <n v="0"/>
    <n v="0"/>
    <n v="0"/>
    <n v="12000"/>
    <n v="1"/>
    <x v="7"/>
    <x v="7"/>
    <x v="1"/>
    <x v="0"/>
    <n v="12000"/>
    <s v="Nee"/>
    <s v="Waterschade"/>
  </r>
  <r>
    <x v="0"/>
    <s v="030728920500105001"/>
    <x v="0"/>
    <s v="03072892"/>
    <s v="X498"/>
    <x v="0"/>
    <x v="0"/>
    <x v="3"/>
    <x v="8"/>
    <x v="8"/>
    <s v="Brand"/>
    <x v="0"/>
    <n v="0"/>
    <n v="0"/>
    <n v="0"/>
    <n v="0"/>
    <n v="0"/>
    <n v="0"/>
    <n v="1"/>
    <x v="8"/>
    <x v="8"/>
    <x v="1"/>
    <x v="0"/>
    <n v="0"/>
    <s v="Ja"/>
    <s v="Brand / Rode Kruisstraat 40 Amsterdam - mogelijk kortsluiting / Polis staat op NP /"/>
  </r>
  <r>
    <x v="0"/>
    <s v="030728920500105001"/>
    <x v="0"/>
    <s v="03072892"/>
    <s v="X498"/>
    <x v="0"/>
    <x v="0"/>
    <x v="3"/>
    <x v="9"/>
    <x v="9"/>
    <s v="Serviceverhaal"/>
    <x v="0"/>
    <n v="0"/>
    <n v="0"/>
    <n v="0"/>
    <n v="0"/>
    <n v="0"/>
    <n v="0"/>
    <n v="1"/>
    <x v="9"/>
    <x v="9"/>
    <x v="5"/>
    <x v="0"/>
    <n v="0"/>
    <s v="Ja"/>
    <s v="Drechterwaard 10 te Alkmaar, aanrijdingsschade hekwerk"/>
  </r>
  <r>
    <x v="0"/>
    <s v="030728920500105001"/>
    <x v="0"/>
    <s v="03072892"/>
    <s v="X498"/>
    <x v="0"/>
    <x v="0"/>
    <x v="4"/>
    <x v="10"/>
    <x v="8"/>
    <s v="Brand"/>
    <x v="0"/>
    <n v="57386.38"/>
    <n v="57386.38"/>
    <n v="-70655.25"/>
    <n v="45437.440000000002"/>
    <n v="128041.63"/>
    <n v="0"/>
    <n v="1"/>
    <x v="10"/>
    <x v="10"/>
    <x v="1"/>
    <x v="0"/>
    <n v="128041.63"/>
    <s v="Ja"/>
    <s v="Brand Mogelijk kortsluiting"/>
  </r>
  <r>
    <x v="1"/>
    <m/>
    <x v="1"/>
    <m/>
    <m/>
    <x v="1"/>
    <x v="1"/>
    <x v="5"/>
    <x v="11"/>
    <x v="10"/>
    <m/>
    <x v="1"/>
    <m/>
    <m/>
    <m/>
    <m/>
    <m/>
    <m/>
    <m/>
    <x v="11"/>
    <x v="11"/>
    <x v="6"/>
    <x v="1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FC7B41-8148-455B-B6D3-8B19FE81EE4E}" name="Premieschade" cacheId="31" autoFormatId="4107" applyNumberFormats="1" applyBorderFormats="1" applyFontFormats="1" applyPatternFormats="1" applyAlignmentFormats="1" applyWidthHeightFormats="1" dataCaption="Data" errorCaption="0" showError="1" missingCaption="0" updatedVersion="6" showItems="0" showMultipleLabel="0" showMemberPropertyTips="0" useAutoFormatting="1" itemPrintTitles="1" showDropZones="0" indent="0" compact="0" compactData="0" gridDropZones="1">
  <location ref="A11:L24" firstHeaderRow="0" firstDataRow="1" firstDataCol="3" rowPageCount="9" colPageCount="1"/>
  <pivotFields count="29">
    <pivotField axis="axisPage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3">
        <item x="0"/>
        <item x="1"/>
        <item t="default"/>
      </items>
    </pivotField>
    <pivotField axis="axisRow" compact="0" outline="0" subtotalTop="0" showAll="0" insertBlankRow="1" includeNewItemsInFilter="1">
      <items count="3">
        <item x="0"/>
        <item x="1"/>
        <item t="default"/>
      </items>
    </pivotField>
    <pivotField axis="axisRow" compact="0" outline="0" subtotalTop="0" showAll="0" includeNewItemsInFilter="1">
      <items count="7">
        <item x="1"/>
        <item x="0"/>
        <item x="2"/>
        <item x="3"/>
        <item x="4"/>
        <item x="5"/>
        <item t="default"/>
      </items>
    </pivotField>
    <pivotField axis="axisPage" compact="0" outline="0" subtotalTop="0" showAll="0" includeNewItemsInFilter="1">
      <items count="13">
        <item x="3"/>
        <item x="2"/>
        <item x="0"/>
        <item x="1"/>
        <item x="4"/>
        <item x="6"/>
        <item x="5"/>
        <item x="9"/>
        <item x="8"/>
        <item x="10"/>
        <item x="7"/>
        <item x="11"/>
        <item t="default"/>
      </items>
    </pivotField>
    <pivotField axis="axisPage" compact="0" outline="0" subtotalTop="0" showAll="0" includeNewItemsInFilter="1">
      <items count="12">
        <item x="3"/>
        <item x="0"/>
        <item x="8"/>
        <item x="6"/>
        <item x="2"/>
        <item x="5"/>
        <item x="7"/>
        <item x="4"/>
        <item x="1"/>
        <item x="9"/>
        <item x="10"/>
        <item t="default"/>
      </items>
    </pivotField>
    <pivotField compact="0" outline="0" subtotalTop="0" showAll="0" includeNewItemsInFilter="1"/>
    <pivotField axis="axisPage" compact="0" outline="0" subtotalTop="0" showAll="0" includeNewItemsInFilter="1">
      <items count="3">
        <item x="0"/>
        <item x="1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axis="axisPage" compact="0" outline="0" subtotalTop="0" showAll="0" includeNewItemsInFilter="1">
      <items count="13">
        <item x="3"/>
        <item x="2"/>
        <item x="0"/>
        <item x="1"/>
        <item x="4"/>
        <item x="6"/>
        <item x="5"/>
        <item x="9"/>
        <item x="7"/>
        <item x="8"/>
        <item x="10"/>
        <item x="11"/>
        <item t="default"/>
      </items>
    </pivotField>
    <pivotField axis="axisPage" compact="0" outline="0" subtotalTop="0" showAll="0" includeNewItemsInFilter="1">
      <items count="13">
        <item x="3"/>
        <item x="2"/>
        <item x="0"/>
        <item x="1"/>
        <item x="4"/>
        <item x="6"/>
        <item x="5"/>
        <item x="9"/>
        <item x="8"/>
        <item x="10"/>
        <item x="7"/>
        <item x="11"/>
        <item t="default"/>
      </items>
    </pivotField>
    <pivotField axis="axisPage" compact="0" outline="0" subtotalTop="0" showAll="0" includeNewItemsInFilter="1">
      <items count="8">
        <item x="2"/>
        <item x="3"/>
        <item x="5"/>
        <item x="1"/>
        <item x="0"/>
        <item x="4"/>
        <item x="6"/>
        <item t="default"/>
      </items>
    </pivotField>
    <pivotField axis="axisPage" compact="0" outline="0" subtotalTop="0" showAll="0" includeNewItemsInFilter="1">
      <items count="3">
        <item x="0"/>
        <item x="1"/>
        <item t="default"/>
      </items>
    </pivotField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dragToRow="0" dragToCol="0" dragToPage="0" showAll="0" includeNewItemsInFilter="1" defaultSubtotal="0"/>
    <pivotField dataField="1" compact="0" outline="0" dragToRow="0" dragToCol="0" dragToPage="0" showAll="0" includeNewItemsInFilter="1" defaultSubtotal="0"/>
    <pivotField dataField="1" compact="0" outline="0" dragToRow="0" dragToCol="0" dragToPage="0" showAll="0" includeNewItemsInFilter="1" defaultSubtotal="0"/>
  </pivotFields>
  <rowFields count="3">
    <field x="6"/>
    <field x="2"/>
    <field x="7"/>
  </rowFields>
  <rowItems count="13">
    <i>
      <x/>
      <x/>
      <x/>
    </i>
    <i r="2">
      <x v="1"/>
    </i>
    <i r="2">
      <x v="2"/>
    </i>
    <i r="2">
      <x v="3"/>
    </i>
    <i r="2">
      <x v="4"/>
    </i>
    <i t="default" r="1">
      <x/>
    </i>
    <i t="default">
      <x/>
    </i>
    <i t="blank">
      <x/>
    </i>
    <i>
      <x v="1"/>
      <x v="1"/>
      <x v="5"/>
    </i>
    <i t="default" r="1">
      <x v="1"/>
    </i>
    <i t="default">
      <x v="1"/>
    </i>
    <i t="blank">
      <x v="1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pageFields count="9">
    <pageField fld="19" hier="-1"/>
    <pageField fld="9" hier="-1"/>
    <pageField fld="0" hier="-1"/>
    <pageField fld="5" hier="-1"/>
    <pageField fld="22" hier="-1"/>
    <pageField fld="8" hier="-1"/>
    <pageField fld="11" hier="-1"/>
    <pageField fld="20" hier="-1"/>
    <pageField fld="21" hier="-1"/>
  </pageFields>
  <dataFields count="9">
    <dataField name="Netto premie" fld="12" baseField="0" baseItem="0" numFmtId="44"/>
    <dataField name="Bruto premie" fld="13" baseField="0" baseItem="0" numFmtId="44"/>
    <dataField name="Betaald bedrag" fld="16" baseField="0" baseItem="0" numFmtId="44"/>
    <dataField name="Gereserveerd" fld="17" baseField="0" baseItem="0" numFmtId="44"/>
    <dataField name="Totaal schade" fld="23" baseField="0" baseItem="0" numFmtId="44"/>
    <dataField name="AantalSchades" fld="18" baseField="0" baseItem="0"/>
    <dataField name="Sum of Bruto Loss Ratio" fld="27" baseField="0" baseItem="0" numFmtId="164"/>
    <dataField name="Sum of Netto Loss Ratio" fld="28" baseField="0" baseItem="0" numFmtId="164"/>
    <dataField name="Sum of Nettomijbdr Incl Betaald" fld="26" baseField="0" baseItem="0" numFmtId="4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4791-9C6C-4EB5-A696-742253ED0A59}">
  <sheetPr>
    <pageSetUpPr fitToPage="1"/>
  </sheetPr>
  <dimension ref="A1:L25"/>
  <sheetViews>
    <sheetView tabSelected="1" topLeftCell="A10" workbookViewId="0">
      <selection activeCell="B27" sqref="B27"/>
    </sheetView>
  </sheetViews>
  <sheetFormatPr defaultRowHeight="14.4" x14ac:dyDescent="0.3"/>
  <cols>
    <col min="1" max="1" width="28.77734375" customWidth="1"/>
    <col min="2" max="2" width="25.77734375" customWidth="1"/>
    <col min="3" max="3" width="6.5546875" bestFit="1" customWidth="1"/>
    <col min="4" max="6" width="13.88671875" bestFit="1" customWidth="1"/>
    <col min="7" max="7" width="12.6640625" bestFit="1" customWidth="1"/>
    <col min="8" max="8" width="13.88671875" bestFit="1" customWidth="1"/>
    <col min="9" max="9" width="13.44140625" bestFit="1" customWidth="1"/>
    <col min="10" max="10" width="14.5546875" bestFit="1" customWidth="1"/>
    <col min="11" max="11" width="14.6640625" bestFit="1" customWidth="1"/>
    <col min="12" max="12" width="21.88671875" bestFit="1" customWidth="1"/>
  </cols>
  <sheetData>
    <row r="1" spans="1:12" hidden="1" x14ac:dyDescent="0.3">
      <c r="A1" s="10" t="s">
        <v>19</v>
      </c>
      <c r="B1" s="6" t="s">
        <v>80</v>
      </c>
    </row>
    <row r="2" spans="1:12" hidden="1" x14ac:dyDescent="0.3">
      <c r="A2" s="10" t="s">
        <v>9</v>
      </c>
      <c r="B2" s="6" t="s">
        <v>80</v>
      </c>
    </row>
    <row r="3" spans="1:12" hidden="1" x14ac:dyDescent="0.3">
      <c r="A3" s="10" t="s">
        <v>0</v>
      </c>
      <c r="B3" s="6" t="s">
        <v>80</v>
      </c>
    </row>
    <row r="4" spans="1:12" hidden="1" x14ac:dyDescent="0.3">
      <c r="A4" s="10" t="s">
        <v>5</v>
      </c>
      <c r="B4" s="6" t="s">
        <v>80</v>
      </c>
    </row>
    <row r="5" spans="1:12" hidden="1" x14ac:dyDescent="0.3">
      <c r="A5" s="10" t="s">
        <v>22</v>
      </c>
      <c r="B5" s="6" t="s">
        <v>80</v>
      </c>
    </row>
    <row r="6" spans="1:12" hidden="1" x14ac:dyDescent="0.3">
      <c r="A6" s="10" t="s">
        <v>8</v>
      </c>
      <c r="B6" s="6" t="s">
        <v>80</v>
      </c>
    </row>
    <row r="7" spans="1:12" hidden="1" x14ac:dyDescent="0.3">
      <c r="A7" s="10" t="s">
        <v>11</v>
      </c>
      <c r="B7" s="6" t="s">
        <v>80</v>
      </c>
    </row>
    <row r="8" spans="1:12" hidden="1" x14ac:dyDescent="0.3">
      <c r="A8" s="10" t="s">
        <v>20</v>
      </c>
      <c r="B8" s="6" t="s">
        <v>80</v>
      </c>
    </row>
    <row r="9" spans="1:12" ht="15" hidden="1" thickBot="1" x14ac:dyDescent="0.35">
      <c r="A9" s="10" t="s">
        <v>21</v>
      </c>
      <c r="B9" s="6" t="s">
        <v>80</v>
      </c>
    </row>
    <row r="10" spans="1:12" ht="15" thickBot="1" x14ac:dyDescent="0.35">
      <c r="D10" s="51" t="s">
        <v>95</v>
      </c>
      <c r="E10" s="52"/>
      <c r="F10" s="51" t="s">
        <v>96</v>
      </c>
      <c r="G10" s="52">
        <v>604640606</v>
      </c>
    </row>
    <row r="11" spans="1:12" x14ac:dyDescent="0.3">
      <c r="A11" s="8" t="s">
        <v>6</v>
      </c>
      <c r="B11" s="9" t="s">
        <v>2</v>
      </c>
      <c r="C11" s="9" t="s">
        <v>7</v>
      </c>
      <c r="D11" s="50" t="s">
        <v>88</v>
      </c>
      <c r="E11" s="7" t="s">
        <v>86</v>
      </c>
      <c r="F11" s="7" t="s">
        <v>89</v>
      </c>
      <c r="G11" s="7" t="s">
        <v>90</v>
      </c>
      <c r="H11" s="36" t="s">
        <v>91</v>
      </c>
      <c r="I11" s="36" t="s">
        <v>92</v>
      </c>
      <c r="J11" s="36" t="s">
        <v>93</v>
      </c>
      <c r="K11" s="36" t="s">
        <v>94</v>
      </c>
      <c r="L11" s="26" t="s">
        <v>87</v>
      </c>
    </row>
    <row r="12" spans="1:12" ht="16.2" thickBot="1" x14ac:dyDescent="0.35">
      <c r="A12" s="16" t="s">
        <v>32</v>
      </c>
      <c r="B12" s="17" t="s">
        <v>28</v>
      </c>
      <c r="C12" s="22">
        <v>2015</v>
      </c>
      <c r="D12" s="27">
        <v>67433.899999999994</v>
      </c>
      <c r="E12" s="37">
        <v>67433.899999999994</v>
      </c>
      <c r="F12" s="37">
        <v>5682</v>
      </c>
      <c r="G12" s="37">
        <v>0</v>
      </c>
      <c r="H12" s="37">
        <v>5682</v>
      </c>
      <c r="I12" s="42">
        <v>1</v>
      </c>
      <c r="J12" s="45">
        <v>8.4260290447386268E-2</v>
      </c>
      <c r="K12" s="45">
        <v>9.3622544941540278E-2</v>
      </c>
      <c r="L12" s="32">
        <v>60690.51</v>
      </c>
    </row>
    <row r="13" spans="1:12" ht="15" thickTop="1" x14ac:dyDescent="0.3">
      <c r="A13" s="11"/>
      <c r="B13" s="11"/>
      <c r="C13" s="23">
        <v>2016</v>
      </c>
      <c r="D13" s="28">
        <v>52652.09</v>
      </c>
      <c r="E13" s="38">
        <v>52652.09</v>
      </c>
      <c r="F13" s="38">
        <v>31269.93</v>
      </c>
      <c r="G13" s="38">
        <v>0</v>
      </c>
      <c r="H13" s="38">
        <v>31269.93</v>
      </c>
      <c r="I13" s="43">
        <v>3</v>
      </c>
      <c r="J13" s="46">
        <v>0.59389722231349229</v>
      </c>
      <c r="K13" s="46">
        <v>0.60908617585547387</v>
      </c>
      <c r="L13" s="33">
        <v>51339.09</v>
      </c>
    </row>
    <row r="14" spans="1:12" x14ac:dyDescent="0.3">
      <c r="A14" s="11"/>
      <c r="B14" s="11"/>
      <c r="C14" s="23">
        <v>2017</v>
      </c>
      <c r="D14" s="28">
        <v>53824.15</v>
      </c>
      <c r="E14" s="38">
        <v>53824.15</v>
      </c>
      <c r="F14" s="38">
        <v>0</v>
      </c>
      <c r="G14" s="38">
        <v>0</v>
      </c>
      <c r="H14" s="38">
        <v>0</v>
      </c>
      <c r="I14" s="43">
        <v>0</v>
      </c>
      <c r="J14" s="46">
        <v>0</v>
      </c>
      <c r="K14" s="46">
        <v>0</v>
      </c>
      <c r="L14" s="33">
        <v>53824.15</v>
      </c>
    </row>
    <row r="15" spans="1:12" x14ac:dyDescent="0.3">
      <c r="A15" s="11"/>
      <c r="B15" s="11"/>
      <c r="C15" s="23">
        <v>2018</v>
      </c>
      <c r="D15" s="28">
        <v>55783.839999999997</v>
      </c>
      <c r="E15" s="38">
        <v>55783.839999999997</v>
      </c>
      <c r="F15" s="38">
        <v>250.11</v>
      </c>
      <c r="G15" s="38">
        <v>12000</v>
      </c>
      <c r="H15" s="38">
        <v>12250.11</v>
      </c>
      <c r="I15" s="43">
        <v>5</v>
      </c>
      <c r="J15" s="46">
        <v>0.21959961881433765</v>
      </c>
      <c r="K15" s="46">
        <v>0.21959961881433762</v>
      </c>
      <c r="L15" s="33">
        <v>55783.840000000004</v>
      </c>
    </row>
    <row r="16" spans="1:12" x14ac:dyDescent="0.3">
      <c r="A16" s="11"/>
      <c r="B16" s="11"/>
      <c r="C16" s="23">
        <v>2019</v>
      </c>
      <c r="D16" s="28">
        <v>57386.38</v>
      </c>
      <c r="E16" s="38">
        <v>57386.38</v>
      </c>
      <c r="F16" s="38">
        <v>128041.63</v>
      </c>
      <c r="G16" s="38">
        <v>0</v>
      </c>
      <c r="H16" s="38">
        <v>128041.63</v>
      </c>
      <c r="I16" s="43">
        <v>1</v>
      </c>
      <c r="J16" s="46">
        <v>2.2312198469392914</v>
      </c>
      <c r="K16" s="46">
        <v>2.231219846939291</v>
      </c>
      <c r="L16" s="33">
        <v>57386.380000000005</v>
      </c>
    </row>
    <row r="17" spans="1:12" x14ac:dyDescent="0.3">
      <c r="A17" s="11"/>
      <c r="B17" s="20" t="s">
        <v>81</v>
      </c>
      <c r="C17" s="21"/>
      <c r="D17" s="29">
        <v>287080.36</v>
      </c>
      <c r="E17" s="39">
        <v>287080.36</v>
      </c>
      <c r="F17" s="39">
        <v>165243.67000000001</v>
      </c>
      <c r="G17" s="39">
        <v>12000</v>
      </c>
      <c r="H17" s="39">
        <v>177243.67</v>
      </c>
      <c r="I17" s="44">
        <v>10</v>
      </c>
      <c r="J17" s="47">
        <v>0.61740089081677352</v>
      </c>
      <c r="K17" s="47">
        <v>0.63522739641329018</v>
      </c>
      <c r="L17" s="34">
        <v>279023.97000000003</v>
      </c>
    </row>
    <row r="18" spans="1:12" ht="16.2" thickBot="1" x14ac:dyDescent="0.35">
      <c r="A18" s="18" t="s">
        <v>82</v>
      </c>
      <c r="B18" s="19"/>
      <c r="C18" s="19"/>
      <c r="D18" s="30">
        <v>287080.36</v>
      </c>
      <c r="E18" s="30">
        <v>287080.36</v>
      </c>
      <c r="F18" s="30">
        <v>165243.67000000001</v>
      </c>
      <c r="G18" s="30">
        <v>12000</v>
      </c>
      <c r="H18" s="30">
        <v>177243.67</v>
      </c>
      <c r="I18" s="40">
        <v>10</v>
      </c>
      <c r="J18" s="48">
        <v>0.61740089081677352</v>
      </c>
      <c r="K18" s="48">
        <v>0.63522739641329018</v>
      </c>
      <c r="L18" s="24">
        <v>279023.97000000003</v>
      </c>
    </row>
    <row r="19" spans="1:12" ht="15" thickTop="1" x14ac:dyDescent="0.3">
      <c r="A19" s="14"/>
      <c r="B19" s="12"/>
      <c r="C19" s="12"/>
      <c r="D19" s="27"/>
      <c r="E19" s="37"/>
      <c r="F19" s="37"/>
      <c r="G19" s="37"/>
      <c r="H19" s="37"/>
      <c r="I19" s="42"/>
      <c r="J19" s="45"/>
      <c r="K19" s="45"/>
      <c r="L19" s="35"/>
    </row>
    <row r="20" spans="1:12" ht="16.2" thickBot="1" x14ac:dyDescent="0.35">
      <c r="A20" s="16" t="s">
        <v>83</v>
      </c>
      <c r="B20" s="17" t="s">
        <v>83</v>
      </c>
      <c r="C20" s="22" t="s">
        <v>83</v>
      </c>
      <c r="D20" s="27">
        <v>0</v>
      </c>
      <c r="E20" s="37">
        <v>0</v>
      </c>
      <c r="F20" s="37">
        <v>0</v>
      </c>
      <c r="G20" s="37">
        <v>0</v>
      </c>
      <c r="H20" s="37">
        <v>0</v>
      </c>
      <c r="I20" s="42">
        <v>0</v>
      </c>
      <c r="J20" s="45">
        <v>0</v>
      </c>
      <c r="K20" s="45">
        <v>0</v>
      </c>
      <c r="L20" s="32">
        <v>0</v>
      </c>
    </row>
    <row r="21" spans="1:12" ht="15" thickTop="1" x14ac:dyDescent="0.3">
      <c r="A21" s="11"/>
      <c r="B21" s="20" t="s">
        <v>84</v>
      </c>
      <c r="C21" s="21"/>
      <c r="D21" s="29">
        <v>0</v>
      </c>
      <c r="E21" s="39">
        <v>0</v>
      </c>
      <c r="F21" s="39">
        <v>0</v>
      </c>
      <c r="G21" s="39">
        <v>0</v>
      </c>
      <c r="H21" s="39">
        <v>0</v>
      </c>
      <c r="I21" s="44">
        <v>0</v>
      </c>
      <c r="J21" s="47">
        <v>0</v>
      </c>
      <c r="K21" s="47">
        <v>0</v>
      </c>
      <c r="L21" s="34">
        <v>0</v>
      </c>
    </row>
    <row r="22" spans="1:12" ht="16.2" thickBot="1" x14ac:dyDescent="0.35">
      <c r="A22" s="18" t="s">
        <v>84</v>
      </c>
      <c r="B22" s="19"/>
      <c r="C22" s="19"/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40">
        <v>0</v>
      </c>
      <c r="J22" s="48">
        <v>0</v>
      </c>
      <c r="K22" s="48">
        <v>0</v>
      </c>
      <c r="L22" s="24">
        <v>0</v>
      </c>
    </row>
    <row r="23" spans="1:12" ht="15" thickTop="1" x14ac:dyDescent="0.3">
      <c r="A23" s="14"/>
      <c r="B23" s="12"/>
      <c r="C23" s="12"/>
      <c r="D23" s="27"/>
      <c r="E23" s="37"/>
      <c r="F23" s="37"/>
      <c r="G23" s="37"/>
      <c r="H23" s="37"/>
      <c r="I23" s="42"/>
      <c r="J23" s="45"/>
      <c r="K23" s="45"/>
      <c r="L23" s="35"/>
    </row>
    <row r="24" spans="1:12" ht="15" thickBot="1" x14ac:dyDescent="0.35">
      <c r="A24" s="15" t="s">
        <v>85</v>
      </c>
      <c r="B24" s="13"/>
      <c r="C24" s="13"/>
      <c r="D24" s="31">
        <v>287080.36</v>
      </c>
      <c r="E24" s="31">
        <v>287080.36</v>
      </c>
      <c r="F24" s="31">
        <v>165243.67000000001</v>
      </c>
      <c r="G24" s="31">
        <v>12000</v>
      </c>
      <c r="H24" s="31">
        <v>177243.67</v>
      </c>
      <c r="I24" s="41">
        <v>10</v>
      </c>
      <c r="J24" s="49">
        <v>0.61740089081677352</v>
      </c>
      <c r="K24" s="49">
        <v>0.63522739641329018</v>
      </c>
      <c r="L24" s="25">
        <v>279023.97000000003</v>
      </c>
    </row>
    <row r="25" spans="1:12" ht="15" thickTop="1" x14ac:dyDescent="0.3"/>
  </sheetData>
  <pageMargins left="0.23622047244094491" right="0.23622047244094491" top="1.3385826771653544" bottom="0.74803149606299213" header="0.31496062992125984" footer="0.31496062992125984"/>
  <pageSetup paperSize="9" scale="73" fitToHeight="0" orientation="landscape" r:id="rId2"/>
  <headerFooter>
    <oddHeader>&amp;L&amp;G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62B9B-971D-4CEB-9BC3-82E23EEC1720}">
  <sheetPr>
    <pageSetUpPr fitToPage="1"/>
  </sheetPr>
  <dimension ref="A1:Z12"/>
  <sheetViews>
    <sheetView topLeftCell="H1" workbookViewId="0">
      <selection activeCell="K4" sqref="K4"/>
    </sheetView>
  </sheetViews>
  <sheetFormatPr defaultRowHeight="14.4" x14ac:dyDescent="0.3"/>
  <cols>
    <col min="1" max="1" width="30.77734375" hidden="1" customWidth="1"/>
    <col min="2" max="5" width="20.77734375" hidden="1" customWidth="1"/>
    <col min="6" max="7" width="30.77734375" hidden="1" customWidth="1"/>
    <col min="8" max="8" width="5.77734375" customWidth="1"/>
    <col min="9" max="9" width="10.77734375" customWidth="1"/>
    <col min="10" max="10" width="12.77734375" customWidth="1"/>
    <col min="11" max="11" width="18.109375" bestFit="1" customWidth="1"/>
    <col min="12" max="12" width="30.77734375" hidden="1" customWidth="1"/>
    <col min="13" max="19" width="13.77734375" style="3" customWidth="1"/>
    <col min="20" max="21" width="14.77734375" style="5" customWidth="1"/>
    <col min="22" max="22" width="40.77734375" hidden="1" customWidth="1"/>
    <col min="23" max="23" width="30.77734375" hidden="1" customWidth="1"/>
    <col min="24" max="24" width="10" bestFit="1" customWidth="1"/>
    <col min="25" max="25" width="8" bestFit="1" customWidth="1"/>
    <col min="26" max="26" width="50.77734375" customWidth="1"/>
  </cols>
  <sheetData>
    <row r="1" spans="1:2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4" t="s">
        <v>19</v>
      </c>
      <c r="U1" s="4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53" t="s">
        <v>26</v>
      </c>
      <c r="B2" s="53" t="s">
        <v>27</v>
      </c>
      <c r="C2" s="53" t="s">
        <v>28</v>
      </c>
      <c r="D2" s="53" t="s">
        <v>29</v>
      </c>
      <c r="E2" s="53" t="s">
        <v>30</v>
      </c>
      <c r="F2" s="53" t="s">
        <v>31</v>
      </c>
      <c r="G2" s="53" t="s">
        <v>32</v>
      </c>
      <c r="H2" s="53">
        <v>2015</v>
      </c>
      <c r="I2" s="53" t="s">
        <v>45</v>
      </c>
      <c r="J2" s="53" t="s">
        <v>46</v>
      </c>
      <c r="K2" s="53" t="s">
        <v>47</v>
      </c>
      <c r="L2" s="53" t="s">
        <v>36</v>
      </c>
      <c r="M2" s="54">
        <v>67433.899999999994</v>
      </c>
      <c r="N2" s="54">
        <v>67433.899999999994</v>
      </c>
      <c r="O2" s="54">
        <v>55008.51</v>
      </c>
      <c r="P2" s="54">
        <v>67433.899999999994</v>
      </c>
      <c r="Q2" s="54">
        <v>5682</v>
      </c>
      <c r="R2" s="54">
        <v>0</v>
      </c>
      <c r="S2" s="54">
        <v>1</v>
      </c>
      <c r="T2" s="55">
        <v>42156</v>
      </c>
      <c r="U2" s="55">
        <v>42173</v>
      </c>
      <c r="V2" s="53" t="s">
        <v>48</v>
      </c>
      <c r="W2" s="53" t="s">
        <v>38</v>
      </c>
      <c r="X2" s="53">
        <v>5682</v>
      </c>
      <c r="Y2" s="53" t="s">
        <v>39</v>
      </c>
      <c r="Z2" s="56" t="s">
        <v>49</v>
      </c>
    </row>
    <row r="3" spans="1:26" ht="28.8" x14ac:dyDescent="0.3">
      <c r="A3" s="53" t="s">
        <v>26</v>
      </c>
      <c r="B3" s="53" t="s">
        <v>27</v>
      </c>
      <c r="C3" s="53" t="s">
        <v>28</v>
      </c>
      <c r="D3" s="53" t="s">
        <v>29</v>
      </c>
      <c r="E3" s="53" t="s">
        <v>30</v>
      </c>
      <c r="F3" s="53" t="s">
        <v>31</v>
      </c>
      <c r="G3" s="53" t="s">
        <v>32</v>
      </c>
      <c r="H3" s="53">
        <v>2016</v>
      </c>
      <c r="I3" s="53" t="s">
        <v>33</v>
      </c>
      <c r="J3" s="53" t="s">
        <v>34</v>
      </c>
      <c r="K3" s="53" t="s">
        <v>35</v>
      </c>
      <c r="L3" s="53" t="s">
        <v>36</v>
      </c>
      <c r="M3" s="54">
        <v>52652.09</v>
      </c>
      <c r="N3" s="54">
        <v>52652.09</v>
      </c>
      <c r="O3" s="54">
        <v>20069.16</v>
      </c>
      <c r="P3" s="54">
        <v>52652.09</v>
      </c>
      <c r="Q3" s="54">
        <v>0</v>
      </c>
      <c r="R3" s="54">
        <v>0</v>
      </c>
      <c r="S3" s="54">
        <v>1</v>
      </c>
      <c r="T3" s="55">
        <v>42562</v>
      </c>
      <c r="U3" s="55">
        <v>42569</v>
      </c>
      <c r="V3" s="53" t="s">
        <v>37</v>
      </c>
      <c r="W3" s="53" t="s">
        <v>38</v>
      </c>
      <c r="X3" s="53">
        <v>0</v>
      </c>
      <c r="Y3" s="53" t="s">
        <v>39</v>
      </c>
      <c r="Z3" s="56" t="s">
        <v>40</v>
      </c>
    </row>
    <row r="4" spans="1:26" ht="57.6" x14ac:dyDescent="0.3">
      <c r="A4" s="53" t="s">
        <v>26</v>
      </c>
      <c r="B4" s="53" t="s">
        <v>27</v>
      </c>
      <c r="C4" s="53" t="s">
        <v>28</v>
      </c>
      <c r="D4" s="53" t="s">
        <v>29</v>
      </c>
      <c r="E4" s="53" t="s">
        <v>30</v>
      </c>
      <c r="F4" s="53" t="s">
        <v>31</v>
      </c>
      <c r="G4" s="53" t="s">
        <v>32</v>
      </c>
      <c r="H4" s="53">
        <v>2016</v>
      </c>
      <c r="I4" s="53" t="s">
        <v>41</v>
      </c>
      <c r="J4" s="53" t="s">
        <v>42</v>
      </c>
      <c r="K4" s="53" t="s">
        <v>43</v>
      </c>
      <c r="L4" s="53" t="s">
        <v>36</v>
      </c>
      <c r="M4" s="54">
        <v>0</v>
      </c>
      <c r="N4" s="54">
        <v>0</v>
      </c>
      <c r="O4" s="54">
        <v>0</v>
      </c>
      <c r="P4" s="54">
        <v>0</v>
      </c>
      <c r="Q4" s="54">
        <v>0</v>
      </c>
      <c r="R4" s="54">
        <v>0</v>
      </c>
      <c r="S4" s="54">
        <v>1</v>
      </c>
      <c r="T4" s="55">
        <v>42640</v>
      </c>
      <c r="U4" s="55">
        <v>42640</v>
      </c>
      <c r="V4" s="53" t="s">
        <v>37</v>
      </c>
      <c r="W4" s="53" t="s">
        <v>38</v>
      </c>
      <c r="X4" s="53">
        <v>0</v>
      </c>
      <c r="Y4" s="53" t="s">
        <v>39</v>
      </c>
      <c r="Z4" s="56" t="s">
        <v>44</v>
      </c>
    </row>
    <row r="5" spans="1:26" x14ac:dyDescent="0.3">
      <c r="A5" s="53" t="s">
        <v>26</v>
      </c>
      <c r="B5" s="53" t="s">
        <v>27</v>
      </c>
      <c r="C5" s="53" t="s">
        <v>28</v>
      </c>
      <c r="D5" s="53" t="s">
        <v>29</v>
      </c>
      <c r="E5" s="53" t="s">
        <v>30</v>
      </c>
      <c r="F5" s="53" t="s">
        <v>31</v>
      </c>
      <c r="G5" s="53" t="s">
        <v>32</v>
      </c>
      <c r="H5" s="53">
        <v>2016</v>
      </c>
      <c r="I5" s="53" t="s">
        <v>51</v>
      </c>
      <c r="J5" s="53" t="s">
        <v>52</v>
      </c>
      <c r="K5" s="53" t="s">
        <v>53</v>
      </c>
      <c r="L5" s="53" t="s">
        <v>36</v>
      </c>
      <c r="M5" s="54">
        <v>0</v>
      </c>
      <c r="N5" s="54">
        <v>0</v>
      </c>
      <c r="O5" s="54">
        <v>0</v>
      </c>
      <c r="P5" s="54">
        <v>0</v>
      </c>
      <c r="Q5" s="54">
        <v>31269.93</v>
      </c>
      <c r="R5" s="54">
        <v>0</v>
      </c>
      <c r="S5" s="54">
        <v>1</v>
      </c>
      <c r="T5" s="55">
        <v>42735</v>
      </c>
      <c r="U5" s="55">
        <v>42773</v>
      </c>
      <c r="V5" s="53" t="s">
        <v>54</v>
      </c>
      <c r="W5" s="53" t="s">
        <v>38</v>
      </c>
      <c r="X5" s="53">
        <v>31269.93</v>
      </c>
      <c r="Y5" s="53" t="s">
        <v>39</v>
      </c>
      <c r="Z5" s="56" t="s">
        <v>55</v>
      </c>
    </row>
    <row r="6" spans="1:26" x14ac:dyDescent="0.3">
      <c r="A6" s="53" t="s">
        <v>26</v>
      </c>
      <c r="B6" s="53" t="s">
        <v>27</v>
      </c>
      <c r="C6" s="53" t="s">
        <v>28</v>
      </c>
      <c r="D6" s="53" t="s">
        <v>29</v>
      </c>
      <c r="E6" s="53" t="s">
        <v>30</v>
      </c>
      <c r="F6" s="53" t="s">
        <v>31</v>
      </c>
      <c r="G6" s="53" t="s">
        <v>32</v>
      </c>
      <c r="H6" s="53">
        <v>2017</v>
      </c>
      <c r="I6" s="53" t="s">
        <v>36</v>
      </c>
      <c r="J6" s="53" t="s">
        <v>36</v>
      </c>
      <c r="K6" s="53" t="s">
        <v>36</v>
      </c>
      <c r="L6" s="53" t="s">
        <v>36</v>
      </c>
      <c r="M6" s="54">
        <v>53824.15</v>
      </c>
      <c r="N6" s="54">
        <v>53824.15</v>
      </c>
      <c r="O6" s="54">
        <v>53824.15</v>
      </c>
      <c r="P6" s="54">
        <v>53824.15</v>
      </c>
      <c r="Q6" s="54">
        <v>0</v>
      </c>
      <c r="R6" s="54">
        <v>0</v>
      </c>
      <c r="S6" s="54">
        <v>0</v>
      </c>
      <c r="T6" s="55">
        <v>2</v>
      </c>
      <c r="U6" s="55">
        <v>2</v>
      </c>
      <c r="V6" s="53" t="s">
        <v>36</v>
      </c>
      <c r="W6" s="53" t="s">
        <v>38</v>
      </c>
      <c r="X6" s="53">
        <v>0</v>
      </c>
      <c r="Y6" s="53" t="s">
        <v>50</v>
      </c>
      <c r="Z6" s="56" t="s">
        <v>36</v>
      </c>
    </row>
    <row r="7" spans="1:26" x14ac:dyDescent="0.3">
      <c r="A7" s="53" t="s">
        <v>26</v>
      </c>
      <c r="B7" s="53" t="s">
        <v>27</v>
      </c>
      <c r="C7" s="53" t="s">
        <v>28</v>
      </c>
      <c r="D7" s="53" t="s">
        <v>29</v>
      </c>
      <c r="E7" s="53" t="s">
        <v>30</v>
      </c>
      <c r="F7" s="53" t="s">
        <v>31</v>
      </c>
      <c r="G7" s="53" t="s">
        <v>32</v>
      </c>
      <c r="H7" s="53">
        <v>2018</v>
      </c>
      <c r="I7" s="53" t="s">
        <v>61</v>
      </c>
      <c r="J7" s="53" t="s">
        <v>62</v>
      </c>
      <c r="K7" s="53" t="s">
        <v>63</v>
      </c>
      <c r="L7" s="53" t="s">
        <v>36</v>
      </c>
      <c r="M7" s="54">
        <v>0</v>
      </c>
      <c r="N7" s="54">
        <v>0</v>
      </c>
      <c r="O7" s="54">
        <v>0</v>
      </c>
      <c r="P7" s="54">
        <v>0</v>
      </c>
      <c r="Q7" s="54">
        <v>250.11</v>
      </c>
      <c r="R7" s="54">
        <v>0</v>
      </c>
      <c r="S7" s="54">
        <v>1</v>
      </c>
      <c r="T7" s="55">
        <v>43102</v>
      </c>
      <c r="U7" s="55">
        <v>43102</v>
      </c>
      <c r="V7" s="53" t="s">
        <v>54</v>
      </c>
      <c r="W7" s="53" t="s">
        <v>38</v>
      </c>
      <c r="X7" s="53">
        <v>250.11</v>
      </c>
      <c r="Y7" s="53" t="s">
        <v>39</v>
      </c>
      <c r="Z7" s="56" t="s">
        <v>64</v>
      </c>
    </row>
    <row r="8" spans="1:26" x14ac:dyDescent="0.3">
      <c r="A8" s="53" t="s">
        <v>26</v>
      </c>
      <c r="B8" s="53" t="s">
        <v>27</v>
      </c>
      <c r="C8" s="53" t="s">
        <v>28</v>
      </c>
      <c r="D8" s="53" t="s">
        <v>29</v>
      </c>
      <c r="E8" s="53" t="s">
        <v>30</v>
      </c>
      <c r="F8" s="53" t="s">
        <v>31</v>
      </c>
      <c r="G8" s="53" t="s">
        <v>32</v>
      </c>
      <c r="H8" s="53">
        <v>2018</v>
      </c>
      <c r="I8" s="53" t="s">
        <v>56</v>
      </c>
      <c r="J8" s="53" t="s">
        <v>57</v>
      </c>
      <c r="K8" s="53" t="s">
        <v>58</v>
      </c>
      <c r="L8" s="53" t="s">
        <v>36</v>
      </c>
      <c r="M8" s="54">
        <v>55783.839999999997</v>
      </c>
      <c r="N8" s="54">
        <v>55783.839999999997</v>
      </c>
      <c r="O8" s="54">
        <v>55533.73</v>
      </c>
      <c r="P8" s="54">
        <v>55783.839999999997</v>
      </c>
      <c r="Q8" s="54">
        <v>0</v>
      </c>
      <c r="R8" s="54">
        <v>0</v>
      </c>
      <c r="S8" s="54">
        <v>1</v>
      </c>
      <c r="T8" s="55">
        <v>43118</v>
      </c>
      <c r="U8" s="55">
        <v>43118</v>
      </c>
      <c r="V8" s="53" t="s">
        <v>59</v>
      </c>
      <c r="W8" s="53" t="s">
        <v>38</v>
      </c>
      <c r="X8" s="53">
        <v>0</v>
      </c>
      <c r="Y8" s="53" t="s">
        <v>39</v>
      </c>
      <c r="Z8" s="56" t="s">
        <v>60</v>
      </c>
    </row>
    <row r="9" spans="1:26" x14ac:dyDescent="0.3">
      <c r="A9" s="53" t="s">
        <v>26</v>
      </c>
      <c r="B9" s="53" t="s">
        <v>27</v>
      </c>
      <c r="C9" s="53" t="s">
        <v>28</v>
      </c>
      <c r="D9" s="53" t="s">
        <v>29</v>
      </c>
      <c r="E9" s="53" t="s">
        <v>30</v>
      </c>
      <c r="F9" s="53" t="s">
        <v>31</v>
      </c>
      <c r="G9" s="53" t="s">
        <v>32</v>
      </c>
      <c r="H9" s="53">
        <v>2018</v>
      </c>
      <c r="I9" s="53" t="s">
        <v>73</v>
      </c>
      <c r="J9" s="53" t="s">
        <v>74</v>
      </c>
      <c r="K9" s="53" t="s">
        <v>75</v>
      </c>
      <c r="L9" s="53" t="s">
        <v>36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1</v>
      </c>
      <c r="T9" s="55">
        <v>43162</v>
      </c>
      <c r="U9" s="55">
        <v>43188</v>
      </c>
      <c r="V9" s="53" t="s">
        <v>76</v>
      </c>
      <c r="W9" s="53" t="s">
        <v>38</v>
      </c>
      <c r="X9" s="53">
        <v>0</v>
      </c>
      <c r="Y9" s="53" t="s">
        <v>39</v>
      </c>
      <c r="Z9" s="56" t="s">
        <v>77</v>
      </c>
    </row>
    <row r="10" spans="1:26" x14ac:dyDescent="0.3">
      <c r="A10" s="53" t="s">
        <v>26</v>
      </c>
      <c r="B10" s="53" t="s">
        <v>27</v>
      </c>
      <c r="C10" s="53" t="s">
        <v>28</v>
      </c>
      <c r="D10" s="53" t="s">
        <v>29</v>
      </c>
      <c r="E10" s="53" t="s">
        <v>30</v>
      </c>
      <c r="F10" s="53" t="s">
        <v>31</v>
      </c>
      <c r="G10" s="53" t="s">
        <v>32</v>
      </c>
      <c r="H10" s="53">
        <v>2018</v>
      </c>
      <c r="I10" s="53" t="s">
        <v>65</v>
      </c>
      <c r="J10" s="53" t="s">
        <v>66</v>
      </c>
      <c r="K10" s="53" t="s">
        <v>67</v>
      </c>
      <c r="L10" s="53" t="s">
        <v>36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12000</v>
      </c>
      <c r="S10" s="54">
        <v>1</v>
      </c>
      <c r="T10" s="55">
        <v>43251</v>
      </c>
      <c r="U10" s="55">
        <v>43651</v>
      </c>
      <c r="V10" s="53" t="s">
        <v>48</v>
      </c>
      <c r="W10" s="53" t="s">
        <v>38</v>
      </c>
      <c r="X10" s="53">
        <v>12000</v>
      </c>
      <c r="Y10" s="53" t="s">
        <v>50</v>
      </c>
      <c r="Z10" s="56" t="s">
        <v>68</v>
      </c>
    </row>
    <row r="11" spans="1:26" ht="28.8" hidden="1" x14ac:dyDescent="0.3">
      <c r="A11" s="53" t="s">
        <v>26</v>
      </c>
      <c r="B11" s="53" t="s">
        <v>27</v>
      </c>
      <c r="C11" s="53" t="s">
        <v>28</v>
      </c>
      <c r="D11" s="53" t="s">
        <v>29</v>
      </c>
      <c r="E11" s="53" t="s">
        <v>30</v>
      </c>
      <c r="F11" s="53" t="s">
        <v>31</v>
      </c>
      <c r="G11" s="53" t="s">
        <v>32</v>
      </c>
      <c r="H11" s="53">
        <v>2018</v>
      </c>
      <c r="I11" s="53" t="s">
        <v>69</v>
      </c>
      <c r="J11" s="53" t="s">
        <v>70</v>
      </c>
      <c r="K11" s="53" t="s">
        <v>71</v>
      </c>
      <c r="L11" s="53" t="s">
        <v>36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1</v>
      </c>
      <c r="T11" s="55">
        <v>43465</v>
      </c>
      <c r="U11" s="55">
        <v>43507</v>
      </c>
      <c r="V11" s="53" t="s">
        <v>48</v>
      </c>
      <c r="W11" s="53" t="s">
        <v>38</v>
      </c>
      <c r="X11" s="53">
        <v>0</v>
      </c>
      <c r="Y11" s="53" t="s">
        <v>39</v>
      </c>
      <c r="Z11" s="56" t="s">
        <v>72</v>
      </c>
    </row>
    <row r="12" spans="1:26" x14ac:dyDescent="0.3">
      <c r="A12" s="53" t="s">
        <v>26</v>
      </c>
      <c r="B12" s="53" t="s">
        <v>27</v>
      </c>
      <c r="C12" s="53" t="s">
        <v>28</v>
      </c>
      <c r="D12" s="53" t="s">
        <v>29</v>
      </c>
      <c r="E12" s="53" t="s">
        <v>30</v>
      </c>
      <c r="F12" s="53" t="s">
        <v>31</v>
      </c>
      <c r="G12" s="53" t="s">
        <v>32</v>
      </c>
      <c r="H12" s="53">
        <v>2019</v>
      </c>
      <c r="I12" s="53" t="s">
        <v>78</v>
      </c>
      <c r="J12" s="53" t="s">
        <v>70</v>
      </c>
      <c r="K12" s="53" t="s">
        <v>71</v>
      </c>
      <c r="L12" s="53" t="s">
        <v>36</v>
      </c>
      <c r="M12" s="54">
        <v>57386.38</v>
      </c>
      <c r="N12" s="54">
        <v>57386.38</v>
      </c>
      <c r="O12" s="54">
        <v>-70655.25</v>
      </c>
      <c r="P12" s="54">
        <v>45437.440000000002</v>
      </c>
      <c r="Q12" s="54">
        <v>128041.63</v>
      </c>
      <c r="R12" s="54">
        <v>0</v>
      </c>
      <c r="S12" s="54">
        <v>1</v>
      </c>
      <c r="T12" s="55">
        <v>43504</v>
      </c>
      <c r="U12" s="55">
        <v>43518</v>
      </c>
      <c r="V12" s="53" t="s">
        <v>48</v>
      </c>
      <c r="W12" s="53" t="s">
        <v>38</v>
      </c>
      <c r="X12" s="53">
        <v>128041.63</v>
      </c>
      <c r="Y12" s="53" t="s">
        <v>39</v>
      </c>
      <c r="Z12" s="56" t="s">
        <v>79</v>
      </c>
    </row>
  </sheetData>
  <sortState ref="A2:Z12">
    <sortCondition ref="H2:H12"/>
    <sortCondition ref="T2:T12"/>
  </sortState>
  <printOptions gridLines="1"/>
  <pageMargins left="0.23622047244094491" right="0.23622047244094491" top="1.3385826771653544" bottom="0.74803149606299213" header="0.31496062992125984" footer="0.31496062992125984"/>
  <pageSetup paperSize="9" scale="59" fitToHeight="0" orientation="landscape" verticalDpi="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Premieschade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 den Braven</dc:creator>
  <cp:lastModifiedBy>Huib den Braven</cp:lastModifiedBy>
  <cp:lastPrinted>2019-10-18T09:32:03Z</cp:lastPrinted>
  <dcterms:created xsi:type="dcterms:W3CDTF">2019-10-18T09:22:07Z</dcterms:created>
  <dcterms:modified xsi:type="dcterms:W3CDTF">2019-10-18T09:33:27Z</dcterms:modified>
</cp:coreProperties>
</file>