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HZUhrmpsa/Gedeelde documenten/03. Nota van inlichtingen/Nota van inlichtingen/"/>
    </mc:Choice>
  </mc:AlternateContent>
  <xr:revisionPtr revIDLastSave="5" documentId="8_{29643B13-CFB6-43C9-AEF0-30384940AD47}" xr6:coauthVersionLast="47" xr6:coauthVersionMax="47" xr10:uidLastSave="{076A7281-EE76-4C9D-A301-707A56C3728C}"/>
  <bookViews>
    <workbookView xWindow="70690" yWindow="-110" windowWidth="38620" windowHeight="21100" activeTab="1" xr2:uid="{00000000-000D-0000-FFFF-FFFF00000000}"/>
  </bookViews>
  <sheets>
    <sheet name="Handleiding" sheetId="1" r:id="rId1"/>
    <sheet name="Prijswe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2" l="1"/>
  <c r="R13" i="2" s="1"/>
  <c r="C12" i="2"/>
  <c r="Q12" i="2" s="1"/>
  <c r="C11" i="2"/>
  <c r="O11" i="2" s="1"/>
  <c r="S18" i="2"/>
  <c r="S17" i="2"/>
  <c r="S16" i="2"/>
  <c r="B6" i="2"/>
  <c r="D11" i="2" l="1"/>
  <c r="H11" i="2"/>
  <c r="I11" i="2"/>
  <c r="J11" i="2"/>
  <c r="P11" i="2"/>
  <c r="Q11" i="2"/>
  <c r="R11" i="2"/>
  <c r="K13" i="2"/>
  <c r="L13" i="2"/>
  <c r="E13" i="2"/>
  <c r="N13" i="2"/>
  <c r="G13" i="2"/>
  <c r="O13" i="2"/>
  <c r="D13" i="2"/>
  <c r="M13" i="2"/>
  <c r="F13" i="2"/>
  <c r="H13" i="2"/>
  <c r="P13" i="2"/>
  <c r="I13" i="2"/>
  <c r="Q13" i="2"/>
  <c r="J13" i="2"/>
  <c r="L12" i="2"/>
  <c r="D12" i="2"/>
  <c r="K11" i="2"/>
  <c r="E12" i="2"/>
  <c r="M12" i="2"/>
  <c r="R12" i="2"/>
  <c r="K12" i="2"/>
  <c r="L11" i="2"/>
  <c r="F12" i="2"/>
  <c r="N12" i="2"/>
  <c r="E11" i="2"/>
  <c r="M11" i="2"/>
  <c r="G12" i="2"/>
  <c r="O12" i="2"/>
  <c r="F11" i="2"/>
  <c r="N11" i="2"/>
  <c r="H12" i="2"/>
  <c r="P12" i="2"/>
  <c r="J12" i="2"/>
  <c r="G11" i="2"/>
  <c r="I12" i="2"/>
  <c r="S13" i="2" l="1"/>
  <c r="S12" i="2"/>
  <c r="S11" i="2"/>
  <c r="S20" i="2"/>
  <c r="S14" i="2" l="1"/>
  <c r="S21" i="2" s="1"/>
</calcChain>
</file>

<file path=xl/sharedStrings.xml><?xml version="1.0" encoding="utf-8"?>
<sst xmlns="http://schemas.openxmlformats.org/spreadsheetml/2006/main" count="87" uniqueCount="41">
  <si>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</si>
  <si>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</si>
  <si>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</si>
  <si>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</si>
  <si>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</si>
  <si>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</si>
  <si>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</si>
  <si>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</si>
  <si>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Parameters t.b.v. berekeningen</t>
  </si>
  <si>
    <t xml:space="preserve"> </t>
  </si>
  <si>
    <t>Subtotaal</t>
  </si>
  <si>
    <t>X</t>
  </si>
  <si>
    <t>Overige eenmalige kosten</t>
  </si>
  <si>
    <t>6. Het indienen van 0-prijzen is toegestaan op subonderdelen van de prijswens.</t>
  </si>
  <si>
    <t xml:space="preserve">  </t>
  </si>
  <si>
    <t>Aantal loonjournaalposten</t>
  </si>
  <si>
    <t>aantal</t>
  </si>
  <si>
    <t>Geautomatiseerd informatiesysteem</t>
  </si>
  <si>
    <t>12 + corr .periodes</t>
  </si>
  <si>
    <t>7. Het indienen van negatieve prijzen is op straffe van uitsluiting niet toegestaan.</t>
  </si>
  <si>
    <t>Aanverwante diensten</t>
  </si>
  <si>
    <t>Jaarlijkse tarieven</t>
  </si>
  <si>
    <t>Totaal aantal dienstverhoudingen</t>
  </si>
  <si>
    <t>Dienstverhouding: medewerkers die een licentie gebruiken</t>
  </si>
  <si>
    <t>Dienstverhouding: HR specialisten die een licentie gebruiken</t>
  </si>
  <si>
    <t>Dienstverhouding: HR medewerkers die een licentie gebruiken</t>
  </si>
  <si>
    <t>Eenmalige implementatie- en project kosten in jaar 2023</t>
  </si>
  <si>
    <t xml:space="preserve">Implementatie geautomatiseerd informatiesysteem </t>
  </si>
  <si>
    <t>Overige eenmalige jaar kosten</t>
  </si>
  <si>
    <t>Dienstverhouding: leidinggevend die een licentie gebruiken</t>
  </si>
  <si>
    <t>Prijswens: Total Cost of Ownership (TCO):</t>
  </si>
  <si>
    <t>Inschrijfprijs</t>
  </si>
  <si>
    <t>* Inschrijver vermeldt haar in rekening te brengen BTW percentage  (en waar nodig onderverdeeld in verschillende BTW-tarieven).</t>
  </si>
  <si>
    <t>Dienstverhoudingen: medewerkers die een licentie gebruiken</t>
  </si>
  <si>
    <t>maand tarief</t>
  </si>
  <si>
    <t>jaartarief</t>
  </si>
  <si>
    <t>Overige jaarlijakse tarieven: n.e.g.</t>
  </si>
  <si>
    <t>* Inschrijver biedt een specificatie van haar ingediende prijzen/tarieven</t>
  </si>
  <si>
    <r>
      <t xml:space="preserve">* de geel gearceerde cellen zijn vooringevuld met </t>
    </r>
    <r>
      <rPr>
        <sz val="10"/>
        <color theme="1"/>
        <rFont val="Calibri"/>
        <family val="2"/>
      </rPr>
      <t>€ 1,00; dit moet u zonodig aanpassen.</t>
    </r>
  </si>
  <si>
    <t xml:space="preserve">Jaarlijkse mogelijke extra inhuur: 30 uren </t>
  </si>
  <si>
    <t>Dienstverhouding: leidinggevenden die een licentie gebruiken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</si>
</sst>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4ECF4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vertical="top" wrapText="1"/>
    </xf>
    <xf numFmtId="0" fontId="7" fillId="0" borderId="0" xfId="0" applyFont="1"/>
    <xf numFmtId="0" fontId="6" fillId="0" borderId="0" xfId="0" applyFont="1"/>
    <xf numFmtId="44" fontId="6" fillId="0" borderId="0" xfId="0" applyNumberFormat="1" applyFont="1"/>
    <xf numFmtId="49" fontId="6" fillId="0" borderId="0" xfId="0" applyNumberFormat="1" applyFont="1"/>
    <xf numFmtId="49" fontId="8" fillId="0" borderId="9" xfId="0" applyNumberFormat="1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49" fontId="9" fillId="5" borderId="8" xfId="0" applyNumberFormat="1" applyFont="1" applyFill="1" applyBorder="1"/>
    <xf numFmtId="0" fontId="10" fillId="5" borderId="8" xfId="0" applyFont="1" applyFill="1" applyBorder="1" applyAlignment="1">
      <alignment horizontal="center"/>
    </xf>
    <xf numFmtId="0" fontId="10" fillId="2" borderId="0" xfId="0" applyFont="1" applyFill="1"/>
    <xf numFmtId="49" fontId="11" fillId="2" borderId="2" xfId="0" applyNumberFormat="1" applyFont="1" applyFill="1" applyBorder="1" applyAlignment="1">
      <alignment horizontal="left"/>
    </xf>
    <xf numFmtId="0" fontId="10" fillId="2" borderId="2" xfId="0" applyFont="1" applyFill="1" applyBorder="1"/>
    <xf numFmtId="49" fontId="9" fillId="0" borderId="3" xfId="0" applyNumberFormat="1" applyFont="1" applyBorder="1"/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0" fillId="0" borderId="0" xfId="0" applyFont="1"/>
    <xf numFmtId="49" fontId="12" fillId="5" borderId="6" xfId="0" applyNumberFormat="1" applyFont="1" applyFill="1" applyBorder="1"/>
    <xf numFmtId="0" fontId="9" fillId="5" borderId="7" xfId="0" applyFont="1" applyFill="1" applyBorder="1" applyAlignment="1">
      <alignment wrapText="1"/>
    </xf>
    <xf numFmtId="0" fontId="9" fillId="5" borderId="7" xfId="0" applyFont="1" applyFill="1" applyBorder="1" applyAlignment="1">
      <alignment horizontal="center"/>
    </xf>
    <xf numFmtId="49" fontId="12" fillId="0" borderId="6" xfId="0" applyNumberFormat="1" applyFont="1" applyBorder="1"/>
    <xf numFmtId="49" fontId="10" fillId="0" borderId="5" xfId="0" applyNumberFormat="1" applyFont="1" applyBorder="1"/>
    <xf numFmtId="44" fontId="10" fillId="4" borderId="2" xfId="0" applyNumberFormat="1" applyFont="1" applyFill="1" applyBorder="1" applyProtection="1">
      <protection locked="0"/>
    </xf>
    <xf numFmtId="44" fontId="10" fillId="0" borderId="2" xfId="0" applyNumberFormat="1" applyFont="1" applyBorder="1"/>
    <xf numFmtId="0" fontId="10" fillId="5" borderId="7" xfId="0" applyFont="1" applyFill="1" applyBorder="1" applyAlignment="1">
      <alignment horizontal="center"/>
    </xf>
    <xf numFmtId="44" fontId="10" fillId="5" borderId="7" xfId="0" applyNumberFormat="1" applyFont="1" applyFill="1" applyBorder="1"/>
    <xf numFmtId="44" fontId="10" fillId="2" borderId="2" xfId="0" applyNumberFormat="1" applyFont="1" applyFill="1" applyBorder="1" applyAlignment="1">
      <alignment horizontal="center"/>
    </xf>
    <xf numFmtId="0" fontId="10" fillId="0" borderId="7" xfId="0" applyFont="1" applyBorder="1"/>
    <xf numFmtId="0" fontId="10" fillId="5" borderId="0" xfId="0" applyFont="1" applyFill="1" applyAlignment="1">
      <alignment horizontal="center"/>
    </xf>
    <xf numFmtId="49" fontId="10" fillId="0" borderId="12" xfId="0" applyNumberFormat="1" applyFont="1" applyBorder="1"/>
    <xf numFmtId="44" fontId="10" fillId="2" borderId="11" xfId="0" applyNumberFormat="1" applyFont="1" applyFill="1" applyBorder="1" applyAlignment="1">
      <alignment horizontal="center"/>
    </xf>
    <xf numFmtId="44" fontId="10" fillId="4" borderId="11" xfId="0" applyNumberFormat="1" applyFont="1" applyFill="1" applyBorder="1" applyProtection="1">
      <protection locked="0"/>
    </xf>
    <xf numFmtId="49" fontId="9" fillId="0" borderId="13" xfId="0" applyNumberFormat="1" applyFont="1" applyBorder="1"/>
    <xf numFmtId="0" fontId="9" fillId="0" borderId="14" xfId="0" applyFont="1" applyBorder="1"/>
    <xf numFmtId="44" fontId="10" fillId="0" borderId="14" xfId="0" applyNumberFormat="1" applyFont="1" applyBorder="1"/>
    <xf numFmtId="44" fontId="10" fillId="2" borderId="15" xfId="0" applyNumberFormat="1" applyFont="1" applyFill="1" applyBorder="1" applyAlignment="1">
      <alignment horizontal="center"/>
    </xf>
    <xf numFmtId="44" fontId="10" fillId="0" borderId="16" xfId="0" applyNumberFormat="1" applyFont="1" applyBorder="1"/>
    <xf numFmtId="44" fontId="10" fillId="0" borderId="18" xfId="0" applyNumberFormat="1" applyFont="1" applyBorder="1"/>
    <xf numFmtId="44" fontId="10" fillId="0" borderId="19" xfId="0" applyNumberFormat="1" applyFont="1" applyBorder="1"/>
    <xf numFmtId="0" fontId="10" fillId="0" borderId="19" xfId="0" applyFont="1" applyBorder="1"/>
    <xf numFmtId="44" fontId="10" fillId="0" borderId="20" xfId="0" applyNumberFormat="1" applyFont="1" applyBorder="1"/>
    <xf numFmtId="44" fontId="10" fillId="0" borderId="15" xfId="0" applyNumberFormat="1" applyFont="1" applyBorder="1"/>
    <xf numFmtId="44" fontId="10" fillId="5" borderId="21" xfId="0" applyNumberFormat="1" applyFont="1" applyFill="1" applyBorder="1"/>
    <xf numFmtId="44" fontId="10" fillId="0" borderId="22" xfId="0" applyNumberFormat="1" applyFont="1" applyBorder="1"/>
    <xf numFmtId="0" fontId="9" fillId="0" borderId="23" xfId="0" applyFont="1" applyBorder="1" applyAlignment="1">
      <alignment horizontal="center"/>
    </xf>
    <xf numFmtId="0" fontId="9" fillId="5" borderId="24" xfId="0" applyFont="1" applyFill="1" applyBorder="1"/>
    <xf numFmtId="0" fontId="9" fillId="0" borderId="1" xfId="0" applyFont="1" applyBorder="1" applyAlignment="1">
      <alignment horizontal="center"/>
    </xf>
    <xf numFmtId="44" fontId="9" fillId="0" borderId="1" xfId="0" applyNumberFormat="1" applyFont="1" applyBorder="1"/>
    <xf numFmtId="0" fontId="12" fillId="0" borderId="7" xfId="0" applyFont="1" applyBorder="1"/>
    <xf numFmtId="0" fontId="10" fillId="0" borderId="7" xfId="0" applyFont="1" applyBorder="1"/>
    <xf numFmtId="0" fontId="10" fillId="0" borderId="17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4EC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="115" zoomScaleNormal="115" zoomScalePageLayoutView="85" workbookViewId="0">
      <selection activeCell="A3" sqref="A3"/>
    </sheetView>
  </sheetViews>
  <sheetFormatPr defaultColWidth="9" defaultRowHeight="14.5" x14ac:dyDescent="0.35"/>
  <cols>
    <col min="1" max="1" width="103.26953125" style="1" customWidth="1"/>
    <col min="2" max="16384" width="9" style="1"/>
  </cols>
  <sheetData>
    <row r="1" spans="1:1" ht="31.5" thickBot="1" x14ac:dyDescent="0.75">
      <c r="A1" s="2" t="s">
        <v>0</v>
      </c>
    </row>
    <row r="2" spans="1:1" s="4" customFormat="1" x14ac:dyDescent="0.35">
      <c r="A2" s="3" t="s">
        <v>1</v>
      </c>
    </row>
    <row r="3" spans="1:1" s="4" customFormat="1" ht="29" x14ac:dyDescent="0.35">
      <c r="A3" s="5" t="s">
        <v>2</v>
      </c>
    </row>
    <row r="4" spans="1:1" s="4" customFormat="1" ht="43.5" x14ac:dyDescent="0.35">
      <c r="A4" s="5" t="s">
        <v>3</v>
      </c>
    </row>
    <row r="5" spans="1:1" s="4" customFormat="1" ht="29" x14ac:dyDescent="0.35">
      <c r="A5" s="6" t="s">
        <v>4</v>
      </c>
    </row>
    <row r="6" spans="1:1" s="4" customFormat="1" x14ac:dyDescent="0.35">
      <c r="A6" s="7" t="s">
        <v>5</v>
      </c>
    </row>
    <row r="7" spans="1:1" s="4" customFormat="1" x14ac:dyDescent="0.35">
      <c r="A7" s="3" t="s">
        <v>6</v>
      </c>
    </row>
    <row r="8" spans="1:1" s="9" customFormat="1" x14ac:dyDescent="0.35">
      <c r="A8" s="8" t="s">
        <v>7</v>
      </c>
    </row>
    <row r="9" spans="1:1" s="9" customFormat="1" x14ac:dyDescent="0.35">
      <c r="A9" s="10" t="s">
        <v>13</v>
      </c>
    </row>
    <row r="10" spans="1:1" x14ac:dyDescent="0.35">
      <c r="A10" s="10" t="s">
        <v>19</v>
      </c>
    </row>
  </sheetData>
  <sheetProtection algorithmName="SHA-512" hashValue="jdNlCxCOMnRLoezQHuq3Ghk8X5CZpyh7rx0ws8GPO/dBZxUhhQkYX4EUn3LDLlp7XeVEYBaJ0NnWRztP90b8/g==" saltValue="h3j/YfyJ9UceSBKCWyO4J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5"/>
  <sheetViews>
    <sheetView showGridLines="0" tabSelected="1" zoomScale="114" zoomScaleNormal="115" workbookViewId="0">
      <selection activeCell="D11" sqref="D11"/>
    </sheetView>
  </sheetViews>
  <sheetFormatPr defaultColWidth="8.81640625" defaultRowHeight="13" x14ac:dyDescent="0.3"/>
  <cols>
    <col min="1" max="1" width="54.26953125" style="14" customWidth="1"/>
    <col min="2" max="3" width="15" style="12" customWidth="1"/>
    <col min="4" max="4" width="11" style="12" customWidth="1"/>
    <col min="5" max="18" width="9.6328125" style="12" customWidth="1"/>
    <col min="19" max="19" width="13.36328125" style="12" customWidth="1"/>
    <col min="20" max="20" width="9.6328125" style="12" customWidth="1"/>
    <col min="21" max="16384" width="8.81640625" style="12"/>
  </cols>
  <sheetData>
    <row r="1" spans="1:19" s="11" customFormat="1" ht="30" customHeight="1" thickBot="1" x14ac:dyDescent="0.4">
      <c r="A1" s="15" t="s">
        <v>30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s="20" customFormat="1" ht="15" customHeight="1" x14ac:dyDescent="0.3">
      <c r="A2" s="18" t="s">
        <v>8</v>
      </c>
      <c r="B2" s="19" t="s">
        <v>16</v>
      </c>
      <c r="C2" s="38"/>
    </row>
    <row r="3" spans="1:19" s="20" customFormat="1" ht="12" x14ac:dyDescent="0.3">
      <c r="A3" s="21" t="s">
        <v>33</v>
      </c>
      <c r="B3" s="22">
        <v>650</v>
      </c>
    </row>
    <row r="4" spans="1:19" s="20" customFormat="1" ht="12" x14ac:dyDescent="0.3">
      <c r="A4" s="21" t="s">
        <v>29</v>
      </c>
      <c r="B4" s="22">
        <v>60</v>
      </c>
    </row>
    <row r="5" spans="1:19" s="20" customFormat="1" ht="12" x14ac:dyDescent="0.3">
      <c r="A5" s="21" t="s">
        <v>24</v>
      </c>
      <c r="B5" s="22">
        <v>14</v>
      </c>
    </row>
    <row r="6" spans="1:19" s="20" customFormat="1" ht="12" x14ac:dyDescent="0.3">
      <c r="A6" s="21" t="s">
        <v>22</v>
      </c>
      <c r="B6" s="22">
        <f>SUM(B3:B5)</f>
        <v>724</v>
      </c>
      <c r="D6" s="20" t="s">
        <v>9</v>
      </c>
    </row>
    <row r="7" spans="1:19" s="20" customFormat="1" ht="12.5" thickBot="1" x14ac:dyDescent="0.35">
      <c r="A7" s="21" t="s">
        <v>15</v>
      </c>
      <c r="B7" s="22" t="s">
        <v>18</v>
      </c>
      <c r="D7" s="20" t="s">
        <v>9</v>
      </c>
    </row>
    <row r="8" spans="1:19" s="26" customFormat="1" ht="26.25" customHeight="1" thickBot="1" x14ac:dyDescent="0.35">
      <c r="A8" s="23"/>
      <c r="B8" s="24" t="s">
        <v>34</v>
      </c>
      <c r="C8" s="24" t="s">
        <v>35</v>
      </c>
      <c r="D8" s="25">
        <v>2024</v>
      </c>
      <c r="E8" s="25">
        <v>2025</v>
      </c>
      <c r="F8" s="25">
        <v>2026</v>
      </c>
      <c r="G8" s="25">
        <v>2027</v>
      </c>
      <c r="H8" s="25">
        <v>2028</v>
      </c>
      <c r="I8" s="25">
        <v>2029</v>
      </c>
      <c r="J8" s="25">
        <v>2030</v>
      </c>
      <c r="K8" s="25">
        <v>2031</v>
      </c>
      <c r="L8" s="25">
        <v>2032</v>
      </c>
      <c r="M8" s="25">
        <v>2033</v>
      </c>
      <c r="N8" s="25">
        <v>2034</v>
      </c>
      <c r="O8" s="25">
        <v>2035</v>
      </c>
      <c r="P8" s="25">
        <v>2036</v>
      </c>
      <c r="Q8" s="25">
        <v>2037</v>
      </c>
      <c r="R8" s="54">
        <v>2038</v>
      </c>
      <c r="S8" s="56" t="s">
        <v>10</v>
      </c>
    </row>
    <row r="9" spans="1:19" s="26" customFormat="1" ht="15" customHeight="1" x14ac:dyDescent="0.3">
      <c r="A9" s="27" t="s">
        <v>17</v>
      </c>
      <c r="B9" s="28"/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55"/>
    </row>
    <row r="10" spans="1:19" s="26" customFormat="1" ht="12.5" thickBot="1" x14ac:dyDescent="0.35">
      <c r="A10" s="30" t="s">
        <v>21</v>
      </c>
      <c r="B10" s="58"/>
      <c r="C10" s="58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60"/>
    </row>
    <row r="11" spans="1:19" s="26" customFormat="1" ht="12" x14ac:dyDescent="0.3">
      <c r="A11" s="21" t="s">
        <v>23</v>
      </c>
      <c r="B11" s="32">
        <v>0</v>
      </c>
      <c r="C11" s="32">
        <f>+B11*12</f>
        <v>0</v>
      </c>
      <c r="D11" s="33">
        <f>+$C11*$B$3</f>
        <v>0</v>
      </c>
      <c r="E11" s="33">
        <f t="shared" ref="E11:R11" si="0">+$C11*$B$3</f>
        <v>0</v>
      </c>
      <c r="F11" s="33">
        <f t="shared" si="0"/>
        <v>0</v>
      </c>
      <c r="G11" s="33">
        <f t="shared" si="0"/>
        <v>0</v>
      </c>
      <c r="H11" s="33">
        <f t="shared" si="0"/>
        <v>0</v>
      </c>
      <c r="I11" s="33">
        <f t="shared" si="0"/>
        <v>0</v>
      </c>
      <c r="J11" s="33">
        <f t="shared" si="0"/>
        <v>0</v>
      </c>
      <c r="K11" s="33">
        <f t="shared" si="0"/>
        <v>0</v>
      </c>
      <c r="L11" s="33">
        <f t="shared" si="0"/>
        <v>0</v>
      </c>
      <c r="M11" s="33">
        <f t="shared" si="0"/>
        <v>0</v>
      </c>
      <c r="N11" s="33">
        <f t="shared" si="0"/>
        <v>0</v>
      </c>
      <c r="O11" s="33">
        <f t="shared" si="0"/>
        <v>0</v>
      </c>
      <c r="P11" s="33">
        <f t="shared" si="0"/>
        <v>0</v>
      </c>
      <c r="Q11" s="33">
        <f t="shared" si="0"/>
        <v>0</v>
      </c>
      <c r="R11" s="51">
        <f t="shared" si="0"/>
        <v>0</v>
      </c>
      <c r="S11" s="47">
        <f>SUM(D11:R11)</f>
        <v>0</v>
      </c>
    </row>
    <row r="12" spans="1:19" s="26" customFormat="1" ht="12" x14ac:dyDescent="0.3">
      <c r="A12" s="21" t="s">
        <v>40</v>
      </c>
      <c r="B12" s="32">
        <v>1</v>
      </c>
      <c r="C12" s="32">
        <f t="shared" ref="C12:C13" si="1">+B12*12</f>
        <v>12</v>
      </c>
      <c r="D12" s="33">
        <f>+$C12*$B$4</f>
        <v>720</v>
      </c>
      <c r="E12" s="33">
        <f t="shared" ref="E12:R12" si="2">+$C12*$B$4</f>
        <v>720</v>
      </c>
      <c r="F12" s="33">
        <f t="shared" si="2"/>
        <v>720</v>
      </c>
      <c r="G12" s="33">
        <f t="shared" si="2"/>
        <v>720</v>
      </c>
      <c r="H12" s="33">
        <f t="shared" si="2"/>
        <v>720</v>
      </c>
      <c r="I12" s="33">
        <f t="shared" si="2"/>
        <v>720</v>
      </c>
      <c r="J12" s="33">
        <f t="shared" si="2"/>
        <v>720</v>
      </c>
      <c r="K12" s="33">
        <f t="shared" si="2"/>
        <v>720</v>
      </c>
      <c r="L12" s="33">
        <f t="shared" si="2"/>
        <v>720</v>
      </c>
      <c r="M12" s="33">
        <f t="shared" si="2"/>
        <v>720</v>
      </c>
      <c r="N12" s="33">
        <f t="shared" si="2"/>
        <v>720</v>
      </c>
      <c r="O12" s="33">
        <f t="shared" si="2"/>
        <v>720</v>
      </c>
      <c r="P12" s="33">
        <f t="shared" si="2"/>
        <v>720</v>
      </c>
      <c r="Q12" s="33">
        <f t="shared" si="2"/>
        <v>720</v>
      </c>
      <c r="R12" s="51">
        <f t="shared" si="2"/>
        <v>720</v>
      </c>
      <c r="S12" s="48">
        <f>SUM(D12:R12)</f>
        <v>10800</v>
      </c>
    </row>
    <row r="13" spans="1:19" s="26" customFormat="1" ht="12.5" thickBot="1" x14ac:dyDescent="0.35">
      <c r="A13" s="21" t="s">
        <v>25</v>
      </c>
      <c r="B13" s="32">
        <v>1</v>
      </c>
      <c r="C13" s="32">
        <f t="shared" si="1"/>
        <v>12</v>
      </c>
      <c r="D13" s="33">
        <f>+$C13*$B$5</f>
        <v>168</v>
      </c>
      <c r="E13" s="33">
        <f t="shared" ref="E13:R13" si="3">+$C13*$B$5</f>
        <v>168</v>
      </c>
      <c r="F13" s="33">
        <f t="shared" si="3"/>
        <v>168</v>
      </c>
      <c r="G13" s="33">
        <f t="shared" si="3"/>
        <v>168</v>
      </c>
      <c r="H13" s="33">
        <f t="shared" si="3"/>
        <v>168</v>
      </c>
      <c r="I13" s="33">
        <f t="shared" si="3"/>
        <v>168</v>
      </c>
      <c r="J13" s="33">
        <f t="shared" si="3"/>
        <v>168</v>
      </c>
      <c r="K13" s="33">
        <f t="shared" si="3"/>
        <v>168</v>
      </c>
      <c r="L13" s="33">
        <f t="shared" si="3"/>
        <v>168</v>
      </c>
      <c r="M13" s="33">
        <f t="shared" si="3"/>
        <v>168</v>
      </c>
      <c r="N13" s="33">
        <f t="shared" si="3"/>
        <v>168</v>
      </c>
      <c r="O13" s="33">
        <f t="shared" si="3"/>
        <v>168</v>
      </c>
      <c r="P13" s="33">
        <f t="shared" si="3"/>
        <v>168</v>
      </c>
      <c r="Q13" s="33">
        <f t="shared" si="3"/>
        <v>168</v>
      </c>
      <c r="R13" s="51">
        <f t="shared" si="3"/>
        <v>168</v>
      </c>
      <c r="S13" s="53">
        <f>SUM(D13:R13)</f>
        <v>2520</v>
      </c>
    </row>
    <row r="14" spans="1:19" s="26" customFormat="1" ht="12.5" thickBot="1" x14ac:dyDescent="0.35">
      <c r="A14" s="21" t="s">
        <v>36</v>
      </c>
      <c r="B14" s="43"/>
      <c r="C14" s="43"/>
      <c r="D14" s="32">
        <v>1</v>
      </c>
      <c r="E14" s="32">
        <v>1</v>
      </c>
      <c r="F14" s="32">
        <v>1</v>
      </c>
      <c r="G14" s="32">
        <v>1</v>
      </c>
      <c r="H14" s="32">
        <v>1</v>
      </c>
      <c r="I14" s="32">
        <v>1</v>
      </c>
      <c r="J14" s="32">
        <v>1</v>
      </c>
      <c r="K14" s="32">
        <v>1</v>
      </c>
      <c r="L14" s="32">
        <v>1</v>
      </c>
      <c r="M14" s="32">
        <v>1</v>
      </c>
      <c r="N14" s="32">
        <v>1</v>
      </c>
      <c r="O14" s="32">
        <v>1</v>
      </c>
      <c r="P14" s="32">
        <v>1</v>
      </c>
      <c r="Q14" s="32">
        <v>1</v>
      </c>
      <c r="R14" s="32">
        <v>1</v>
      </c>
      <c r="S14" s="53">
        <f>SUM(D14:R14)</f>
        <v>15</v>
      </c>
    </row>
    <row r="15" spans="1:19" s="26" customFormat="1" ht="15.75" customHeight="1" thickBot="1" x14ac:dyDescent="0.35">
      <c r="A15" s="27" t="s">
        <v>27</v>
      </c>
      <c r="B15" s="34" t="s">
        <v>9</v>
      </c>
      <c r="C15" s="34">
        <v>2023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52"/>
    </row>
    <row r="16" spans="1:19" s="26" customFormat="1" ht="12" x14ac:dyDescent="0.3">
      <c r="A16" s="31" t="s">
        <v>26</v>
      </c>
      <c r="B16" s="36" t="s">
        <v>11</v>
      </c>
      <c r="C16" s="32">
        <v>1</v>
      </c>
      <c r="D16" s="36" t="s">
        <v>11</v>
      </c>
      <c r="E16" s="36" t="s">
        <v>11</v>
      </c>
      <c r="F16" s="36" t="s">
        <v>11</v>
      </c>
      <c r="G16" s="36" t="s">
        <v>11</v>
      </c>
      <c r="H16" s="36" t="s">
        <v>11</v>
      </c>
      <c r="I16" s="36" t="s">
        <v>11</v>
      </c>
      <c r="J16" s="36" t="s">
        <v>11</v>
      </c>
      <c r="K16" s="36" t="s">
        <v>11</v>
      </c>
      <c r="L16" s="36" t="s">
        <v>11</v>
      </c>
      <c r="M16" s="36" t="s">
        <v>11</v>
      </c>
      <c r="N16" s="36" t="s">
        <v>11</v>
      </c>
      <c r="O16" s="36" t="s">
        <v>11</v>
      </c>
      <c r="P16" s="36" t="s">
        <v>11</v>
      </c>
      <c r="Q16" s="36" t="s">
        <v>11</v>
      </c>
      <c r="R16" s="45" t="s">
        <v>11</v>
      </c>
      <c r="S16" s="47">
        <f>SUM(B16:R16)</f>
        <v>1</v>
      </c>
    </row>
    <row r="17" spans="1:19" s="26" customFormat="1" ht="12" x14ac:dyDescent="0.3">
      <c r="A17" s="31" t="s">
        <v>12</v>
      </c>
      <c r="B17" s="36" t="s">
        <v>11</v>
      </c>
      <c r="C17" s="32">
        <v>1</v>
      </c>
      <c r="D17" s="36" t="s">
        <v>11</v>
      </c>
      <c r="E17" s="36" t="s">
        <v>11</v>
      </c>
      <c r="F17" s="36" t="s">
        <v>11</v>
      </c>
      <c r="G17" s="36" t="s">
        <v>11</v>
      </c>
      <c r="H17" s="36" t="s">
        <v>11</v>
      </c>
      <c r="I17" s="36" t="s">
        <v>11</v>
      </c>
      <c r="J17" s="36" t="s">
        <v>11</v>
      </c>
      <c r="K17" s="36" t="s">
        <v>11</v>
      </c>
      <c r="L17" s="36" t="s">
        <v>11</v>
      </c>
      <c r="M17" s="36" t="s">
        <v>11</v>
      </c>
      <c r="N17" s="36" t="s">
        <v>11</v>
      </c>
      <c r="O17" s="36" t="s">
        <v>11</v>
      </c>
      <c r="P17" s="36" t="s">
        <v>11</v>
      </c>
      <c r="Q17" s="36" t="s">
        <v>11</v>
      </c>
      <c r="R17" s="45" t="s">
        <v>11</v>
      </c>
      <c r="S17" s="48">
        <f>SUM(B17:R17)</f>
        <v>1</v>
      </c>
    </row>
    <row r="18" spans="1:19" s="26" customFormat="1" ht="12" x14ac:dyDescent="0.3">
      <c r="A18" s="31" t="s">
        <v>28</v>
      </c>
      <c r="B18" s="36" t="s">
        <v>11</v>
      </c>
      <c r="C18" s="36" t="s">
        <v>11</v>
      </c>
      <c r="D18" s="32">
        <v>1</v>
      </c>
      <c r="E18" s="32">
        <v>1</v>
      </c>
      <c r="F18" s="32">
        <v>1</v>
      </c>
      <c r="G18" s="32">
        <v>1</v>
      </c>
      <c r="H18" s="32">
        <v>1</v>
      </c>
      <c r="I18" s="32">
        <v>1</v>
      </c>
      <c r="J18" s="32">
        <v>1</v>
      </c>
      <c r="K18" s="32">
        <v>1</v>
      </c>
      <c r="L18" s="32">
        <v>1</v>
      </c>
      <c r="M18" s="32">
        <v>1</v>
      </c>
      <c r="N18" s="32">
        <v>1</v>
      </c>
      <c r="O18" s="32">
        <v>1</v>
      </c>
      <c r="P18" s="32">
        <v>1</v>
      </c>
      <c r="Q18" s="32">
        <v>1</v>
      </c>
      <c r="R18" s="32">
        <v>1</v>
      </c>
      <c r="S18" s="48">
        <f>SUM(B18:R18)</f>
        <v>15</v>
      </c>
    </row>
    <row r="19" spans="1:19" s="26" customFormat="1" ht="15.75" customHeight="1" x14ac:dyDescent="0.3">
      <c r="A19" s="27" t="s">
        <v>20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49"/>
    </row>
    <row r="20" spans="1:19" s="26" customFormat="1" ht="12.5" thickBot="1" x14ac:dyDescent="0.35">
      <c r="A20" s="39" t="s">
        <v>39</v>
      </c>
      <c r="B20" s="40" t="s">
        <v>11</v>
      </c>
      <c r="C20" s="40" t="s">
        <v>11</v>
      </c>
      <c r="D20" s="41">
        <v>1</v>
      </c>
      <c r="E20" s="41">
        <v>1</v>
      </c>
      <c r="F20" s="41">
        <v>1</v>
      </c>
      <c r="G20" s="41">
        <v>1</v>
      </c>
      <c r="H20" s="41">
        <v>1</v>
      </c>
      <c r="I20" s="41">
        <v>1</v>
      </c>
      <c r="J20" s="41">
        <v>1</v>
      </c>
      <c r="K20" s="41">
        <v>1</v>
      </c>
      <c r="L20" s="41">
        <v>1</v>
      </c>
      <c r="M20" s="41">
        <v>1</v>
      </c>
      <c r="N20" s="41">
        <v>1</v>
      </c>
      <c r="O20" s="41">
        <v>1</v>
      </c>
      <c r="P20" s="41">
        <v>1</v>
      </c>
      <c r="Q20" s="41">
        <v>1</v>
      </c>
      <c r="R20" s="41">
        <v>1</v>
      </c>
      <c r="S20" s="50">
        <f t="shared" ref="S20" si="4">SUM(D20:R20)</f>
        <v>15</v>
      </c>
    </row>
    <row r="21" spans="1:19" s="26" customFormat="1" ht="30" customHeight="1" thickBot="1" x14ac:dyDescent="0.35">
      <c r="A21" s="42" t="s">
        <v>31</v>
      </c>
      <c r="B21" s="43"/>
      <c r="C21" s="43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6"/>
      <c r="S21" s="57">
        <f>SUM(S11:S20)</f>
        <v>13367</v>
      </c>
    </row>
    <row r="22" spans="1:19" ht="15" customHeight="1" x14ac:dyDescent="0.3">
      <c r="A22" s="14" t="s">
        <v>38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ht="15" customHeight="1" x14ac:dyDescent="0.3">
      <c r="A23" s="14" t="s">
        <v>32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x14ac:dyDescent="0.3">
      <c r="A24" s="14" t="s">
        <v>37</v>
      </c>
      <c r="K24" s="13" t="s">
        <v>14</v>
      </c>
      <c r="L24" s="13" t="s">
        <v>14</v>
      </c>
      <c r="M24" s="13" t="s">
        <v>14</v>
      </c>
      <c r="N24" s="13" t="s">
        <v>14</v>
      </c>
      <c r="O24" s="13" t="s">
        <v>14</v>
      </c>
      <c r="P24" s="13" t="s">
        <v>14</v>
      </c>
      <c r="Q24" s="13" t="s">
        <v>14</v>
      </c>
      <c r="R24" s="13" t="s">
        <v>14</v>
      </c>
      <c r="S24" s="13"/>
    </row>
    <row r="33" spans="1:1" x14ac:dyDescent="0.3">
      <c r="A33" s="14" t="s">
        <v>9</v>
      </c>
    </row>
    <row r="35" spans="1:1" x14ac:dyDescent="0.3">
      <c r="A35" s="14" t="s">
        <v>9</v>
      </c>
    </row>
  </sheetData>
  <mergeCells count="1">
    <mergeCell ref="B10:S10"/>
  </mergeCells>
  <phoneticPr fontId="5" type="noConversion"/>
  <pageMargins left="0.7" right="0.7" top="0.75" bottom="0.75" header="0.3" footer="0.3"/>
  <pageSetup paperSize="9" orientation="portrait" r:id="rId1"/>
  <ignoredErrors>
    <ignoredError sqref="C11:C1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4ACD80DDD3BF47B0B6A6EC139E686F" ma:contentTypeVersion="4" ma:contentTypeDescription="Een nieuw document maken." ma:contentTypeScope="" ma:versionID="2bc0a88429a042162fe96cf57034864d">
  <xsd:schema xmlns:xsd="http://www.w3.org/2001/XMLSchema" xmlns:xs="http://www.w3.org/2001/XMLSchema" xmlns:p="http://schemas.microsoft.com/office/2006/metadata/properties" xmlns:ns2="5df9d1f5-c0ed-492e-bd9b-4943c4f00bbf" xmlns:ns3="4d9e74aa-4f73-4b34-892e-cfd1158f2cb1" targetNamespace="http://schemas.microsoft.com/office/2006/metadata/properties" ma:root="true" ma:fieldsID="e07bdbb4a587d6fb71f154990709e866" ns2:_="" ns3:_="">
    <xsd:import namespace="5df9d1f5-c0ed-492e-bd9b-4943c4f00bbf"/>
    <xsd:import namespace="4d9e74aa-4f73-4b34-892e-cfd1158f2c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9d1f5-c0ed-492e-bd9b-4943c4f00b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9e74aa-4f73-4b34-892e-cfd1158f2c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Props1.xml><?xml version="1.0" encoding="utf-8"?>
<ds:datastoreItem xmlns:ds="http://schemas.openxmlformats.org/officeDocument/2006/customXml" ds:itemID="{6A1D3058-760E-4411-AE68-78EADA63C4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f9d1f5-c0ed-492e-bd9b-4943c4f00bbf"/>
    <ds:schemaRef ds:uri="4d9e74aa-4f73-4b34-892e-cfd1158f2c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3E18D2-CC62-4CA9-BD92-4B90F2B4FD0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e4ce39f6-9122-4423-b606-e5149b087515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 Mereor BV</dc:creator>
  <cp:keywords/>
  <dc:description/>
  <cp:lastModifiedBy>Jos Plattel</cp:lastModifiedBy>
  <cp:revision/>
  <dcterms:created xsi:type="dcterms:W3CDTF">2008-11-21T10:07:29Z</dcterms:created>
  <dcterms:modified xsi:type="dcterms:W3CDTF">2023-01-19T13:29:02Z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0x010100BD4ACD80DDD3BF47B0B6A6EC139E686F</vt:lpwstr>
  </property>
</Properties>
</file>