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Waterland\2022 Aanbesteding ondergrondse containers en perscontainers\03 Nota van Inlichtingen\"/>
    </mc:Choice>
  </mc:AlternateContent>
  <bookViews>
    <workbookView xWindow="0" yWindow="0" windowWidth="12000" windowHeight="4500"/>
  </bookViews>
  <sheets>
    <sheet name="Inschrijvingstabel - perceel 2" sheetId="1" r:id="rId1"/>
  </sheets>
  <definedNames>
    <definedName name="_xlnm.Print_Area" localSheetId="0">'Inschrijvingstabel - perceel 2'!$A$1:$E$36</definedName>
  </definedNames>
  <calcPr calcId="162913"/>
</workbook>
</file>

<file path=xl/calcChain.xml><?xml version="1.0" encoding="utf-8"?>
<calcChain xmlns="http://schemas.openxmlformats.org/spreadsheetml/2006/main">
  <c r="C22" i="1" l="1"/>
  <c r="D15" i="1"/>
  <c r="D14" i="1" l="1"/>
  <c r="C16" i="1" l="1"/>
  <c r="D10" i="1" l="1"/>
  <c r="D5" i="1"/>
  <c r="D4" i="1" l="1"/>
  <c r="D9" i="1"/>
  <c r="C11" i="1" l="1"/>
  <c r="C6" i="1"/>
  <c r="C18" i="1" l="1"/>
</calcChain>
</file>

<file path=xl/sharedStrings.xml><?xml version="1.0" encoding="utf-8"?>
<sst xmlns="http://schemas.openxmlformats.org/spreadsheetml/2006/main" count="38" uniqueCount="33">
  <si>
    <t>Onderdeel  C: Service- en onderhoudswerkzaamheden</t>
  </si>
  <si>
    <t>Totaal service en onderhoudswerkzaamheden</t>
  </si>
  <si>
    <t>Naam Inschrijver:</t>
  </si>
  <si>
    <t>Functie:</t>
  </si>
  <si>
    <t>Handtekening:</t>
  </si>
  <si>
    <t>Indicatief aantal* (A)</t>
  </si>
  <si>
    <t>prijs per eenheid (B)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</si>
  <si>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</si>
  <si>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</si>
  <si>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Indicatief* aantal (A)</t>
  </si>
  <si>
    <t>*tbv prijsstelling</t>
  </si>
  <si>
    <t>Aldus naar waarheid opgemaakt te …..................... op …................. 2022</t>
  </si>
  <si>
    <t>Naam:</t>
  </si>
  <si>
    <t>Leveren, plaatsen en onderhouden ondergrondse perscontainers.</t>
  </si>
  <si>
    <t>Antwoord (keuzemenu)</t>
  </si>
  <si>
    <t>Puntenscore</t>
  </si>
  <si>
    <t xml:space="preserve"> </t>
  </si>
  <si>
    <t xml:space="preserve">Onderdeel A: 
Levering van ondergrondse perscontainers </t>
  </si>
  <si>
    <t xml:space="preserve">Totaal levering ondergrondse perscontainers </t>
  </si>
  <si>
    <t>Onderdeel B: 
Plaatsen en gebruiksklaar opleveren van ondergrondse perscontainers</t>
  </si>
  <si>
    <t>Totaal plaatsen en gebruiksklaar opleveren ondergrondse perscontainers</t>
  </si>
  <si>
    <t>Gunningscriterium - Verlengde Garantie</t>
  </si>
  <si>
    <t>Kosten voor opslag en transport naar de locatie voor plaatsing, totaalprijs (transport per container)</t>
  </si>
  <si>
    <t>Kosten voor standaard plaatsingswerzaamheden van een perscontainer, inclusief adequate stroomvoorziening, gereed voor gebruik, 5 m3 inhoud</t>
  </si>
  <si>
    <t>Leveren van een complete ondergrondse perscontainer voor restafval (excl. buitenbak, inclusief veiligheidsvloer, inwerpzuil, voetgangersplatform, uitsparing paslezer), 5 m3</t>
  </si>
  <si>
    <t>Leveren van een complete ondergrondse perscontainer voor PMD (excl. buitenbak, inclusief veiligheidsvloer, inwerpzuil, voetgangersplatform, uitsparing paslezer), 5 m3</t>
  </si>
  <si>
    <t>Verlengde garantie periode - aantal jaren (minimale eis is 2 jaren)</t>
  </si>
  <si>
    <t>Totaal (A*B)</t>
  </si>
  <si>
    <t>Inschrijvingstabel - Perceel 2 versie 3</t>
  </si>
  <si>
    <t xml:space="preserve">Totaal voor 4 jaren (4*A*B) </t>
  </si>
  <si>
    <t>prijs per eenheid per jaar (B)</t>
  </si>
  <si>
    <t>Jaarlijkse keuring en preventieve service en onderhoudswerkzaamheden voor ondergrondse perscontainers</t>
  </si>
  <si>
    <t>Storingsonderhoud, all-in, uw budget per perscontainer voor alle werkzaamheden om storingen op percontainers te verhelpen binnen de daarvoor gestelde responstijden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</si>
</sst>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9"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9"/>
      <color rgb="FF242424"/>
      <name val="Verdana"/>
      <family val="2"/>
    </font>
    <font>
      <b/>
      <sz val="8"/>
      <name val="Verdana"/>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s>
  <cellStyleXfs count="1">
    <xf numFmtId="0" fontId="0" fillId="0" borderId="0"/>
  </cellStyleXfs>
  <cellXfs count="65">
    <xf numFmtId="0" fontId="0" fillId="0" borderId="0" xfId="0"/>
    <xf numFmtId="164" fontId="3" fillId="3" borderId="6" xfId="0" applyNumberFormat="1" applyFont="1" applyFill="1" applyBorder="1" applyAlignment="1" applyProtection="1">
      <alignment horizontal="center" vertical="center"/>
      <protection locked="0"/>
    </xf>
    <xf numFmtId="0" fontId="1" fillId="0" borderId="0" xfId="0" applyFont="1" applyAlignment="1" applyProtection="1">
      <alignment vertical="center" wrapText="1"/>
    </xf>
    <xf numFmtId="0" fontId="0" fillId="0" borderId="0" xfId="0" applyProtection="1"/>
    <xf numFmtId="0" fontId="1" fillId="0" borderId="1" xfId="0" applyFont="1" applyBorder="1" applyAlignment="1" applyProtection="1">
      <alignment horizontal="left" vertical="center" wrapText="1"/>
    </xf>
    <xf numFmtId="0" fontId="2" fillId="2" borderId="27" xfId="0" applyFont="1" applyFill="1"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right" vertical="center" wrapText="1"/>
    </xf>
    <xf numFmtId="0" fontId="3" fillId="0" borderId="6" xfId="0" applyFont="1" applyBorder="1" applyAlignment="1" applyProtection="1">
      <alignment vertical="center" wrapText="1"/>
    </xf>
    <xf numFmtId="0" fontId="3" fillId="0" borderId="19" xfId="0" applyFont="1" applyBorder="1" applyAlignment="1" applyProtection="1">
      <alignment horizontal="center" vertical="center" wrapText="1"/>
    </xf>
    <xf numFmtId="165" fontId="3" fillId="0" borderId="7" xfId="0" applyNumberFormat="1" applyFont="1" applyBorder="1" applyAlignment="1" applyProtection="1">
      <alignment vertical="center" wrapText="1"/>
    </xf>
    <xf numFmtId="0" fontId="3" fillId="6" borderId="6" xfId="0" applyFont="1" applyFill="1" applyBorder="1" applyAlignment="1" applyProtection="1">
      <alignment vertical="center" wrapText="1"/>
    </xf>
    <xf numFmtId="0" fontId="2" fillId="2" borderId="26" xfId="0" applyFont="1" applyFill="1" applyBorder="1" applyAlignment="1" applyProtection="1">
      <alignment wrapText="1"/>
    </xf>
    <xf numFmtId="0" fontId="3" fillId="2" borderId="9" xfId="0" applyFont="1" applyFill="1" applyBorder="1" applyAlignment="1" applyProtection="1">
      <alignment horizontal="center" wrapText="1"/>
    </xf>
    <xf numFmtId="0" fontId="5" fillId="0" borderId="1" xfId="0" applyFont="1" applyFill="1" applyBorder="1" applyAlignment="1" applyProtection="1">
      <alignment wrapText="1"/>
    </xf>
    <xf numFmtId="0" fontId="3" fillId="0" borderId="1" xfId="0" applyFont="1" applyFill="1" applyBorder="1" applyAlignment="1" applyProtection="1">
      <alignment horizontal="center" wrapText="1"/>
    </xf>
    <xf numFmtId="165" fontId="2" fillId="0" borderId="1" xfId="0" applyNumberFormat="1" applyFont="1" applyFill="1" applyBorder="1" applyAlignment="1" applyProtection="1">
      <alignment horizontal="right" wrapText="1"/>
    </xf>
    <xf numFmtId="0" fontId="2" fillId="2" borderId="2" xfId="0" applyFont="1" applyFill="1" applyBorder="1" applyAlignment="1" applyProtection="1">
      <alignment vertical="center" wrapText="1"/>
    </xf>
    <xf numFmtId="0" fontId="3" fillId="0" borderId="5" xfId="0" applyFont="1" applyBorder="1" applyAlignment="1" applyProtection="1">
      <alignment vertical="center" wrapText="1"/>
    </xf>
    <xf numFmtId="0" fontId="3" fillId="0" borderId="6" xfId="0" applyFont="1" applyBorder="1" applyAlignment="1" applyProtection="1">
      <alignment horizontal="center" vertical="center" wrapText="1"/>
    </xf>
    <xf numFmtId="0" fontId="4" fillId="6" borderId="13" xfId="0" applyFont="1" applyFill="1" applyBorder="1" applyAlignment="1" applyProtection="1">
      <alignment vertical="center" wrapText="1"/>
    </xf>
    <xf numFmtId="0" fontId="4" fillId="0" borderId="14" xfId="0" applyFont="1" applyBorder="1" applyAlignment="1" applyProtection="1">
      <alignment horizontal="center" vertical="center" wrapText="1"/>
    </xf>
    <xf numFmtId="0" fontId="2" fillId="2" borderId="8" xfId="0" applyFont="1" applyFill="1" applyBorder="1" applyAlignment="1" applyProtection="1">
      <alignment wrapText="1"/>
    </xf>
    <xf numFmtId="0" fontId="5" fillId="0" borderId="15" xfId="0" applyFont="1" applyBorder="1" applyAlignment="1" applyProtection="1">
      <alignment horizontal="left" wrapText="1"/>
    </xf>
    <xf numFmtId="0" fontId="3" fillId="0" borderId="15" xfId="0" applyFont="1" applyBorder="1" applyAlignment="1" applyProtection="1">
      <alignment horizontal="center" wrapText="1"/>
    </xf>
    <xf numFmtId="0" fontId="8" fillId="2" borderId="4" xfId="0" applyFont="1" applyFill="1" applyBorder="1" applyAlignment="1" applyProtection="1">
      <alignment horizontal="right" vertical="center" wrapText="1"/>
    </xf>
    <xf numFmtId="0" fontId="4" fillId="6" borderId="31" xfId="0" applyFont="1" applyFill="1" applyBorder="1" applyAlignment="1" applyProtection="1">
      <alignment vertical="center" wrapText="1"/>
    </xf>
    <xf numFmtId="0" fontId="4" fillId="0" borderId="0" xfId="0" applyFont="1" applyAlignment="1" applyProtection="1">
      <alignment horizontal="center"/>
    </xf>
    <xf numFmtId="165" fontId="2" fillId="0" borderId="0" xfId="0" applyNumberFormat="1" applyFont="1" applyBorder="1" applyAlignment="1" applyProtection="1">
      <alignment horizontal="right" wrapText="1"/>
    </xf>
    <xf numFmtId="0" fontId="2" fillId="4" borderId="16" xfId="0" applyFont="1" applyFill="1" applyBorder="1" applyAlignment="1" applyProtection="1"/>
    <xf numFmtId="0" fontId="2" fillId="4" borderId="12" xfId="0" applyFont="1" applyFill="1" applyBorder="1" applyAlignment="1" applyProtection="1"/>
    <xf numFmtId="0" fontId="2" fillId="0" borderId="0" xfId="0" applyFont="1" applyBorder="1" applyAlignment="1" applyProtection="1"/>
    <xf numFmtId="165" fontId="2" fillId="0" borderId="0" xfId="0" applyNumberFormat="1" applyFont="1" applyBorder="1" applyAlignment="1" applyProtection="1">
      <alignment horizontal="right"/>
    </xf>
    <xf numFmtId="0" fontId="2" fillId="4" borderId="28" xfId="0" applyFont="1" applyFill="1" applyBorder="1" applyAlignment="1" applyProtection="1">
      <alignment horizontal="left" vertical="center"/>
    </xf>
    <xf numFmtId="0" fontId="2" fillId="4" borderId="29" xfId="0" applyFont="1" applyFill="1" applyBorder="1" applyAlignment="1" applyProtection="1">
      <alignment horizontal="center" vertical="center" wrapText="1"/>
    </xf>
    <xf numFmtId="165" fontId="2" fillId="4" borderId="30" xfId="0" applyNumberFormat="1" applyFont="1" applyFill="1" applyBorder="1" applyAlignment="1" applyProtection="1">
      <alignment horizontal="center" vertical="center"/>
    </xf>
    <xf numFmtId="0" fontId="4" fillId="0" borderId="6" xfId="0" applyFont="1" applyBorder="1" applyProtection="1"/>
    <xf numFmtId="1" fontId="2" fillId="0" borderId="6" xfId="0" applyNumberFormat="1" applyFont="1" applyBorder="1" applyAlignment="1" applyProtection="1">
      <alignment horizontal="center"/>
    </xf>
    <xf numFmtId="0" fontId="7" fillId="0" borderId="0" xfId="0" applyFont="1" applyProtection="1"/>
    <xf numFmtId="0" fontId="3" fillId="0" borderId="5" xfId="0" applyFont="1" applyBorder="1" applyAlignment="1" applyProtection="1">
      <alignment vertical="center"/>
    </xf>
    <xf numFmtId="0" fontId="3" fillId="0" borderId="8" xfId="0" applyFont="1" applyBorder="1" applyAlignment="1" applyProtection="1">
      <alignment vertical="top"/>
    </xf>
    <xf numFmtId="0" fontId="2" fillId="7" borderId="6" xfId="0" applyFont="1" applyFill="1" applyBorder="1" applyAlignment="1" applyProtection="1">
      <alignment horizontal="center"/>
      <protection locked="0"/>
    </xf>
    <xf numFmtId="0" fontId="3" fillId="3" borderId="10" xfId="0" applyFont="1" applyFill="1" applyBorder="1" applyAlignment="1" applyProtection="1">
      <alignment horizontal="left" vertical="top"/>
      <protection locked="0"/>
    </xf>
    <xf numFmtId="0" fontId="3" fillId="3" borderId="20" xfId="0" applyFont="1" applyFill="1" applyBorder="1" applyAlignment="1" applyProtection="1">
      <alignment horizontal="left" vertical="top"/>
      <protection locked="0"/>
    </xf>
    <xf numFmtId="0" fontId="3" fillId="3" borderId="11" xfId="0" applyFont="1" applyFill="1" applyBorder="1" applyAlignment="1" applyProtection="1">
      <alignment horizontal="left" vertical="top"/>
      <protection locked="0"/>
    </xf>
    <xf numFmtId="0" fontId="5" fillId="5" borderId="18"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19" xfId="0" applyFont="1" applyFill="1" applyBorder="1" applyAlignment="1" applyProtection="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25" xfId="0" applyFont="1" applyBorder="1" applyAlignment="1" applyProtection="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5" fillId="0" borderId="0" xfId="0" applyFont="1" applyBorder="1" applyAlignment="1" applyProtection="1">
      <alignment vertical="top" wrapText="1"/>
    </xf>
    <xf numFmtId="165" fontId="6" fillId="4" borderId="12" xfId="0" applyNumberFormat="1" applyFont="1" applyFill="1" applyBorder="1" applyAlignment="1" applyProtection="1">
      <alignment horizontal="right"/>
    </xf>
    <xf numFmtId="165" fontId="6" fillId="4" borderId="17" xfId="0" applyNumberFormat="1" applyFont="1" applyFill="1" applyBorder="1" applyAlignment="1" applyProtection="1">
      <alignment horizontal="right"/>
    </xf>
    <xf numFmtId="0" fontId="2" fillId="0" borderId="0" xfId="0" applyFont="1" applyBorder="1" applyAlignment="1" applyProtection="1">
      <alignment horizontal="center" wrapText="1"/>
    </xf>
    <xf numFmtId="0" fontId="2" fillId="0" borderId="1" xfId="0" applyFont="1" applyBorder="1" applyAlignment="1" applyProtection="1">
      <alignment horizontal="center" wrapText="1"/>
    </xf>
    <xf numFmtId="165" fontId="2" fillId="2" borderId="10" xfId="0" applyNumberFormat="1" applyFont="1" applyFill="1" applyBorder="1" applyAlignment="1" applyProtection="1">
      <alignment horizontal="right" wrapText="1"/>
    </xf>
    <xf numFmtId="165" fontId="2" fillId="2" borderId="11" xfId="0" applyNumberFormat="1" applyFont="1" applyFill="1" applyBorder="1" applyAlignment="1" applyProtection="1">
      <alignment horizontal="right" wrapText="1"/>
    </xf>
    <xf numFmtId="0" fontId="0" fillId="0" borderId="0" xfId="0"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908050</xdr:colOff>
      <xdr:row>1</xdr:row>
      <xdr:rowOff>215900</xdr:rowOff>
    </xdr:from>
    <xdr:to>
      <xdr:col>2</xdr:col>
      <xdr:colOff>1028217</xdr:colOff>
      <xdr:row>1</xdr:row>
      <xdr:rowOff>673140</xdr:rowOff>
    </xdr:to>
    <xdr:pic>
      <xdr:nvPicPr>
        <xdr:cNvPr id="4" name="Afbeelding 3"/>
        <xdr:cNvPicPr>
          <a:picLocks noChangeAspect="1"/>
        </xdr:cNvPicPr>
      </xdr:nvPicPr>
      <xdr:blipFill>
        <a:blip xmlns:r="http://schemas.openxmlformats.org/officeDocument/2006/relationships" r:embed="rId1"/>
        <a:stretch>
          <a:fillRect/>
        </a:stretch>
      </xdr:blipFill>
      <xdr:spPr>
        <a:xfrm>
          <a:off x="10356850" y="558800"/>
          <a:ext cx="1767993" cy="4572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tabSelected="1" zoomScale="90" zoomScaleNormal="90" workbookViewId="0">
      <selection activeCell="C4" sqref="C4"/>
    </sheetView>
  </sheetViews>
  <sheetFormatPr defaultColWidth="9.1796875" defaultRowHeight="14.5" x14ac:dyDescent="0.35"/>
  <cols>
    <col min="1" max="1" width="142.7265625" style="3" customWidth="1"/>
    <col min="2" max="2" width="23.26953125" style="3" customWidth="1"/>
    <col min="3" max="3" width="21.26953125" style="3" customWidth="1"/>
    <col min="4" max="4" width="22.7265625" style="3" customWidth="1"/>
    <col min="5" max="5" width="2.453125" style="3" customWidth="1"/>
    <col min="6" max="15" width="9.1796875" style="3"/>
    <col min="16" max="17" width="0" style="3" hidden="1" customWidth="1"/>
    <col min="18" max="16384" width="9.1796875" style="3"/>
  </cols>
  <sheetData>
    <row r="1" spans="1:4" ht="27" customHeight="1" x14ac:dyDescent="0.35">
      <c r="A1" s="2" t="s">
        <v>28</v>
      </c>
      <c r="B1" s="60"/>
      <c r="C1" s="60"/>
      <c r="D1" s="60"/>
    </row>
    <row r="2" spans="1:4" ht="103.5" customHeight="1" thickBot="1" x14ac:dyDescent="0.4">
      <c r="A2" s="4" t="s">
        <v>13</v>
      </c>
      <c r="B2" s="61"/>
      <c r="C2" s="61"/>
      <c r="D2" s="61"/>
    </row>
    <row r="3" spans="1:4" ht="30" customHeight="1" x14ac:dyDescent="0.35">
      <c r="A3" s="5" t="s">
        <v>17</v>
      </c>
      <c r="B3" s="6" t="s">
        <v>9</v>
      </c>
      <c r="C3" s="6" t="s">
        <v>6</v>
      </c>
      <c r="D3" s="7" t="s">
        <v>27</v>
      </c>
    </row>
    <row r="4" spans="1:4" ht="15" customHeight="1" x14ac:dyDescent="0.35">
      <c r="A4" s="8" t="s">
        <v>24</v>
      </c>
      <c r="B4" s="9">
        <v>3</v>
      </c>
      <c r="C4" s="1">
        <v>0</v>
      </c>
      <c r="D4" s="10">
        <f t="shared" ref="D4:D5" si="0">B4*C4</f>
        <v>0</v>
      </c>
    </row>
    <row r="5" spans="1:4" ht="15" customHeight="1" x14ac:dyDescent="0.35">
      <c r="A5" s="11" t="s">
        <v>25</v>
      </c>
      <c r="B5" s="9">
        <v>3</v>
      </c>
      <c r="C5" s="1">
        <v>0</v>
      </c>
      <c r="D5" s="10">
        <f t="shared" si="0"/>
        <v>0</v>
      </c>
    </row>
    <row r="6" spans="1:4" ht="15" customHeight="1" thickBot="1" x14ac:dyDescent="0.4">
      <c r="A6" s="12" t="s">
        <v>18</v>
      </c>
      <c r="B6" s="13"/>
      <c r="C6" s="62">
        <f>SUM(D4:D5)</f>
        <v>0</v>
      </c>
      <c r="D6" s="63"/>
    </row>
    <row r="7" spans="1:4" ht="15" customHeight="1" thickBot="1" x14ac:dyDescent="0.4">
      <c r="A7" s="14" t="s">
        <v>10</v>
      </c>
      <c r="B7" s="15"/>
      <c r="C7" s="16"/>
      <c r="D7" s="16"/>
    </row>
    <row r="8" spans="1:4" ht="33.75" customHeight="1" x14ac:dyDescent="0.35">
      <c r="A8" s="17" t="s">
        <v>19</v>
      </c>
      <c r="B8" s="6" t="s">
        <v>9</v>
      </c>
      <c r="C8" s="6" t="s">
        <v>6</v>
      </c>
      <c r="D8" s="7" t="s">
        <v>27</v>
      </c>
    </row>
    <row r="9" spans="1:4" ht="15" customHeight="1" x14ac:dyDescent="0.35">
      <c r="A9" s="18" t="s">
        <v>22</v>
      </c>
      <c r="B9" s="19">
        <v>6</v>
      </c>
      <c r="C9" s="1">
        <v>0</v>
      </c>
      <c r="D9" s="10">
        <f t="shared" ref="D9" si="1">B9*C9</f>
        <v>0</v>
      </c>
    </row>
    <row r="10" spans="1:4" ht="15" customHeight="1" x14ac:dyDescent="0.35">
      <c r="A10" s="20" t="s">
        <v>23</v>
      </c>
      <c r="B10" s="21">
        <v>6</v>
      </c>
      <c r="C10" s="1">
        <v>0</v>
      </c>
      <c r="D10" s="10">
        <f>B10*C10</f>
        <v>0</v>
      </c>
    </row>
    <row r="11" spans="1:4" ht="15" customHeight="1" thickBot="1" x14ac:dyDescent="0.4">
      <c r="A11" s="22" t="s">
        <v>20</v>
      </c>
      <c r="B11" s="13"/>
      <c r="C11" s="62">
        <f>SUM(D9:D10)</f>
        <v>0</v>
      </c>
      <c r="D11" s="63"/>
    </row>
    <row r="12" spans="1:4" ht="15" customHeight="1" thickBot="1" x14ac:dyDescent="0.4">
      <c r="A12" s="23" t="s">
        <v>10</v>
      </c>
      <c r="B12" s="24"/>
      <c r="C12" s="24"/>
      <c r="D12" s="24"/>
    </row>
    <row r="13" spans="1:4" ht="34.5" customHeight="1" x14ac:dyDescent="0.35">
      <c r="A13" s="17" t="s">
        <v>0</v>
      </c>
      <c r="B13" s="6" t="s">
        <v>5</v>
      </c>
      <c r="C13" s="6" t="s">
        <v>30</v>
      </c>
      <c r="D13" s="25" t="s">
        <v>29</v>
      </c>
    </row>
    <row r="14" spans="1:4" ht="15" customHeight="1" x14ac:dyDescent="0.35">
      <c r="A14" s="20" t="s">
        <v>31</v>
      </c>
      <c r="B14" s="21">
        <v>6</v>
      </c>
      <c r="C14" s="1">
        <v>0</v>
      </c>
      <c r="D14" s="10">
        <f>4*B14*C14</f>
        <v>0</v>
      </c>
    </row>
    <row r="15" spans="1:4" ht="15" customHeight="1" x14ac:dyDescent="0.35">
      <c r="A15" s="26" t="s">
        <v>32</v>
      </c>
      <c r="B15" s="27">
        <v>6</v>
      </c>
      <c r="C15" s="1">
        <v>0</v>
      </c>
      <c r="D15" s="10">
        <f>4*B15*C15</f>
        <v>0</v>
      </c>
    </row>
    <row r="16" spans="1:4" ht="15" customHeight="1" thickBot="1" x14ac:dyDescent="0.4">
      <c r="A16" s="22" t="s">
        <v>1</v>
      </c>
      <c r="B16" s="13"/>
      <c r="C16" s="62">
        <f>SUM(D14:D15)</f>
        <v>0</v>
      </c>
      <c r="D16" s="63"/>
    </row>
    <row r="17" spans="1:17" ht="19.5" customHeight="1" thickBot="1" x14ac:dyDescent="0.4">
      <c r="A17" s="57" t="s">
        <v>10</v>
      </c>
      <c r="B17" s="57"/>
      <c r="C17" s="57"/>
      <c r="D17" s="28"/>
    </row>
    <row r="18" spans="1:17" ht="15" customHeight="1" thickBot="1" x14ac:dyDescent="0.4">
      <c r="A18" s="29" t="s">
        <v>7</v>
      </c>
      <c r="B18" s="30"/>
      <c r="C18" s="58">
        <f>C16+C11+C6</f>
        <v>0</v>
      </c>
      <c r="D18" s="59"/>
    </row>
    <row r="19" spans="1:17" ht="15" customHeight="1" x14ac:dyDescent="0.35">
      <c r="A19" s="31"/>
      <c r="B19" s="31"/>
      <c r="C19" s="32"/>
      <c r="D19" s="32"/>
    </row>
    <row r="20" spans="1:17" ht="15" customHeight="1" thickBot="1" x14ac:dyDescent="0.4">
      <c r="A20" s="31"/>
      <c r="B20" s="31"/>
      <c r="C20" s="32"/>
      <c r="D20" s="32"/>
    </row>
    <row r="21" spans="1:17" ht="34.5" customHeight="1" x14ac:dyDescent="0.35">
      <c r="A21" s="33" t="s">
        <v>21</v>
      </c>
      <c r="B21" s="34" t="s">
        <v>14</v>
      </c>
      <c r="C21" s="35" t="s">
        <v>15</v>
      </c>
      <c r="D21" s="32"/>
      <c r="P21" s="3" t="s">
        <v>16</v>
      </c>
      <c r="Q21" s="3">
        <v>0</v>
      </c>
    </row>
    <row r="22" spans="1:17" ht="15" customHeight="1" x14ac:dyDescent="0.35">
      <c r="A22" s="36" t="s">
        <v>26</v>
      </c>
      <c r="B22" s="41">
        <v>2</v>
      </c>
      <c r="C22" s="37">
        <f>VLOOKUP(B22,P$21:Q$25,2,FALSE)</f>
        <v>0</v>
      </c>
      <c r="D22" s="32"/>
      <c r="P22" s="3">
        <v>2</v>
      </c>
      <c r="Q22" s="3">
        <v>0</v>
      </c>
    </row>
    <row r="23" spans="1:17" ht="15" customHeight="1" x14ac:dyDescent="0.35">
      <c r="A23" s="38"/>
      <c r="B23" s="31"/>
      <c r="C23" s="32"/>
      <c r="D23" s="32"/>
      <c r="P23" s="3">
        <v>3</v>
      </c>
      <c r="Q23" s="3">
        <v>30</v>
      </c>
    </row>
    <row r="24" spans="1:17" ht="15" customHeight="1" x14ac:dyDescent="0.35">
      <c r="A24" s="31"/>
      <c r="B24" s="31"/>
      <c r="C24" s="32"/>
      <c r="D24" s="32"/>
      <c r="P24" s="3">
        <v>4</v>
      </c>
      <c r="Q24" s="3">
        <v>60</v>
      </c>
    </row>
    <row r="25" spans="1:17" ht="24.75" customHeight="1" x14ac:dyDescent="0.35">
      <c r="A25" s="45" t="s">
        <v>8</v>
      </c>
      <c r="B25" s="46"/>
      <c r="C25" s="46"/>
      <c r="D25" s="47"/>
      <c r="P25" s="3">
        <v>5</v>
      </c>
      <c r="Q25" s="3">
        <v>100</v>
      </c>
    </row>
    <row r="26" spans="1:17" ht="15" thickBot="1" x14ac:dyDescent="0.4">
      <c r="A26" s="31"/>
      <c r="B26" s="31"/>
      <c r="C26" s="32"/>
      <c r="D26" s="32"/>
    </row>
    <row r="27" spans="1:17" x14ac:dyDescent="0.35">
      <c r="A27" s="48" t="s">
        <v>11</v>
      </c>
      <c r="B27" s="49"/>
      <c r="C27" s="49"/>
      <c r="D27" s="50"/>
    </row>
    <row r="28" spans="1:17" x14ac:dyDescent="0.35">
      <c r="A28" s="39"/>
      <c r="B28" s="51"/>
      <c r="C28" s="52"/>
      <c r="D28" s="53"/>
    </row>
    <row r="29" spans="1:17" ht="15" customHeight="1" x14ac:dyDescent="0.35">
      <c r="A29" s="39" t="s">
        <v>2</v>
      </c>
      <c r="B29" s="54"/>
      <c r="C29" s="55"/>
      <c r="D29" s="56"/>
    </row>
    <row r="30" spans="1:17" x14ac:dyDescent="0.35">
      <c r="A30" s="39"/>
      <c r="B30" s="51"/>
      <c r="C30" s="52"/>
      <c r="D30" s="53"/>
    </row>
    <row r="31" spans="1:17" x14ac:dyDescent="0.35">
      <c r="A31" s="39" t="s">
        <v>12</v>
      </c>
      <c r="B31" s="54"/>
      <c r="C31" s="55"/>
      <c r="D31" s="56"/>
    </row>
    <row r="32" spans="1:17" x14ac:dyDescent="0.35">
      <c r="A32" s="39"/>
      <c r="B32" s="51"/>
      <c r="C32" s="52"/>
      <c r="D32" s="53"/>
    </row>
    <row r="33" spans="1:4" x14ac:dyDescent="0.35">
      <c r="A33" s="39" t="s">
        <v>3</v>
      </c>
      <c r="B33" s="54"/>
      <c r="C33" s="55"/>
      <c r="D33" s="56"/>
    </row>
    <row r="34" spans="1:4" x14ac:dyDescent="0.35">
      <c r="A34" s="39"/>
      <c r="B34" s="51"/>
      <c r="C34" s="52"/>
      <c r="D34" s="53"/>
    </row>
    <row r="35" spans="1:4" ht="15" thickBot="1" x14ac:dyDescent="0.4">
      <c r="A35" s="40" t="s">
        <v>4</v>
      </c>
      <c r="B35" s="42"/>
      <c r="C35" s="43"/>
      <c r="D35" s="44"/>
    </row>
    <row r="36" spans="1:4" x14ac:dyDescent="0.35">
      <c r="B36" s="64"/>
    </row>
  </sheetData>
  <sheetProtection algorithmName="SHA-512" hashValue="Hblaff2bI/6WqCEEjCPa0bz3JvVUBUtVAbbdhd52NlQtW1b6rqMr2qMwD42ESCObpnW7s2G3AroFLLL6HwbiJQ==" saltValue="iNcaMSDaq7wiutX0+Y6ZeQ==" spinCount="100000" sheet="1" selectLockedCells="1"/>
  <protectedRanges>
    <protectedRange sqref="B35 A27 B22 B29 B31 B33 C14:C15 C4:C5 C9:C10" name="Bereik1"/>
  </protectedRanges>
  <mergeCells count="16">
    <mergeCell ref="A17:C17"/>
    <mergeCell ref="C18:D18"/>
    <mergeCell ref="B1:D2"/>
    <mergeCell ref="C6:D6"/>
    <mergeCell ref="C11:D11"/>
    <mergeCell ref="C16:D16"/>
    <mergeCell ref="B35:D35"/>
    <mergeCell ref="A25:D25"/>
    <mergeCell ref="A27:D27"/>
    <mergeCell ref="B28:D28"/>
    <mergeCell ref="B29:D29"/>
    <mergeCell ref="B30:D30"/>
    <mergeCell ref="B31:D31"/>
    <mergeCell ref="B32:D32"/>
    <mergeCell ref="B33:D33"/>
    <mergeCell ref="B34:D34"/>
  </mergeCells>
  <dataValidations count="1">
    <dataValidation type="list" allowBlank="1" showInputMessage="1" showErrorMessage="1" sqref="B22">
      <formula1>$P$22:$P$25</formula1>
    </dataValidation>
  </dataValidations>
  <pageMargins left="0.70866141732283472" right="0.70866141732283472" top="0.74803149606299213" bottom="0.74803149606299213"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Inschrijvingstabel - perceel 2</vt:lpstr>
      <vt:lpstr>'Inschrijvingstabel - perceel 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Petra Kerste</cp:lastModifiedBy>
  <cp:lastPrinted>2022-08-17T07:20:37Z</cp:lastPrinted>
  <dcterms:created xsi:type="dcterms:W3CDTF">2017-09-13T10:33:40Z</dcterms:created>
  <dcterms:modified xsi:type="dcterms:W3CDTF">2022-10-25T18:07:06Z</dcterms:modified>
</cp:coreProperties>
</file>