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noneuropenv-my.sharepoint.com/personal/irma_spitteler_canon_nl/Documents/Gebied Irma Spitteler/2021/Klanten René/Gem Den Haag 100742/LUCAS 65101/"/>
    </mc:Choice>
  </mc:AlternateContent>
  <xr:revisionPtr revIDLastSave="0" documentId="8_{E2BE0A5A-CE37-42B8-876B-B28182C40B5F}" xr6:coauthVersionLast="47" xr6:coauthVersionMax="47" xr10:uidLastSave="{00000000-0000-0000-0000-000000000000}"/>
  <bookViews>
    <workbookView xWindow="-120" yWindow="-120" windowWidth="24240" windowHeight="13140"/>
  </bookViews>
  <sheets>
    <sheet name="MAT-31065101-27.09.2022-094549" sheetId="1" r:id="rId1"/>
  </sheets>
  <calcPr calcId="0"/>
</workbook>
</file>

<file path=xl/calcChain.xml><?xml version="1.0" encoding="utf-8"?>
<calcChain xmlns="http://schemas.openxmlformats.org/spreadsheetml/2006/main">
  <c r="G20" i="1" l="1"/>
  <c r="F20" i="1"/>
  <c r="G19" i="1"/>
  <c r="F19" i="1"/>
  <c r="G18" i="1"/>
  <c r="F18" i="1"/>
  <c r="G17" i="1"/>
  <c r="F17" i="1"/>
  <c r="F21" i="1" s="1"/>
  <c r="G16" i="1"/>
  <c r="F16" i="1"/>
  <c r="G15" i="1"/>
  <c r="F15" i="1"/>
  <c r="G14" i="1"/>
  <c r="F14" i="1"/>
  <c r="G13" i="1"/>
  <c r="F13" i="1"/>
  <c r="G12" i="1"/>
  <c r="G11" i="1"/>
  <c r="G10" i="1"/>
  <c r="F10" i="1"/>
  <c r="G9" i="1"/>
  <c r="F9" i="1"/>
  <c r="G8" i="1"/>
  <c r="G7" i="1"/>
  <c r="G21" i="1" s="1"/>
  <c r="F7" i="1"/>
  <c r="G6" i="1"/>
  <c r="F6" i="1"/>
  <c r="G5" i="1"/>
  <c r="G4" i="1"/>
  <c r="G3" i="1"/>
  <c r="F3" i="1"/>
  <c r="F2" i="1"/>
  <c r="E21" i="1"/>
  <c r="D21" i="1"/>
</calcChain>
</file>

<file path=xl/sharedStrings.xml><?xml version="1.0" encoding="utf-8"?>
<sst xmlns="http://schemas.openxmlformats.org/spreadsheetml/2006/main" count="92" uniqueCount="39">
  <si>
    <t xml:space="preserve">White Paper 75G A4 500V                                                         </t>
  </si>
  <si>
    <t xml:space="preserve">PAC    </t>
  </si>
  <si>
    <t xml:space="preserve">Black Label Premium 80G A3 500V FSC                                             </t>
  </si>
  <si>
    <t xml:space="preserve">Black Label Premium 80G A4 500V FSC                                             </t>
  </si>
  <si>
    <t xml:space="preserve">Red Label Sup 100G A4 500V FSC                                                  </t>
  </si>
  <si>
    <t xml:space="preserve">Black Label Premium 75G A4 500V FSC                                             </t>
  </si>
  <si>
    <t xml:space="preserve">Black Label Premium 75G A4 2500V FSC                                            </t>
  </si>
  <si>
    <t xml:space="preserve">Orange Label Top 80G A4 500V PEFC                                               </t>
  </si>
  <si>
    <t xml:space="preserve">Yellow Label Copy 80G A4 500V PEFC                                              </t>
  </si>
  <si>
    <t xml:space="preserve">Yellow Label Standard 80G A3 500V PEFC                                          </t>
  </si>
  <si>
    <t xml:space="preserve">YellowLabel Standard 80G A4 500V 4H PEFC                                        </t>
  </si>
  <si>
    <t xml:space="preserve">Red Label Sup 160G A3 250V FSC                                                  </t>
  </si>
  <si>
    <t xml:space="preserve">Red Label Sup 160G A4 250V FSC                                                  </t>
  </si>
  <si>
    <t xml:space="preserve">Red Label Sup 80G A3 500V FSC                                                   </t>
  </si>
  <si>
    <t xml:space="preserve">Red Label Sup 80G A4 500V FSC                                                   </t>
  </si>
  <si>
    <t xml:space="preserve">Black Label Zero 80G A4 500V FSC                                                </t>
  </si>
  <si>
    <t xml:space="preserve">Black Label Zero 80G A4 2500V FSC                                               </t>
  </si>
  <si>
    <t xml:space="preserve">Black Label Zero 75G A3 500V FSC                                                </t>
  </si>
  <si>
    <t xml:space="preserve">Black Label Zero 75G A4 500V FSC                                                </t>
  </si>
  <si>
    <t xml:space="preserve">Black Label Zero 80G A3 500V FSC                                                </t>
  </si>
  <si>
    <t xml:space="preserve">          </t>
  </si>
  <si>
    <t xml:space="preserve">                                                                                </t>
  </si>
  <si>
    <t xml:space="preserve">       </t>
  </si>
  <si>
    <t xml:space="preserve">                  </t>
  </si>
  <si>
    <t xml:space="preserve">Sold to : 0031065101                                                            </t>
  </si>
  <si>
    <t xml:space="preserve">Stichting Lucas Onderwijs                                                       </t>
  </si>
  <si>
    <t xml:space="preserve">Saffierhorst 105                                                                </t>
  </si>
  <si>
    <t xml:space="preserve">2592 GK    's-Gravenhage                                                        </t>
  </si>
  <si>
    <t xml:space="preserve">Telephone : 070-3001170                                                         </t>
  </si>
  <si>
    <t>Vellen P1</t>
  </si>
  <si>
    <t>Vellen P2</t>
  </si>
  <si>
    <t xml:space="preserve">Period 1     : 28.09.2020 - 27.09.2021                                        </t>
  </si>
  <si>
    <t xml:space="preserve">Period 2     : 28.09.2021 - 27.09.2022                                        </t>
  </si>
  <si>
    <t>Aantal pk P1</t>
  </si>
  <si>
    <t>Aantal pk P2</t>
  </si>
  <si>
    <t>Artikelnr</t>
  </si>
  <si>
    <t>Omschrijving</t>
  </si>
  <si>
    <t>EH</t>
  </si>
  <si>
    <t>PAK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</si>
</sst>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/>
    </xf>
    <xf numFmtId="0" fontId="16" fillId="0" borderId="10" xfId="0" applyFont="1" applyBorder="1" applyAlignment="1">
      <alignment horizontal="left"/>
    </xf>
    <xf numFmtId="0" fontId="16" fillId="0" borderId="10" xfId="0" applyFont="1" applyBorder="1"/>
    <xf numFmtId="0" fontId="16" fillId="33" borderId="10" xfId="0" applyFont="1" applyFill="1" applyBorder="1"/>
    <xf numFmtId="0" fontId="16" fillId="34" borderId="10" xfId="0" applyFont="1" applyFill="1" applyBorder="1"/>
    <xf numFmtId="0" fontId="0" fillId="0" borderId="10" xfId="0" applyBorder="1" applyAlignment="1">
      <alignment horizontal="left"/>
    </xf>
    <xf numFmtId="0" fontId="0" fillId="0" borderId="10" xfId="0" applyBorder="1"/>
    <xf numFmtId="0" fontId="0" fillId="33" borderId="10" xfId="0" applyFill="1" applyBorder="1"/>
    <xf numFmtId="0" fontId="0" fillId="34" borderId="10" xfId="0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E29" sqref="E29"/>
    </sheetView>
  </sheetViews>
  <sheetFormatPr defaultRowHeight="15" x14ac:dyDescent="0.25"/>
  <cols>
    <col min="1" max="1" width="10.28515625" style="1" bestFit="1" customWidth="1"/>
    <col min="2" max="2" width="43.5703125" customWidth="1"/>
    <col min="4" max="4" width="11.85546875" bestFit="1" customWidth="1"/>
    <col min="5" max="5" width="16.28515625" bestFit="1" customWidth="1"/>
    <col min="6" max="7" width="9.42578125" bestFit="1" customWidth="1"/>
  </cols>
  <sheetData>
    <row r="1" spans="1:7" x14ac:dyDescent="0.25">
      <c r="A1" s="2" t="s">
        <v>35</v>
      </c>
      <c r="B1" s="3" t="s">
        <v>36</v>
      </c>
      <c r="C1" s="3" t="s">
        <v>37</v>
      </c>
      <c r="D1" s="4" t="s">
        <v>33</v>
      </c>
      <c r="E1" s="5" t="s">
        <v>34</v>
      </c>
      <c r="F1" s="4" t="s">
        <v>29</v>
      </c>
      <c r="G1" s="5" t="s">
        <v>30</v>
      </c>
    </row>
    <row r="2" spans="1:7" x14ac:dyDescent="0.25">
      <c r="A2" s="6">
        <v>76225133</v>
      </c>
      <c r="B2" s="7" t="s">
        <v>0</v>
      </c>
      <c r="C2" s="7" t="s">
        <v>1</v>
      </c>
      <c r="D2" s="8">
        <v>200</v>
      </c>
      <c r="E2" s="9">
        <v>0</v>
      </c>
      <c r="F2" s="8">
        <f>D2*500</f>
        <v>100000</v>
      </c>
      <c r="G2" s="9"/>
    </row>
    <row r="3" spans="1:7" x14ac:dyDescent="0.25">
      <c r="A3" s="6">
        <v>96603553</v>
      </c>
      <c r="B3" s="7" t="s">
        <v>2</v>
      </c>
      <c r="C3" s="7" t="s">
        <v>1</v>
      </c>
      <c r="D3" s="8">
        <v>75</v>
      </c>
      <c r="E3" s="9">
        <v>55</v>
      </c>
      <c r="F3" s="8">
        <f t="shared" ref="F3:F20" si="0">D3*500</f>
        <v>37500</v>
      </c>
      <c r="G3" s="9">
        <f t="shared" ref="G2:G20" si="1">E3*500</f>
        <v>27500</v>
      </c>
    </row>
    <row r="4" spans="1:7" x14ac:dyDescent="0.25">
      <c r="A4" s="6">
        <v>96603554</v>
      </c>
      <c r="B4" s="7" t="s">
        <v>3</v>
      </c>
      <c r="C4" s="7" t="s">
        <v>1</v>
      </c>
      <c r="D4" s="8">
        <v>0</v>
      </c>
      <c r="E4" s="9">
        <v>600</v>
      </c>
      <c r="F4" s="8"/>
      <c r="G4" s="9">
        <f t="shared" si="1"/>
        <v>300000</v>
      </c>
    </row>
    <row r="5" spans="1:7" x14ac:dyDescent="0.25">
      <c r="A5" s="6">
        <v>97001535</v>
      </c>
      <c r="B5" s="7" t="s">
        <v>4</v>
      </c>
      <c r="C5" s="7" t="s">
        <v>1</v>
      </c>
      <c r="D5" s="8">
        <v>0</v>
      </c>
      <c r="E5" s="9">
        <v>4</v>
      </c>
      <c r="F5" s="8"/>
      <c r="G5" s="9">
        <f t="shared" si="1"/>
        <v>2000</v>
      </c>
    </row>
    <row r="6" spans="1:7" x14ac:dyDescent="0.25">
      <c r="A6" s="6">
        <v>97001560</v>
      </c>
      <c r="B6" s="7" t="s">
        <v>5</v>
      </c>
      <c r="C6" s="7" t="s">
        <v>1</v>
      </c>
      <c r="D6" s="8">
        <v>400</v>
      </c>
      <c r="E6" s="9">
        <v>600</v>
      </c>
      <c r="F6" s="8">
        <f t="shared" si="0"/>
        <v>200000</v>
      </c>
      <c r="G6" s="9">
        <f t="shared" si="1"/>
        <v>300000</v>
      </c>
    </row>
    <row r="7" spans="1:7" x14ac:dyDescent="0.25">
      <c r="A7" s="6">
        <v>97001703</v>
      </c>
      <c r="B7" s="7" t="s">
        <v>6</v>
      </c>
      <c r="C7" s="7" t="s">
        <v>1</v>
      </c>
      <c r="D7" s="8">
        <v>600</v>
      </c>
      <c r="E7" s="9">
        <v>3</v>
      </c>
      <c r="F7" s="8">
        <f t="shared" si="0"/>
        <v>300000</v>
      </c>
      <c r="G7" s="9">
        <f t="shared" si="1"/>
        <v>1500</v>
      </c>
    </row>
    <row r="8" spans="1:7" x14ac:dyDescent="0.25">
      <c r="A8" s="6">
        <v>97005510</v>
      </c>
      <c r="B8" s="7" t="s">
        <v>7</v>
      </c>
      <c r="C8" s="7" t="s">
        <v>1</v>
      </c>
      <c r="D8" s="8">
        <v>0</v>
      </c>
      <c r="E8" s="9">
        <v>400</v>
      </c>
      <c r="F8" s="8"/>
      <c r="G8" s="9">
        <f t="shared" si="1"/>
        <v>200000</v>
      </c>
    </row>
    <row r="9" spans="1:7" x14ac:dyDescent="0.25">
      <c r="A9" s="6">
        <v>97005550</v>
      </c>
      <c r="B9" s="7" t="s">
        <v>8</v>
      </c>
      <c r="C9" s="7" t="s">
        <v>1</v>
      </c>
      <c r="D9" s="8">
        <v>600</v>
      </c>
      <c r="E9" s="9">
        <v>860</v>
      </c>
      <c r="F9" s="8">
        <f t="shared" si="0"/>
        <v>300000</v>
      </c>
      <c r="G9" s="9">
        <f t="shared" si="1"/>
        <v>430000</v>
      </c>
    </row>
    <row r="10" spans="1:7" x14ac:dyDescent="0.25">
      <c r="A10" s="6">
        <v>97005618</v>
      </c>
      <c r="B10" s="7" t="s">
        <v>9</v>
      </c>
      <c r="C10" s="7" t="s">
        <v>1</v>
      </c>
      <c r="D10" s="8">
        <v>10</v>
      </c>
      <c r="E10" s="9">
        <v>50</v>
      </c>
      <c r="F10" s="8">
        <f t="shared" si="0"/>
        <v>5000</v>
      </c>
      <c r="G10" s="9">
        <f t="shared" si="1"/>
        <v>25000</v>
      </c>
    </row>
    <row r="11" spans="1:7" x14ac:dyDescent="0.25">
      <c r="A11" s="6">
        <v>97005679</v>
      </c>
      <c r="B11" s="7" t="s">
        <v>10</v>
      </c>
      <c r="C11" s="7" t="s">
        <v>1</v>
      </c>
      <c r="D11" s="8">
        <v>0</v>
      </c>
      <c r="E11" s="9">
        <v>15</v>
      </c>
      <c r="F11" s="8"/>
      <c r="G11" s="9">
        <f t="shared" si="1"/>
        <v>7500</v>
      </c>
    </row>
    <row r="12" spans="1:7" x14ac:dyDescent="0.25">
      <c r="A12" s="6">
        <v>99803453</v>
      </c>
      <c r="B12" s="7" t="s">
        <v>11</v>
      </c>
      <c r="C12" s="7" t="s">
        <v>1</v>
      </c>
      <c r="D12" s="8">
        <v>0</v>
      </c>
      <c r="E12" s="9">
        <v>5</v>
      </c>
      <c r="F12" s="8"/>
      <c r="G12" s="9">
        <f t="shared" si="1"/>
        <v>2500</v>
      </c>
    </row>
    <row r="13" spans="1:7" x14ac:dyDescent="0.25">
      <c r="A13" s="6">
        <v>99803454</v>
      </c>
      <c r="B13" s="7" t="s">
        <v>12</v>
      </c>
      <c r="C13" s="7" t="s">
        <v>1</v>
      </c>
      <c r="D13" s="8">
        <v>120</v>
      </c>
      <c r="E13" s="9">
        <v>195</v>
      </c>
      <c r="F13" s="8">
        <f t="shared" si="0"/>
        <v>60000</v>
      </c>
      <c r="G13" s="9">
        <f t="shared" si="1"/>
        <v>97500</v>
      </c>
    </row>
    <row r="14" spans="1:7" x14ac:dyDescent="0.25">
      <c r="A14" s="6">
        <v>99822553</v>
      </c>
      <c r="B14" s="7" t="s">
        <v>13</v>
      </c>
      <c r="C14" s="7" t="s">
        <v>1</v>
      </c>
      <c r="D14" s="8">
        <v>20</v>
      </c>
      <c r="E14" s="9">
        <v>60</v>
      </c>
      <c r="F14" s="8">
        <f t="shared" si="0"/>
        <v>10000</v>
      </c>
      <c r="G14" s="9">
        <f t="shared" si="1"/>
        <v>30000</v>
      </c>
    </row>
    <row r="15" spans="1:7" x14ac:dyDescent="0.25">
      <c r="A15" s="6">
        <v>99822554</v>
      </c>
      <c r="B15" s="7" t="s">
        <v>14</v>
      </c>
      <c r="C15" s="7" t="s">
        <v>1</v>
      </c>
      <c r="D15" s="8">
        <v>410</v>
      </c>
      <c r="E15" s="9">
        <v>300</v>
      </c>
      <c r="F15" s="8">
        <f t="shared" si="0"/>
        <v>205000</v>
      </c>
      <c r="G15" s="9">
        <f t="shared" si="1"/>
        <v>150000</v>
      </c>
    </row>
    <row r="16" spans="1:7" x14ac:dyDescent="0.25">
      <c r="A16" s="6">
        <v>99840554</v>
      </c>
      <c r="B16" s="7" t="s">
        <v>15</v>
      </c>
      <c r="C16" s="7" t="s">
        <v>1</v>
      </c>
      <c r="D16" s="8">
        <v>44200</v>
      </c>
      <c r="E16" s="9">
        <v>44060</v>
      </c>
      <c r="F16" s="8">
        <f t="shared" si="0"/>
        <v>22100000</v>
      </c>
      <c r="G16" s="9">
        <f t="shared" si="1"/>
        <v>22030000</v>
      </c>
    </row>
    <row r="17" spans="1:7" x14ac:dyDescent="0.25">
      <c r="A17" s="6">
        <v>99840754</v>
      </c>
      <c r="B17" s="7" t="s">
        <v>16</v>
      </c>
      <c r="C17" s="7" t="s">
        <v>38</v>
      </c>
      <c r="D17" s="8">
        <v>1200</v>
      </c>
      <c r="E17" s="9">
        <v>2400</v>
      </c>
      <c r="F17" s="8">
        <f t="shared" si="0"/>
        <v>600000</v>
      </c>
      <c r="G17" s="9">
        <f t="shared" si="1"/>
        <v>1200000</v>
      </c>
    </row>
    <row r="18" spans="1:7" x14ac:dyDescent="0.25">
      <c r="A18" s="6">
        <v>99859553</v>
      </c>
      <c r="B18" s="7" t="s">
        <v>17</v>
      </c>
      <c r="C18" s="7" t="s">
        <v>1</v>
      </c>
      <c r="D18" s="8">
        <v>65</v>
      </c>
      <c r="E18" s="9">
        <v>40</v>
      </c>
      <c r="F18" s="8">
        <f t="shared" si="0"/>
        <v>32500</v>
      </c>
      <c r="G18" s="9">
        <f t="shared" si="1"/>
        <v>20000</v>
      </c>
    </row>
    <row r="19" spans="1:7" x14ac:dyDescent="0.25">
      <c r="A19" s="6">
        <v>99859554</v>
      </c>
      <c r="B19" s="7" t="s">
        <v>18</v>
      </c>
      <c r="C19" s="7" t="s">
        <v>1</v>
      </c>
      <c r="D19" s="8">
        <v>1100</v>
      </c>
      <c r="E19" s="9">
        <v>800</v>
      </c>
      <c r="F19" s="8">
        <f t="shared" si="0"/>
        <v>550000</v>
      </c>
      <c r="G19" s="9">
        <f t="shared" si="1"/>
        <v>400000</v>
      </c>
    </row>
    <row r="20" spans="1:7" x14ac:dyDescent="0.25">
      <c r="A20" s="6">
        <v>99861553</v>
      </c>
      <c r="B20" s="7" t="s">
        <v>19</v>
      </c>
      <c r="C20" s="7" t="s">
        <v>1</v>
      </c>
      <c r="D20" s="8">
        <v>1630</v>
      </c>
      <c r="E20" s="9">
        <v>1865</v>
      </c>
      <c r="F20" s="8">
        <f t="shared" si="0"/>
        <v>815000</v>
      </c>
      <c r="G20" s="9">
        <f t="shared" si="1"/>
        <v>932500</v>
      </c>
    </row>
    <row r="21" spans="1:7" x14ac:dyDescent="0.25">
      <c r="A21" s="6" t="s">
        <v>20</v>
      </c>
      <c r="B21" s="7" t="s">
        <v>21</v>
      </c>
      <c r="C21" s="7" t="s">
        <v>22</v>
      </c>
      <c r="D21" s="4">
        <f>SUM(D2:D20)</f>
        <v>50630</v>
      </c>
      <c r="E21" s="5">
        <f>SUM(E2:E20)</f>
        <v>52312</v>
      </c>
      <c r="F21" s="4">
        <f>SUM(F13:F20)</f>
        <v>24372500</v>
      </c>
      <c r="G21" s="5">
        <f>SUM(G3:G20)</f>
        <v>26156000</v>
      </c>
    </row>
    <row r="22" spans="1:7" x14ac:dyDescent="0.25">
      <c r="A22" s="6"/>
      <c r="B22" s="7" t="s">
        <v>21</v>
      </c>
      <c r="C22" s="7" t="s">
        <v>22</v>
      </c>
      <c r="D22" s="7" t="s">
        <v>23</v>
      </c>
      <c r="E22" s="7" t="s">
        <v>23</v>
      </c>
      <c r="F22" s="7"/>
      <c r="G22" s="7"/>
    </row>
    <row r="23" spans="1:7" x14ac:dyDescent="0.25">
      <c r="A23" s="6" t="s">
        <v>20</v>
      </c>
      <c r="B23" s="7" t="s">
        <v>21</v>
      </c>
      <c r="C23" s="7" t="s">
        <v>22</v>
      </c>
      <c r="D23" s="7" t="s">
        <v>23</v>
      </c>
      <c r="E23" s="7" t="s">
        <v>23</v>
      </c>
      <c r="F23" s="7"/>
      <c r="G23" s="7"/>
    </row>
    <row r="24" spans="1:7" x14ac:dyDescent="0.25">
      <c r="A24" s="6" t="s">
        <v>20</v>
      </c>
      <c r="B24" s="7" t="s">
        <v>24</v>
      </c>
      <c r="C24" s="7" t="s">
        <v>22</v>
      </c>
      <c r="D24" s="7" t="s">
        <v>23</v>
      </c>
      <c r="E24" s="7" t="s">
        <v>23</v>
      </c>
      <c r="F24" s="7"/>
      <c r="G24" s="7"/>
    </row>
    <row r="25" spans="1:7" x14ac:dyDescent="0.25">
      <c r="A25" s="6" t="s">
        <v>20</v>
      </c>
      <c r="B25" s="7" t="s">
        <v>25</v>
      </c>
      <c r="C25" s="7" t="s">
        <v>22</v>
      </c>
      <c r="D25" s="7" t="s">
        <v>23</v>
      </c>
      <c r="E25" s="7" t="s">
        <v>23</v>
      </c>
      <c r="F25" s="7"/>
      <c r="G25" s="7"/>
    </row>
    <row r="26" spans="1:7" x14ac:dyDescent="0.25">
      <c r="A26" s="6" t="s">
        <v>20</v>
      </c>
      <c r="B26" s="7" t="s">
        <v>26</v>
      </c>
      <c r="C26" s="7" t="s">
        <v>22</v>
      </c>
      <c r="D26" s="7" t="s">
        <v>23</v>
      </c>
      <c r="E26" s="7" t="s">
        <v>23</v>
      </c>
      <c r="F26" s="7"/>
      <c r="G26" s="7"/>
    </row>
    <row r="27" spans="1:7" x14ac:dyDescent="0.25">
      <c r="A27" s="6" t="s">
        <v>20</v>
      </c>
      <c r="B27" s="7" t="s">
        <v>27</v>
      </c>
      <c r="C27" s="7" t="s">
        <v>22</v>
      </c>
      <c r="D27" s="7" t="s">
        <v>23</v>
      </c>
      <c r="E27" s="7" t="s">
        <v>23</v>
      </c>
      <c r="F27" s="7"/>
      <c r="G27" s="7"/>
    </row>
    <row r="28" spans="1:7" x14ac:dyDescent="0.25">
      <c r="A28" s="6" t="s">
        <v>20</v>
      </c>
      <c r="B28" s="7" t="s">
        <v>28</v>
      </c>
      <c r="C28" s="7" t="s">
        <v>22</v>
      </c>
      <c r="D28" s="7" t="s">
        <v>23</v>
      </c>
      <c r="E28" s="7" t="s">
        <v>23</v>
      </c>
      <c r="F28" s="7"/>
      <c r="G28" s="7"/>
    </row>
    <row r="29" spans="1:7" x14ac:dyDescent="0.25">
      <c r="A29" s="6" t="s">
        <v>20</v>
      </c>
      <c r="B29" s="8" t="s">
        <v>31</v>
      </c>
      <c r="C29" s="7" t="s">
        <v>22</v>
      </c>
      <c r="D29" s="7" t="s">
        <v>23</v>
      </c>
      <c r="E29" s="7" t="s">
        <v>23</v>
      </c>
      <c r="F29" s="7"/>
      <c r="G29" s="7"/>
    </row>
    <row r="30" spans="1:7" x14ac:dyDescent="0.25">
      <c r="A30" s="6" t="s">
        <v>20</v>
      </c>
      <c r="B30" s="9" t="s">
        <v>32</v>
      </c>
      <c r="C30" s="7" t="s">
        <v>22</v>
      </c>
      <c r="D30" s="7" t="s">
        <v>23</v>
      </c>
      <c r="E30" s="7" t="s">
        <v>23</v>
      </c>
      <c r="F30" s="7"/>
      <c r="G30" s="7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MAT-31065101-27.09.2022-094549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Irma Spitteler</dc:creator>
  <cp:lastModifiedBy>Irma Spitteler</cp:lastModifiedBy>
  <cp:lastPrinted>2022-09-27T07:52:25Z</cp:lastPrinted>
  <dcterms:created xsi:type="dcterms:W3CDTF">2022-09-27T07:53:45Z</dcterms:created>
  <dcterms:modified xsi:type="dcterms:W3CDTF">2022-09-27T07:53:45Z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b2730f5-86df-4146-b651-935d18d20e86_Enabled">
    <vt:lpwstr>true</vt:lpwstr>
  </property>
  <property fmtid="{D5CDD505-2E9C-101B-9397-08002B2CF9AE}" pid="3" name="MSIP_Label_bb2730f5-86df-4146-b651-935d18d20e86_SetDate">
    <vt:lpwstr>2022-09-27T07:53:45Z</vt:lpwstr>
  </property>
  <property fmtid="{D5CDD505-2E9C-101B-9397-08002B2CF9AE}" pid="4" name="MSIP_Label_bb2730f5-86df-4146-b651-935d18d20e86_Method">
    <vt:lpwstr>Privileged</vt:lpwstr>
  </property>
  <property fmtid="{D5CDD505-2E9C-101B-9397-08002B2CF9AE}" pid="5" name="MSIP_Label_bb2730f5-86df-4146-b651-935d18d20e86_Name">
    <vt:lpwstr>Sensitive Information (R2)</vt:lpwstr>
  </property>
  <property fmtid="{D5CDD505-2E9C-101B-9397-08002B2CF9AE}" pid="6" name="MSIP_Label_bb2730f5-86df-4146-b651-935d18d20e86_SiteId">
    <vt:lpwstr>acbd4e6b-e845-4677-853c-a8d24faf3655</vt:lpwstr>
  </property>
  <property fmtid="{D5CDD505-2E9C-101B-9397-08002B2CF9AE}" pid="7" name="MSIP_Label_bb2730f5-86df-4146-b651-935d18d20e86_ActionId">
    <vt:lpwstr>87437a64-37fb-4f2d-a557-8e7ae3573a1e</vt:lpwstr>
  </property>
  <property fmtid="{D5CDD505-2E9C-101B-9397-08002B2CF9AE}" pid="8" name="MSIP_Label_bb2730f5-86df-4146-b651-935d18d20e86_ContentBits">
    <vt:lpwstr>0</vt:lpwstr>
  </property>
</Properties>
</file>