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Tomingroep\Definitief\"/>
    </mc:Choice>
  </mc:AlternateContent>
  <xr:revisionPtr revIDLastSave="0" documentId="13_ncr:1_{E5776ACC-CAE5-4B72-9C16-A49B27BEDC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tie 1 (gunning)" sheetId="2" r:id="rId1"/>
    <sheet name="Optie 2" sheetId="1" r:id="rId2"/>
  </sheets>
  <definedNames>
    <definedName name="_xlnm._FilterDatabase" localSheetId="0" hidden="1">'Optie 1 (gunning)'!$A$3:$P$154</definedName>
    <definedName name="_xlnm._FilterDatabase" localSheetId="1" hidden="1">'Optie 2'!$A$3:$P$154</definedName>
    <definedName name="_xlnm.Print_Titles" localSheetId="0">'Optie 1 (gunning)'!$1:$1</definedName>
    <definedName name="_xlnm.Print_Titles" localSheetId="1">'Optie 2'!$1:$1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" i="2" l="1"/>
  <c r="Q160" i="1"/>
  <c r="Q158" i="1"/>
  <c r="Q152" i="1"/>
  <c r="Q16" i="1"/>
  <c r="Q12" i="1"/>
  <c r="P158" i="2"/>
  <c r="O158" i="2"/>
  <c r="M158" i="2"/>
  <c r="L158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1" i="2"/>
  <c r="Q10" i="2"/>
  <c r="Q9" i="2"/>
  <c r="Q8" i="2"/>
  <c r="Q7" i="2"/>
  <c r="Q6" i="2"/>
  <c r="Q5" i="2"/>
  <c r="Q4" i="2"/>
  <c r="Q158" i="2" s="1"/>
  <c r="Q160" i="2" s="1"/>
  <c r="Q154" i="1"/>
  <c r="Q5" i="1"/>
  <c r="Q6" i="1"/>
  <c r="Q7" i="1"/>
  <c r="Q8" i="1"/>
  <c r="Q9" i="1"/>
  <c r="Q10" i="1"/>
  <c r="Q11" i="1"/>
  <c r="Q13" i="1"/>
  <c r="Q14" i="1"/>
  <c r="Q15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3" i="1"/>
  <c r="Q4" i="1"/>
  <c r="M158" i="1"/>
  <c r="N158" i="1"/>
  <c r="O158" i="1"/>
  <c r="P158" i="1"/>
  <c r="L158" i="1"/>
</calcChain>
</file>

<file path=xl/sharedStrings.xml><?xml version="1.0" encoding="utf-8"?>
<sst xmlns="http://schemas.openxmlformats.org/spreadsheetml/2006/main" count="1585" uniqueCount="503">
  <si>
    <t/>
  </si>
  <si>
    <t xml:space="preserve">SW    Sociale Werkplaatsen              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</si>
  <si>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</si>
  <si>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</si>
  <si>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</si>
  <si>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</si>
  <si>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</si>
  <si>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</si>
  <si>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</si>
  <si>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</si>
  <si>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</si>
  <si>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</si>
  <si>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</si>
  <si>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</si>
  <si>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OI</t>
  </si>
  <si>
    <t>SVI</t>
  </si>
  <si>
    <t>RB</t>
  </si>
  <si>
    <t>Personenauto</t>
  </si>
  <si>
    <t>26470962 Tomingroep B.V.</t>
  </si>
  <si>
    <t xml:space="preserve">M0039761            </t>
  </si>
  <si>
    <t xml:space="preserve">ZV550V    </t>
  </si>
  <si>
    <t>5967</t>
  </si>
  <si>
    <t xml:space="preserve">Hyundai             </t>
  </si>
  <si>
    <t xml:space="preserve">M0044473            </t>
  </si>
  <si>
    <t xml:space="preserve">JH675R    </t>
  </si>
  <si>
    <t>1648</t>
  </si>
  <si>
    <t xml:space="preserve">Nissan              </t>
  </si>
  <si>
    <t xml:space="preserve">M0044474            </t>
  </si>
  <si>
    <t xml:space="preserve">3ZJN30    </t>
  </si>
  <si>
    <t>0233</t>
  </si>
  <si>
    <t xml:space="preserve">M0048563            </t>
  </si>
  <si>
    <t xml:space="preserve">K305VH    </t>
  </si>
  <si>
    <t>6561</t>
  </si>
  <si>
    <t xml:space="preserve">Ford                </t>
  </si>
  <si>
    <t>767100 Axus Nederland B.V. / Tomingroep</t>
  </si>
  <si>
    <t xml:space="preserve">M0029944            </t>
  </si>
  <si>
    <t xml:space="preserve">RK231L    </t>
  </si>
  <si>
    <t>8166</t>
  </si>
  <si>
    <t xml:space="preserve">Mercedes            </t>
  </si>
  <si>
    <t xml:space="preserve">M0029945            </t>
  </si>
  <si>
    <t xml:space="preserve">RP374R    </t>
  </si>
  <si>
    <t xml:space="preserve">M0029952            </t>
  </si>
  <si>
    <t xml:space="preserve">SP971H    </t>
  </si>
  <si>
    <t>8784</t>
  </si>
  <si>
    <t xml:space="preserve">Mazda               </t>
  </si>
  <si>
    <t xml:space="preserve">M0029958            </t>
  </si>
  <si>
    <t xml:space="preserve">SX138G    </t>
  </si>
  <si>
    <t>0721</t>
  </si>
  <si>
    <t xml:space="preserve">Peugeot             </t>
  </si>
  <si>
    <t xml:space="preserve">M0029964            </t>
  </si>
  <si>
    <t xml:space="preserve">SZ838F    </t>
  </si>
  <si>
    <t>5097</t>
  </si>
  <si>
    <t xml:space="preserve">Renault             </t>
  </si>
  <si>
    <t xml:space="preserve">M0035944            </t>
  </si>
  <si>
    <t xml:space="preserve">XL453L    </t>
  </si>
  <si>
    <t>5610</t>
  </si>
  <si>
    <t xml:space="preserve">Kia                 </t>
  </si>
  <si>
    <t xml:space="preserve">M0037631            </t>
  </si>
  <si>
    <t xml:space="preserve">XV846L    </t>
  </si>
  <si>
    <t>7648</t>
  </si>
  <si>
    <t xml:space="preserve">Mercedes-Benz       </t>
  </si>
  <si>
    <t xml:space="preserve">M0037773            </t>
  </si>
  <si>
    <t xml:space="preserve">XZ858G    </t>
  </si>
  <si>
    <t>5893</t>
  </si>
  <si>
    <t xml:space="preserve">Volvo               </t>
  </si>
  <si>
    <t xml:space="preserve">M0038048            </t>
  </si>
  <si>
    <t xml:space="preserve">PD821H    </t>
  </si>
  <si>
    <t>0041</t>
  </si>
  <si>
    <t xml:space="preserve">Opel                </t>
  </si>
  <si>
    <t xml:space="preserve">M0038051            </t>
  </si>
  <si>
    <t xml:space="preserve">PB791L    </t>
  </si>
  <si>
    <t>0656</t>
  </si>
  <si>
    <t xml:space="preserve">M0040241            </t>
  </si>
  <si>
    <t xml:space="preserve">G786HP    </t>
  </si>
  <si>
    <t>3256</t>
  </si>
  <si>
    <t xml:space="preserve">M0040282            </t>
  </si>
  <si>
    <t xml:space="preserve">G342JG    </t>
  </si>
  <si>
    <t>7682</t>
  </si>
  <si>
    <t xml:space="preserve">M0047028            </t>
  </si>
  <si>
    <t xml:space="preserve">J278ZJ    </t>
  </si>
  <si>
    <t>7206</t>
  </si>
  <si>
    <t xml:space="preserve">M0047248            </t>
  </si>
  <si>
    <t xml:space="preserve">K964DL    </t>
  </si>
  <si>
    <t>3653</t>
  </si>
  <si>
    <t xml:space="preserve">M0048651            </t>
  </si>
  <si>
    <t xml:space="preserve">K135RP    </t>
  </si>
  <si>
    <t>8335</t>
  </si>
  <si>
    <t xml:space="preserve">Skoda               </t>
  </si>
  <si>
    <t xml:space="preserve">M0049792            </t>
  </si>
  <si>
    <t xml:space="preserve">L716LZ    </t>
  </si>
  <si>
    <t>9299</t>
  </si>
  <si>
    <t xml:space="preserve">M0050503            </t>
  </si>
  <si>
    <t xml:space="preserve">N147DJ    </t>
  </si>
  <si>
    <t>3725</t>
  </si>
  <si>
    <t xml:space="preserve">103524              </t>
  </si>
  <si>
    <t>1392525</t>
  </si>
  <si>
    <t xml:space="preserve">P126SH    </t>
  </si>
  <si>
    <t>1357</t>
  </si>
  <si>
    <t xml:space="preserve">103525              </t>
  </si>
  <si>
    <t xml:space="preserve">P127SH    </t>
  </si>
  <si>
    <t>1380</t>
  </si>
  <si>
    <t xml:space="preserve">103580              </t>
  </si>
  <si>
    <t xml:space="preserve">P749RP    </t>
  </si>
  <si>
    <t>9789</t>
  </si>
  <si>
    <t>815286 MHC Mobility e/o</t>
  </si>
  <si>
    <t xml:space="preserve">M0029762            </t>
  </si>
  <si>
    <t xml:space="preserve">HS152F    </t>
  </si>
  <si>
    <t>9611</t>
  </si>
  <si>
    <t xml:space="preserve">Volkswagen          </t>
  </si>
  <si>
    <t>Bestelauto</t>
  </si>
  <si>
    <t>19224456 Athlon Carlease B.V e/o Tomingroep</t>
  </si>
  <si>
    <t xml:space="preserve">M0029789            </t>
  </si>
  <si>
    <t xml:space="preserve">6VST97    </t>
  </si>
  <si>
    <t>5485</t>
  </si>
  <si>
    <t xml:space="preserve">M0029791            </t>
  </si>
  <si>
    <t xml:space="preserve">VB315B    </t>
  </si>
  <si>
    <t>2819</t>
  </si>
  <si>
    <t xml:space="preserve">M0029792            </t>
  </si>
  <si>
    <t xml:space="preserve">5VSX92    </t>
  </si>
  <si>
    <t>1213</t>
  </si>
  <si>
    <t xml:space="preserve">M0029793            </t>
  </si>
  <si>
    <t xml:space="preserve">VK579T    </t>
  </si>
  <si>
    <t>0424</t>
  </si>
  <si>
    <t xml:space="preserve">M0029794            </t>
  </si>
  <si>
    <t xml:space="preserve">VK118Z    </t>
  </si>
  <si>
    <t>1624</t>
  </si>
  <si>
    <t xml:space="preserve">M0044475            </t>
  </si>
  <si>
    <t xml:space="preserve">VB807P    </t>
  </si>
  <si>
    <t>4422</t>
  </si>
  <si>
    <t xml:space="preserve">M0048362            </t>
  </si>
  <si>
    <t xml:space="preserve">VJK33F    </t>
  </si>
  <si>
    <t>7878</t>
  </si>
  <si>
    <t xml:space="preserve">M0029930            </t>
  </si>
  <si>
    <t xml:space="preserve">V914DR    </t>
  </si>
  <si>
    <t>8680</t>
  </si>
  <si>
    <t xml:space="preserve">M0029931            </t>
  </si>
  <si>
    <t xml:space="preserve">V915DR    </t>
  </si>
  <si>
    <t>8741</t>
  </si>
  <si>
    <t xml:space="preserve">M0029932            </t>
  </si>
  <si>
    <t xml:space="preserve">V510DV    </t>
  </si>
  <si>
    <t>1495</t>
  </si>
  <si>
    <t xml:space="preserve">M0029933            </t>
  </si>
  <si>
    <t xml:space="preserve">V361FD    </t>
  </si>
  <si>
    <t>2226</t>
  </si>
  <si>
    <t xml:space="preserve">M0029939            </t>
  </si>
  <si>
    <t xml:space="preserve">V954HZ    </t>
  </si>
  <si>
    <t>6346</t>
  </si>
  <si>
    <t xml:space="preserve">M0029941            </t>
  </si>
  <si>
    <t xml:space="preserve">V955HZ    </t>
  </si>
  <si>
    <t>6749</t>
  </si>
  <si>
    <t xml:space="preserve">M0029943            </t>
  </si>
  <si>
    <t xml:space="preserve">V239KK    </t>
  </si>
  <si>
    <t>9883</t>
  </si>
  <si>
    <t xml:space="preserve">M0029946            </t>
  </si>
  <si>
    <t xml:space="preserve">V988KZ    </t>
  </si>
  <si>
    <t>4889</t>
  </si>
  <si>
    <t xml:space="preserve">M0029947            </t>
  </si>
  <si>
    <t xml:space="preserve">V484NT    </t>
  </si>
  <si>
    <t>0798</t>
  </si>
  <si>
    <t xml:space="preserve">M0029948            </t>
  </si>
  <si>
    <t xml:space="preserve">V488NT    </t>
  </si>
  <si>
    <t>3321</t>
  </si>
  <si>
    <t xml:space="preserve">M0029949            </t>
  </si>
  <si>
    <t xml:space="preserve">V487NT    </t>
  </si>
  <si>
    <t>3320</t>
  </si>
  <si>
    <t xml:space="preserve">M0029950            </t>
  </si>
  <si>
    <t xml:space="preserve">V485NT    </t>
  </si>
  <si>
    <t>3318</t>
  </si>
  <si>
    <t xml:space="preserve">M0029951            </t>
  </si>
  <si>
    <t xml:space="preserve">V486NT    </t>
  </si>
  <si>
    <t>3319</t>
  </si>
  <si>
    <t xml:space="preserve">M0029953            </t>
  </si>
  <si>
    <t xml:space="preserve">V914PG    </t>
  </si>
  <si>
    <t>0926</t>
  </si>
  <si>
    <t xml:space="preserve">M0029954            </t>
  </si>
  <si>
    <t xml:space="preserve">V305PR    </t>
  </si>
  <si>
    <t>5277</t>
  </si>
  <si>
    <t xml:space="preserve">M0029955            </t>
  </si>
  <si>
    <t xml:space="preserve">V307PR    </t>
  </si>
  <si>
    <t>5282</t>
  </si>
  <si>
    <t xml:space="preserve">M0029956            </t>
  </si>
  <si>
    <t xml:space="preserve">V308PR    </t>
  </si>
  <si>
    <t>5278</t>
  </si>
  <si>
    <t xml:space="preserve">M0029957            </t>
  </si>
  <si>
    <t xml:space="preserve">V306PR    </t>
  </si>
  <si>
    <t>5281</t>
  </si>
  <si>
    <t xml:space="preserve">M0029959            </t>
  </si>
  <si>
    <t xml:space="preserve">V309PR    </t>
  </si>
  <si>
    <t>5280</t>
  </si>
  <si>
    <t xml:space="preserve">M0029961            </t>
  </si>
  <si>
    <t xml:space="preserve">V267RG    </t>
  </si>
  <si>
    <t>3726</t>
  </si>
  <si>
    <t xml:space="preserve">M0029962            </t>
  </si>
  <si>
    <t xml:space="preserve">V932PF    </t>
  </si>
  <si>
    <t>1136</t>
  </si>
  <si>
    <t xml:space="preserve">M0029963            </t>
  </si>
  <si>
    <t xml:space="preserve">V933PF    </t>
  </si>
  <si>
    <t>1137</t>
  </si>
  <si>
    <t xml:space="preserve">M0029967            </t>
  </si>
  <si>
    <t xml:space="preserve">V546SB    </t>
  </si>
  <si>
    <t>0776</t>
  </si>
  <si>
    <t xml:space="preserve">M0029968            </t>
  </si>
  <si>
    <t xml:space="preserve">V558SB    </t>
  </si>
  <si>
    <t>9217</t>
  </si>
  <si>
    <t xml:space="preserve">M0029969            </t>
  </si>
  <si>
    <t xml:space="preserve">V549SB    </t>
  </si>
  <si>
    <t>9520</t>
  </si>
  <si>
    <t xml:space="preserve">M0029970            </t>
  </si>
  <si>
    <t xml:space="preserve">V553SB    </t>
  </si>
  <si>
    <t>1851</t>
  </si>
  <si>
    <t xml:space="preserve">M0029971            </t>
  </si>
  <si>
    <t xml:space="preserve">V555SB    </t>
  </si>
  <si>
    <t>2295</t>
  </si>
  <si>
    <t xml:space="preserve">M0029972            </t>
  </si>
  <si>
    <t xml:space="preserve">V551SB    </t>
  </si>
  <si>
    <t>0476</t>
  </si>
  <si>
    <t xml:space="preserve">M0029973            </t>
  </si>
  <si>
    <t xml:space="preserve">V559SB    </t>
  </si>
  <si>
    <t>9216</t>
  </si>
  <si>
    <t xml:space="preserve">M0029974            </t>
  </si>
  <si>
    <t xml:space="preserve">V552SB    </t>
  </si>
  <si>
    <t>2296</t>
  </si>
  <si>
    <t xml:space="preserve">M0029976            </t>
  </si>
  <si>
    <t xml:space="preserve">V548SB    </t>
  </si>
  <si>
    <t>1850</t>
  </si>
  <si>
    <t xml:space="preserve">M0029977            </t>
  </si>
  <si>
    <t xml:space="preserve">V544SB    </t>
  </si>
  <si>
    <t>1591</t>
  </si>
  <si>
    <t xml:space="preserve">M0029978            </t>
  </si>
  <si>
    <t xml:space="preserve">V545SB    </t>
  </si>
  <si>
    <t>1848</t>
  </si>
  <si>
    <t xml:space="preserve">M0029979            </t>
  </si>
  <si>
    <t xml:space="preserve">V567SB    </t>
  </si>
  <si>
    <t>2298</t>
  </si>
  <si>
    <t xml:space="preserve">M0029980            </t>
  </si>
  <si>
    <t xml:space="preserve">V569SB    </t>
  </si>
  <si>
    <t>2294</t>
  </si>
  <si>
    <t xml:space="preserve">M0029981            </t>
  </si>
  <si>
    <t xml:space="preserve">V564SB    </t>
  </si>
  <si>
    <t>1590</t>
  </si>
  <si>
    <t xml:space="preserve">M0029982            </t>
  </si>
  <si>
    <t xml:space="preserve">V571SB    </t>
  </si>
  <si>
    <t>2297</t>
  </si>
  <si>
    <t xml:space="preserve">M0029983            </t>
  </si>
  <si>
    <t xml:space="preserve">V554SB    </t>
  </si>
  <si>
    <t>1849</t>
  </si>
  <si>
    <t xml:space="preserve">M0029985            </t>
  </si>
  <si>
    <t xml:space="preserve">V465SG    </t>
  </si>
  <si>
    <t>2388</t>
  </si>
  <si>
    <t xml:space="preserve">M0030975            </t>
  </si>
  <si>
    <t xml:space="preserve">V444SN    </t>
  </si>
  <si>
    <t>3239</t>
  </si>
  <si>
    <t xml:space="preserve">M0030976            </t>
  </si>
  <si>
    <t xml:space="preserve">V441SN    </t>
  </si>
  <si>
    <t>2461</t>
  </si>
  <si>
    <t xml:space="preserve">M0031578            </t>
  </si>
  <si>
    <t xml:space="preserve">V440SN    </t>
  </si>
  <si>
    <t>2395</t>
  </si>
  <si>
    <t xml:space="preserve">M0033704            </t>
  </si>
  <si>
    <t xml:space="preserve">V576TS    </t>
  </si>
  <si>
    <t>8947</t>
  </si>
  <si>
    <t xml:space="preserve">M0037152            </t>
  </si>
  <si>
    <t xml:space="preserve">V927XF    </t>
  </si>
  <si>
    <t>3647</t>
  </si>
  <si>
    <t xml:space="preserve">M0037153            </t>
  </si>
  <si>
    <t xml:space="preserve">V928XF    </t>
  </si>
  <si>
    <t>3754</t>
  </si>
  <si>
    <t xml:space="preserve">M0038805            </t>
  </si>
  <si>
    <t xml:space="preserve">V568PR    </t>
  </si>
  <si>
    <t>9857</t>
  </si>
  <si>
    <t xml:space="preserve">M0040016            </t>
  </si>
  <si>
    <t xml:space="preserve">VBT43P    </t>
  </si>
  <si>
    <t>9031</t>
  </si>
  <si>
    <t xml:space="preserve">M0040017            </t>
  </si>
  <si>
    <t xml:space="preserve">VBT52P    </t>
  </si>
  <si>
    <t>7546</t>
  </si>
  <si>
    <t xml:space="preserve">M0040281            </t>
  </si>
  <si>
    <t xml:space="preserve">VDB35P    </t>
  </si>
  <si>
    <t>4278</t>
  </si>
  <si>
    <t xml:space="preserve">ford                </t>
  </si>
  <si>
    <t xml:space="preserve">M0040301            </t>
  </si>
  <si>
    <t xml:space="preserve">VDB97K    </t>
  </si>
  <si>
    <t>3886</t>
  </si>
  <si>
    <t xml:space="preserve">M0040302            </t>
  </si>
  <si>
    <t xml:space="preserve">VDB95K    </t>
  </si>
  <si>
    <t>3888</t>
  </si>
  <si>
    <t xml:space="preserve">M0040303            </t>
  </si>
  <si>
    <t xml:space="preserve">VDB98K    </t>
  </si>
  <si>
    <t>3887</t>
  </si>
  <si>
    <t xml:space="preserve">M0040304            </t>
  </si>
  <si>
    <t xml:space="preserve">VDB99K    </t>
  </si>
  <si>
    <t xml:space="preserve">M0040385            </t>
  </si>
  <si>
    <t xml:space="preserve">VDD17B    </t>
  </si>
  <si>
    <t>1664</t>
  </si>
  <si>
    <t xml:space="preserve">M0041778            </t>
  </si>
  <si>
    <t xml:space="preserve">VDF71S    </t>
  </si>
  <si>
    <t>5258</t>
  </si>
  <si>
    <t xml:space="preserve">M0041779            </t>
  </si>
  <si>
    <t xml:space="preserve">VBF50D    </t>
  </si>
  <si>
    <t>9746</t>
  </si>
  <si>
    <t xml:space="preserve">M0041780            </t>
  </si>
  <si>
    <t xml:space="preserve">VBF49D    </t>
  </si>
  <si>
    <t>8015</t>
  </si>
  <si>
    <t xml:space="preserve">M0041781            </t>
  </si>
  <si>
    <t xml:space="preserve">VBF51D    </t>
  </si>
  <si>
    <t>0364</t>
  </si>
  <si>
    <t xml:space="preserve">M0043333            </t>
  </si>
  <si>
    <t xml:space="preserve">VDV01P    </t>
  </si>
  <si>
    <t>0528</t>
  </si>
  <si>
    <t xml:space="preserve">M0044715            </t>
  </si>
  <si>
    <t xml:space="preserve">VDN82S    </t>
  </si>
  <si>
    <t>4543</t>
  </si>
  <si>
    <t xml:space="preserve">M0044716            </t>
  </si>
  <si>
    <t xml:space="preserve">VDK70L    </t>
  </si>
  <si>
    <t>5256</t>
  </si>
  <si>
    <t xml:space="preserve">M0044717            </t>
  </si>
  <si>
    <t xml:space="preserve">VDN85S    </t>
  </si>
  <si>
    <t>4541</t>
  </si>
  <si>
    <t xml:space="preserve">M0044718            </t>
  </si>
  <si>
    <t xml:space="preserve">VDN84S    </t>
  </si>
  <si>
    <t>4542</t>
  </si>
  <si>
    <t xml:space="preserve">M0044719            </t>
  </si>
  <si>
    <t xml:space="preserve">VDK67L    </t>
  </si>
  <si>
    <t>5262</t>
  </si>
  <si>
    <t xml:space="preserve">M0045387            </t>
  </si>
  <si>
    <t xml:space="preserve">VDK62L    </t>
  </si>
  <si>
    <t>1064</t>
  </si>
  <si>
    <t xml:space="preserve">M0045529            </t>
  </si>
  <si>
    <t xml:space="preserve">VFP57J    </t>
  </si>
  <si>
    <t>4626</t>
  </si>
  <si>
    <t xml:space="preserve">M0045530            </t>
  </si>
  <si>
    <t xml:space="preserve">VFL69T    </t>
  </si>
  <si>
    <t>2536</t>
  </si>
  <si>
    <t xml:space="preserve">FUSO                </t>
  </si>
  <si>
    <t xml:space="preserve">M0045531            </t>
  </si>
  <si>
    <t xml:space="preserve">VFN27B    </t>
  </si>
  <si>
    <t>4453</t>
  </si>
  <si>
    <t xml:space="preserve">M0045533            </t>
  </si>
  <si>
    <t xml:space="preserve">VDR10R    </t>
  </si>
  <si>
    <t>9898</t>
  </si>
  <si>
    <t xml:space="preserve">M0045534            </t>
  </si>
  <si>
    <t xml:space="preserve">VBF43D    </t>
  </si>
  <si>
    <t>9899</t>
  </si>
  <si>
    <t xml:space="preserve">M0045535            </t>
  </si>
  <si>
    <t xml:space="preserve">VFG43B    </t>
  </si>
  <si>
    <t>0610</t>
  </si>
  <si>
    <t xml:space="preserve">M0045536            </t>
  </si>
  <si>
    <t xml:space="preserve">VFD75V    </t>
  </si>
  <si>
    <t>7947</t>
  </si>
  <si>
    <t xml:space="preserve">M0045537            </t>
  </si>
  <si>
    <t xml:space="preserve">VFD74V    </t>
  </si>
  <si>
    <t>7946</t>
  </si>
  <si>
    <t xml:space="preserve">M0045538            </t>
  </si>
  <si>
    <t xml:space="preserve">VDN82V    </t>
  </si>
  <si>
    <t>1219</t>
  </si>
  <si>
    <t xml:space="preserve">M0045539            </t>
  </si>
  <si>
    <t xml:space="preserve">VDN81V    </t>
  </si>
  <si>
    <t>1228</t>
  </si>
  <si>
    <t xml:space="preserve">M0045541            </t>
  </si>
  <si>
    <t xml:space="preserve">VDK66L    </t>
  </si>
  <si>
    <t>0650</t>
  </si>
  <si>
    <t xml:space="preserve">M0045542            </t>
  </si>
  <si>
    <t xml:space="preserve">VDK61L    </t>
  </si>
  <si>
    <t>1062</t>
  </si>
  <si>
    <t xml:space="preserve">M0045543            </t>
  </si>
  <si>
    <t xml:space="preserve">VDK60L    </t>
  </si>
  <si>
    <t>1272</t>
  </si>
  <si>
    <t xml:space="preserve">M0045545            </t>
  </si>
  <si>
    <t xml:space="preserve">VDK69L    </t>
  </si>
  <si>
    <t>5259</t>
  </si>
  <si>
    <t xml:space="preserve">M0045547            </t>
  </si>
  <si>
    <t xml:space="preserve">VDK68L    </t>
  </si>
  <si>
    <t>5260</t>
  </si>
  <si>
    <t xml:space="preserve">M0045548            </t>
  </si>
  <si>
    <t xml:space="preserve">VDK64L    </t>
  </si>
  <si>
    <t>1065</t>
  </si>
  <si>
    <t xml:space="preserve">M0045549            </t>
  </si>
  <si>
    <t xml:space="preserve">VDF67S    </t>
  </si>
  <si>
    <t>5265</t>
  </si>
  <si>
    <t xml:space="preserve">M0045550            </t>
  </si>
  <si>
    <t xml:space="preserve">VDF72S    </t>
  </si>
  <si>
    <t>5264</t>
  </si>
  <si>
    <t xml:space="preserve">M0045551            </t>
  </si>
  <si>
    <t xml:space="preserve">VDF68S    </t>
  </si>
  <si>
    <t>5257</t>
  </si>
  <si>
    <t xml:space="preserve">M0045552            </t>
  </si>
  <si>
    <t xml:space="preserve">VDK63L    </t>
  </si>
  <si>
    <t>1063</t>
  </si>
  <si>
    <t xml:space="preserve">M0045553            </t>
  </si>
  <si>
    <t xml:space="preserve">VDH64T    </t>
  </si>
  <si>
    <t>7964</t>
  </si>
  <si>
    <t xml:space="preserve">M0045554            </t>
  </si>
  <si>
    <t xml:space="preserve">VDF69S    </t>
  </si>
  <si>
    <t>5263</t>
  </si>
  <si>
    <t xml:space="preserve">M0045555            </t>
  </si>
  <si>
    <t xml:space="preserve">VDH72K    </t>
  </si>
  <si>
    <t>2351</t>
  </si>
  <si>
    <t xml:space="preserve">M0045556            </t>
  </si>
  <si>
    <t xml:space="preserve">VDB96K    </t>
  </si>
  <si>
    <t>1280</t>
  </si>
  <si>
    <t xml:space="preserve">M0045557            </t>
  </si>
  <si>
    <t xml:space="preserve">VDF70S    </t>
  </si>
  <si>
    <t>5261</t>
  </si>
  <si>
    <t xml:space="preserve">M0045910            </t>
  </si>
  <si>
    <t xml:space="preserve">VGL01G    </t>
  </si>
  <si>
    <t>0503</t>
  </si>
  <si>
    <t xml:space="preserve">M0045911            </t>
  </si>
  <si>
    <t xml:space="preserve">VGL02G    </t>
  </si>
  <si>
    <t>2003</t>
  </si>
  <si>
    <t xml:space="preserve">M0045912            </t>
  </si>
  <si>
    <t xml:space="preserve">VGL03G    </t>
  </si>
  <si>
    <t>0241</t>
  </si>
  <si>
    <t xml:space="preserve">M0045913            </t>
  </si>
  <si>
    <t xml:space="preserve">VGL04G    </t>
  </si>
  <si>
    <t>7361</t>
  </si>
  <si>
    <t xml:space="preserve">M0045915            </t>
  </si>
  <si>
    <t xml:space="preserve">VGN80F    </t>
  </si>
  <si>
    <t>9497</t>
  </si>
  <si>
    <t xml:space="preserve">M0045914            </t>
  </si>
  <si>
    <t xml:space="preserve">VGL11N    </t>
  </si>
  <si>
    <t>1747</t>
  </si>
  <si>
    <t xml:space="preserve">M0046043            </t>
  </si>
  <si>
    <t xml:space="preserve">VGL05G    </t>
  </si>
  <si>
    <t>7146</t>
  </si>
  <si>
    <t xml:space="preserve">M0048220            </t>
  </si>
  <si>
    <t xml:space="preserve">VJF78N    </t>
  </si>
  <si>
    <t>7999</t>
  </si>
  <si>
    <t xml:space="preserve">M0048221            </t>
  </si>
  <si>
    <t xml:space="preserve">VJF79N    </t>
  </si>
  <si>
    <t>9220</t>
  </si>
  <si>
    <t xml:space="preserve">M0049296            </t>
  </si>
  <si>
    <t xml:space="preserve">VKN87K    </t>
  </si>
  <si>
    <t>7386</t>
  </si>
  <si>
    <t xml:space="preserve">M0049851            </t>
  </si>
  <si>
    <t xml:space="preserve">VKV92F    </t>
  </si>
  <si>
    <t>0790</t>
  </si>
  <si>
    <t xml:space="preserve">101947              </t>
  </si>
  <si>
    <t xml:space="preserve">VNT04Z    </t>
  </si>
  <si>
    <t>5463</t>
  </si>
  <si>
    <t xml:space="preserve">104053              </t>
  </si>
  <si>
    <t xml:space="preserve">VPR18S    </t>
  </si>
  <si>
    <t>0620</t>
  </si>
  <si>
    <t xml:space="preserve">Citroen             </t>
  </si>
  <si>
    <t xml:space="preserve">104054              </t>
  </si>
  <si>
    <t xml:space="preserve">VRH40R    </t>
  </si>
  <si>
    <t>2090</t>
  </si>
  <si>
    <t xml:space="preserve">M0029727            </t>
  </si>
  <si>
    <t xml:space="preserve">VJ385D    </t>
  </si>
  <si>
    <t>5552</t>
  </si>
  <si>
    <t xml:space="preserve">M0029740            </t>
  </si>
  <si>
    <t xml:space="preserve">VR102D    </t>
  </si>
  <si>
    <t>1578</t>
  </si>
  <si>
    <t xml:space="preserve">M0029741            </t>
  </si>
  <si>
    <t xml:space="preserve">VR147G    </t>
  </si>
  <si>
    <t>1778</t>
  </si>
  <si>
    <t xml:space="preserve">M0029742            </t>
  </si>
  <si>
    <t xml:space="preserve">VR310X    </t>
  </si>
  <si>
    <t>7113</t>
  </si>
  <si>
    <t xml:space="preserve">M0029743            </t>
  </si>
  <si>
    <t xml:space="preserve">VR526X    </t>
  </si>
  <si>
    <t>4502</t>
  </si>
  <si>
    <t xml:space="preserve">M0029744            </t>
  </si>
  <si>
    <t xml:space="preserve">VR527X    </t>
  </si>
  <si>
    <t>4500</t>
  </si>
  <si>
    <t xml:space="preserve">M0029745            </t>
  </si>
  <si>
    <t xml:space="preserve">VR528X    </t>
  </si>
  <si>
    <t>4503</t>
  </si>
  <si>
    <t xml:space="preserve">M0029747            </t>
  </si>
  <si>
    <t xml:space="preserve">VS017L    </t>
  </si>
  <si>
    <t>3014</t>
  </si>
  <si>
    <t xml:space="preserve">Iveco               </t>
  </si>
  <si>
    <t xml:space="preserve">M0029748            </t>
  </si>
  <si>
    <t xml:space="preserve">VS024L    </t>
  </si>
  <si>
    <t>3013</t>
  </si>
  <si>
    <t xml:space="preserve">M0029754            </t>
  </si>
  <si>
    <t xml:space="preserve">VS263B    </t>
  </si>
  <si>
    <t>5011</t>
  </si>
  <si>
    <t xml:space="preserve">M0029756            </t>
  </si>
  <si>
    <t xml:space="preserve">VS811G    </t>
  </si>
  <si>
    <t>5949</t>
  </si>
  <si>
    <t xml:space="preserve">M0029757            </t>
  </si>
  <si>
    <t xml:space="preserve">VS822R    </t>
  </si>
  <si>
    <t>9014</t>
  </si>
  <si>
    <t xml:space="preserve">mitsubishi fuso     </t>
  </si>
  <si>
    <t xml:space="preserve">M0029759            </t>
  </si>
  <si>
    <t xml:space="preserve">VS946K    </t>
  </si>
  <si>
    <t>0781</t>
  </si>
  <si>
    <t>Vrachtauto</t>
  </si>
  <si>
    <t xml:space="preserve">101626              </t>
  </si>
  <si>
    <t xml:space="preserve">BXJV43    </t>
  </si>
  <si>
    <t>3508</t>
  </si>
  <si>
    <t xml:space="preserve">103847              </t>
  </si>
  <si>
    <t xml:space="preserve">00BTD3    </t>
  </si>
  <si>
    <t>5403</t>
  </si>
  <si>
    <t>Objectenspecificatie en prijzenblad Tomingroep</t>
  </si>
  <si>
    <t>Totaal</t>
  </si>
  <si>
    <t>Totaal WA</t>
  </si>
  <si>
    <t>Totaal Casco</t>
  </si>
  <si>
    <t>Totaal OI</t>
  </si>
  <si>
    <t>Totaal SVI</t>
  </si>
  <si>
    <t>Totaal RB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</si>
  <si>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</si>
  <si>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Totaalprijs voor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</si>
</sst>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11"/>
      <name val="Calibri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36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3" borderId="1" xfId="1" applyFont="1" applyFill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44" fontId="4" fillId="0" borderId="1" xfId="2" applyFont="1" applyBorder="1" applyAlignment="1">
      <alignment vertical="top" wrapText="1" readingOrder="1"/>
    </xf>
    <xf numFmtId="44" fontId="4" fillId="3" borderId="1" xfId="2" applyFont="1" applyFill="1" applyBorder="1" applyAlignment="1">
      <alignment vertical="top" wrapText="1" readingOrder="1"/>
    </xf>
    <xf numFmtId="0" fontId="9" fillId="0" borderId="7" xfId="0" applyFont="1" applyBorder="1"/>
    <xf numFmtId="0" fontId="10" fillId="0" borderId="8" xfId="0" applyFont="1" applyBorder="1"/>
    <xf numFmtId="165" fontId="11" fillId="4" borderId="9" xfId="1" applyNumberFormat="1" applyFont="1" applyFill="1" applyBorder="1" applyAlignment="1">
      <alignment vertical="top" readingOrder="1"/>
    </xf>
    <xf numFmtId="165" fontId="11" fillId="4" borderId="1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7" xfId="0" applyFont="1" applyBorder="1"/>
    <xf numFmtId="44" fontId="11" fillId="4" borderId="11" xfId="2" applyFont="1" applyFill="1" applyBorder="1" applyAlignment="1">
      <alignment vertical="top" wrapText="1" readingOrder="1"/>
    </xf>
    <xf numFmtId="0" fontId="7" fillId="0" borderId="6" xfId="1" applyFont="1" applyBorder="1" applyAlignment="1">
      <alignment vertical="top" wrapText="1" readingOrder="1"/>
    </xf>
    <xf numFmtId="0" fontId="9" fillId="0" borderId="7" xfId="0" applyFont="1" applyBorder="1"/>
    <xf numFmtId="0" fontId="4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155</xdr:row>
          <xdr:rowOff>142875</xdr:rowOff>
        </xdr:from>
        <xdr:to>
          <xdr:col>6</xdr:col>
          <xdr:colOff>209550</xdr:colOff>
          <xdr:row>155</xdr:row>
          <xdr:rowOff>352425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155</xdr:row>
          <xdr:rowOff>133350</xdr:rowOff>
        </xdr:from>
        <xdr:to>
          <xdr:col>4</xdr:col>
          <xdr:colOff>285750</xdr:colOff>
          <xdr:row>155</xdr:row>
          <xdr:rowOff>342900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155</xdr:row>
          <xdr:rowOff>142875</xdr:rowOff>
        </xdr:from>
        <xdr:to>
          <xdr:col>6</xdr:col>
          <xdr:colOff>209550</xdr:colOff>
          <xdr:row>155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155</xdr:row>
          <xdr:rowOff>133350</xdr:rowOff>
        </xdr:from>
        <xdr:to>
          <xdr:col>4</xdr:col>
          <xdr:colOff>285750</xdr:colOff>
          <xdr:row>155</xdr:row>
          <xdr:rowOff>342900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6D508-B796-4678-A841-6EBDD33F6064}">
  <dimension ref="A1:Q160"/>
  <sheetViews>
    <sheetView showGridLines="0" tabSelected="1" workbookViewId="0">
      <pane ySplit="1" topLeftCell="A2" activePane="bottomLeft" state="frozen"/>
      <selection pane="bottomLeft" activeCell="U11" sqref="U11"/>
    </sheetView>
  </sheetViews>
  <sheetFormatPr defaultRowHeight="15" x14ac:dyDescent="0.25"/>
  <cols>
    <col min="1" max="1" width="9.42578125" style="19" bestFit="1" customWidth="1"/>
    <col min="2" max="2" width="24.28515625" style="19" customWidth="1"/>
    <col min="3" max="3" width="7.28515625" style="19" bestFit="1" customWidth="1"/>
    <col min="4" max="4" width="3.28515625" style="19" customWidth="1"/>
    <col min="5" max="5" width="6" style="19" customWidth="1"/>
    <col min="6" max="6" width="8.7109375" style="19" bestFit="1" customWidth="1"/>
    <col min="7" max="7" width="8.85546875" style="19" bestFit="1" customWidth="1"/>
    <col min="8" max="8" width="10.42578125" style="19" bestFit="1" customWidth="1"/>
    <col min="9" max="10" width="9.42578125" style="19" customWidth="1"/>
    <col min="11" max="11" width="9.5703125" style="19" customWidth="1"/>
    <col min="12" max="13" width="9.42578125" style="19" customWidth="1"/>
    <col min="14" max="14" width="6.7109375" style="19" hidden="1" customWidth="1"/>
    <col min="15" max="16" width="6.7109375" style="19" customWidth="1"/>
    <col min="17" max="17" width="12.28515625" style="19" customWidth="1"/>
    <col min="18" max="16384" width="9.140625" style="19"/>
  </cols>
  <sheetData>
    <row r="1" spans="1:17" ht="25.9" customHeight="1" x14ac:dyDescent="0.25">
      <c r="A1" s="31" t="s">
        <v>494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7" x14ac:dyDescent="0.25">
      <c r="A2" s="20" t="s">
        <v>0</v>
      </c>
      <c r="B2" s="33" t="s">
        <v>1</v>
      </c>
      <c r="C2" s="34"/>
      <c r="D2" s="34"/>
      <c r="E2" s="34"/>
      <c r="F2" s="34"/>
      <c r="G2" s="34"/>
      <c r="H2" s="28"/>
      <c r="I2" s="21" t="s">
        <v>0</v>
      </c>
      <c r="J2" s="21" t="s">
        <v>0</v>
      </c>
      <c r="K2" s="35" t="s">
        <v>0</v>
      </c>
      <c r="L2" s="34"/>
      <c r="M2" s="21" t="s">
        <v>0</v>
      </c>
      <c r="N2" s="21"/>
      <c r="O2" s="21" t="s">
        <v>0</v>
      </c>
      <c r="P2" s="21" t="s">
        <v>0</v>
      </c>
      <c r="Q2" s="21" t="s">
        <v>0</v>
      </c>
    </row>
    <row r="3" spans="1:17" ht="22.5" x14ac:dyDescent="0.25">
      <c r="A3" s="20" t="s">
        <v>2</v>
      </c>
      <c r="B3" s="20" t="s">
        <v>3</v>
      </c>
      <c r="C3" s="20" t="s">
        <v>4</v>
      </c>
      <c r="D3" s="33" t="s">
        <v>5</v>
      </c>
      <c r="E3" s="28"/>
      <c r="F3" s="20" t="s">
        <v>6</v>
      </c>
      <c r="G3" s="20" t="s">
        <v>7</v>
      </c>
      <c r="H3" s="20" t="s">
        <v>8</v>
      </c>
      <c r="I3" s="3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/>
      <c r="O3" s="21" t="s">
        <v>15</v>
      </c>
      <c r="P3" s="21" t="s">
        <v>16</v>
      </c>
      <c r="Q3" s="21" t="s">
        <v>495</v>
      </c>
    </row>
    <row r="4" spans="1:17" ht="21" x14ac:dyDescent="0.25">
      <c r="A4" s="27" t="s">
        <v>17</v>
      </c>
      <c r="B4" s="22" t="s">
        <v>18</v>
      </c>
      <c r="C4" s="22" t="s">
        <v>19</v>
      </c>
      <c r="D4" s="27"/>
      <c r="E4" s="28"/>
      <c r="F4" s="22" t="s">
        <v>20</v>
      </c>
      <c r="G4" s="22" t="s">
        <v>21</v>
      </c>
      <c r="H4" s="22" t="s">
        <v>22</v>
      </c>
      <c r="I4" s="22">
        <v>2019</v>
      </c>
      <c r="J4" s="6">
        <v>40864</v>
      </c>
      <c r="K4" s="6">
        <v>1660</v>
      </c>
      <c r="L4" s="13"/>
      <c r="M4" s="13"/>
      <c r="N4" s="14"/>
      <c r="O4" s="13"/>
      <c r="P4" s="14"/>
      <c r="Q4" s="13">
        <f>SUM(L4:M4)</f>
        <v>0</v>
      </c>
    </row>
    <row r="5" spans="1:17" ht="21" x14ac:dyDescent="0.25">
      <c r="A5" s="30"/>
      <c r="B5" s="22" t="s">
        <v>18</v>
      </c>
      <c r="C5" s="22" t="s">
        <v>23</v>
      </c>
      <c r="D5" s="27"/>
      <c r="E5" s="28"/>
      <c r="F5" s="22" t="s">
        <v>24</v>
      </c>
      <c r="G5" s="22" t="s">
        <v>25</v>
      </c>
      <c r="H5" s="22" t="s">
        <v>26</v>
      </c>
      <c r="I5" s="22">
        <v>2016</v>
      </c>
      <c r="J5" s="6">
        <v>31726</v>
      </c>
      <c r="K5" s="6">
        <v>1514</v>
      </c>
      <c r="L5" s="13"/>
      <c r="M5" s="13"/>
      <c r="N5" s="14"/>
      <c r="O5" s="13"/>
      <c r="P5" s="14"/>
      <c r="Q5" s="13">
        <f t="shared" ref="Q5:Q68" si="0">SUM(L5:M5)</f>
        <v>0</v>
      </c>
    </row>
    <row r="6" spans="1:17" ht="21" x14ac:dyDescent="0.25">
      <c r="A6" s="30"/>
      <c r="B6" s="22" t="s">
        <v>18</v>
      </c>
      <c r="C6" s="22" t="s">
        <v>27</v>
      </c>
      <c r="D6" s="27"/>
      <c r="E6" s="28"/>
      <c r="F6" s="22" t="s">
        <v>28</v>
      </c>
      <c r="G6" s="22" t="s">
        <v>29</v>
      </c>
      <c r="H6" s="22" t="s">
        <v>26</v>
      </c>
      <c r="I6" s="22">
        <v>2014</v>
      </c>
      <c r="J6" s="6">
        <v>30831</v>
      </c>
      <c r="K6" s="6">
        <v>1514</v>
      </c>
      <c r="L6" s="13"/>
      <c r="M6" s="13"/>
      <c r="N6" s="14"/>
      <c r="O6" s="13"/>
      <c r="P6" s="14"/>
      <c r="Q6" s="13">
        <f t="shared" si="0"/>
        <v>0</v>
      </c>
    </row>
    <row r="7" spans="1:17" ht="21" x14ac:dyDescent="0.25">
      <c r="A7" s="30"/>
      <c r="B7" s="22" t="s">
        <v>18</v>
      </c>
      <c r="C7" s="22" t="s">
        <v>30</v>
      </c>
      <c r="D7" s="27"/>
      <c r="E7" s="28"/>
      <c r="F7" s="22" t="s">
        <v>31</v>
      </c>
      <c r="G7" s="22" t="s">
        <v>32</v>
      </c>
      <c r="H7" s="22" t="s">
        <v>33</v>
      </c>
      <c r="I7" s="22">
        <v>2021</v>
      </c>
      <c r="J7" s="6">
        <v>19991</v>
      </c>
      <c r="K7" s="6">
        <v>1064</v>
      </c>
      <c r="L7" s="13"/>
      <c r="M7" s="13"/>
      <c r="N7" s="14"/>
      <c r="O7" s="13"/>
      <c r="P7" s="14"/>
      <c r="Q7" s="13">
        <f t="shared" si="0"/>
        <v>0</v>
      </c>
    </row>
    <row r="8" spans="1:17" ht="21" x14ac:dyDescent="0.25">
      <c r="A8" s="30"/>
      <c r="B8" s="22" t="s">
        <v>34</v>
      </c>
      <c r="C8" s="22" t="s">
        <v>35</v>
      </c>
      <c r="D8" s="27"/>
      <c r="E8" s="28"/>
      <c r="F8" s="22" t="s">
        <v>36</v>
      </c>
      <c r="G8" s="22" t="s">
        <v>37</v>
      </c>
      <c r="H8" s="22" t="s">
        <v>38</v>
      </c>
      <c r="I8" s="22">
        <v>2017</v>
      </c>
      <c r="J8" s="6">
        <v>72165</v>
      </c>
      <c r="K8" s="6">
        <v>2732</v>
      </c>
      <c r="L8" s="13"/>
      <c r="M8" s="13"/>
      <c r="N8" s="14"/>
      <c r="O8" s="13"/>
      <c r="P8" s="14"/>
      <c r="Q8" s="13">
        <f t="shared" si="0"/>
        <v>0</v>
      </c>
    </row>
    <row r="9" spans="1:17" ht="21" x14ac:dyDescent="0.25">
      <c r="A9" s="30"/>
      <c r="B9" s="22" t="s">
        <v>34</v>
      </c>
      <c r="C9" s="22" t="s">
        <v>39</v>
      </c>
      <c r="D9" s="27"/>
      <c r="E9" s="28"/>
      <c r="F9" s="22" t="s">
        <v>40</v>
      </c>
      <c r="G9" s="22" t="s">
        <v>25</v>
      </c>
      <c r="H9" s="22" t="s">
        <v>33</v>
      </c>
      <c r="I9" s="22">
        <v>2018</v>
      </c>
      <c r="J9" s="6">
        <v>20254</v>
      </c>
      <c r="K9" s="6">
        <v>1179</v>
      </c>
      <c r="L9" s="13"/>
      <c r="M9" s="13"/>
      <c r="N9" s="14"/>
      <c r="O9" s="13"/>
      <c r="P9" s="14"/>
      <c r="Q9" s="13">
        <f t="shared" si="0"/>
        <v>0</v>
      </c>
    </row>
    <row r="10" spans="1:17" ht="21" x14ac:dyDescent="0.25">
      <c r="A10" s="30"/>
      <c r="B10" s="22" t="s">
        <v>34</v>
      </c>
      <c r="C10" s="22" t="s">
        <v>41</v>
      </c>
      <c r="D10" s="27"/>
      <c r="E10" s="28"/>
      <c r="F10" s="22" t="s">
        <v>42</v>
      </c>
      <c r="G10" s="22" t="s">
        <v>43</v>
      </c>
      <c r="H10" s="22" t="s">
        <v>44</v>
      </c>
      <c r="I10" s="22">
        <v>2018</v>
      </c>
      <c r="J10" s="6">
        <v>31806</v>
      </c>
      <c r="K10" s="6">
        <v>1295</v>
      </c>
      <c r="L10" s="13"/>
      <c r="M10" s="13"/>
      <c r="N10" s="14"/>
      <c r="O10" s="13"/>
      <c r="P10" s="14"/>
      <c r="Q10" s="13">
        <f t="shared" si="0"/>
        <v>0</v>
      </c>
    </row>
    <row r="11" spans="1:17" ht="21" x14ac:dyDescent="0.25">
      <c r="A11" s="30"/>
      <c r="B11" s="22" t="s">
        <v>34</v>
      </c>
      <c r="C11" s="22" t="s">
        <v>45</v>
      </c>
      <c r="D11" s="27"/>
      <c r="E11" s="28"/>
      <c r="F11" s="22" t="s">
        <v>46</v>
      </c>
      <c r="G11" s="22" t="s">
        <v>47</v>
      </c>
      <c r="H11" s="22" t="s">
        <v>48</v>
      </c>
      <c r="I11" s="22">
        <v>2018</v>
      </c>
      <c r="J11" s="6">
        <v>25562</v>
      </c>
      <c r="K11" s="6">
        <v>1295</v>
      </c>
      <c r="L11" s="13"/>
      <c r="M11" s="13"/>
      <c r="N11" s="14"/>
      <c r="O11" s="13"/>
      <c r="P11" s="14"/>
      <c r="Q11" s="13">
        <f t="shared" si="0"/>
        <v>0</v>
      </c>
    </row>
    <row r="12" spans="1:17" ht="21" x14ac:dyDescent="0.25">
      <c r="A12" s="30"/>
      <c r="B12" s="22" t="s">
        <v>34</v>
      </c>
      <c r="C12" s="22" t="s">
        <v>49</v>
      </c>
      <c r="D12" s="27"/>
      <c r="E12" s="28"/>
      <c r="F12" s="22" t="s">
        <v>50</v>
      </c>
      <c r="G12" s="22" t="s">
        <v>51</v>
      </c>
      <c r="H12" s="22" t="s">
        <v>52</v>
      </c>
      <c r="I12" s="22">
        <v>2018</v>
      </c>
      <c r="J12" s="6">
        <v>22733</v>
      </c>
      <c r="K12" s="6">
        <v>1175</v>
      </c>
      <c r="L12" s="13"/>
      <c r="M12" s="13"/>
      <c r="N12" s="14"/>
      <c r="O12" s="13"/>
      <c r="P12" s="14"/>
      <c r="Q12" s="13">
        <f>SUM(L12:M12)</f>
        <v>0</v>
      </c>
    </row>
    <row r="13" spans="1:17" ht="21" x14ac:dyDescent="0.25">
      <c r="A13" s="30"/>
      <c r="B13" s="22" t="s">
        <v>34</v>
      </c>
      <c r="C13" s="22" t="s">
        <v>53</v>
      </c>
      <c r="D13" s="27"/>
      <c r="E13" s="28"/>
      <c r="F13" s="22" t="s">
        <v>54</v>
      </c>
      <c r="G13" s="22" t="s">
        <v>55</v>
      </c>
      <c r="H13" s="22" t="s">
        <v>56</v>
      </c>
      <c r="I13" s="22">
        <v>2019</v>
      </c>
      <c r="J13" s="6">
        <v>39070</v>
      </c>
      <c r="K13" s="6">
        <v>1712</v>
      </c>
      <c r="L13" s="13"/>
      <c r="M13" s="13"/>
      <c r="N13" s="14"/>
      <c r="O13" s="13"/>
      <c r="P13" s="14"/>
      <c r="Q13" s="13">
        <f t="shared" si="0"/>
        <v>0</v>
      </c>
    </row>
    <row r="14" spans="1:17" ht="21" x14ac:dyDescent="0.25">
      <c r="A14" s="30"/>
      <c r="B14" s="22" t="s">
        <v>34</v>
      </c>
      <c r="C14" s="22" t="s">
        <v>57</v>
      </c>
      <c r="D14" s="27"/>
      <c r="E14" s="28"/>
      <c r="F14" s="22" t="s">
        <v>58</v>
      </c>
      <c r="G14" s="22" t="s">
        <v>59</v>
      </c>
      <c r="H14" s="22" t="s">
        <v>60</v>
      </c>
      <c r="I14" s="22">
        <v>2019</v>
      </c>
      <c r="J14" s="6">
        <v>94745</v>
      </c>
      <c r="K14" s="6">
        <v>2314</v>
      </c>
      <c r="L14" s="13"/>
      <c r="M14" s="13"/>
      <c r="N14" s="14"/>
      <c r="O14" s="13"/>
      <c r="P14" s="14"/>
      <c r="Q14" s="13">
        <f t="shared" si="0"/>
        <v>0</v>
      </c>
    </row>
    <row r="15" spans="1:17" ht="21" x14ac:dyDescent="0.25">
      <c r="A15" s="30"/>
      <c r="B15" s="22" t="s">
        <v>34</v>
      </c>
      <c r="C15" s="22" t="s">
        <v>61</v>
      </c>
      <c r="D15" s="27"/>
      <c r="E15" s="28"/>
      <c r="F15" s="22" t="s">
        <v>62</v>
      </c>
      <c r="G15" s="22" t="s">
        <v>63</v>
      </c>
      <c r="H15" s="22" t="s">
        <v>64</v>
      </c>
      <c r="I15" s="22">
        <v>2019</v>
      </c>
      <c r="J15" s="6">
        <v>44975</v>
      </c>
      <c r="K15" s="6">
        <v>1639</v>
      </c>
      <c r="L15" s="13"/>
      <c r="M15" s="13"/>
      <c r="N15" s="14"/>
      <c r="O15" s="13"/>
      <c r="P15" s="14"/>
      <c r="Q15" s="13">
        <f t="shared" si="0"/>
        <v>0</v>
      </c>
    </row>
    <row r="16" spans="1:17" ht="21" x14ac:dyDescent="0.25">
      <c r="A16" s="30"/>
      <c r="B16" s="22" t="s">
        <v>34</v>
      </c>
      <c r="C16" s="22" t="s">
        <v>65</v>
      </c>
      <c r="D16" s="27"/>
      <c r="E16" s="28"/>
      <c r="F16" s="22" t="s">
        <v>66</v>
      </c>
      <c r="G16" s="22" t="s">
        <v>67</v>
      </c>
      <c r="H16" s="22" t="s">
        <v>68</v>
      </c>
      <c r="I16" s="22">
        <v>2017</v>
      </c>
      <c r="J16" s="6">
        <v>44355</v>
      </c>
      <c r="K16" s="6">
        <v>1823</v>
      </c>
      <c r="L16" s="13"/>
      <c r="M16" s="13"/>
      <c r="N16" s="14"/>
      <c r="O16" s="13"/>
      <c r="P16" s="14"/>
      <c r="Q16" s="13">
        <f t="shared" si="0"/>
        <v>0</v>
      </c>
    </row>
    <row r="17" spans="1:17" ht="21" x14ac:dyDescent="0.25">
      <c r="A17" s="30"/>
      <c r="B17" s="22" t="s">
        <v>34</v>
      </c>
      <c r="C17" s="22" t="s">
        <v>69</v>
      </c>
      <c r="D17" s="27"/>
      <c r="E17" s="28"/>
      <c r="F17" s="22" t="s">
        <v>70</v>
      </c>
      <c r="G17" s="22" t="s">
        <v>71</v>
      </c>
      <c r="H17" s="22" t="s">
        <v>68</v>
      </c>
      <c r="I17" s="22">
        <v>2017</v>
      </c>
      <c r="J17" s="6">
        <v>44355</v>
      </c>
      <c r="K17" s="6">
        <v>1823</v>
      </c>
      <c r="L17" s="13"/>
      <c r="M17" s="13"/>
      <c r="N17" s="14"/>
      <c r="O17" s="13"/>
      <c r="P17" s="14"/>
      <c r="Q17" s="13">
        <f t="shared" si="0"/>
        <v>0</v>
      </c>
    </row>
    <row r="18" spans="1:17" ht="21" x14ac:dyDescent="0.25">
      <c r="A18" s="30"/>
      <c r="B18" s="22" t="s">
        <v>34</v>
      </c>
      <c r="C18" s="22" t="s">
        <v>72</v>
      </c>
      <c r="D18" s="27"/>
      <c r="E18" s="28"/>
      <c r="F18" s="22" t="s">
        <v>73</v>
      </c>
      <c r="G18" s="22" t="s">
        <v>74</v>
      </c>
      <c r="H18" s="22" t="s">
        <v>33</v>
      </c>
      <c r="I18" s="22">
        <v>2019</v>
      </c>
      <c r="J18" s="6">
        <v>15753</v>
      </c>
      <c r="K18" s="6">
        <v>1057</v>
      </c>
      <c r="L18" s="13"/>
      <c r="M18" s="13"/>
      <c r="N18" s="14"/>
      <c r="O18" s="13"/>
      <c r="P18" s="14"/>
      <c r="Q18" s="13">
        <f t="shared" si="0"/>
        <v>0</v>
      </c>
    </row>
    <row r="19" spans="1:17" ht="21" x14ac:dyDescent="0.25">
      <c r="A19" s="30"/>
      <c r="B19" s="22" t="s">
        <v>34</v>
      </c>
      <c r="C19" s="22" t="s">
        <v>75</v>
      </c>
      <c r="D19" s="27"/>
      <c r="E19" s="28"/>
      <c r="F19" s="22" t="s">
        <v>76</v>
      </c>
      <c r="G19" s="22" t="s">
        <v>77</v>
      </c>
      <c r="H19" s="22" t="s">
        <v>60</v>
      </c>
      <c r="I19" s="22">
        <v>2019</v>
      </c>
      <c r="J19" s="6">
        <v>45924</v>
      </c>
      <c r="K19" s="6">
        <v>1435</v>
      </c>
      <c r="L19" s="13"/>
      <c r="M19" s="13"/>
      <c r="N19" s="14"/>
      <c r="O19" s="13"/>
      <c r="P19" s="14"/>
      <c r="Q19" s="13">
        <f t="shared" si="0"/>
        <v>0</v>
      </c>
    </row>
    <row r="20" spans="1:17" ht="21" x14ac:dyDescent="0.25">
      <c r="A20" s="30"/>
      <c r="B20" s="22" t="s">
        <v>34</v>
      </c>
      <c r="C20" s="22" t="s">
        <v>78</v>
      </c>
      <c r="D20" s="27"/>
      <c r="E20" s="28"/>
      <c r="F20" s="22" t="s">
        <v>79</v>
      </c>
      <c r="G20" s="22" t="s">
        <v>80</v>
      </c>
      <c r="H20" s="22" t="s">
        <v>56</v>
      </c>
      <c r="I20" s="22">
        <v>2020</v>
      </c>
      <c r="J20" s="6">
        <v>30357</v>
      </c>
      <c r="K20" s="6">
        <v>1275</v>
      </c>
      <c r="L20" s="13"/>
      <c r="M20" s="13"/>
      <c r="N20" s="13"/>
      <c r="O20" s="13"/>
      <c r="P20" s="14"/>
      <c r="Q20" s="13">
        <f t="shared" si="0"/>
        <v>0</v>
      </c>
    </row>
    <row r="21" spans="1:17" ht="21" x14ac:dyDescent="0.25">
      <c r="A21" s="30"/>
      <c r="B21" s="22" t="s">
        <v>34</v>
      </c>
      <c r="C21" s="22" t="s">
        <v>81</v>
      </c>
      <c r="D21" s="27"/>
      <c r="E21" s="28"/>
      <c r="F21" s="22" t="s">
        <v>82</v>
      </c>
      <c r="G21" s="22" t="s">
        <v>83</v>
      </c>
      <c r="H21" s="22" t="s">
        <v>33</v>
      </c>
      <c r="I21" s="22">
        <v>2020</v>
      </c>
      <c r="J21" s="6">
        <v>17106</v>
      </c>
      <c r="K21" s="6">
        <v>1064</v>
      </c>
      <c r="L21" s="13"/>
      <c r="M21" s="13"/>
      <c r="N21" s="14"/>
      <c r="O21" s="13"/>
      <c r="P21" s="14"/>
      <c r="Q21" s="13">
        <f t="shared" si="0"/>
        <v>0</v>
      </c>
    </row>
    <row r="22" spans="1:17" ht="21" x14ac:dyDescent="0.25">
      <c r="A22" s="30"/>
      <c r="B22" s="22" t="s">
        <v>34</v>
      </c>
      <c r="C22" s="22" t="s">
        <v>84</v>
      </c>
      <c r="D22" s="27"/>
      <c r="E22" s="28"/>
      <c r="F22" s="22" t="s">
        <v>85</v>
      </c>
      <c r="G22" s="22" t="s">
        <v>86</v>
      </c>
      <c r="H22" s="22" t="s">
        <v>87</v>
      </c>
      <c r="I22" s="22">
        <v>2021</v>
      </c>
      <c r="J22" s="6">
        <v>34872</v>
      </c>
      <c r="K22" s="6">
        <v>1520</v>
      </c>
      <c r="L22" s="13"/>
      <c r="M22" s="13"/>
      <c r="N22" s="14"/>
      <c r="O22" s="13"/>
      <c r="P22" s="14"/>
      <c r="Q22" s="13">
        <f t="shared" si="0"/>
        <v>0</v>
      </c>
    </row>
    <row r="23" spans="1:17" ht="21" x14ac:dyDescent="0.25">
      <c r="A23" s="30"/>
      <c r="B23" s="22" t="s">
        <v>34</v>
      </c>
      <c r="C23" s="22" t="s">
        <v>88</v>
      </c>
      <c r="D23" s="27"/>
      <c r="E23" s="28"/>
      <c r="F23" s="22" t="s">
        <v>89</v>
      </c>
      <c r="G23" s="22" t="s">
        <v>90</v>
      </c>
      <c r="H23" s="22" t="s">
        <v>48</v>
      </c>
      <c r="I23" s="22">
        <v>2021</v>
      </c>
      <c r="J23" s="6">
        <v>45151</v>
      </c>
      <c r="K23" s="6">
        <v>1634</v>
      </c>
      <c r="L23" s="13"/>
      <c r="M23" s="13"/>
      <c r="N23" s="14"/>
      <c r="O23" s="13"/>
      <c r="P23" s="14"/>
      <c r="Q23" s="13">
        <f t="shared" si="0"/>
        <v>0</v>
      </c>
    </row>
    <row r="24" spans="1:17" ht="21" x14ac:dyDescent="0.25">
      <c r="A24" s="30"/>
      <c r="B24" s="22" t="s">
        <v>34</v>
      </c>
      <c r="C24" s="22" t="s">
        <v>91</v>
      </c>
      <c r="D24" s="27"/>
      <c r="E24" s="28"/>
      <c r="F24" s="22" t="s">
        <v>92</v>
      </c>
      <c r="G24" s="22" t="s">
        <v>93</v>
      </c>
      <c r="H24" s="22" t="s">
        <v>56</v>
      </c>
      <c r="I24" s="22">
        <v>2021</v>
      </c>
      <c r="J24" s="6">
        <v>36561</v>
      </c>
      <c r="K24" s="6">
        <v>1712</v>
      </c>
      <c r="L24" s="13"/>
      <c r="M24" s="13"/>
      <c r="N24" s="14"/>
      <c r="O24" s="13"/>
      <c r="P24" s="14"/>
      <c r="Q24" s="13">
        <f t="shared" si="0"/>
        <v>0</v>
      </c>
    </row>
    <row r="25" spans="1:17" ht="21" x14ac:dyDescent="0.25">
      <c r="A25" s="30"/>
      <c r="B25" s="22" t="s">
        <v>34</v>
      </c>
      <c r="C25" s="22" t="s">
        <v>94</v>
      </c>
      <c r="D25" s="27" t="s">
        <v>95</v>
      </c>
      <c r="E25" s="28"/>
      <c r="F25" s="22" t="s">
        <v>96</v>
      </c>
      <c r="G25" s="22" t="s">
        <v>97</v>
      </c>
      <c r="H25" s="22" t="s">
        <v>33</v>
      </c>
      <c r="I25" s="22">
        <v>2022</v>
      </c>
      <c r="J25" s="6">
        <v>18462</v>
      </c>
      <c r="K25" s="6">
        <v>1079</v>
      </c>
      <c r="L25" s="13"/>
      <c r="M25" s="13"/>
      <c r="N25" s="14"/>
      <c r="O25" s="13"/>
      <c r="P25" s="14"/>
      <c r="Q25" s="13">
        <f t="shared" si="0"/>
        <v>0</v>
      </c>
    </row>
    <row r="26" spans="1:17" ht="21" x14ac:dyDescent="0.25">
      <c r="A26" s="30"/>
      <c r="B26" s="22" t="s">
        <v>34</v>
      </c>
      <c r="C26" s="22" t="s">
        <v>98</v>
      </c>
      <c r="D26" s="27"/>
      <c r="E26" s="28"/>
      <c r="F26" s="22" t="s">
        <v>99</v>
      </c>
      <c r="G26" s="22" t="s">
        <v>100</v>
      </c>
      <c r="H26" s="22" t="s">
        <v>33</v>
      </c>
      <c r="I26" s="22">
        <v>2022</v>
      </c>
      <c r="J26" s="6">
        <v>18462</v>
      </c>
      <c r="K26" s="6">
        <v>1079</v>
      </c>
      <c r="L26" s="13"/>
      <c r="M26" s="13"/>
      <c r="N26" s="14"/>
      <c r="O26" s="14"/>
      <c r="P26" s="13"/>
      <c r="Q26" s="13">
        <f t="shared" si="0"/>
        <v>0</v>
      </c>
    </row>
    <row r="27" spans="1:17" ht="21" x14ac:dyDescent="0.25">
      <c r="A27" s="30"/>
      <c r="B27" s="22" t="s">
        <v>34</v>
      </c>
      <c r="C27" s="22" t="s">
        <v>101</v>
      </c>
      <c r="D27" s="27"/>
      <c r="E27" s="28"/>
      <c r="F27" s="22" t="s">
        <v>102</v>
      </c>
      <c r="G27" s="22" t="s">
        <v>103</v>
      </c>
      <c r="H27" s="22" t="s">
        <v>33</v>
      </c>
      <c r="I27" s="22">
        <v>2022</v>
      </c>
      <c r="J27" s="6">
        <v>36253</v>
      </c>
      <c r="K27" s="6">
        <v>1744</v>
      </c>
      <c r="L27" s="13"/>
      <c r="M27" s="13"/>
      <c r="N27" s="14"/>
      <c r="O27" s="13"/>
      <c r="P27" s="14"/>
      <c r="Q27" s="13">
        <f t="shared" si="0"/>
        <v>0</v>
      </c>
    </row>
    <row r="28" spans="1:17" ht="21" x14ac:dyDescent="0.25">
      <c r="A28" s="29"/>
      <c r="B28" s="22" t="s">
        <v>104</v>
      </c>
      <c r="C28" s="22" t="s">
        <v>105</v>
      </c>
      <c r="D28" s="27"/>
      <c r="E28" s="28"/>
      <c r="F28" s="22" t="s">
        <v>106</v>
      </c>
      <c r="G28" s="22" t="s">
        <v>107</v>
      </c>
      <c r="H28" s="22" t="s">
        <v>108</v>
      </c>
      <c r="I28" s="22">
        <v>2016</v>
      </c>
      <c r="J28" s="6">
        <v>50732</v>
      </c>
      <c r="K28" s="6">
        <v>1854</v>
      </c>
      <c r="L28" s="13"/>
      <c r="M28" s="13"/>
      <c r="N28" s="14"/>
      <c r="O28" s="13"/>
      <c r="P28" s="14"/>
      <c r="Q28" s="13">
        <f t="shared" si="0"/>
        <v>0</v>
      </c>
    </row>
    <row r="29" spans="1:17" ht="21" x14ac:dyDescent="0.25">
      <c r="A29" s="27" t="s">
        <v>109</v>
      </c>
      <c r="B29" s="22" t="s">
        <v>110</v>
      </c>
      <c r="C29" s="22" t="s">
        <v>111</v>
      </c>
      <c r="D29" s="27"/>
      <c r="E29" s="28"/>
      <c r="F29" s="22" t="s">
        <v>112</v>
      </c>
      <c r="G29" s="22" t="s">
        <v>113</v>
      </c>
      <c r="H29" s="22" t="s">
        <v>52</v>
      </c>
      <c r="I29" s="22">
        <v>2012</v>
      </c>
      <c r="J29" s="6">
        <v>22261</v>
      </c>
      <c r="K29" s="6">
        <v>1528</v>
      </c>
      <c r="L29" s="13"/>
      <c r="M29" s="13"/>
      <c r="N29" s="13"/>
      <c r="O29" s="14"/>
      <c r="P29" s="14"/>
      <c r="Q29" s="13">
        <f t="shared" si="0"/>
        <v>0</v>
      </c>
    </row>
    <row r="30" spans="1:17" ht="21" x14ac:dyDescent="0.25">
      <c r="A30" s="30"/>
      <c r="B30" s="22" t="s">
        <v>110</v>
      </c>
      <c r="C30" s="22" t="s">
        <v>114</v>
      </c>
      <c r="D30" s="27"/>
      <c r="E30" s="28"/>
      <c r="F30" s="22" t="s">
        <v>115</v>
      </c>
      <c r="G30" s="22" t="s">
        <v>116</v>
      </c>
      <c r="H30" s="22" t="s">
        <v>108</v>
      </c>
      <c r="I30" s="22">
        <v>2012</v>
      </c>
      <c r="J30" s="6">
        <v>27666</v>
      </c>
      <c r="K30" s="6">
        <v>3500</v>
      </c>
      <c r="L30" s="13"/>
      <c r="M30" s="13"/>
      <c r="N30" s="13"/>
      <c r="O30" s="14"/>
      <c r="P30" s="14"/>
      <c r="Q30" s="13">
        <f t="shared" si="0"/>
        <v>0</v>
      </c>
    </row>
    <row r="31" spans="1:17" ht="21" x14ac:dyDescent="0.25">
      <c r="A31" s="30"/>
      <c r="B31" s="22" t="s">
        <v>110</v>
      </c>
      <c r="C31" s="22" t="s">
        <v>117</v>
      </c>
      <c r="D31" s="27"/>
      <c r="E31" s="28"/>
      <c r="F31" s="22" t="s">
        <v>118</v>
      </c>
      <c r="G31" s="22" t="s">
        <v>119</v>
      </c>
      <c r="H31" s="22" t="s">
        <v>52</v>
      </c>
      <c r="I31" s="22">
        <v>2012</v>
      </c>
      <c r="J31" s="6">
        <v>20000</v>
      </c>
      <c r="K31" s="6">
        <v>2126</v>
      </c>
      <c r="L31" s="13"/>
      <c r="M31" s="13"/>
      <c r="N31" s="13"/>
      <c r="O31" s="14"/>
      <c r="P31" s="14"/>
      <c r="Q31" s="13">
        <f t="shared" si="0"/>
        <v>0</v>
      </c>
    </row>
    <row r="32" spans="1:17" ht="21" x14ac:dyDescent="0.25">
      <c r="A32" s="30"/>
      <c r="B32" s="22" t="s">
        <v>110</v>
      </c>
      <c r="C32" s="22" t="s">
        <v>120</v>
      </c>
      <c r="D32" s="27"/>
      <c r="E32" s="28"/>
      <c r="F32" s="22" t="s">
        <v>121</v>
      </c>
      <c r="G32" s="22" t="s">
        <v>122</v>
      </c>
      <c r="H32" s="22" t="s">
        <v>26</v>
      </c>
      <c r="I32" s="22">
        <v>2014</v>
      </c>
      <c r="J32" s="6">
        <v>26620</v>
      </c>
      <c r="K32" s="6">
        <v>2250</v>
      </c>
      <c r="L32" s="13"/>
      <c r="M32" s="13"/>
      <c r="N32" s="13"/>
      <c r="O32" s="14"/>
      <c r="P32" s="14"/>
      <c r="Q32" s="13">
        <f t="shared" si="0"/>
        <v>0</v>
      </c>
    </row>
    <row r="33" spans="1:17" ht="21" x14ac:dyDescent="0.25">
      <c r="A33" s="30"/>
      <c r="B33" s="22" t="s">
        <v>110</v>
      </c>
      <c r="C33" s="22" t="s">
        <v>123</v>
      </c>
      <c r="D33" s="27"/>
      <c r="E33" s="28"/>
      <c r="F33" s="22" t="s">
        <v>124</v>
      </c>
      <c r="G33" s="22" t="s">
        <v>125</v>
      </c>
      <c r="H33" s="22" t="s">
        <v>26</v>
      </c>
      <c r="I33" s="22">
        <v>2014</v>
      </c>
      <c r="J33" s="6">
        <v>26620</v>
      </c>
      <c r="K33" s="6">
        <v>2250</v>
      </c>
      <c r="L33" s="13"/>
      <c r="M33" s="13"/>
      <c r="N33" s="13"/>
      <c r="O33" s="14"/>
      <c r="P33" s="14"/>
      <c r="Q33" s="13">
        <f t="shared" si="0"/>
        <v>0</v>
      </c>
    </row>
    <row r="34" spans="1:17" ht="21" x14ac:dyDescent="0.25">
      <c r="A34" s="30"/>
      <c r="B34" s="22" t="s">
        <v>18</v>
      </c>
      <c r="C34" s="22" t="s">
        <v>126</v>
      </c>
      <c r="D34" s="27"/>
      <c r="E34" s="28"/>
      <c r="F34" s="22" t="s">
        <v>127</v>
      </c>
      <c r="G34" s="22" t="s">
        <v>128</v>
      </c>
      <c r="H34" s="22" t="s">
        <v>108</v>
      </c>
      <c r="I34" s="22">
        <v>2013</v>
      </c>
      <c r="J34" s="6">
        <v>44500</v>
      </c>
      <c r="K34" s="6">
        <v>1990</v>
      </c>
      <c r="L34" s="13"/>
      <c r="M34" s="13"/>
      <c r="N34" s="14"/>
      <c r="O34" s="13"/>
      <c r="P34" s="14"/>
      <c r="Q34" s="13">
        <f t="shared" si="0"/>
        <v>0</v>
      </c>
    </row>
    <row r="35" spans="1:17" ht="21" x14ac:dyDescent="0.25">
      <c r="A35" s="30"/>
      <c r="B35" s="22" t="s">
        <v>18</v>
      </c>
      <c r="C35" s="22" t="s">
        <v>129</v>
      </c>
      <c r="D35" s="27"/>
      <c r="E35" s="28"/>
      <c r="F35" s="22" t="s">
        <v>130</v>
      </c>
      <c r="G35" s="22" t="s">
        <v>131</v>
      </c>
      <c r="H35" s="22" t="s">
        <v>38</v>
      </c>
      <c r="I35" s="22">
        <v>2021</v>
      </c>
      <c r="J35" s="6">
        <v>32183</v>
      </c>
      <c r="K35" s="6">
        <v>2591</v>
      </c>
      <c r="L35" s="13"/>
      <c r="M35" s="13"/>
      <c r="N35" s="14"/>
      <c r="O35" s="13"/>
      <c r="P35" s="14"/>
      <c r="Q35" s="13">
        <f t="shared" si="0"/>
        <v>0</v>
      </c>
    </row>
    <row r="36" spans="1:17" ht="21" x14ac:dyDescent="0.25">
      <c r="A36" s="30"/>
      <c r="B36" s="22" t="s">
        <v>34</v>
      </c>
      <c r="C36" s="22" t="s">
        <v>132</v>
      </c>
      <c r="D36" s="27"/>
      <c r="E36" s="28"/>
      <c r="F36" s="22" t="s">
        <v>133</v>
      </c>
      <c r="G36" s="22" t="s">
        <v>134</v>
      </c>
      <c r="H36" s="22" t="s">
        <v>108</v>
      </c>
      <c r="I36" s="22">
        <v>2017</v>
      </c>
      <c r="J36" s="6">
        <v>19980</v>
      </c>
      <c r="K36" s="6">
        <v>2127</v>
      </c>
      <c r="L36" s="13"/>
      <c r="M36" s="13"/>
      <c r="N36" s="14"/>
      <c r="O36" s="13"/>
      <c r="P36" s="14"/>
      <c r="Q36" s="13">
        <f t="shared" si="0"/>
        <v>0</v>
      </c>
    </row>
    <row r="37" spans="1:17" ht="21" x14ac:dyDescent="0.25">
      <c r="A37" s="30"/>
      <c r="B37" s="22" t="s">
        <v>34</v>
      </c>
      <c r="C37" s="22" t="s">
        <v>135</v>
      </c>
      <c r="D37" s="27"/>
      <c r="E37" s="28"/>
      <c r="F37" s="22" t="s">
        <v>136</v>
      </c>
      <c r="G37" s="22" t="s">
        <v>137</v>
      </c>
      <c r="H37" s="22" t="s">
        <v>108</v>
      </c>
      <c r="I37" s="22">
        <v>2017</v>
      </c>
      <c r="J37" s="6">
        <v>19980</v>
      </c>
      <c r="K37" s="6">
        <v>2127</v>
      </c>
      <c r="L37" s="13"/>
      <c r="M37" s="13"/>
      <c r="N37" s="14"/>
      <c r="O37" s="13"/>
      <c r="P37" s="14"/>
      <c r="Q37" s="13">
        <f t="shared" si="0"/>
        <v>0</v>
      </c>
    </row>
    <row r="38" spans="1:17" ht="21" x14ac:dyDescent="0.25">
      <c r="A38" s="30"/>
      <c r="B38" s="22" t="s">
        <v>34</v>
      </c>
      <c r="C38" s="22" t="s">
        <v>138</v>
      </c>
      <c r="D38" s="27"/>
      <c r="E38" s="28"/>
      <c r="F38" s="22" t="s">
        <v>139</v>
      </c>
      <c r="G38" s="22" t="s">
        <v>140</v>
      </c>
      <c r="H38" s="22" t="s">
        <v>108</v>
      </c>
      <c r="I38" s="22">
        <v>2017</v>
      </c>
      <c r="J38" s="6">
        <v>30218</v>
      </c>
      <c r="K38" s="6">
        <v>2800</v>
      </c>
      <c r="L38" s="13"/>
      <c r="M38" s="13"/>
      <c r="N38" s="14"/>
      <c r="O38" s="13"/>
      <c r="P38" s="14"/>
      <c r="Q38" s="13">
        <f t="shared" si="0"/>
        <v>0</v>
      </c>
    </row>
    <row r="39" spans="1:17" ht="21" x14ac:dyDescent="0.25">
      <c r="A39" s="30"/>
      <c r="B39" s="22" t="s">
        <v>34</v>
      </c>
      <c r="C39" s="22" t="s">
        <v>141</v>
      </c>
      <c r="D39" s="27"/>
      <c r="E39" s="28"/>
      <c r="F39" s="22" t="s">
        <v>142</v>
      </c>
      <c r="G39" s="22" t="s">
        <v>143</v>
      </c>
      <c r="H39" s="22" t="s">
        <v>108</v>
      </c>
      <c r="I39" s="22">
        <v>2017</v>
      </c>
      <c r="J39" s="6">
        <v>30230</v>
      </c>
      <c r="K39" s="6">
        <v>2800</v>
      </c>
      <c r="L39" s="13"/>
      <c r="M39" s="13"/>
      <c r="N39" s="14"/>
      <c r="O39" s="13"/>
      <c r="P39" s="14"/>
      <c r="Q39" s="13">
        <f t="shared" si="0"/>
        <v>0</v>
      </c>
    </row>
    <row r="40" spans="1:17" ht="21" x14ac:dyDescent="0.25">
      <c r="A40" s="30"/>
      <c r="B40" s="22" t="s">
        <v>34</v>
      </c>
      <c r="C40" s="22" t="s">
        <v>144</v>
      </c>
      <c r="D40" s="27"/>
      <c r="E40" s="28"/>
      <c r="F40" s="22" t="s">
        <v>145</v>
      </c>
      <c r="G40" s="22" t="s">
        <v>146</v>
      </c>
      <c r="H40" s="22" t="s">
        <v>60</v>
      </c>
      <c r="I40" s="22">
        <v>2017</v>
      </c>
      <c r="J40" s="6">
        <v>31254</v>
      </c>
      <c r="K40" s="6">
        <v>2800</v>
      </c>
      <c r="L40" s="13"/>
      <c r="M40" s="13"/>
      <c r="N40" s="14"/>
      <c r="O40" s="13"/>
      <c r="P40" s="14"/>
      <c r="Q40" s="13">
        <f t="shared" si="0"/>
        <v>0</v>
      </c>
    </row>
    <row r="41" spans="1:17" ht="21" x14ac:dyDescent="0.25">
      <c r="A41" s="30"/>
      <c r="B41" s="22" t="s">
        <v>34</v>
      </c>
      <c r="C41" s="22" t="s">
        <v>147</v>
      </c>
      <c r="D41" s="27"/>
      <c r="E41" s="28"/>
      <c r="F41" s="22" t="s">
        <v>148</v>
      </c>
      <c r="G41" s="22" t="s">
        <v>149</v>
      </c>
      <c r="H41" s="22" t="s">
        <v>60</v>
      </c>
      <c r="I41" s="22">
        <v>2017</v>
      </c>
      <c r="J41" s="6">
        <v>31254</v>
      </c>
      <c r="K41" s="6">
        <v>2800</v>
      </c>
      <c r="L41" s="13"/>
      <c r="M41" s="13"/>
      <c r="N41" s="14"/>
      <c r="O41" s="13"/>
      <c r="P41" s="14"/>
      <c r="Q41" s="13">
        <f t="shared" si="0"/>
        <v>0</v>
      </c>
    </row>
    <row r="42" spans="1:17" ht="21" x14ac:dyDescent="0.25">
      <c r="A42" s="30"/>
      <c r="B42" s="22" t="s">
        <v>34</v>
      </c>
      <c r="C42" s="22" t="s">
        <v>150</v>
      </c>
      <c r="D42" s="27"/>
      <c r="E42" s="28"/>
      <c r="F42" s="22" t="s">
        <v>151</v>
      </c>
      <c r="G42" s="22" t="s">
        <v>152</v>
      </c>
      <c r="H42" s="22" t="s">
        <v>48</v>
      </c>
      <c r="I42" s="22">
        <v>2017</v>
      </c>
      <c r="J42" s="6">
        <v>21937</v>
      </c>
      <c r="K42" s="6">
        <v>1965</v>
      </c>
      <c r="L42" s="13"/>
      <c r="M42" s="13"/>
      <c r="N42" s="14"/>
      <c r="O42" s="13"/>
      <c r="P42" s="14"/>
      <c r="Q42" s="13">
        <f t="shared" si="0"/>
        <v>0</v>
      </c>
    </row>
    <row r="43" spans="1:17" ht="21" x14ac:dyDescent="0.25">
      <c r="A43" s="30"/>
      <c r="B43" s="22" t="s">
        <v>34</v>
      </c>
      <c r="C43" s="22" t="s">
        <v>153</v>
      </c>
      <c r="D43" s="27"/>
      <c r="E43" s="28"/>
      <c r="F43" s="22" t="s">
        <v>154</v>
      </c>
      <c r="G43" s="22" t="s">
        <v>155</v>
      </c>
      <c r="H43" s="22" t="s">
        <v>48</v>
      </c>
      <c r="I43" s="22">
        <v>2018</v>
      </c>
      <c r="J43" s="6">
        <v>29340</v>
      </c>
      <c r="K43" s="6">
        <v>1965</v>
      </c>
      <c r="L43" s="13"/>
      <c r="M43" s="13"/>
      <c r="N43" s="14"/>
      <c r="O43" s="13"/>
      <c r="P43" s="14"/>
      <c r="Q43" s="13">
        <f t="shared" si="0"/>
        <v>0</v>
      </c>
    </row>
    <row r="44" spans="1:17" ht="21" x14ac:dyDescent="0.25">
      <c r="A44" s="30"/>
      <c r="B44" s="22" t="s">
        <v>34</v>
      </c>
      <c r="C44" s="22" t="s">
        <v>156</v>
      </c>
      <c r="D44" s="27"/>
      <c r="E44" s="28"/>
      <c r="F44" s="22" t="s">
        <v>157</v>
      </c>
      <c r="G44" s="22" t="s">
        <v>158</v>
      </c>
      <c r="H44" s="22" t="s">
        <v>48</v>
      </c>
      <c r="I44" s="22">
        <v>2018</v>
      </c>
      <c r="J44" s="6">
        <v>22275</v>
      </c>
      <c r="K44" s="6">
        <v>1965</v>
      </c>
      <c r="L44" s="13"/>
      <c r="M44" s="13"/>
      <c r="N44" s="14"/>
      <c r="O44" s="13"/>
      <c r="P44" s="14"/>
      <c r="Q44" s="13">
        <f t="shared" si="0"/>
        <v>0</v>
      </c>
    </row>
    <row r="45" spans="1:17" ht="21" x14ac:dyDescent="0.25">
      <c r="A45" s="30"/>
      <c r="B45" s="22" t="s">
        <v>34</v>
      </c>
      <c r="C45" s="22" t="s">
        <v>159</v>
      </c>
      <c r="D45" s="27"/>
      <c r="E45" s="28"/>
      <c r="F45" s="22" t="s">
        <v>160</v>
      </c>
      <c r="G45" s="22" t="s">
        <v>161</v>
      </c>
      <c r="H45" s="22" t="s">
        <v>48</v>
      </c>
      <c r="I45" s="22">
        <v>2018</v>
      </c>
      <c r="J45" s="6">
        <v>22275</v>
      </c>
      <c r="K45" s="6">
        <v>1291</v>
      </c>
      <c r="L45" s="13"/>
      <c r="M45" s="13"/>
      <c r="N45" s="14"/>
      <c r="O45" s="13"/>
      <c r="P45" s="14"/>
      <c r="Q45" s="13">
        <f t="shared" si="0"/>
        <v>0</v>
      </c>
    </row>
    <row r="46" spans="1:17" ht="21" x14ac:dyDescent="0.25">
      <c r="A46" s="30"/>
      <c r="B46" s="22" t="s">
        <v>34</v>
      </c>
      <c r="C46" s="22" t="s">
        <v>162</v>
      </c>
      <c r="D46" s="27"/>
      <c r="E46" s="28"/>
      <c r="F46" s="22" t="s">
        <v>163</v>
      </c>
      <c r="G46" s="22" t="s">
        <v>164</v>
      </c>
      <c r="H46" s="22" t="s">
        <v>48</v>
      </c>
      <c r="I46" s="22">
        <v>2018</v>
      </c>
      <c r="J46" s="6">
        <v>22275</v>
      </c>
      <c r="K46" s="6">
        <v>1291</v>
      </c>
      <c r="L46" s="13"/>
      <c r="M46" s="13"/>
      <c r="N46" s="14"/>
      <c r="O46" s="13"/>
      <c r="P46" s="14"/>
      <c r="Q46" s="13">
        <f t="shared" si="0"/>
        <v>0</v>
      </c>
    </row>
    <row r="47" spans="1:17" ht="21" x14ac:dyDescent="0.25">
      <c r="A47" s="30"/>
      <c r="B47" s="22" t="s">
        <v>34</v>
      </c>
      <c r="C47" s="22" t="s">
        <v>165</v>
      </c>
      <c r="D47" s="27"/>
      <c r="E47" s="28"/>
      <c r="F47" s="22" t="s">
        <v>166</v>
      </c>
      <c r="G47" s="22" t="s">
        <v>167</v>
      </c>
      <c r="H47" s="22" t="s">
        <v>48</v>
      </c>
      <c r="I47" s="22">
        <v>2018</v>
      </c>
      <c r="J47" s="6">
        <v>22275</v>
      </c>
      <c r="K47" s="6">
        <v>1291</v>
      </c>
      <c r="L47" s="13"/>
      <c r="M47" s="13"/>
      <c r="N47" s="14"/>
      <c r="O47" s="13"/>
      <c r="P47" s="14"/>
      <c r="Q47" s="13">
        <f t="shared" si="0"/>
        <v>0</v>
      </c>
    </row>
    <row r="48" spans="1:17" ht="21" x14ac:dyDescent="0.25">
      <c r="A48" s="30"/>
      <c r="B48" s="22" t="s">
        <v>34</v>
      </c>
      <c r="C48" s="22" t="s">
        <v>168</v>
      </c>
      <c r="D48" s="27"/>
      <c r="E48" s="28"/>
      <c r="F48" s="22" t="s">
        <v>169</v>
      </c>
      <c r="G48" s="22" t="s">
        <v>170</v>
      </c>
      <c r="H48" s="22" t="s">
        <v>48</v>
      </c>
      <c r="I48" s="22">
        <v>2018</v>
      </c>
      <c r="J48" s="6">
        <v>22275</v>
      </c>
      <c r="K48" s="6">
        <v>1291</v>
      </c>
      <c r="L48" s="13"/>
      <c r="M48" s="13"/>
      <c r="N48" s="14"/>
      <c r="O48" s="13"/>
      <c r="P48" s="14"/>
      <c r="Q48" s="13">
        <f t="shared" si="0"/>
        <v>0</v>
      </c>
    </row>
    <row r="49" spans="1:17" ht="21" x14ac:dyDescent="0.25">
      <c r="A49" s="30"/>
      <c r="B49" s="22" t="s">
        <v>34</v>
      </c>
      <c r="C49" s="22" t="s">
        <v>171</v>
      </c>
      <c r="D49" s="27"/>
      <c r="E49" s="28"/>
      <c r="F49" s="22" t="s">
        <v>172</v>
      </c>
      <c r="G49" s="22" t="s">
        <v>173</v>
      </c>
      <c r="H49" s="22" t="s">
        <v>108</v>
      </c>
      <c r="I49" s="22">
        <v>2018</v>
      </c>
      <c r="J49" s="6">
        <v>32485</v>
      </c>
      <c r="K49" s="6">
        <v>2800</v>
      </c>
      <c r="L49" s="13"/>
      <c r="M49" s="13"/>
      <c r="N49" s="14"/>
      <c r="O49" s="13"/>
      <c r="P49" s="14"/>
      <c r="Q49" s="13">
        <f t="shared" si="0"/>
        <v>0</v>
      </c>
    </row>
    <row r="50" spans="1:17" ht="21" x14ac:dyDescent="0.25">
      <c r="A50" s="30"/>
      <c r="B50" s="22" t="s">
        <v>34</v>
      </c>
      <c r="C50" s="22" t="s">
        <v>174</v>
      </c>
      <c r="D50" s="27"/>
      <c r="E50" s="28"/>
      <c r="F50" s="22" t="s">
        <v>175</v>
      </c>
      <c r="G50" s="22" t="s">
        <v>176</v>
      </c>
      <c r="H50" s="22" t="s">
        <v>60</v>
      </c>
      <c r="I50" s="22">
        <v>2018</v>
      </c>
      <c r="J50" s="6">
        <v>37445</v>
      </c>
      <c r="K50" s="6">
        <v>3190</v>
      </c>
      <c r="L50" s="13"/>
      <c r="M50" s="13"/>
      <c r="N50" s="14"/>
      <c r="O50" s="13"/>
      <c r="P50" s="14"/>
      <c r="Q50" s="13">
        <f t="shared" si="0"/>
        <v>0</v>
      </c>
    </row>
    <row r="51" spans="1:17" ht="21" x14ac:dyDescent="0.25">
      <c r="A51" s="30"/>
      <c r="B51" s="22" t="s">
        <v>34</v>
      </c>
      <c r="C51" s="22" t="s">
        <v>177</v>
      </c>
      <c r="D51" s="27"/>
      <c r="E51" s="28"/>
      <c r="F51" s="22" t="s">
        <v>178</v>
      </c>
      <c r="G51" s="22" t="s">
        <v>179</v>
      </c>
      <c r="H51" s="22" t="s">
        <v>60</v>
      </c>
      <c r="I51" s="22">
        <v>2018</v>
      </c>
      <c r="J51" s="6">
        <v>40040</v>
      </c>
      <c r="K51" s="6">
        <v>3190</v>
      </c>
      <c r="L51" s="13"/>
      <c r="M51" s="13"/>
      <c r="N51" s="14"/>
      <c r="O51" s="13"/>
      <c r="P51" s="14"/>
      <c r="Q51" s="13">
        <f t="shared" si="0"/>
        <v>0</v>
      </c>
    </row>
    <row r="52" spans="1:17" ht="21" x14ac:dyDescent="0.25">
      <c r="A52" s="30"/>
      <c r="B52" s="22" t="s">
        <v>34</v>
      </c>
      <c r="C52" s="22" t="s">
        <v>180</v>
      </c>
      <c r="D52" s="27"/>
      <c r="E52" s="28"/>
      <c r="F52" s="22" t="s">
        <v>181</v>
      </c>
      <c r="G52" s="22" t="s">
        <v>182</v>
      </c>
      <c r="H52" s="22" t="s">
        <v>60</v>
      </c>
      <c r="I52" s="22">
        <v>2018</v>
      </c>
      <c r="J52" s="6">
        <v>40040</v>
      </c>
      <c r="K52" s="6">
        <v>3190</v>
      </c>
      <c r="L52" s="13"/>
      <c r="M52" s="13"/>
      <c r="N52" s="14"/>
      <c r="O52" s="13"/>
      <c r="P52" s="14"/>
      <c r="Q52" s="13">
        <f t="shared" si="0"/>
        <v>0</v>
      </c>
    </row>
    <row r="53" spans="1:17" ht="21" x14ac:dyDescent="0.25">
      <c r="A53" s="30"/>
      <c r="B53" s="22" t="s">
        <v>34</v>
      </c>
      <c r="C53" s="22" t="s">
        <v>183</v>
      </c>
      <c r="D53" s="27"/>
      <c r="E53" s="28"/>
      <c r="F53" s="22" t="s">
        <v>184</v>
      </c>
      <c r="G53" s="22" t="s">
        <v>185</v>
      </c>
      <c r="H53" s="22" t="s">
        <v>60</v>
      </c>
      <c r="I53" s="22">
        <v>2018</v>
      </c>
      <c r="J53" s="6">
        <v>40040</v>
      </c>
      <c r="K53" s="6">
        <v>3190</v>
      </c>
      <c r="L53" s="13"/>
      <c r="M53" s="13"/>
      <c r="N53" s="14"/>
      <c r="O53" s="13"/>
      <c r="P53" s="14"/>
      <c r="Q53" s="13">
        <f t="shared" si="0"/>
        <v>0</v>
      </c>
    </row>
    <row r="54" spans="1:17" ht="21" x14ac:dyDescent="0.25">
      <c r="A54" s="30"/>
      <c r="B54" s="22" t="s">
        <v>34</v>
      </c>
      <c r="C54" s="22" t="s">
        <v>186</v>
      </c>
      <c r="D54" s="27"/>
      <c r="E54" s="28"/>
      <c r="F54" s="22" t="s">
        <v>187</v>
      </c>
      <c r="G54" s="22" t="s">
        <v>188</v>
      </c>
      <c r="H54" s="22" t="s">
        <v>60</v>
      </c>
      <c r="I54" s="22">
        <v>2018</v>
      </c>
      <c r="J54" s="6">
        <v>40040</v>
      </c>
      <c r="K54" s="6">
        <v>3190</v>
      </c>
      <c r="L54" s="13"/>
      <c r="M54" s="13"/>
      <c r="N54" s="14"/>
      <c r="O54" s="13"/>
      <c r="P54" s="14"/>
      <c r="Q54" s="13">
        <f t="shared" si="0"/>
        <v>0</v>
      </c>
    </row>
    <row r="55" spans="1:17" ht="21" x14ac:dyDescent="0.25">
      <c r="A55" s="30"/>
      <c r="B55" s="22" t="s">
        <v>34</v>
      </c>
      <c r="C55" s="22" t="s">
        <v>189</v>
      </c>
      <c r="D55" s="27"/>
      <c r="E55" s="28"/>
      <c r="F55" s="22" t="s">
        <v>190</v>
      </c>
      <c r="G55" s="22" t="s">
        <v>191</v>
      </c>
      <c r="H55" s="22" t="s">
        <v>60</v>
      </c>
      <c r="I55" s="22">
        <v>2018</v>
      </c>
      <c r="J55" s="6">
        <v>45726</v>
      </c>
      <c r="K55" s="6">
        <v>3500</v>
      </c>
      <c r="L55" s="13"/>
      <c r="M55" s="13"/>
      <c r="N55" s="14"/>
      <c r="O55" s="13"/>
      <c r="P55" s="14"/>
      <c r="Q55" s="13">
        <f t="shared" si="0"/>
        <v>0</v>
      </c>
    </row>
    <row r="56" spans="1:17" ht="21" x14ac:dyDescent="0.25">
      <c r="A56" s="30"/>
      <c r="B56" s="22" t="s">
        <v>34</v>
      </c>
      <c r="C56" s="22" t="s">
        <v>192</v>
      </c>
      <c r="D56" s="27"/>
      <c r="E56" s="28"/>
      <c r="F56" s="22" t="s">
        <v>193</v>
      </c>
      <c r="G56" s="22" t="s">
        <v>194</v>
      </c>
      <c r="H56" s="22" t="s">
        <v>48</v>
      </c>
      <c r="I56" s="22">
        <v>2018</v>
      </c>
      <c r="J56" s="6">
        <v>29340</v>
      </c>
      <c r="K56" s="6">
        <v>1965</v>
      </c>
      <c r="L56" s="13"/>
      <c r="M56" s="13"/>
      <c r="N56" s="14"/>
      <c r="O56" s="13"/>
      <c r="P56" s="14"/>
      <c r="Q56" s="13">
        <f t="shared" si="0"/>
        <v>0</v>
      </c>
    </row>
    <row r="57" spans="1:17" ht="21" x14ac:dyDescent="0.25">
      <c r="A57" s="30"/>
      <c r="B57" s="22" t="s">
        <v>34</v>
      </c>
      <c r="C57" s="22" t="s">
        <v>195</v>
      </c>
      <c r="D57" s="27"/>
      <c r="E57" s="28"/>
      <c r="F57" s="22" t="s">
        <v>196</v>
      </c>
      <c r="G57" s="22" t="s">
        <v>197</v>
      </c>
      <c r="H57" s="22" t="s">
        <v>48</v>
      </c>
      <c r="I57" s="22">
        <v>2018</v>
      </c>
      <c r="J57" s="6">
        <v>22275</v>
      </c>
      <c r="K57" s="6">
        <v>1965</v>
      </c>
      <c r="L57" s="13"/>
      <c r="M57" s="13"/>
      <c r="N57" s="14"/>
      <c r="O57" s="13"/>
      <c r="P57" s="14"/>
      <c r="Q57" s="13">
        <f t="shared" si="0"/>
        <v>0</v>
      </c>
    </row>
    <row r="58" spans="1:17" ht="21" x14ac:dyDescent="0.25">
      <c r="A58" s="30"/>
      <c r="B58" s="22" t="s">
        <v>34</v>
      </c>
      <c r="C58" s="22" t="s">
        <v>198</v>
      </c>
      <c r="D58" s="27"/>
      <c r="E58" s="28"/>
      <c r="F58" s="22" t="s">
        <v>199</v>
      </c>
      <c r="G58" s="22" t="s">
        <v>200</v>
      </c>
      <c r="H58" s="22" t="s">
        <v>60</v>
      </c>
      <c r="I58" s="22">
        <v>2018</v>
      </c>
      <c r="J58" s="6">
        <v>39508</v>
      </c>
      <c r="K58" s="6">
        <v>3190</v>
      </c>
      <c r="L58" s="13"/>
      <c r="M58" s="13"/>
      <c r="N58" s="14"/>
      <c r="O58" s="13"/>
      <c r="P58" s="14"/>
      <c r="Q58" s="13">
        <f t="shared" si="0"/>
        <v>0</v>
      </c>
    </row>
    <row r="59" spans="1:17" ht="21" x14ac:dyDescent="0.25">
      <c r="A59" s="30"/>
      <c r="B59" s="22" t="s">
        <v>34</v>
      </c>
      <c r="C59" s="22" t="s">
        <v>201</v>
      </c>
      <c r="D59" s="27"/>
      <c r="E59" s="28"/>
      <c r="F59" s="22" t="s">
        <v>202</v>
      </c>
      <c r="G59" s="22" t="s">
        <v>203</v>
      </c>
      <c r="H59" s="22" t="s">
        <v>60</v>
      </c>
      <c r="I59" s="22">
        <v>2018</v>
      </c>
      <c r="J59" s="6">
        <v>46244</v>
      </c>
      <c r="K59" s="6">
        <v>3500</v>
      </c>
      <c r="L59" s="13"/>
      <c r="M59" s="13"/>
      <c r="N59" s="14"/>
      <c r="O59" s="13"/>
      <c r="P59" s="14"/>
      <c r="Q59" s="13">
        <f t="shared" si="0"/>
        <v>0</v>
      </c>
    </row>
    <row r="60" spans="1:17" ht="21" x14ac:dyDescent="0.25">
      <c r="A60" s="30"/>
      <c r="B60" s="22" t="s">
        <v>34</v>
      </c>
      <c r="C60" s="22" t="s">
        <v>204</v>
      </c>
      <c r="D60" s="27"/>
      <c r="E60" s="28"/>
      <c r="F60" s="22" t="s">
        <v>205</v>
      </c>
      <c r="G60" s="22" t="s">
        <v>206</v>
      </c>
      <c r="H60" s="22" t="s">
        <v>60</v>
      </c>
      <c r="I60" s="22">
        <v>2018</v>
      </c>
      <c r="J60" s="6">
        <v>46244</v>
      </c>
      <c r="K60" s="6">
        <v>3500</v>
      </c>
      <c r="L60" s="13"/>
      <c r="M60" s="13"/>
      <c r="N60" s="14"/>
      <c r="O60" s="13"/>
      <c r="P60" s="14"/>
      <c r="Q60" s="13">
        <f t="shared" si="0"/>
        <v>0</v>
      </c>
    </row>
    <row r="61" spans="1:17" ht="21" x14ac:dyDescent="0.25">
      <c r="A61" s="30"/>
      <c r="B61" s="22" t="s">
        <v>34</v>
      </c>
      <c r="C61" s="22" t="s">
        <v>207</v>
      </c>
      <c r="D61" s="27"/>
      <c r="E61" s="28"/>
      <c r="F61" s="22" t="s">
        <v>208</v>
      </c>
      <c r="G61" s="22" t="s">
        <v>209</v>
      </c>
      <c r="H61" s="22" t="s">
        <v>60</v>
      </c>
      <c r="I61" s="22">
        <v>2018</v>
      </c>
      <c r="J61" s="6">
        <v>46244</v>
      </c>
      <c r="K61" s="6">
        <v>3500</v>
      </c>
      <c r="L61" s="13"/>
      <c r="M61" s="13"/>
      <c r="N61" s="14"/>
      <c r="O61" s="13"/>
      <c r="P61" s="14"/>
      <c r="Q61" s="13">
        <f t="shared" si="0"/>
        <v>0</v>
      </c>
    </row>
    <row r="62" spans="1:17" ht="21" x14ac:dyDescent="0.25">
      <c r="A62" s="30"/>
      <c r="B62" s="22" t="s">
        <v>34</v>
      </c>
      <c r="C62" s="22" t="s">
        <v>210</v>
      </c>
      <c r="D62" s="27"/>
      <c r="E62" s="28"/>
      <c r="F62" s="22" t="s">
        <v>211</v>
      </c>
      <c r="G62" s="22" t="s">
        <v>212</v>
      </c>
      <c r="H62" s="22" t="s">
        <v>60</v>
      </c>
      <c r="I62" s="22">
        <v>2018</v>
      </c>
      <c r="J62" s="6">
        <v>46244</v>
      </c>
      <c r="K62" s="6">
        <v>3500</v>
      </c>
      <c r="L62" s="13"/>
      <c r="M62" s="13"/>
      <c r="N62" s="14"/>
      <c r="O62" s="13"/>
      <c r="P62" s="14"/>
      <c r="Q62" s="13">
        <f t="shared" si="0"/>
        <v>0</v>
      </c>
    </row>
    <row r="63" spans="1:17" ht="21" x14ac:dyDescent="0.25">
      <c r="A63" s="30"/>
      <c r="B63" s="22" t="s">
        <v>34</v>
      </c>
      <c r="C63" s="22" t="s">
        <v>213</v>
      </c>
      <c r="D63" s="27"/>
      <c r="E63" s="28"/>
      <c r="F63" s="22" t="s">
        <v>214</v>
      </c>
      <c r="G63" s="22" t="s">
        <v>215</v>
      </c>
      <c r="H63" s="22" t="s">
        <v>60</v>
      </c>
      <c r="I63" s="22">
        <v>2018</v>
      </c>
      <c r="J63" s="6">
        <v>39508</v>
      </c>
      <c r="K63" s="6">
        <v>3190</v>
      </c>
      <c r="L63" s="13"/>
      <c r="M63" s="13"/>
      <c r="N63" s="14"/>
      <c r="O63" s="13"/>
      <c r="P63" s="14"/>
      <c r="Q63" s="13">
        <f t="shared" si="0"/>
        <v>0</v>
      </c>
    </row>
    <row r="64" spans="1:17" ht="21" x14ac:dyDescent="0.25">
      <c r="A64" s="30"/>
      <c r="B64" s="22" t="s">
        <v>34</v>
      </c>
      <c r="C64" s="22" t="s">
        <v>216</v>
      </c>
      <c r="D64" s="27"/>
      <c r="E64" s="28"/>
      <c r="F64" s="22" t="s">
        <v>217</v>
      </c>
      <c r="G64" s="22" t="s">
        <v>218</v>
      </c>
      <c r="H64" s="22" t="s">
        <v>60</v>
      </c>
      <c r="I64" s="22">
        <v>2018</v>
      </c>
      <c r="J64" s="6">
        <v>46244</v>
      </c>
      <c r="K64" s="6">
        <v>3500</v>
      </c>
      <c r="L64" s="13"/>
      <c r="M64" s="13"/>
      <c r="N64" s="14"/>
      <c r="O64" s="13"/>
      <c r="P64" s="14"/>
      <c r="Q64" s="13">
        <f t="shared" si="0"/>
        <v>0</v>
      </c>
    </row>
    <row r="65" spans="1:17" ht="21" x14ac:dyDescent="0.25">
      <c r="A65" s="30"/>
      <c r="B65" s="22" t="s">
        <v>34</v>
      </c>
      <c r="C65" s="22" t="s">
        <v>219</v>
      </c>
      <c r="D65" s="27"/>
      <c r="E65" s="28"/>
      <c r="F65" s="22" t="s">
        <v>220</v>
      </c>
      <c r="G65" s="22" t="s">
        <v>221</v>
      </c>
      <c r="H65" s="22" t="s">
        <v>60</v>
      </c>
      <c r="I65" s="22">
        <v>2018</v>
      </c>
      <c r="J65" s="6">
        <v>46244</v>
      </c>
      <c r="K65" s="6">
        <v>3500</v>
      </c>
      <c r="L65" s="13"/>
      <c r="M65" s="13"/>
      <c r="N65" s="14"/>
      <c r="O65" s="13"/>
      <c r="P65" s="14"/>
      <c r="Q65" s="13">
        <f t="shared" si="0"/>
        <v>0</v>
      </c>
    </row>
    <row r="66" spans="1:17" ht="21" x14ac:dyDescent="0.25">
      <c r="A66" s="30"/>
      <c r="B66" s="22" t="s">
        <v>34</v>
      </c>
      <c r="C66" s="22" t="s">
        <v>222</v>
      </c>
      <c r="D66" s="27"/>
      <c r="E66" s="28"/>
      <c r="F66" s="22" t="s">
        <v>223</v>
      </c>
      <c r="G66" s="22" t="s">
        <v>224</v>
      </c>
      <c r="H66" s="22" t="s">
        <v>60</v>
      </c>
      <c r="I66" s="22">
        <v>2018</v>
      </c>
      <c r="J66" s="6">
        <v>46244</v>
      </c>
      <c r="K66" s="6">
        <v>3500</v>
      </c>
      <c r="L66" s="13"/>
      <c r="M66" s="13"/>
      <c r="N66" s="14"/>
      <c r="O66" s="13"/>
      <c r="P66" s="14"/>
      <c r="Q66" s="13">
        <f t="shared" si="0"/>
        <v>0</v>
      </c>
    </row>
    <row r="67" spans="1:17" ht="21" x14ac:dyDescent="0.25">
      <c r="A67" s="30"/>
      <c r="B67" s="22" t="s">
        <v>34</v>
      </c>
      <c r="C67" s="22" t="s">
        <v>225</v>
      </c>
      <c r="D67" s="27"/>
      <c r="E67" s="28"/>
      <c r="F67" s="22" t="s">
        <v>226</v>
      </c>
      <c r="G67" s="22" t="s">
        <v>227</v>
      </c>
      <c r="H67" s="22" t="s">
        <v>60</v>
      </c>
      <c r="I67" s="22">
        <v>2018</v>
      </c>
      <c r="J67" s="6">
        <v>46244</v>
      </c>
      <c r="K67" s="6">
        <v>3500</v>
      </c>
      <c r="L67" s="13"/>
      <c r="M67" s="13"/>
      <c r="N67" s="14"/>
      <c r="O67" s="13"/>
      <c r="P67" s="14"/>
      <c r="Q67" s="13">
        <f t="shared" si="0"/>
        <v>0</v>
      </c>
    </row>
    <row r="68" spans="1:17" ht="21" x14ac:dyDescent="0.25">
      <c r="A68" s="30"/>
      <c r="B68" s="22" t="s">
        <v>34</v>
      </c>
      <c r="C68" s="22" t="s">
        <v>228</v>
      </c>
      <c r="D68" s="27"/>
      <c r="E68" s="28"/>
      <c r="F68" s="22" t="s">
        <v>229</v>
      </c>
      <c r="G68" s="22" t="s">
        <v>230</v>
      </c>
      <c r="H68" s="22" t="s">
        <v>60</v>
      </c>
      <c r="I68" s="22">
        <v>2018</v>
      </c>
      <c r="J68" s="6">
        <v>46244</v>
      </c>
      <c r="K68" s="6">
        <v>3500</v>
      </c>
      <c r="L68" s="13"/>
      <c r="M68" s="13"/>
      <c r="N68" s="14"/>
      <c r="O68" s="13"/>
      <c r="P68" s="14"/>
      <c r="Q68" s="13">
        <f t="shared" si="0"/>
        <v>0</v>
      </c>
    </row>
    <row r="69" spans="1:17" ht="21" x14ac:dyDescent="0.25">
      <c r="A69" s="30"/>
      <c r="B69" s="22" t="s">
        <v>34</v>
      </c>
      <c r="C69" s="22" t="s">
        <v>231</v>
      </c>
      <c r="D69" s="27"/>
      <c r="E69" s="28"/>
      <c r="F69" s="22" t="s">
        <v>232</v>
      </c>
      <c r="G69" s="22" t="s">
        <v>233</v>
      </c>
      <c r="H69" s="22" t="s">
        <v>60</v>
      </c>
      <c r="I69" s="22">
        <v>2018</v>
      </c>
      <c r="J69" s="6">
        <v>46351</v>
      </c>
      <c r="K69" s="6">
        <v>3500</v>
      </c>
      <c r="L69" s="13"/>
      <c r="M69" s="13"/>
      <c r="N69" s="14"/>
      <c r="O69" s="13"/>
      <c r="P69" s="14"/>
      <c r="Q69" s="13">
        <f t="shared" ref="Q69:Q132" si="1">SUM(L69:M69)</f>
        <v>0</v>
      </c>
    </row>
    <row r="70" spans="1:17" ht="21" x14ac:dyDescent="0.25">
      <c r="A70" s="30"/>
      <c r="B70" s="22" t="s">
        <v>34</v>
      </c>
      <c r="C70" s="22" t="s">
        <v>234</v>
      </c>
      <c r="D70" s="27"/>
      <c r="E70" s="28"/>
      <c r="F70" s="22" t="s">
        <v>235</v>
      </c>
      <c r="G70" s="22" t="s">
        <v>236</v>
      </c>
      <c r="H70" s="22" t="s">
        <v>60</v>
      </c>
      <c r="I70" s="22">
        <v>2018</v>
      </c>
      <c r="J70" s="6">
        <v>47822</v>
      </c>
      <c r="K70" s="6">
        <v>3500</v>
      </c>
      <c r="L70" s="13"/>
      <c r="M70" s="13"/>
      <c r="N70" s="14"/>
      <c r="O70" s="13"/>
      <c r="P70" s="14"/>
      <c r="Q70" s="13">
        <f t="shared" si="1"/>
        <v>0</v>
      </c>
    </row>
    <row r="71" spans="1:17" ht="21" x14ac:dyDescent="0.25">
      <c r="A71" s="30"/>
      <c r="B71" s="22" t="s">
        <v>34</v>
      </c>
      <c r="C71" s="22" t="s">
        <v>237</v>
      </c>
      <c r="D71" s="27"/>
      <c r="E71" s="28"/>
      <c r="F71" s="22" t="s">
        <v>238</v>
      </c>
      <c r="G71" s="22" t="s">
        <v>239</v>
      </c>
      <c r="H71" s="22" t="s">
        <v>60</v>
      </c>
      <c r="I71" s="22">
        <v>2018</v>
      </c>
      <c r="J71" s="6">
        <v>46244</v>
      </c>
      <c r="K71" s="6">
        <v>3500</v>
      </c>
      <c r="L71" s="13"/>
      <c r="M71" s="13"/>
      <c r="N71" s="14"/>
      <c r="O71" s="13"/>
      <c r="P71" s="14"/>
      <c r="Q71" s="13">
        <f t="shared" si="1"/>
        <v>0</v>
      </c>
    </row>
    <row r="72" spans="1:17" ht="21" x14ac:dyDescent="0.25">
      <c r="A72" s="30"/>
      <c r="B72" s="22" t="s">
        <v>34</v>
      </c>
      <c r="C72" s="22" t="s">
        <v>240</v>
      </c>
      <c r="D72" s="27"/>
      <c r="E72" s="28"/>
      <c r="F72" s="22" t="s">
        <v>241</v>
      </c>
      <c r="G72" s="22" t="s">
        <v>242</v>
      </c>
      <c r="H72" s="22" t="s">
        <v>60</v>
      </c>
      <c r="I72" s="22">
        <v>2018</v>
      </c>
      <c r="J72" s="6">
        <v>46244</v>
      </c>
      <c r="K72" s="6">
        <v>3500</v>
      </c>
      <c r="L72" s="13"/>
      <c r="M72" s="13"/>
      <c r="N72" s="14"/>
      <c r="O72" s="13"/>
      <c r="P72" s="14"/>
      <c r="Q72" s="13">
        <f t="shared" si="1"/>
        <v>0</v>
      </c>
    </row>
    <row r="73" spans="1:17" ht="21" x14ac:dyDescent="0.25">
      <c r="A73" s="30"/>
      <c r="B73" s="22" t="s">
        <v>34</v>
      </c>
      <c r="C73" s="22" t="s">
        <v>243</v>
      </c>
      <c r="D73" s="27"/>
      <c r="E73" s="28"/>
      <c r="F73" s="22" t="s">
        <v>244</v>
      </c>
      <c r="G73" s="22" t="s">
        <v>245</v>
      </c>
      <c r="H73" s="22" t="s">
        <v>60</v>
      </c>
      <c r="I73" s="22">
        <v>2018</v>
      </c>
      <c r="J73" s="6">
        <v>46394</v>
      </c>
      <c r="K73" s="6">
        <v>3500</v>
      </c>
      <c r="L73" s="13"/>
      <c r="M73" s="13"/>
      <c r="N73" s="14"/>
      <c r="O73" s="13"/>
      <c r="P73" s="14"/>
      <c r="Q73" s="13">
        <f t="shared" si="1"/>
        <v>0</v>
      </c>
    </row>
    <row r="74" spans="1:17" ht="21" x14ac:dyDescent="0.25">
      <c r="A74" s="30"/>
      <c r="B74" s="22" t="s">
        <v>34</v>
      </c>
      <c r="C74" s="22" t="s">
        <v>246</v>
      </c>
      <c r="D74" s="27"/>
      <c r="E74" s="28"/>
      <c r="F74" s="22" t="s">
        <v>247</v>
      </c>
      <c r="G74" s="22" t="s">
        <v>248</v>
      </c>
      <c r="H74" s="22" t="s">
        <v>26</v>
      </c>
      <c r="I74" s="22">
        <v>2018</v>
      </c>
      <c r="J74" s="6">
        <v>47563</v>
      </c>
      <c r="K74" s="6">
        <v>2220</v>
      </c>
      <c r="L74" s="13"/>
      <c r="M74" s="13"/>
      <c r="N74" s="14"/>
      <c r="O74" s="13"/>
      <c r="P74" s="14"/>
      <c r="Q74" s="13">
        <f t="shared" si="1"/>
        <v>0</v>
      </c>
    </row>
    <row r="75" spans="1:17" ht="21" x14ac:dyDescent="0.25">
      <c r="A75" s="30"/>
      <c r="B75" s="22" t="s">
        <v>34</v>
      </c>
      <c r="C75" s="22" t="s">
        <v>249</v>
      </c>
      <c r="D75" s="27"/>
      <c r="E75" s="28"/>
      <c r="F75" s="22" t="s">
        <v>250</v>
      </c>
      <c r="G75" s="22" t="s">
        <v>251</v>
      </c>
      <c r="H75" s="22" t="s">
        <v>26</v>
      </c>
      <c r="I75" s="22">
        <v>2018</v>
      </c>
      <c r="J75" s="6">
        <v>52363</v>
      </c>
      <c r="K75" s="6">
        <v>2220</v>
      </c>
      <c r="L75" s="13"/>
      <c r="M75" s="13"/>
      <c r="N75" s="14"/>
      <c r="O75" s="13"/>
      <c r="P75" s="14"/>
      <c r="Q75" s="13">
        <f t="shared" si="1"/>
        <v>0</v>
      </c>
    </row>
    <row r="76" spans="1:17" ht="21" x14ac:dyDescent="0.25">
      <c r="A76" s="30"/>
      <c r="B76" s="22" t="s">
        <v>34</v>
      </c>
      <c r="C76" s="22" t="s">
        <v>252</v>
      </c>
      <c r="D76" s="27"/>
      <c r="E76" s="28"/>
      <c r="F76" s="22" t="s">
        <v>253</v>
      </c>
      <c r="G76" s="22" t="s">
        <v>254</v>
      </c>
      <c r="H76" s="22" t="s">
        <v>26</v>
      </c>
      <c r="I76" s="22">
        <v>2018</v>
      </c>
      <c r="J76" s="6">
        <v>52363</v>
      </c>
      <c r="K76" s="6">
        <v>2220</v>
      </c>
      <c r="L76" s="13"/>
      <c r="M76" s="13"/>
      <c r="N76" s="14"/>
      <c r="O76" s="13"/>
      <c r="P76" s="14"/>
      <c r="Q76" s="13">
        <f t="shared" si="1"/>
        <v>0</v>
      </c>
    </row>
    <row r="77" spans="1:17" ht="21" x14ac:dyDescent="0.25">
      <c r="A77" s="30"/>
      <c r="B77" s="22" t="s">
        <v>34</v>
      </c>
      <c r="C77" s="22" t="s">
        <v>255</v>
      </c>
      <c r="D77" s="27"/>
      <c r="E77" s="28"/>
      <c r="F77" s="22" t="s">
        <v>256</v>
      </c>
      <c r="G77" s="22" t="s">
        <v>257</v>
      </c>
      <c r="H77" s="22" t="s">
        <v>26</v>
      </c>
      <c r="I77" s="22">
        <v>2018</v>
      </c>
      <c r="J77" s="6">
        <v>52363</v>
      </c>
      <c r="K77" s="6">
        <v>2220</v>
      </c>
      <c r="L77" s="13"/>
      <c r="M77" s="13"/>
      <c r="N77" s="14"/>
      <c r="O77" s="13"/>
      <c r="P77" s="14"/>
      <c r="Q77" s="13">
        <f t="shared" si="1"/>
        <v>0</v>
      </c>
    </row>
    <row r="78" spans="1:17" ht="21" x14ac:dyDescent="0.25">
      <c r="A78" s="30"/>
      <c r="B78" s="22" t="s">
        <v>34</v>
      </c>
      <c r="C78" s="22" t="s">
        <v>258</v>
      </c>
      <c r="D78" s="27"/>
      <c r="E78" s="28"/>
      <c r="F78" s="22" t="s">
        <v>259</v>
      </c>
      <c r="G78" s="22" t="s">
        <v>260</v>
      </c>
      <c r="H78" s="22" t="s">
        <v>60</v>
      </c>
      <c r="I78" s="22">
        <v>2018</v>
      </c>
      <c r="J78" s="6">
        <v>48328</v>
      </c>
      <c r="K78" s="6">
        <v>2360</v>
      </c>
      <c r="L78" s="13"/>
      <c r="M78" s="13"/>
      <c r="N78" s="14"/>
      <c r="O78" s="13"/>
      <c r="P78" s="14"/>
      <c r="Q78" s="13">
        <f t="shared" si="1"/>
        <v>0</v>
      </c>
    </row>
    <row r="79" spans="1:17" ht="21" x14ac:dyDescent="0.25">
      <c r="A79" s="30"/>
      <c r="B79" s="22" t="s">
        <v>34</v>
      </c>
      <c r="C79" s="22" t="s">
        <v>261</v>
      </c>
      <c r="D79" s="27"/>
      <c r="E79" s="28"/>
      <c r="F79" s="22" t="s">
        <v>262</v>
      </c>
      <c r="G79" s="22" t="s">
        <v>263</v>
      </c>
      <c r="H79" s="22" t="s">
        <v>60</v>
      </c>
      <c r="I79" s="22">
        <v>2019</v>
      </c>
      <c r="J79" s="6">
        <v>18394</v>
      </c>
      <c r="K79" s="6">
        <v>1950</v>
      </c>
      <c r="L79" s="13"/>
      <c r="M79" s="13"/>
      <c r="N79" s="14"/>
      <c r="O79" s="13"/>
      <c r="P79" s="14"/>
      <c r="Q79" s="13">
        <f t="shared" si="1"/>
        <v>0</v>
      </c>
    </row>
    <row r="80" spans="1:17" ht="21" x14ac:dyDescent="0.25">
      <c r="A80" s="30"/>
      <c r="B80" s="22" t="s">
        <v>34</v>
      </c>
      <c r="C80" s="22" t="s">
        <v>264</v>
      </c>
      <c r="D80" s="27"/>
      <c r="E80" s="28"/>
      <c r="F80" s="22" t="s">
        <v>265</v>
      </c>
      <c r="G80" s="22" t="s">
        <v>266</v>
      </c>
      <c r="H80" s="22" t="s">
        <v>60</v>
      </c>
      <c r="I80" s="22">
        <v>2019</v>
      </c>
      <c r="J80" s="6">
        <v>18394</v>
      </c>
      <c r="K80" s="6">
        <v>1950</v>
      </c>
      <c r="L80" s="13"/>
      <c r="M80" s="13"/>
      <c r="N80" s="14"/>
      <c r="O80" s="13"/>
      <c r="P80" s="14"/>
      <c r="Q80" s="13">
        <f t="shared" si="1"/>
        <v>0</v>
      </c>
    </row>
    <row r="81" spans="1:17" ht="21" x14ac:dyDescent="0.25">
      <c r="A81" s="30"/>
      <c r="B81" s="22" t="s">
        <v>34</v>
      </c>
      <c r="C81" s="22" t="s">
        <v>267</v>
      </c>
      <c r="D81" s="27"/>
      <c r="E81" s="28"/>
      <c r="F81" s="22" t="s">
        <v>268</v>
      </c>
      <c r="G81" s="22" t="s">
        <v>269</v>
      </c>
      <c r="H81" s="22" t="s">
        <v>48</v>
      </c>
      <c r="I81" s="22">
        <v>2019</v>
      </c>
      <c r="J81" s="6">
        <v>22115</v>
      </c>
      <c r="K81" s="6">
        <v>1965</v>
      </c>
      <c r="L81" s="13"/>
      <c r="M81" s="13"/>
      <c r="N81" s="14"/>
      <c r="O81" s="13"/>
      <c r="P81" s="14"/>
      <c r="Q81" s="13">
        <f t="shared" si="1"/>
        <v>0</v>
      </c>
    </row>
    <row r="82" spans="1:17" ht="21" x14ac:dyDescent="0.25">
      <c r="A82" s="30"/>
      <c r="B82" s="22" t="s">
        <v>34</v>
      </c>
      <c r="C82" s="22" t="s">
        <v>270</v>
      </c>
      <c r="D82" s="27"/>
      <c r="E82" s="28"/>
      <c r="F82" s="22" t="s">
        <v>271</v>
      </c>
      <c r="G82" s="22" t="s">
        <v>272</v>
      </c>
      <c r="H82" s="22" t="s">
        <v>60</v>
      </c>
      <c r="I82" s="22">
        <v>2019</v>
      </c>
      <c r="J82" s="6">
        <v>42811</v>
      </c>
      <c r="K82" s="6">
        <v>3500</v>
      </c>
      <c r="L82" s="13"/>
      <c r="M82" s="13"/>
      <c r="N82" s="14"/>
      <c r="O82" s="13"/>
      <c r="P82" s="14"/>
      <c r="Q82" s="13">
        <f t="shared" si="1"/>
        <v>0</v>
      </c>
    </row>
    <row r="83" spans="1:17" ht="21" x14ac:dyDescent="0.25">
      <c r="A83" s="30"/>
      <c r="B83" s="22" t="s">
        <v>34</v>
      </c>
      <c r="C83" s="22" t="s">
        <v>273</v>
      </c>
      <c r="D83" s="27"/>
      <c r="E83" s="28"/>
      <c r="F83" s="22" t="s">
        <v>274</v>
      </c>
      <c r="G83" s="22" t="s">
        <v>275</v>
      </c>
      <c r="H83" s="22" t="s">
        <v>60</v>
      </c>
      <c r="I83" s="22">
        <v>2019</v>
      </c>
      <c r="J83" s="6">
        <v>44975</v>
      </c>
      <c r="K83" s="6">
        <v>3500</v>
      </c>
      <c r="L83" s="13"/>
      <c r="M83" s="13"/>
      <c r="N83" s="14"/>
      <c r="O83" s="13"/>
      <c r="P83" s="14"/>
      <c r="Q83" s="13">
        <f t="shared" si="1"/>
        <v>0</v>
      </c>
    </row>
    <row r="84" spans="1:17" ht="21" x14ac:dyDescent="0.25">
      <c r="A84" s="30"/>
      <c r="B84" s="22" t="s">
        <v>34</v>
      </c>
      <c r="C84" s="22" t="s">
        <v>276</v>
      </c>
      <c r="D84" s="27"/>
      <c r="E84" s="28"/>
      <c r="F84" s="22" t="s">
        <v>277</v>
      </c>
      <c r="G84" s="22" t="s">
        <v>278</v>
      </c>
      <c r="H84" s="22" t="s">
        <v>279</v>
      </c>
      <c r="I84" s="22">
        <v>2019</v>
      </c>
      <c r="J84" s="6">
        <v>14030</v>
      </c>
      <c r="K84" s="6">
        <v>1810</v>
      </c>
      <c r="L84" s="13"/>
      <c r="M84" s="13"/>
      <c r="N84" s="14"/>
      <c r="O84" s="13"/>
      <c r="P84" s="14"/>
      <c r="Q84" s="13">
        <f t="shared" si="1"/>
        <v>0</v>
      </c>
    </row>
    <row r="85" spans="1:17" ht="21" x14ac:dyDescent="0.25">
      <c r="A85" s="30"/>
      <c r="B85" s="22" t="s">
        <v>34</v>
      </c>
      <c r="C85" s="22" t="s">
        <v>280</v>
      </c>
      <c r="D85" s="27"/>
      <c r="E85" s="28"/>
      <c r="F85" s="22" t="s">
        <v>281</v>
      </c>
      <c r="G85" s="22" t="s">
        <v>282</v>
      </c>
      <c r="H85" s="22" t="s">
        <v>60</v>
      </c>
      <c r="I85" s="22">
        <v>2019</v>
      </c>
      <c r="J85" s="6">
        <v>40402</v>
      </c>
      <c r="K85" s="6">
        <v>3000</v>
      </c>
      <c r="L85" s="13"/>
      <c r="M85" s="13"/>
      <c r="N85" s="14"/>
      <c r="O85" s="13"/>
      <c r="P85" s="14"/>
      <c r="Q85" s="13">
        <f t="shared" si="1"/>
        <v>0</v>
      </c>
    </row>
    <row r="86" spans="1:17" ht="21" x14ac:dyDescent="0.25">
      <c r="A86" s="30"/>
      <c r="B86" s="22" t="s">
        <v>34</v>
      </c>
      <c r="C86" s="22" t="s">
        <v>283</v>
      </c>
      <c r="D86" s="27"/>
      <c r="E86" s="28"/>
      <c r="F86" s="22" t="s">
        <v>284</v>
      </c>
      <c r="G86" s="22" t="s">
        <v>285</v>
      </c>
      <c r="H86" s="22" t="s">
        <v>60</v>
      </c>
      <c r="I86" s="22">
        <v>2019</v>
      </c>
      <c r="J86" s="6">
        <v>40165</v>
      </c>
      <c r="K86" s="6">
        <v>3000</v>
      </c>
      <c r="L86" s="13"/>
      <c r="M86" s="13"/>
      <c r="N86" s="14"/>
      <c r="O86" s="13"/>
      <c r="P86" s="14"/>
      <c r="Q86" s="13">
        <f t="shared" si="1"/>
        <v>0</v>
      </c>
    </row>
    <row r="87" spans="1:17" ht="21" x14ac:dyDescent="0.25">
      <c r="A87" s="30"/>
      <c r="B87" s="22" t="s">
        <v>34</v>
      </c>
      <c r="C87" s="22" t="s">
        <v>286</v>
      </c>
      <c r="D87" s="27"/>
      <c r="E87" s="28"/>
      <c r="F87" s="22" t="s">
        <v>287</v>
      </c>
      <c r="G87" s="22" t="s">
        <v>288</v>
      </c>
      <c r="H87" s="22" t="s">
        <v>60</v>
      </c>
      <c r="I87" s="22">
        <v>2019</v>
      </c>
      <c r="J87" s="6">
        <v>40402</v>
      </c>
      <c r="K87" s="6">
        <v>3000</v>
      </c>
      <c r="L87" s="13"/>
      <c r="M87" s="13"/>
      <c r="N87" s="14"/>
      <c r="O87" s="13"/>
      <c r="P87" s="14"/>
      <c r="Q87" s="13">
        <f t="shared" si="1"/>
        <v>0</v>
      </c>
    </row>
    <row r="88" spans="1:17" ht="21" x14ac:dyDescent="0.25">
      <c r="A88" s="30"/>
      <c r="B88" s="22" t="s">
        <v>34</v>
      </c>
      <c r="C88" s="22" t="s">
        <v>289</v>
      </c>
      <c r="D88" s="27"/>
      <c r="E88" s="28"/>
      <c r="F88" s="22" t="s">
        <v>290</v>
      </c>
      <c r="G88" s="22" t="s">
        <v>263</v>
      </c>
      <c r="H88" s="22" t="s">
        <v>60</v>
      </c>
      <c r="I88" s="22">
        <v>2019</v>
      </c>
      <c r="J88" s="6">
        <v>40402</v>
      </c>
      <c r="K88" s="6">
        <v>3000</v>
      </c>
      <c r="L88" s="13"/>
      <c r="M88" s="13"/>
      <c r="N88" s="14"/>
      <c r="O88" s="13"/>
      <c r="P88" s="14"/>
      <c r="Q88" s="13">
        <f t="shared" si="1"/>
        <v>0</v>
      </c>
    </row>
    <row r="89" spans="1:17" ht="21" x14ac:dyDescent="0.25">
      <c r="A89" s="30"/>
      <c r="B89" s="22" t="s">
        <v>34</v>
      </c>
      <c r="C89" s="22" t="s">
        <v>291</v>
      </c>
      <c r="D89" s="27"/>
      <c r="E89" s="28"/>
      <c r="F89" s="22" t="s">
        <v>292</v>
      </c>
      <c r="G89" s="22" t="s">
        <v>293</v>
      </c>
      <c r="H89" s="22" t="s">
        <v>60</v>
      </c>
      <c r="I89" s="22">
        <v>2019</v>
      </c>
      <c r="J89" s="6">
        <v>47002</v>
      </c>
      <c r="K89" s="6">
        <v>3500</v>
      </c>
      <c r="L89" s="13"/>
      <c r="M89" s="13"/>
      <c r="N89" s="14"/>
      <c r="O89" s="13"/>
      <c r="P89" s="14"/>
      <c r="Q89" s="13">
        <f t="shared" si="1"/>
        <v>0</v>
      </c>
    </row>
    <row r="90" spans="1:17" ht="21" x14ac:dyDescent="0.25">
      <c r="A90" s="30"/>
      <c r="B90" s="22" t="s">
        <v>34</v>
      </c>
      <c r="C90" s="22" t="s">
        <v>294</v>
      </c>
      <c r="D90" s="27"/>
      <c r="E90" s="28"/>
      <c r="F90" s="22" t="s">
        <v>295</v>
      </c>
      <c r="G90" s="22" t="s">
        <v>296</v>
      </c>
      <c r="H90" s="22" t="s">
        <v>60</v>
      </c>
      <c r="I90" s="22">
        <v>2019</v>
      </c>
      <c r="J90" s="6">
        <v>48860</v>
      </c>
      <c r="K90" s="6">
        <v>3500</v>
      </c>
      <c r="L90" s="13"/>
      <c r="M90" s="13"/>
      <c r="N90" s="14"/>
      <c r="O90" s="13"/>
      <c r="P90" s="14"/>
      <c r="Q90" s="13">
        <f t="shared" si="1"/>
        <v>0</v>
      </c>
    </row>
    <row r="91" spans="1:17" ht="21" x14ac:dyDescent="0.25">
      <c r="A91" s="30"/>
      <c r="B91" s="22" t="s">
        <v>34</v>
      </c>
      <c r="C91" s="22" t="s">
        <v>297</v>
      </c>
      <c r="D91" s="27"/>
      <c r="E91" s="28"/>
      <c r="F91" s="22" t="s">
        <v>298</v>
      </c>
      <c r="G91" s="22" t="s">
        <v>299</v>
      </c>
      <c r="H91" s="22" t="s">
        <v>26</v>
      </c>
      <c r="I91" s="22">
        <v>2019</v>
      </c>
      <c r="J91" s="6">
        <v>34875</v>
      </c>
      <c r="K91" s="6">
        <v>2000</v>
      </c>
      <c r="L91" s="13"/>
      <c r="M91" s="13"/>
      <c r="N91" s="14"/>
      <c r="O91" s="13"/>
      <c r="P91" s="14"/>
      <c r="Q91" s="13">
        <f t="shared" si="1"/>
        <v>0</v>
      </c>
    </row>
    <row r="92" spans="1:17" ht="21" x14ac:dyDescent="0.25">
      <c r="A92" s="30"/>
      <c r="B92" s="22" t="s">
        <v>34</v>
      </c>
      <c r="C92" s="22" t="s">
        <v>300</v>
      </c>
      <c r="D92" s="27"/>
      <c r="E92" s="28"/>
      <c r="F92" s="22" t="s">
        <v>301</v>
      </c>
      <c r="G92" s="22" t="s">
        <v>302</v>
      </c>
      <c r="H92" s="22" t="s">
        <v>26</v>
      </c>
      <c r="I92" s="22">
        <v>2019</v>
      </c>
      <c r="J92" s="6">
        <v>34875</v>
      </c>
      <c r="K92" s="6">
        <v>2000</v>
      </c>
      <c r="L92" s="13"/>
      <c r="M92" s="13"/>
      <c r="N92" s="14"/>
      <c r="O92" s="13"/>
      <c r="P92" s="14"/>
      <c r="Q92" s="13">
        <f t="shared" si="1"/>
        <v>0</v>
      </c>
    </row>
    <row r="93" spans="1:17" ht="21" x14ac:dyDescent="0.25">
      <c r="A93" s="30"/>
      <c r="B93" s="22" t="s">
        <v>34</v>
      </c>
      <c r="C93" s="22" t="s">
        <v>303</v>
      </c>
      <c r="D93" s="27"/>
      <c r="E93" s="28"/>
      <c r="F93" s="22" t="s">
        <v>304</v>
      </c>
      <c r="G93" s="22" t="s">
        <v>305</v>
      </c>
      <c r="H93" s="22" t="s">
        <v>26</v>
      </c>
      <c r="I93" s="22">
        <v>2019</v>
      </c>
      <c r="J93" s="6">
        <v>34875</v>
      </c>
      <c r="K93" s="6">
        <v>2000</v>
      </c>
      <c r="L93" s="13"/>
      <c r="M93" s="13"/>
      <c r="N93" s="14"/>
      <c r="O93" s="13"/>
      <c r="P93" s="14"/>
      <c r="Q93" s="13">
        <f t="shared" si="1"/>
        <v>0</v>
      </c>
    </row>
    <row r="94" spans="1:17" ht="21" x14ac:dyDescent="0.25">
      <c r="A94" s="30"/>
      <c r="B94" s="22" t="s">
        <v>34</v>
      </c>
      <c r="C94" s="22" t="s">
        <v>306</v>
      </c>
      <c r="D94" s="27"/>
      <c r="E94" s="28"/>
      <c r="F94" s="22" t="s">
        <v>307</v>
      </c>
      <c r="G94" s="22" t="s">
        <v>308</v>
      </c>
      <c r="H94" s="22" t="s">
        <v>33</v>
      </c>
      <c r="I94" s="22">
        <v>2020</v>
      </c>
      <c r="J94" s="6">
        <v>15595</v>
      </c>
      <c r="K94" s="6">
        <v>1840</v>
      </c>
      <c r="L94" s="13"/>
      <c r="M94" s="13"/>
      <c r="N94" s="14"/>
      <c r="O94" s="13"/>
      <c r="P94" s="14"/>
      <c r="Q94" s="13">
        <f t="shared" si="1"/>
        <v>0</v>
      </c>
    </row>
    <row r="95" spans="1:17" ht="21" x14ac:dyDescent="0.25">
      <c r="A95" s="30"/>
      <c r="B95" s="22" t="s">
        <v>34</v>
      </c>
      <c r="C95" s="22" t="s">
        <v>309</v>
      </c>
      <c r="D95" s="27"/>
      <c r="E95" s="28"/>
      <c r="F95" s="22" t="s">
        <v>310</v>
      </c>
      <c r="G95" s="22" t="s">
        <v>311</v>
      </c>
      <c r="H95" s="22" t="s">
        <v>60</v>
      </c>
      <c r="I95" s="22">
        <v>2019</v>
      </c>
      <c r="J95" s="6">
        <v>48863</v>
      </c>
      <c r="K95" s="6">
        <v>3500</v>
      </c>
      <c r="L95" s="13"/>
      <c r="M95" s="13"/>
      <c r="N95" s="14"/>
      <c r="O95" s="13"/>
      <c r="P95" s="14"/>
      <c r="Q95" s="13">
        <f t="shared" si="1"/>
        <v>0</v>
      </c>
    </row>
    <row r="96" spans="1:17" ht="21" x14ac:dyDescent="0.25">
      <c r="A96" s="30"/>
      <c r="B96" s="22" t="s">
        <v>34</v>
      </c>
      <c r="C96" s="22" t="s">
        <v>312</v>
      </c>
      <c r="D96" s="27"/>
      <c r="E96" s="28"/>
      <c r="F96" s="22" t="s">
        <v>313</v>
      </c>
      <c r="G96" s="22" t="s">
        <v>314</v>
      </c>
      <c r="H96" s="22" t="s">
        <v>60</v>
      </c>
      <c r="I96" s="22">
        <v>2019</v>
      </c>
      <c r="J96" s="6">
        <v>48860</v>
      </c>
      <c r="K96" s="6">
        <v>2465</v>
      </c>
      <c r="L96" s="13"/>
      <c r="M96" s="13"/>
      <c r="N96" s="14"/>
      <c r="O96" s="13"/>
      <c r="P96" s="14"/>
      <c r="Q96" s="13">
        <f t="shared" si="1"/>
        <v>0</v>
      </c>
    </row>
    <row r="97" spans="1:17" ht="21" x14ac:dyDescent="0.25">
      <c r="A97" s="30"/>
      <c r="B97" s="22" t="s">
        <v>34</v>
      </c>
      <c r="C97" s="22" t="s">
        <v>315</v>
      </c>
      <c r="D97" s="27"/>
      <c r="E97" s="28"/>
      <c r="F97" s="22" t="s">
        <v>316</v>
      </c>
      <c r="G97" s="22" t="s">
        <v>317</v>
      </c>
      <c r="H97" s="22" t="s">
        <v>60</v>
      </c>
      <c r="I97" s="22">
        <v>2019</v>
      </c>
      <c r="J97" s="6">
        <v>48863</v>
      </c>
      <c r="K97" s="6">
        <v>3500</v>
      </c>
      <c r="L97" s="13"/>
      <c r="M97" s="13"/>
      <c r="N97" s="14"/>
      <c r="O97" s="13"/>
      <c r="P97" s="14"/>
      <c r="Q97" s="13">
        <f t="shared" si="1"/>
        <v>0</v>
      </c>
    </row>
    <row r="98" spans="1:17" ht="21" x14ac:dyDescent="0.25">
      <c r="A98" s="30"/>
      <c r="B98" s="22" t="s">
        <v>34</v>
      </c>
      <c r="C98" s="22" t="s">
        <v>318</v>
      </c>
      <c r="D98" s="27"/>
      <c r="E98" s="28"/>
      <c r="F98" s="22" t="s">
        <v>319</v>
      </c>
      <c r="G98" s="22" t="s">
        <v>320</v>
      </c>
      <c r="H98" s="22" t="s">
        <v>60</v>
      </c>
      <c r="I98" s="22">
        <v>2019</v>
      </c>
      <c r="J98" s="6">
        <v>48863</v>
      </c>
      <c r="K98" s="6">
        <v>3500</v>
      </c>
      <c r="L98" s="13"/>
      <c r="M98" s="13"/>
      <c r="N98" s="14"/>
      <c r="O98" s="13"/>
      <c r="P98" s="14"/>
      <c r="Q98" s="13">
        <f t="shared" si="1"/>
        <v>0</v>
      </c>
    </row>
    <row r="99" spans="1:17" ht="21" x14ac:dyDescent="0.25">
      <c r="A99" s="30"/>
      <c r="B99" s="22" t="s">
        <v>34</v>
      </c>
      <c r="C99" s="22" t="s">
        <v>321</v>
      </c>
      <c r="D99" s="27"/>
      <c r="E99" s="28"/>
      <c r="F99" s="22" t="s">
        <v>322</v>
      </c>
      <c r="G99" s="22" t="s">
        <v>323</v>
      </c>
      <c r="H99" s="22" t="s">
        <v>60</v>
      </c>
      <c r="I99" s="22">
        <v>2019</v>
      </c>
      <c r="J99" s="6">
        <v>48860</v>
      </c>
      <c r="K99" s="6">
        <v>3500</v>
      </c>
      <c r="L99" s="13"/>
      <c r="M99" s="13"/>
      <c r="N99" s="14"/>
      <c r="O99" s="13"/>
      <c r="P99" s="14"/>
      <c r="Q99" s="13">
        <f t="shared" si="1"/>
        <v>0</v>
      </c>
    </row>
    <row r="100" spans="1:17" ht="21" x14ac:dyDescent="0.25">
      <c r="A100" s="30"/>
      <c r="B100" s="22" t="s">
        <v>34</v>
      </c>
      <c r="C100" s="22" t="s">
        <v>324</v>
      </c>
      <c r="D100" s="27"/>
      <c r="E100" s="28"/>
      <c r="F100" s="22" t="s">
        <v>325</v>
      </c>
      <c r="G100" s="22" t="s">
        <v>326</v>
      </c>
      <c r="H100" s="22" t="s">
        <v>60</v>
      </c>
      <c r="I100" s="22">
        <v>2019</v>
      </c>
      <c r="J100" s="6">
        <v>37187</v>
      </c>
      <c r="K100" s="6">
        <v>3500</v>
      </c>
      <c r="L100" s="13"/>
      <c r="M100" s="13"/>
      <c r="N100" s="14"/>
      <c r="O100" s="13"/>
      <c r="P100" s="14"/>
      <c r="Q100" s="13">
        <f t="shared" si="1"/>
        <v>0</v>
      </c>
    </row>
    <row r="101" spans="1:17" ht="21" x14ac:dyDescent="0.25">
      <c r="A101" s="30"/>
      <c r="B101" s="22" t="s">
        <v>34</v>
      </c>
      <c r="C101" s="22" t="s">
        <v>327</v>
      </c>
      <c r="D101" s="27"/>
      <c r="E101" s="28"/>
      <c r="F101" s="22" t="s">
        <v>328</v>
      </c>
      <c r="G101" s="22" t="s">
        <v>329</v>
      </c>
      <c r="H101" s="22" t="s">
        <v>60</v>
      </c>
      <c r="I101" s="22">
        <v>2020</v>
      </c>
      <c r="J101" s="6">
        <v>54923</v>
      </c>
      <c r="K101" s="6">
        <v>3500</v>
      </c>
      <c r="L101" s="13"/>
      <c r="M101" s="13"/>
      <c r="N101" s="14"/>
      <c r="O101" s="13"/>
      <c r="P101" s="14"/>
      <c r="Q101" s="13">
        <f t="shared" si="1"/>
        <v>0</v>
      </c>
    </row>
    <row r="102" spans="1:17" ht="21" x14ac:dyDescent="0.25">
      <c r="A102" s="30"/>
      <c r="B102" s="22" t="s">
        <v>34</v>
      </c>
      <c r="C102" s="22" t="s">
        <v>330</v>
      </c>
      <c r="D102" s="27"/>
      <c r="E102" s="28"/>
      <c r="F102" s="22" t="s">
        <v>331</v>
      </c>
      <c r="G102" s="22" t="s">
        <v>332</v>
      </c>
      <c r="H102" s="22" t="s">
        <v>333</v>
      </c>
      <c r="I102" s="22">
        <v>2020</v>
      </c>
      <c r="J102" s="6">
        <v>50303</v>
      </c>
      <c r="K102" s="6">
        <v>3500</v>
      </c>
      <c r="L102" s="13"/>
      <c r="M102" s="13"/>
      <c r="N102" s="14"/>
      <c r="O102" s="13"/>
      <c r="P102" s="14"/>
      <c r="Q102" s="13">
        <f t="shared" si="1"/>
        <v>0</v>
      </c>
    </row>
    <row r="103" spans="1:17" ht="21" x14ac:dyDescent="0.25">
      <c r="A103" s="30"/>
      <c r="B103" s="22" t="s">
        <v>34</v>
      </c>
      <c r="C103" s="22" t="s">
        <v>334</v>
      </c>
      <c r="D103" s="27"/>
      <c r="E103" s="28"/>
      <c r="F103" s="22" t="s">
        <v>335</v>
      </c>
      <c r="G103" s="22" t="s">
        <v>336</v>
      </c>
      <c r="H103" s="22" t="s">
        <v>60</v>
      </c>
      <c r="I103" s="22">
        <v>2020</v>
      </c>
      <c r="J103" s="6">
        <v>49897</v>
      </c>
      <c r="K103" s="6">
        <v>3500</v>
      </c>
      <c r="L103" s="13"/>
      <c r="M103" s="13"/>
      <c r="N103" s="14"/>
      <c r="O103" s="13"/>
      <c r="P103" s="14"/>
      <c r="Q103" s="13">
        <f t="shared" si="1"/>
        <v>0</v>
      </c>
    </row>
    <row r="104" spans="1:17" ht="21" x14ac:dyDescent="0.25">
      <c r="A104" s="30"/>
      <c r="B104" s="22" t="s">
        <v>34</v>
      </c>
      <c r="C104" s="22" t="s">
        <v>337</v>
      </c>
      <c r="D104" s="27"/>
      <c r="E104" s="28"/>
      <c r="F104" s="22" t="s">
        <v>338</v>
      </c>
      <c r="G104" s="22" t="s">
        <v>339</v>
      </c>
      <c r="H104" s="22" t="s">
        <v>26</v>
      </c>
      <c r="I104" s="22">
        <v>2020</v>
      </c>
      <c r="J104" s="6">
        <v>56628</v>
      </c>
      <c r="K104" s="6">
        <v>2240</v>
      </c>
      <c r="L104" s="13"/>
      <c r="M104" s="13"/>
      <c r="N104" s="14"/>
      <c r="O104" s="13"/>
      <c r="P104" s="14"/>
      <c r="Q104" s="13">
        <f t="shared" si="1"/>
        <v>0</v>
      </c>
    </row>
    <row r="105" spans="1:17" ht="21" x14ac:dyDescent="0.25">
      <c r="A105" s="30"/>
      <c r="B105" s="22" t="s">
        <v>34</v>
      </c>
      <c r="C105" s="22" t="s">
        <v>340</v>
      </c>
      <c r="D105" s="27"/>
      <c r="E105" s="28"/>
      <c r="F105" s="22" t="s">
        <v>341</v>
      </c>
      <c r="G105" s="22" t="s">
        <v>342</v>
      </c>
      <c r="H105" s="22" t="s">
        <v>26</v>
      </c>
      <c r="I105" s="22">
        <v>2020</v>
      </c>
      <c r="J105" s="6">
        <v>56628</v>
      </c>
      <c r="K105" s="6">
        <v>2240</v>
      </c>
      <c r="L105" s="13"/>
      <c r="M105" s="13"/>
      <c r="N105" s="14"/>
      <c r="O105" s="13"/>
      <c r="P105" s="14"/>
      <c r="Q105" s="13">
        <f t="shared" si="1"/>
        <v>0</v>
      </c>
    </row>
    <row r="106" spans="1:17" ht="21" x14ac:dyDescent="0.25">
      <c r="A106" s="30"/>
      <c r="B106" s="22" t="s">
        <v>34</v>
      </c>
      <c r="C106" s="22" t="s">
        <v>343</v>
      </c>
      <c r="D106" s="27"/>
      <c r="E106" s="28"/>
      <c r="F106" s="22" t="s">
        <v>344</v>
      </c>
      <c r="G106" s="22" t="s">
        <v>345</v>
      </c>
      <c r="H106" s="22" t="s">
        <v>26</v>
      </c>
      <c r="I106" s="22">
        <v>2020</v>
      </c>
      <c r="J106" s="6">
        <v>56628</v>
      </c>
      <c r="K106" s="6">
        <v>2240</v>
      </c>
      <c r="L106" s="13"/>
      <c r="M106" s="13"/>
      <c r="N106" s="14"/>
      <c r="O106" s="13"/>
      <c r="P106" s="14"/>
      <c r="Q106" s="13">
        <f t="shared" si="1"/>
        <v>0</v>
      </c>
    </row>
    <row r="107" spans="1:17" ht="21" x14ac:dyDescent="0.25">
      <c r="A107" s="30"/>
      <c r="B107" s="22" t="s">
        <v>34</v>
      </c>
      <c r="C107" s="22" t="s">
        <v>346</v>
      </c>
      <c r="D107" s="27"/>
      <c r="E107" s="28"/>
      <c r="F107" s="22" t="s">
        <v>347</v>
      </c>
      <c r="G107" s="22" t="s">
        <v>348</v>
      </c>
      <c r="H107" s="22" t="s">
        <v>60</v>
      </c>
      <c r="I107" s="22">
        <v>2020</v>
      </c>
      <c r="J107" s="6">
        <v>57958</v>
      </c>
      <c r="K107" s="6">
        <v>3500</v>
      </c>
      <c r="L107" s="13"/>
      <c r="M107" s="13"/>
      <c r="N107" s="14"/>
      <c r="O107" s="13"/>
      <c r="P107" s="14"/>
      <c r="Q107" s="13">
        <f t="shared" si="1"/>
        <v>0</v>
      </c>
    </row>
    <row r="108" spans="1:17" ht="21" x14ac:dyDescent="0.25">
      <c r="A108" s="30"/>
      <c r="B108" s="22" t="s">
        <v>34</v>
      </c>
      <c r="C108" s="22" t="s">
        <v>349</v>
      </c>
      <c r="D108" s="27"/>
      <c r="E108" s="28"/>
      <c r="F108" s="22" t="s">
        <v>350</v>
      </c>
      <c r="G108" s="22" t="s">
        <v>351</v>
      </c>
      <c r="H108" s="22" t="s">
        <v>60</v>
      </c>
      <c r="I108" s="22">
        <v>2020</v>
      </c>
      <c r="J108" s="6">
        <v>57958</v>
      </c>
      <c r="K108" s="6">
        <v>3500</v>
      </c>
      <c r="L108" s="13"/>
      <c r="M108" s="13"/>
      <c r="N108" s="14"/>
      <c r="O108" s="13"/>
      <c r="P108" s="14"/>
      <c r="Q108" s="13">
        <f t="shared" si="1"/>
        <v>0</v>
      </c>
    </row>
    <row r="109" spans="1:17" ht="21" x14ac:dyDescent="0.25">
      <c r="A109" s="30"/>
      <c r="B109" s="22" t="s">
        <v>34</v>
      </c>
      <c r="C109" s="22" t="s">
        <v>352</v>
      </c>
      <c r="D109" s="27"/>
      <c r="E109" s="28"/>
      <c r="F109" s="22" t="s">
        <v>353</v>
      </c>
      <c r="G109" s="22" t="s">
        <v>354</v>
      </c>
      <c r="H109" s="22" t="s">
        <v>333</v>
      </c>
      <c r="I109" s="22">
        <v>2019</v>
      </c>
      <c r="J109" s="6">
        <v>45213</v>
      </c>
      <c r="K109" s="6">
        <v>1219</v>
      </c>
      <c r="L109" s="13"/>
      <c r="M109" s="13"/>
      <c r="N109" s="14"/>
      <c r="O109" s="13"/>
      <c r="P109" s="14"/>
      <c r="Q109" s="13">
        <f t="shared" si="1"/>
        <v>0</v>
      </c>
    </row>
    <row r="110" spans="1:17" ht="21" x14ac:dyDescent="0.25">
      <c r="A110" s="30"/>
      <c r="B110" s="22" t="s">
        <v>34</v>
      </c>
      <c r="C110" s="22" t="s">
        <v>355</v>
      </c>
      <c r="D110" s="27"/>
      <c r="E110" s="28"/>
      <c r="F110" s="22" t="s">
        <v>356</v>
      </c>
      <c r="G110" s="22" t="s">
        <v>357</v>
      </c>
      <c r="H110" s="22" t="s">
        <v>333</v>
      </c>
      <c r="I110" s="22">
        <v>2019</v>
      </c>
      <c r="J110" s="6">
        <v>45213</v>
      </c>
      <c r="K110" s="6">
        <v>3500</v>
      </c>
      <c r="L110" s="13"/>
      <c r="M110" s="13"/>
      <c r="N110" s="14"/>
      <c r="O110" s="13"/>
      <c r="P110" s="14"/>
      <c r="Q110" s="13">
        <f t="shared" si="1"/>
        <v>0</v>
      </c>
    </row>
    <row r="111" spans="1:17" ht="21" x14ac:dyDescent="0.25">
      <c r="A111" s="30"/>
      <c r="B111" s="22" t="s">
        <v>34</v>
      </c>
      <c r="C111" s="22" t="s">
        <v>358</v>
      </c>
      <c r="D111" s="27"/>
      <c r="E111" s="28"/>
      <c r="F111" s="22" t="s">
        <v>359</v>
      </c>
      <c r="G111" s="22" t="s">
        <v>360</v>
      </c>
      <c r="H111" s="22" t="s">
        <v>60</v>
      </c>
      <c r="I111" s="22">
        <v>2019</v>
      </c>
      <c r="J111" s="6">
        <v>49121</v>
      </c>
      <c r="K111" s="6">
        <v>3500</v>
      </c>
      <c r="L111" s="13"/>
      <c r="M111" s="13"/>
      <c r="N111" s="14"/>
      <c r="O111" s="13"/>
      <c r="P111" s="14"/>
      <c r="Q111" s="13">
        <f t="shared" si="1"/>
        <v>0</v>
      </c>
    </row>
    <row r="112" spans="1:17" ht="21" x14ac:dyDescent="0.25">
      <c r="A112" s="30"/>
      <c r="B112" s="22" t="s">
        <v>34</v>
      </c>
      <c r="C112" s="22" t="s">
        <v>361</v>
      </c>
      <c r="D112" s="27"/>
      <c r="E112" s="28"/>
      <c r="F112" s="22" t="s">
        <v>362</v>
      </c>
      <c r="G112" s="22" t="s">
        <v>363</v>
      </c>
      <c r="H112" s="22" t="s">
        <v>60</v>
      </c>
      <c r="I112" s="22">
        <v>2019</v>
      </c>
      <c r="J112" s="6">
        <v>49121</v>
      </c>
      <c r="K112" s="6">
        <v>3500</v>
      </c>
      <c r="L112" s="13"/>
      <c r="M112" s="13"/>
      <c r="N112" s="14"/>
      <c r="O112" s="13"/>
      <c r="P112" s="14"/>
      <c r="Q112" s="13">
        <f t="shared" si="1"/>
        <v>0</v>
      </c>
    </row>
    <row r="113" spans="1:17" ht="21" x14ac:dyDescent="0.25">
      <c r="A113" s="30"/>
      <c r="B113" s="22" t="s">
        <v>34</v>
      </c>
      <c r="C113" s="22" t="s">
        <v>364</v>
      </c>
      <c r="D113" s="27"/>
      <c r="E113" s="28"/>
      <c r="F113" s="22" t="s">
        <v>365</v>
      </c>
      <c r="G113" s="22" t="s">
        <v>366</v>
      </c>
      <c r="H113" s="22" t="s">
        <v>60</v>
      </c>
      <c r="I113" s="22">
        <v>2019</v>
      </c>
      <c r="J113" s="6">
        <v>49121</v>
      </c>
      <c r="K113" s="6">
        <v>3500</v>
      </c>
      <c r="L113" s="13"/>
      <c r="M113" s="13"/>
      <c r="N113" s="14"/>
      <c r="O113" s="13"/>
      <c r="P113" s="14"/>
      <c r="Q113" s="13">
        <f t="shared" si="1"/>
        <v>0</v>
      </c>
    </row>
    <row r="114" spans="1:17" ht="21" x14ac:dyDescent="0.25">
      <c r="A114" s="30"/>
      <c r="B114" s="22" t="s">
        <v>34</v>
      </c>
      <c r="C114" s="22" t="s">
        <v>367</v>
      </c>
      <c r="D114" s="27"/>
      <c r="E114" s="28"/>
      <c r="F114" s="22" t="s">
        <v>368</v>
      </c>
      <c r="G114" s="22" t="s">
        <v>369</v>
      </c>
      <c r="H114" s="22" t="s">
        <v>60</v>
      </c>
      <c r="I114" s="22">
        <v>2019</v>
      </c>
      <c r="J114" s="6">
        <v>49166</v>
      </c>
      <c r="K114" s="6">
        <v>3500</v>
      </c>
      <c r="L114" s="13"/>
      <c r="M114" s="13"/>
      <c r="N114" s="14"/>
      <c r="O114" s="13"/>
      <c r="P114" s="14"/>
      <c r="Q114" s="13">
        <f t="shared" si="1"/>
        <v>0</v>
      </c>
    </row>
    <row r="115" spans="1:17" ht="21" x14ac:dyDescent="0.25">
      <c r="A115" s="30"/>
      <c r="B115" s="22" t="s">
        <v>34</v>
      </c>
      <c r="C115" s="22" t="s">
        <v>370</v>
      </c>
      <c r="D115" s="27"/>
      <c r="E115" s="28"/>
      <c r="F115" s="22" t="s">
        <v>371</v>
      </c>
      <c r="G115" s="22" t="s">
        <v>372</v>
      </c>
      <c r="H115" s="22" t="s">
        <v>60</v>
      </c>
      <c r="I115" s="22">
        <v>2019</v>
      </c>
      <c r="J115" s="6">
        <v>49121</v>
      </c>
      <c r="K115" s="6">
        <v>3500</v>
      </c>
      <c r="L115" s="13"/>
      <c r="M115" s="13"/>
      <c r="N115" s="14"/>
      <c r="O115" s="13"/>
      <c r="P115" s="14"/>
      <c r="Q115" s="13">
        <f t="shared" si="1"/>
        <v>0</v>
      </c>
    </row>
    <row r="116" spans="1:17" ht="21" x14ac:dyDescent="0.25">
      <c r="A116" s="30"/>
      <c r="B116" s="22" t="s">
        <v>34</v>
      </c>
      <c r="C116" s="22" t="s">
        <v>373</v>
      </c>
      <c r="D116" s="27"/>
      <c r="E116" s="28"/>
      <c r="F116" s="22" t="s">
        <v>374</v>
      </c>
      <c r="G116" s="22" t="s">
        <v>375</v>
      </c>
      <c r="H116" s="22" t="s">
        <v>60</v>
      </c>
      <c r="I116" s="22">
        <v>2019</v>
      </c>
      <c r="J116" s="6">
        <v>49891</v>
      </c>
      <c r="K116" s="6">
        <v>3500</v>
      </c>
      <c r="L116" s="13"/>
      <c r="M116" s="13"/>
      <c r="N116" s="14"/>
      <c r="O116" s="13"/>
      <c r="P116" s="14"/>
      <c r="Q116" s="13">
        <f t="shared" si="1"/>
        <v>0</v>
      </c>
    </row>
    <row r="117" spans="1:17" ht="21" x14ac:dyDescent="0.25">
      <c r="A117" s="30"/>
      <c r="B117" s="22" t="s">
        <v>34</v>
      </c>
      <c r="C117" s="22" t="s">
        <v>376</v>
      </c>
      <c r="D117" s="27"/>
      <c r="E117" s="28"/>
      <c r="F117" s="22" t="s">
        <v>377</v>
      </c>
      <c r="G117" s="22" t="s">
        <v>378</v>
      </c>
      <c r="H117" s="22" t="s">
        <v>60</v>
      </c>
      <c r="I117" s="22">
        <v>2019</v>
      </c>
      <c r="J117" s="6">
        <v>50196</v>
      </c>
      <c r="K117" s="6">
        <v>3500</v>
      </c>
      <c r="L117" s="13"/>
      <c r="M117" s="13"/>
      <c r="N117" s="14"/>
      <c r="O117" s="13"/>
      <c r="P117" s="14"/>
      <c r="Q117" s="13">
        <f t="shared" si="1"/>
        <v>0</v>
      </c>
    </row>
    <row r="118" spans="1:17" ht="21" x14ac:dyDescent="0.25">
      <c r="A118" s="30"/>
      <c r="B118" s="22" t="s">
        <v>34</v>
      </c>
      <c r="C118" s="22" t="s">
        <v>379</v>
      </c>
      <c r="D118" s="27"/>
      <c r="E118" s="28"/>
      <c r="F118" s="22" t="s">
        <v>380</v>
      </c>
      <c r="G118" s="22" t="s">
        <v>381</v>
      </c>
      <c r="H118" s="22" t="s">
        <v>60</v>
      </c>
      <c r="I118" s="22">
        <v>2019</v>
      </c>
      <c r="J118" s="6">
        <v>50196</v>
      </c>
      <c r="K118" s="6">
        <v>3500</v>
      </c>
      <c r="L118" s="13"/>
      <c r="M118" s="13"/>
      <c r="N118" s="14"/>
      <c r="O118" s="13"/>
      <c r="P118" s="14"/>
      <c r="Q118" s="13">
        <f t="shared" si="1"/>
        <v>0</v>
      </c>
    </row>
    <row r="119" spans="1:17" ht="21" x14ac:dyDescent="0.25">
      <c r="A119" s="30"/>
      <c r="B119" s="22" t="s">
        <v>34</v>
      </c>
      <c r="C119" s="22" t="s">
        <v>382</v>
      </c>
      <c r="D119" s="27"/>
      <c r="E119" s="28"/>
      <c r="F119" s="22" t="s">
        <v>383</v>
      </c>
      <c r="G119" s="22" t="s">
        <v>384</v>
      </c>
      <c r="H119" s="22" t="s">
        <v>60</v>
      </c>
      <c r="I119" s="22">
        <v>2019</v>
      </c>
      <c r="J119" s="6">
        <v>49121</v>
      </c>
      <c r="K119" s="6">
        <v>3500</v>
      </c>
      <c r="L119" s="13"/>
      <c r="M119" s="13"/>
      <c r="N119" s="14"/>
      <c r="O119" s="13"/>
      <c r="P119" s="14"/>
      <c r="Q119" s="13">
        <f t="shared" si="1"/>
        <v>0</v>
      </c>
    </row>
    <row r="120" spans="1:17" ht="21" x14ac:dyDescent="0.25">
      <c r="A120" s="30"/>
      <c r="B120" s="22" t="s">
        <v>34</v>
      </c>
      <c r="C120" s="22" t="s">
        <v>385</v>
      </c>
      <c r="D120" s="27"/>
      <c r="E120" s="28"/>
      <c r="F120" s="22" t="s">
        <v>386</v>
      </c>
      <c r="G120" s="22" t="s">
        <v>387</v>
      </c>
      <c r="H120" s="22" t="s">
        <v>60</v>
      </c>
      <c r="I120" s="22">
        <v>2019</v>
      </c>
      <c r="J120" s="6">
        <v>49121</v>
      </c>
      <c r="K120" s="6">
        <v>3500</v>
      </c>
      <c r="L120" s="13"/>
      <c r="M120" s="13"/>
      <c r="N120" s="14"/>
      <c r="O120" s="13"/>
      <c r="P120" s="14"/>
      <c r="Q120" s="13">
        <f t="shared" si="1"/>
        <v>0</v>
      </c>
    </row>
    <row r="121" spans="1:17" ht="21" x14ac:dyDescent="0.25">
      <c r="A121" s="30"/>
      <c r="B121" s="22" t="s">
        <v>34</v>
      </c>
      <c r="C121" s="22" t="s">
        <v>388</v>
      </c>
      <c r="D121" s="27"/>
      <c r="E121" s="28"/>
      <c r="F121" s="22" t="s">
        <v>389</v>
      </c>
      <c r="G121" s="22" t="s">
        <v>390</v>
      </c>
      <c r="H121" s="22" t="s">
        <v>60</v>
      </c>
      <c r="I121" s="22">
        <v>2019</v>
      </c>
      <c r="J121" s="6">
        <v>51821</v>
      </c>
      <c r="K121" s="6">
        <v>3500</v>
      </c>
      <c r="L121" s="13"/>
      <c r="M121" s="13"/>
      <c r="N121" s="14"/>
      <c r="O121" s="13"/>
      <c r="P121" s="14"/>
      <c r="Q121" s="13">
        <f t="shared" si="1"/>
        <v>0</v>
      </c>
    </row>
    <row r="122" spans="1:17" ht="21" x14ac:dyDescent="0.25">
      <c r="A122" s="30"/>
      <c r="B122" s="22" t="s">
        <v>34</v>
      </c>
      <c r="C122" s="22" t="s">
        <v>391</v>
      </c>
      <c r="D122" s="27"/>
      <c r="E122" s="28"/>
      <c r="F122" s="22" t="s">
        <v>392</v>
      </c>
      <c r="G122" s="22" t="s">
        <v>393</v>
      </c>
      <c r="H122" s="22" t="s">
        <v>60</v>
      </c>
      <c r="I122" s="22">
        <v>2019</v>
      </c>
      <c r="J122" s="6">
        <v>50241</v>
      </c>
      <c r="K122" s="6">
        <v>3500</v>
      </c>
      <c r="L122" s="13"/>
      <c r="M122" s="13"/>
      <c r="N122" s="14"/>
      <c r="O122" s="13"/>
      <c r="P122" s="14"/>
      <c r="Q122" s="13">
        <f t="shared" si="1"/>
        <v>0</v>
      </c>
    </row>
    <row r="123" spans="1:17" ht="21" x14ac:dyDescent="0.25">
      <c r="A123" s="30"/>
      <c r="B123" s="22" t="s">
        <v>34</v>
      </c>
      <c r="C123" s="22" t="s">
        <v>394</v>
      </c>
      <c r="D123" s="27"/>
      <c r="E123" s="28"/>
      <c r="F123" s="22" t="s">
        <v>395</v>
      </c>
      <c r="G123" s="22" t="s">
        <v>396</v>
      </c>
      <c r="H123" s="22" t="s">
        <v>26</v>
      </c>
      <c r="I123" s="22">
        <v>2019</v>
      </c>
      <c r="J123" s="6">
        <v>45118</v>
      </c>
      <c r="K123" s="6">
        <v>3250</v>
      </c>
      <c r="L123" s="13"/>
      <c r="M123" s="13"/>
      <c r="N123" s="14"/>
      <c r="O123" s="13"/>
      <c r="P123" s="14"/>
      <c r="Q123" s="13">
        <f t="shared" si="1"/>
        <v>0</v>
      </c>
    </row>
    <row r="124" spans="1:17" ht="21" x14ac:dyDescent="0.25">
      <c r="A124" s="30"/>
      <c r="B124" s="22" t="s">
        <v>34</v>
      </c>
      <c r="C124" s="22" t="s">
        <v>397</v>
      </c>
      <c r="D124" s="27"/>
      <c r="E124" s="28"/>
      <c r="F124" s="22" t="s">
        <v>398</v>
      </c>
      <c r="G124" s="22" t="s">
        <v>399</v>
      </c>
      <c r="H124" s="22" t="s">
        <v>60</v>
      </c>
      <c r="I124" s="22">
        <v>2019</v>
      </c>
      <c r="J124" s="6">
        <v>46929</v>
      </c>
      <c r="K124" s="6">
        <v>3500</v>
      </c>
      <c r="L124" s="13"/>
      <c r="M124" s="13"/>
      <c r="N124" s="14"/>
      <c r="O124" s="13"/>
      <c r="P124" s="14"/>
      <c r="Q124" s="13">
        <f t="shared" si="1"/>
        <v>0</v>
      </c>
    </row>
    <row r="125" spans="1:17" ht="21" x14ac:dyDescent="0.25">
      <c r="A125" s="30"/>
      <c r="B125" s="22" t="s">
        <v>34</v>
      </c>
      <c r="C125" s="22" t="s">
        <v>400</v>
      </c>
      <c r="D125" s="27"/>
      <c r="E125" s="28"/>
      <c r="F125" s="22" t="s">
        <v>401</v>
      </c>
      <c r="G125" s="22" t="s">
        <v>402</v>
      </c>
      <c r="H125" s="22" t="s">
        <v>60</v>
      </c>
      <c r="I125" s="22">
        <v>2019</v>
      </c>
      <c r="J125" s="6">
        <v>50241</v>
      </c>
      <c r="K125" s="6">
        <v>3500</v>
      </c>
      <c r="L125" s="13"/>
      <c r="M125" s="13"/>
      <c r="N125" s="14"/>
      <c r="O125" s="13"/>
      <c r="P125" s="14"/>
      <c r="Q125" s="13">
        <f t="shared" si="1"/>
        <v>0</v>
      </c>
    </row>
    <row r="126" spans="1:17" ht="21" x14ac:dyDescent="0.25">
      <c r="A126" s="30"/>
      <c r="B126" s="22" t="s">
        <v>34</v>
      </c>
      <c r="C126" s="22" t="s">
        <v>403</v>
      </c>
      <c r="D126" s="27"/>
      <c r="E126" s="28"/>
      <c r="F126" s="22" t="s">
        <v>404</v>
      </c>
      <c r="G126" s="22" t="s">
        <v>405</v>
      </c>
      <c r="H126" s="22" t="s">
        <v>60</v>
      </c>
      <c r="I126" s="22">
        <v>2020</v>
      </c>
      <c r="J126" s="6">
        <v>51555</v>
      </c>
      <c r="K126" s="6">
        <v>3500</v>
      </c>
      <c r="L126" s="13"/>
      <c r="M126" s="13"/>
      <c r="N126" s="14"/>
      <c r="O126" s="13"/>
      <c r="P126" s="14"/>
      <c r="Q126" s="13">
        <f t="shared" si="1"/>
        <v>0</v>
      </c>
    </row>
    <row r="127" spans="1:17" ht="21" x14ac:dyDescent="0.25">
      <c r="A127" s="30"/>
      <c r="B127" s="22" t="s">
        <v>34</v>
      </c>
      <c r="C127" s="22" t="s">
        <v>406</v>
      </c>
      <c r="D127" s="27"/>
      <c r="E127" s="28"/>
      <c r="F127" s="22" t="s">
        <v>407</v>
      </c>
      <c r="G127" s="22" t="s">
        <v>408</v>
      </c>
      <c r="H127" s="22" t="s">
        <v>60</v>
      </c>
      <c r="I127" s="22">
        <v>2020</v>
      </c>
      <c r="J127" s="6">
        <v>50269</v>
      </c>
      <c r="K127" s="6">
        <v>3500</v>
      </c>
      <c r="L127" s="13"/>
      <c r="M127" s="13"/>
      <c r="N127" s="14"/>
      <c r="O127" s="13"/>
      <c r="P127" s="14"/>
      <c r="Q127" s="13">
        <f t="shared" si="1"/>
        <v>0</v>
      </c>
    </row>
    <row r="128" spans="1:17" ht="21" x14ac:dyDescent="0.25">
      <c r="A128" s="30"/>
      <c r="B128" s="22" t="s">
        <v>34</v>
      </c>
      <c r="C128" s="22" t="s">
        <v>409</v>
      </c>
      <c r="D128" s="27"/>
      <c r="E128" s="28"/>
      <c r="F128" s="22" t="s">
        <v>410</v>
      </c>
      <c r="G128" s="22" t="s">
        <v>411</v>
      </c>
      <c r="H128" s="22" t="s">
        <v>60</v>
      </c>
      <c r="I128" s="22">
        <v>2020</v>
      </c>
      <c r="J128" s="6">
        <v>51555</v>
      </c>
      <c r="K128" s="6">
        <v>3500</v>
      </c>
      <c r="L128" s="13"/>
      <c r="M128" s="13"/>
      <c r="N128" s="14"/>
      <c r="O128" s="13"/>
      <c r="P128" s="14"/>
      <c r="Q128" s="13">
        <f t="shared" si="1"/>
        <v>0</v>
      </c>
    </row>
    <row r="129" spans="1:17" ht="21" x14ac:dyDescent="0.25">
      <c r="A129" s="30"/>
      <c r="B129" s="22" t="s">
        <v>34</v>
      </c>
      <c r="C129" s="22" t="s">
        <v>412</v>
      </c>
      <c r="D129" s="27"/>
      <c r="E129" s="28"/>
      <c r="F129" s="22" t="s">
        <v>413</v>
      </c>
      <c r="G129" s="22" t="s">
        <v>414</v>
      </c>
      <c r="H129" s="22" t="s">
        <v>60</v>
      </c>
      <c r="I129" s="22">
        <v>2020</v>
      </c>
      <c r="J129" s="6">
        <v>50271</v>
      </c>
      <c r="K129" s="6">
        <v>3500</v>
      </c>
      <c r="L129" s="13"/>
      <c r="M129" s="13"/>
      <c r="N129" s="14"/>
      <c r="O129" s="13"/>
      <c r="P129" s="14"/>
      <c r="Q129" s="13">
        <f t="shared" si="1"/>
        <v>0</v>
      </c>
    </row>
    <row r="130" spans="1:17" ht="21" x14ac:dyDescent="0.25">
      <c r="A130" s="30"/>
      <c r="B130" s="22" t="s">
        <v>34</v>
      </c>
      <c r="C130" s="22" t="s">
        <v>415</v>
      </c>
      <c r="D130" s="27"/>
      <c r="E130" s="28"/>
      <c r="F130" s="22" t="s">
        <v>416</v>
      </c>
      <c r="G130" s="22" t="s">
        <v>417</v>
      </c>
      <c r="H130" s="22" t="s">
        <v>60</v>
      </c>
      <c r="I130" s="22">
        <v>2020</v>
      </c>
      <c r="J130" s="6">
        <v>47936</v>
      </c>
      <c r="K130" s="6">
        <v>3500</v>
      </c>
      <c r="L130" s="13"/>
      <c r="M130" s="13"/>
      <c r="N130" s="14"/>
      <c r="O130" s="13"/>
      <c r="P130" s="14"/>
      <c r="Q130" s="13">
        <f t="shared" si="1"/>
        <v>0</v>
      </c>
    </row>
    <row r="131" spans="1:17" ht="21" x14ac:dyDescent="0.25">
      <c r="A131" s="30"/>
      <c r="B131" s="22" t="s">
        <v>34</v>
      </c>
      <c r="C131" s="22" t="s">
        <v>418</v>
      </c>
      <c r="D131" s="27"/>
      <c r="E131" s="28"/>
      <c r="F131" s="22" t="s">
        <v>419</v>
      </c>
      <c r="G131" s="22" t="s">
        <v>420</v>
      </c>
      <c r="H131" s="22" t="s">
        <v>60</v>
      </c>
      <c r="I131" s="22">
        <v>2020</v>
      </c>
      <c r="J131" s="6">
        <v>50270</v>
      </c>
      <c r="K131" s="6">
        <v>3500</v>
      </c>
      <c r="L131" s="13"/>
      <c r="M131" s="13"/>
      <c r="N131" s="14"/>
      <c r="O131" s="13"/>
      <c r="P131" s="14"/>
      <c r="Q131" s="13">
        <f t="shared" si="1"/>
        <v>0</v>
      </c>
    </row>
    <row r="132" spans="1:17" ht="21" x14ac:dyDescent="0.25">
      <c r="A132" s="30"/>
      <c r="B132" s="22" t="s">
        <v>34</v>
      </c>
      <c r="C132" s="22" t="s">
        <v>421</v>
      </c>
      <c r="D132" s="27"/>
      <c r="E132" s="28"/>
      <c r="F132" s="22" t="s">
        <v>422</v>
      </c>
      <c r="G132" s="22" t="s">
        <v>423</v>
      </c>
      <c r="H132" s="22" t="s">
        <v>60</v>
      </c>
      <c r="I132" s="22">
        <v>2020</v>
      </c>
      <c r="J132" s="6">
        <v>46244</v>
      </c>
      <c r="K132" s="6">
        <v>2385</v>
      </c>
      <c r="L132" s="13"/>
      <c r="M132" s="13"/>
      <c r="N132" s="14"/>
      <c r="O132" s="13"/>
      <c r="P132" s="14"/>
      <c r="Q132" s="13">
        <f t="shared" si="1"/>
        <v>0</v>
      </c>
    </row>
    <row r="133" spans="1:17" ht="21" x14ac:dyDescent="0.25">
      <c r="A133" s="30"/>
      <c r="B133" s="22" t="s">
        <v>34</v>
      </c>
      <c r="C133" s="22" t="s">
        <v>424</v>
      </c>
      <c r="D133" s="27"/>
      <c r="E133" s="28"/>
      <c r="F133" s="22" t="s">
        <v>425</v>
      </c>
      <c r="G133" s="22" t="s">
        <v>426</v>
      </c>
      <c r="H133" s="22" t="s">
        <v>60</v>
      </c>
      <c r="I133" s="22">
        <v>2021</v>
      </c>
      <c r="J133" s="6">
        <v>38744</v>
      </c>
      <c r="K133" s="6">
        <v>3500</v>
      </c>
      <c r="L133" s="13"/>
      <c r="M133" s="13"/>
      <c r="N133" s="14"/>
      <c r="O133" s="13"/>
      <c r="P133" s="14"/>
      <c r="Q133" s="13">
        <f t="shared" ref="Q133:Q153" si="2">SUM(L133:M133)</f>
        <v>0</v>
      </c>
    </row>
    <row r="134" spans="1:17" ht="21" x14ac:dyDescent="0.25">
      <c r="A134" s="30"/>
      <c r="B134" s="22" t="s">
        <v>34</v>
      </c>
      <c r="C134" s="22" t="s">
        <v>427</v>
      </c>
      <c r="D134" s="27"/>
      <c r="E134" s="28"/>
      <c r="F134" s="22" t="s">
        <v>428</v>
      </c>
      <c r="G134" s="22" t="s">
        <v>429</v>
      </c>
      <c r="H134" s="22" t="s">
        <v>60</v>
      </c>
      <c r="I134" s="22">
        <v>2021</v>
      </c>
      <c r="J134" s="6">
        <v>38744</v>
      </c>
      <c r="K134" s="6">
        <v>2434</v>
      </c>
      <c r="L134" s="13"/>
      <c r="M134" s="13"/>
      <c r="N134" s="14"/>
      <c r="O134" s="13"/>
      <c r="P134" s="14"/>
      <c r="Q134" s="13">
        <f t="shared" si="2"/>
        <v>0</v>
      </c>
    </row>
    <row r="135" spans="1:17" ht="21" x14ac:dyDescent="0.25">
      <c r="A135" s="30"/>
      <c r="B135" s="22" t="s">
        <v>34</v>
      </c>
      <c r="C135" s="22" t="s">
        <v>430</v>
      </c>
      <c r="D135" s="27"/>
      <c r="E135" s="28"/>
      <c r="F135" s="22" t="s">
        <v>431</v>
      </c>
      <c r="G135" s="22" t="s">
        <v>432</v>
      </c>
      <c r="H135" s="22" t="s">
        <v>33</v>
      </c>
      <c r="I135" s="22">
        <v>2021</v>
      </c>
      <c r="J135" s="6">
        <v>14973</v>
      </c>
      <c r="K135" s="6">
        <v>1226</v>
      </c>
      <c r="L135" s="13"/>
      <c r="M135" s="13"/>
      <c r="N135" s="14"/>
      <c r="O135" s="13"/>
      <c r="P135" s="14"/>
      <c r="Q135" s="13">
        <f t="shared" si="2"/>
        <v>0</v>
      </c>
    </row>
    <row r="136" spans="1:17" ht="21" x14ac:dyDescent="0.25">
      <c r="A136" s="30"/>
      <c r="B136" s="22" t="s">
        <v>34</v>
      </c>
      <c r="C136" s="22" t="s">
        <v>433</v>
      </c>
      <c r="D136" s="27"/>
      <c r="E136" s="28"/>
      <c r="F136" s="22" t="s">
        <v>434</v>
      </c>
      <c r="G136" s="22" t="s">
        <v>435</v>
      </c>
      <c r="H136" s="22" t="s">
        <v>108</v>
      </c>
      <c r="I136" s="22">
        <v>2021</v>
      </c>
      <c r="J136" s="6">
        <v>59165</v>
      </c>
      <c r="K136" s="6">
        <v>2225</v>
      </c>
      <c r="L136" s="13"/>
      <c r="M136" s="13"/>
      <c r="N136" s="14"/>
      <c r="O136" s="13"/>
      <c r="P136" s="14"/>
      <c r="Q136" s="13">
        <f t="shared" si="2"/>
        <v>0</v>
      </c>
    </row>
    <row r="137" spans="1:17" ht="21" x14ac:dyDescent="0.25">
      <c r="A137" s="30"/>
      <c r="B137" s="22" t="s">
        <v>34</v>
      </c>
      <c r="C137" s="22" t="s">
        <v>436</v>
      </c>
      <c r="D137" s="27"/>
      <c r="E137" s="28"/>
      <c r="F137" s="22" t="s">
        <v>437</v>
      </c>
      <c r="G137" s="22" t="s">
        <v>438</v>
      </c>
      <c r="H137" s="22" t="s">
        <v>333</v>
      </c>
      <c r="I137" s="22">
        <v>2022</v>
      </c>
      <c r="J137" s="6">
        <v>45252</v>
      </c>
      <c r="K137" s="6">
        <v>3500</v>
      </c>
      <c r="L137" s="13"/>
      <c r="M137" s="13"/>
      <c r="N137" s="14"/>
      <c r="O137" s="13"/>
      <c r="P137" s="14"/>
      <c r="Q137" s="13">
        <f t="shared" si="2"/>
        <v>0</v>
      </c>
    </row>
    <row r="138" spans="1:17" ht="21" x14ac:dyDescent="0.25">
      <c r="A138" s="30"/>
      <c r="B138" s="22" t="s">
        <v>34</v>
      </c>
      <c r="C138" s="22" t="s">
        <v>439</v>
      </c>
      <c r="D138" s="27"/>
      <c r="E138" s="28"/>
      <c r="F138" s="22" t="s">
        <v>440</v>
      </c>
      <c r="G138" s="22" t="s">
        <v>441</v>
      </c>
      <c r="H138" s="22" t="s">
        <v>442</v>
      </c>
      <c r="I138" s="22">
        <v>2022</v>
      </c>
      <c r="J138" s="6">
        <v>40278</v>
      </c>
      <c r="K138" s="6">
        <v>3500</v>
      </c>
      <c r="L138" s="13"/>
      <c r="M138" s="13"/>
      <c r="N138" s="14"/>
      <c r="O138" s="13"/>
      <c r="P138" s="14"/>
      <c r="Q138" s="13">
        <f t="shared" si="2"/>
        <v>0</v>
      </c>
    </row>
    <row r="139" spans="1:17" ht="21" x14ac:dyDescent="0.25">
      <c r="A139" s="30"/>
      <c r="B139" s="22" t="s">
        <v>34</v>
      </c>
      <c r="C139" s="22" t="s">
        <v>443</v>
      </c>
      <c r="D139" s="27"/>
      <c r="E139" s="28"/>
      <c r="F139" s="22" t="s">
        <v>444</v>
      </c>
      <c r="G139" s="22" t="s">
        <v>445</v>
      </c>
      <c r="H139" s="22" t="s">
        <v>442</v>
      </c>
      <c r="I139" s="22">
        <v>2022</v>
      </c>
      <c r="J139" s="6">
        <v>43438</v>
      </c>
      <c r="K139" s="6">
        <v>3500</v>
      </c>
      <c r="L139" s="13"/>
      <c r="M139" s="13"/>
      <c r="N139" s="14"/>
      <c r="O139" s="13"/>
      <c r="P139" s="14"/>
      <c r="Q139" s="13">
        <f t="shared" si="2"/>
        <v>0</v>
      </c>
    </row>
    <row r="140" spans="1:17" ht="21" x14ac:dyDescent="0.25">
      <c r="A140" s="30"/>
      <c r="B140" s="22" t="s">
        <v>104</v>
      </c>
      <c r="C140" s="22" t="s">
        <v>446</v>
      </c>
      <c r="D140" s="27"/>
      <c r="E140" s="28"/>
      <c r="F140" s="22" t="s">
        <v>447</v>
      </c>
      <c r="G140" s="22" t="s">
        <v>448</v>
      </c>
      <c r="H140" s="22" t="s">
        <v>442</v>
      </c>
      <c r="I140" s="22">
        <v>2014</v>
      </c>
      <c r="J140" s="6">
        <v>35831</v>
      </c>
      <c r="K140" s="6">
        <v>1761</v>
      </c>
      <c r="L140" s="13"/>
      <c r="M140" s="13"/>
      <c r="N140" s="14"/>
      <c r="O140" s="13"/>
      <c r="P140" s="14"/>
      <c r="Q140" s="13">
        <f t="shared" si="2"/>
        <v>0</v>
      </c>
    </row>
    <row r="141" spans="1:17" ht="21" x14ac:dyDescent="0.25">
      <c r="A141" s="30"/>
      <c r="B141" s="22" t="s">
        <v>104</v>
      </c>
      <c r="C141" s="22" t="s">
        <v>449</v>
      </c>
      <c r="D141" s="27"/>
      <c r="E141" s="28"/>
      <c r="F141" s="22" t="s">
        <v>450</v>
      </c>
      <c r="G141" s="22" t="s">
        <v>451</v>
      </c>
      <c r="H141" s="22" t="s">
        <v>60</v>
      </c>
      <c r="I141" s="22">
        <v>2015</v>
      </c>
      <c r="J141" s="6">
        <v>40878</v>
      </c>
      <c r="K141" s="6">
        <v>1820</v>
      </c>
      <c r="L141" s="13"/>
      <c r="M141" s="13"/>
      <c r="N141" s="14"/>
      <c r="O141" s="13"/>
      <c r="P141" s="14"/>
      <c r="Q141" s="13">
        <f t="shared" si="2"/>
        <v>0</v>
      </c>
    </row>
    <row r="142" spans="1:17" ht="21" x14ac:dyDescent="0.25">
      <c r="A142" s="30"/>
      <c r="B142" s="22" t="s">
        <v>104</v>
      </c>
      <c r="C142" s="22" t="s">
        <v>452</v>
      </c>
      <c r="D142" s="27"/>
      <c r="E142" s="28"/>
      <c r="F142" s="22" t="s">
        <v>453</v>
      </c>
      <c r="G142" s="22" t="s">
        <v>454</v>
      </c>
      <c r="H142" s="22" t="s">
        <v>60</v>
      </c>
      <c r="I142" s="22">
        <v>2015</v>
      </c>
      <c r="J142" s="6">
        <v>40878</v>
      </c>
      <c r="K142" s="6">
        <v>1820</v>
      </c>
      <c r="L142" s="13"/>
      <c r="M142" s="13"/>
      <c r="N142" s="14"/>
      <c r="O142" s="13"/>
      <c r="P142" s="14"/>
      <c r="Q142" s="13">
        <f t="shared" si="2"/>
        <v>0</v>
      </c>
    </row>
    <row r="143" spans="1:17" ht="21" x14ac:dyDescent="0.25">
      <c r="A143" s="30"/>
      <c r="B143" s="22" t="s">
        <v>104</v>
      </c>
      <c r="C143" s="22" t="s">
        <v>455</v>
      </c>
      <c r="D143" s="27"/>
      <c r="E143" s="28"/>
      <c r="F143" s="22" t="s">
        <v>456</v>
      </c>
      <c r="G143" s="22" t="s">
        <v>457</v>
      </c>
      <c r="H143" s="22" t="s">
        <v>60</v>
      </c>
      <c r="I143" s="22">
        <v>2015</v>
      </c>
      <c r="J143" s="6">
        <v>52406</v>
      </c>
      <c r="K143" s="6">
        <v>2065</v>
      </c>
      <c r="L143" s="13"/>
      <c r="M143" s="13"/>
      <c r="N143" s="14"/>
      <c r="O143" s="13"/>
      <c r="P143" s="14"/>
      <c r="Q143" s="13">
        <f t="shared" si="2"/>
        <v>0</v>
      </c>
    </row>
    <row r="144" spans="1:17" ht="21" x14ac:dyDescent="0.25">
      <c r="A144" s="30"/>
      <c r="B144" s="22" t="s">
        <v>104</v>
      </c>
      <c r="C144" s="22" t="s">
        <v>458</v>
      </c>
      <c r="D144" s="27"/>
      <c r="E144" s="28"/>
      <c r="F144" s="22" t="s">
        <v>459</v>
      </c>
      <c r="G144" s="22" t="s">
        <v>460</v>
      </c>
      <c r="H144" s="22" t="s">
        <v>442</v>
      </c>
      <c r="I144" s="22">
        <v>2015</v>
      </c>
      <c r="J144" s="6">
        <v>26267</v>
      </c>
      <c r="K144" s="6">
        <v>1291</v>
      </c>
      <c r="L144" s="13"/>
      <c r="M144" s="13"/>
      <c r="N144" s="14"/>
      <c r="O144" s="13"/>
      <c r="P144" s="14"/>
      <c r="Q144" s="13">
        <f t="shared" si="2"/>
        <v>0</v>
      </c>
    </row>
    <row r="145" spans="1:17" ht="21" x14ac:dyDescent="0.25">
      <c r="A145" s="30"/>
      <c r="B145" s="22" t="s">
        <v>104</v>
      </c>
      <c r="C145" s="22" t="s">
        <v>461</v>
      </c>
      <c r="D145" s="27"/>
      <c r="E145" s="28"/>
      <c r="F145" s="22" t="s">
        <v>462</v>
      </c>
      <c r="G145" s="22" t="s">
        <v>463</v>
      </c>
      <c r="H145" s="22" t="s">
        <v>442</v>
      </c>
      <c r="I145" s="22">
        <v>2015</v>
      </c>
      <c r="J145" s="6">
        <v>26267</v>
      </c>
      <c r="K145" s="6">
        <v>1291</v>
      </c>
      <c r="L145" s="13"/>
      <c r="M145" s="13"/>
      <c r="N145" s="14"/>
      <c r="O145" s="13"/>
      <c r="P145" s="14"/>
      <c r="Q145" s="13">
        <f t="shared" si="2"/>
        <v>0</v>
      </c>
    </row>
    <row r="146" spans="1:17" ht="21" x14ac:dyDescent="0.25">
      <c r="A146" s="30"/>
      <c r="B146" s="22" t="s">
        <v>104</v>
      </c>
      <c r="C146" s="22" t="s">
        <v>464</v>
      </c>
      <c r="D146" s="27"/>
      <c r="E146" s="28"/>
      <c r="F146" s="22" t="s">
        <v>465</v>
      </c>
      <c r="G146" s="22" t="s">
        <v>466</v>
      </c>
      <c r="H146" s="22" t="s">
        <v>442</v>
      </c>
      <c r="I146" s="22">
        <v>2015</v>
      </c>
      <c r="J146" s="6">
        <v>26267</v>
      </c>
      <c r="K146" s="6">
        <v>1291</v>
      </c>
      <c r="L146" s="13"/>
      <c r="M146" s="13"/>
      <c r="N146" s="14"/>
      <c r="O146" s="13"/>
      <c r="P146" s="14"/>
      <c r="Q146" s="13">
        <f t="shared" si="2"/>
        <v>0</v>
      </c>
    </row>
    <row r="147" spans="1:17" ht="21" x14ac:dyDescent="0.25">
      <c r="A147" s="30"/>
      <c r="B147" s="22" t="s">
        <v>104</v>
      </c>
      <c r="C147" s="22" t="s">
        <v>467</v>
      </c>
      <c r="D147" s="27"/>
      <c r="E147" s="28"/>
      <c r="F147" s="22" t="s">
        <v>468</v>
      </c>
      <c r="G147" s="22" t="s">
        <v>469</v>
      </c>
      <c r="H147" s="22" t="s">
        <v>470</v>
      </c>
      <c r="I147" s="22">
        <v>2015</v>
      </c>
      <c r="J147" s="6">
        <v>57000</v>
      </c>
      <c r="K147" s="6">
        <v>1936</v>
      </c>
      <c r="L147" s="13"/>
      <c r="M147" s="13"/>
      <c r="N147" s="14"/>
      <c r="O147" s="13"/>
      <c r="P147" s="14"/>
      <c r="Q147" s="13">
        <f t="shared" si="2"/>
        <v>0</v>
      </c>
    </row>
    <row r="148" spans="1:17" ht="21" x14ac:dyDescent="0.25">
      <c r="A148" s="30"/>
      <c r="B148" s="22" t="s">
        <v>104</v>
      </c>
      <c r="C148" s="22" t="s">
        <v>471</v>
      </c>
      <c r="D148" s="27"/>
      <c r="E148" s="28"/>
      <c r="F148" s="22" t="s">
        <v>472</v>
      </c>
      <c r="G148" s="22" t="s">
        <v>473</v>
      </c>
      <c r="H148" s="22" t="s">
        <v>470</v>
      </c>
      <c r="I148" s="22">
        <v>2015</v>
      </c>
      <c r="J148" s="6">
        <v>57000</v>
      </c>
      <c r="K148" s="6">
        <v>1936</v>
      </c>
      <c r="L148" s="13"/>
      <c r="M148" s="13"/>
      <c r="N148" s="14"/>
      <c r="O148" s="13"/>
      <c r="P148" s="14"/>
      <c r="Q148" s="13">
        <f t="shared" si="2"/>
        <v>0</v>
      </c>
    </row>
    <row r="149" spans="1:17" ht="21" x14ac:dyDescent="0.25">
      <c r="A149" s="30"/>
      <c r="B149" s="22" t="s">
        <v>104</v>
      </c>
      <c r="C149" s="22" t="s">
        <v>474</v>
      </c>
      <c r="D149" s="27"/>
      <c r="E149" s="28"/>
      <c r="F149" s="22" t="s">
        <v>475</v>
      </c>
      <c r="G149" s="22" t="s">
        <v>476</v>
      </c>
      <c r="H149" s="22" t="s">
        <v>442</v>
      </c>
      <c r="I149" s="22">
        <v>2015</v>
      </c>
      <c r="J149" s="6">
        <v>30501</v>
      </c>
      <c r="K149" s="6">
        <v>1636</v>
      </c>
      <c r="L149" s="13"/>
      <c r="M149" s="13"/>
      <c r="N149" s="14"/>
      <c r="O149" s="13"/>
      <c r="P149" s="14"/>
      <c r="Q149" s="13">
        <f t="shared" si="2"/>
        <v>0</v>
      </c>
    </row>
    <row r="150" spans="1:17" ht="21" x14ac:dyDescent="0.25">
      <c r="A150" s="30"/>
      <c r="B150" s="22" t="s">
        <v>104</v>
      </c>
      <c r="C150" s="22" t="s">
        <v>477</v>
      </c>
      <c r="D150" s="27"/>
      <c r="E150" s="28"/>
      <c r="F150" s="22" t="s">
        <v>478</v>
      </c>
      <c r="G150" s="22" t="s">
        <v>479</v>
      </c>
      <c r="H150" s="22" t="s">
        <v>60</v>
      </c>
      <c r="I150" s="22">
        <v>2015</v>
      </c>
      <c r="J150" s="6">
        <v>52372</v>
      </c>
      <c r="K150" s="6">
        <v>1980</v>
      </c>
      <c r="L150" s="13"/>
      <c r="M150" s="13"/>
      <c r="N150" s="14"/>
      <c r="O150" s="13"/>
      <c r="P150" s="14"/>
      <c r="Q150" s="13">
        <f t="shared" si="2"/>
        <v>0</v>
      </c>
    </row>
    <row r="151" spans="1:17" ht="21" x14ac:dyDescent="0.25">
      <c r="A151" s="30"/>
      <c r="B151" s="22" t="s">
        <v>104</v>
      </c>
      <c r="C151" s="22" t="s">
        <v>480</v>
      </c>
      <c r="D151" s="27"/>
      <c r="E151" s="28"/>
      <c r="F151" s="22" t="s">
        <v>481</v>
      </c>
      <c r="G151" s="22" t="s">
        <v>482</v>
      </c>
      <c r="H151" s="22" t="s">
        <v>483</v>
      </c>
      <c r="I151" s="22">
        <v>2015</v>
      </c>
      <c r="J151" s="6">
        <v>55654</v>
      </c>
      <c r="K151" s="6">
        <v>1925</v>
      </c>
      <c r="L151" s="13"/>
      <c r="M151" s="13"/>
      <c r="N151" s="14"/>
      <c r="O151" s="13"/>
      <c r="P151" s="14"/>
      <c r="Q151" s="13">
        <f t="shared" si="2"/>
        <v>0</v>
      </c>
    </row>
    <row r="152" spans="1:17" ht="21" x14ac:dyDescent="0.25">
      <c r="A152" s="29"/>
      <c r="B152" s="22" t="s">
        <v>104</v>
      </c>
      <c r="C152" s="22" t="s">
        <v>484</v>
      </c>
      <c r="D152" s="27"/>
      <c r="E152" s="28"/>
      <c r="F152" s="22" t="s">
        <v>485</v>
      </c>
      <c r="G152" s="22" t="s">
        <v>486</v>
      </c>
      <c r="H152" s="22" t="s">
        <v>442</v>
      </c>
      <c r="I152" s="22">
        <v>2015</v>
      </c>
      <c r="J152" s="6">
        <v>40808</v>
      </c>
      <c r="K152" s="6">
        <v>1900</v>
      </c>
      <c r="L152" s="13"/>
      <c r="M152" s="13"/>
      <c r="N152" s="14"/>
      <c r="O152" s="13"/>
      <c r="P152" s="14"/>
      <c r="Q152" s="13">
        <f>SUM(L152:M152)</f>
        <v>0</v>
      </c>
    </row>
    <row r="153" spans="1:17" x14ac:dyDescent="0.25">
      <c r="A153" s="27" t="s">
        <v>487</v>
      </c>
      <c r="B153" s="22" t="s">
        <v>18</v>
      </c>
      <c r="C153" s="22" t="s">
        <v>488</v>
      </c>
      <c r="D153" s="27"/>
      <c r="E153" s="28"/>
      <c r="F153" s="22" t="s">
        <v>489</v>
      </c>
      <c r="G153" s="22" t="s">
        <v>490</v>
      </c>
      <c r="H153" s="22" t="s">
        <v>470</v>
      </c>
      <c r="I153" s="22">
        <v>2010</v>
      </c>
      <c r="J153" s="6">
        <v>154266</v>
      </c>
      <c r="K153" s="6">
        <v>12960</v>
      </c>
      <c r="L153" s="13"/>
      <c r="M153" s="13"/>
      <c r="N153" s="13"/>
      <c r="O153" s="14"/>
      <c r="P153" s="14"/>
      <c r="Q153" s="13">
        <f t="shared" si="2"/>
        <v>0</v>
      </c>
    </row>
    <row r="154" spans="1:17" ht="21" x14ac:dyDescent="0.25">
      <c r="A154" s="29"/>
      <c r="B154" s="22" t="s">
        <v>18</v>
      </c>
      <c r="C154" s="22" t="s">
        <v>491</v>
      </c>
      <c r="D154" s="27"/>
      <c r="E154" s="28"/>
      <c r="F154" s="22" t="s">
        <v>492</v>
      </c>
      <c r="G154" s="22" t="s">
        <v>493</v>
      </c>
      <c r="H154" s="22" t="s">
        <v>60</v>
      </c>
      <c r="I154" s="22">
        <v>2022</v>
      </c>
      <c r="J154" s="6">
        <v>195000</v>
      </c>
      <c r="K154" s="6">
        <v>13346</v>
      </c>
      <c r="L154" s="13"/>
      <c r="M154" s="13"/>
      <c r="N154" s="13"/>
      <c r="O154" s="14"/>
      <c r="P154" s="14"/>
      <c r="Q154" s="13">
        <f>SUM(L154:M154)</f>
        <v>0</v>
      </c>
    </row>
    <row r="155" spans="1:17" ht="7.15" customHeight="1" thickBot="1" x14ac:dyDescent="0.3"/>
    <row r="156" spans="1:17" ht="31.15" customHeight="1" thickBot="1" x14ac:dyDescent="0.3">
      <c r="A156" s="25" t="s">
        <v>501</v>
      </c>
      <c r="B156" s="26"/>
      <c r="C156" s="26"/>
      <c r="D156" s="26"/>
      <c r="E156" s="23"/>
      <c r="F156" s="23"/>
      <c r="G156" s="16"/>
      <c r="L156" s="21" t="s">
        <v>496</v>
      </c>
      <c r="M156" s="21" t="s">
        <v>497</v>
      </c>
      <c r="N156" s="21"/>
      <c r="O156" s="21" t="s">
        <v>499</v>
      </c>
      <c r="P156" s="21" t="s">
        <v>500</v>
      </c>
      <c r="Q156" s="21" t="s">
        <v>495</v>
      </c>
    </row>
    <row r="157" spans="1:17" ht="0" hidden="1" customHeight="1" x14ac:dyDescent="0.25">
      <c r="L157" s="7"/>
      <c r="M157" s="7"/>
      <c r="N157" s="12"/>
      <c r="O157" s="22"/>
      <c r="P157" s="11"/>
      <c r="Q157" s="22"/>
    </row>
    <row r="158" spans="1:17" x14ac:dyDescent="0.25">
      <c r="L158" s="13">
        <f>SUM(L4:L154)</f>
        <v>0</v>
      </c>
      <c r="M158" s="13">
        <f t="shared" ref="M158:P158" si="3">SUM(M4:M154)</f>
        <v>0</v>
      </c>
      <c r="N158" s="13"/>
      <c r="O158" s="13">
        <f t="shared" si="3"/>
        <v>0</v>
      </c>
      <c r="P158" s="13">
        <f t="shared" si="3"/>
        <v>0</v>
      </c>
      <c r="Q158" s="13">
        <f>SUM(Q4:Q154)</f>
        <v>0</v>
      </c>
    </row>
    <row r="159" spans="1:17" ht="15.75" thickBot="1" x14ac:dyDescent="0.3"/>
    <row r="160" spans="1:17" ht="15.75" thickBot="1" x14ac:dyDescent="0.3">
      <c r="L160" s="17" t="s">
        <v>502</v>
      </c>
      <c r="M160" s="18"/>
      <c r="N160" s="18"/>
      <c r="O160" s="18"/>
      <c r="P160" s="18"/>
      <c r="Q160" s="24">
        <f>(Q158)</f>
        <v>0</v>
      </c>
    </row>
  </sheetData>
  <mergeCells count="159">
    <mergeCell ref="D9:E9"/>
    <mergeCell ref="D10:E10"/>
    <mergeCell ref="D11:E11"/>
    <mergeCell ref="D12:E12"/>
    <mergeCell ref="D13:E13"/>
    <mergeCell ref="D14:E14"/>
    <mergeCell ref="A1:P1"/>
    <mergeCell ref="B2:H2"/>
    <mergeCell ref="K2:L2"/>
    <mergeCell ref="D3:E3"/>
    <mergeCell ref="A4:A28"/>
    <mergeCell ref="D4:E4"/>
    <mergeCell ref="D5:E5"/>
    <mergeCell ref="D6:E6"/>
    <mergeCell ref="D7:E7"/>
    <mergeCell ref="D8:E8"/>
    <mergeCell ref="D21:E21"/>
    <mergeCell ref="D22:E22"/>
    <mergeCell ref="D23:E23"/>
    <mergeCell ref="D24:E24"/>
    <mergeCell ref="D25:E25"/>
    <mergeCell ref="D26:E26"/>
    <mergeCell ref="D15:E15"/>
    <mergeCell ref="D16:E16"/>
    <mergeCell ref="D17:E17"/>
    <mergeCell ref="D18:E18"/>
    <mergeCell ref="D19:E19"/>
    <mergeCell ref="D20:E20"/>
    <mergeCell ref="D27:E27"/>
    <mergeCell ref="D28:E28"/>
    <mergeCell ref="A29:A152"/>
    <mergeCell ref="D29:E29"/>
    <mergeCell ref="D30:E30"/>
    <mergeCell ref="D31:E31"/>
    <mergeCell ref="D32:E32"/>
    <mergeCell ref="D33:E33"/>
    <mergeCell ref="D34:E34"/>
    <mergeCell ref="D35:E35"/>
    <mergeCell ref="D42:E42"/>
    <mergeCell ref="D43:E43"/>
    <mergeCell ref="D44:E44"/>
    <mergeCell ref="D45:E45"/>
    <mergeCell ref="D46:E46"/>
    <mergeCell ref="D47:E47"/>
    <mergeCell ref="D36:E36"/>
    <mergeCell ref="D37:E37"/>
    <mergeCell ref="D38:E38"/>
    <mergeCell ref="D39:E39"/>
    <mergeCell ref="D40:E40"/>
    <mergeCell ref="D41:E41"/>
    <mergeCell ref="D54:E54"/>
    <mergeCell ref="D55:E55"/>
    <mergeCell ref="D56:E56"/>
    <mergeCell ref="D57:E57"/>
    <mergeCell ref="D58:E58"/>
    <mergeCell ref="D59:E59"/>
    <mergeCell ref="D48:E48"/>
    <mergeCell ref="D49:E49"/>
    <mergeCell ref="D50:E50"/>
    <mergeCell ref="D51:E51"/>
    <mergeCell ref="D52:E52"/>
    <mergeCell ref="D53:E53"/>
    <mergeCell ref="D66:E66"/>
    <mergeCell ref="D67:E67"/>
    <mergeCell ref="D68:E68"/>
    <mergeCell ref="D69:E69"/>
    <mergeCell ref="D70:E70"/>
    <mergeCell ref="D71:E71"/>
    <mergeCell ref="D60:E60"/>
    <mergeCell ref="D61:E61"/>
    <mergeCell ref="D62:E62"/>
    <mergeCell ref="D63:E63"/>
    <mergeCell ref="D64:E64"/>
    <mergeCell ref="D65:E65"/>
    <mergeCell ref="D78:E78"/>
    <mergeCell ref="D79:E79"/>
    <mergeCell ref="D80:E80"/>
    <mergeCell ref="D81:E81"/>
    <mergeCell ref="D82:E82"/>
    <mergeCell ref="D83:E83"/>
    <mergeCell ref="D72:E72"/>
    <mergeCell ref="D73:E73"/>
    <mergeCell ref="D74:E74"/>
    <mergeCell ref="D75:E75"/>
    <mergeCell ref="D76:E76"/>
    <mergeCell ref="D77:E77"/>
    <mergeCell ref="D90:E90"/>
    <mergeCell ref="D91:E91"/>
    <mergeCell ref="D92:E92"/>
    <mergeCell ref="D93:E93"/>
    <mergeCell ref="D94:E94"/>
    <mergeCell ref="D95:E95"/>
    <mergeCell ref="D84:E84"/>
    <mergeCell ref="D85:E85"/>
    <mergeCell ref="D86:E86"/>
    <mergeCell ref="D87:E87"/>
    <mergeCell ref="D88:E88"/>
    <mergeCell ref="D89:E89"/>
    <mergeCell ref="D102:E102"/>
    <mergeCell ref="D103:E103"/>
    <mergeCell ref="D104:E104"/>
    <mergeCell ref="D105:E105"/>
    <mergeCell ref="D106:E106"/>
    <mergeCell ref="D107:E107"/>
    <mergeCell ref="D96:E96"/>
    <mergeCell ref="D97:E97"/>
    <mergeCell ref="D98:E98"/>
    <mergeCell ref="D99:E99"/>
    <mergeCell ref="D100:E100"/>
    <mergeCell ref="D101:E101"/>
    <mergeCell ref="D114:E114"/>
    <mergeCell ref="D115:E115"/>
    <mergeCell ref="D116:E116"/>
    <mergeCell ref="D117:E117"/>
    <mergeCell ref="D118:E118"/>
    <mergeCell ref="D119:E119"/>
    <mergeCell ref="D108:E108"/>
    <mergeCell ref="D109:E109"/>
    <mergeCell ref="D110:E110"/>
    <mergeCell ref="D111:E111"/>
    <mergeCell ref="D112:E112"/>
    <mergeCell ref="D113:E113"/>
    <mergeCell ref="D126:E126"/>
    <mergeCell ref="D127:E127"/>
    <mergeCell ref="D128:E128"/>
    <mergeCell ref="D129:E129"/>
    <mergeCell ref="D130:E130"/>
    <mergeCell ref="D131:E131"/>
    <mergeCell ref="D120:E120"/>
    <mergeCell ref="D121:E121"/>
    <mergeCell ref="D122:E122"/>
    <mergeCell ref="D123:E123"/>
    <mergeCell ref="D124:E124"/>
    <mergeCell ref="D125:E125"/>
    <mergeCell ref="D138:E138"/>
    <mergeCell ref="D139:E139"/>
    <mergeCell ref="D140:E140"/>
    <mergeCell ref="D141:E141"/>
    <mergeCell ref="D142:E142"/>
    <mergeCell ref="D143:E143"/>
    <mergeCell ref="D132:E132"/>
    <mergeCell ref="D133:E133"/>
    <mergeCell ref="D134:E134"/>
    <mergeCell ref="D135:E135"/>
    <mergeCell ref="D136:E136"/>
    <mergeCell ref="D137:E137"/>
    <mergeCell ref="A156:D156"/>
    <mergeCell ref="D150:E150"/>
    <mergeCell ref="D151:E151"/>
    <mergeCell ref="D152:E152"/>
    <mergeCell ref="A153:A154"/>
    <mergeCell ref="D153:E153"/>
    <mergeCell ref="D154:E154"/>
    <mergeCell ref="D144:E144"/>
    <mergeCell ref="D145:E145"/>
    <mergeCell ref="D146:E146"/>
    <mergeCell ref="D147:E147"/>
    <mergeCell ref="D148:E148"/>
    <mergeCell ref="D149:E149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276225</xdr:colOff>
                    <xdr:row>155</xdr:row>
                    <xdr:rowOff>142875</xdr:rowOff>
                  </from>
                  <to>
                    <xdr:col>6</xdr:col>
                    <xdr:colOff>209550</xdr:colOff>
                    <xdr:row>155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76200</xdr:colOff>
                    <xdr:row>155</xdr:row>
                    <xdr:rowOff>133350</xdr:rowOff>
                  </from>
                  <to>
                    <xdr:col>4</xdr:col>
                    <xdr:colOff>285750</xdr:colOff>
                    <xdr:row>155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0"/>
  <sheetViews>
    <sheetView showGridLines="0" workbookViewId="0">
      <pane ySplit="1" topLeftCell="A2" activePane="bottomLeft" state="frozen"/>
      <selection pane="bottomLeft" activeCell="T12" sqref="T12"/>
    </sheetView>
  </sheetViews>
  <sheetFormatPr defaultRowHeight="15" x14ac:dyDescent="0.25"/>
  <cols>
    <col min="1" max="1" width="9.42578125" bestFit="1" customWidth="1"/>
    <col min="2" max="2" width="24.28515625" customWidth="1"/>
    <col min="3" max="3" width="7.28515625" bestFit="1" customWidth="1"/>
    <col min="4" max="4" width="3.28515625" customWidth="1"/>
    <col min="5" max="5" width="6" customWidth="1"/>
    <col min="6" max="6" width="8.7109375" bestFit="1" customWidth="1"/>
    <col min="7" max="7" width="8.85546875" bestFit="1" customWidth="1"/>
    <col min="8" max="8" width="10.42578125" bestFit="1" customWidth="1"/>
    <col min="9" max="10" width="9.42578125" customWidth="1"/>
    <col min="11" max="11" width="9.5703125" customWidth="1"/>
    <col min="12" max="13" width="9.42578125" customWidth="1"/>
    <col min="14" max="14" width="6.7109375" hidden="1" customWidth="1"/>
    <col min="15" max="16" width="6.7109375" customWidth="1"/>
    <col min="17" max="17" width="12.28515625" style="8" customWidth="1"/>
  </cols>
  <sheetData>
    <row r="1" spans="1:17" ht="25.9" customHeight="1" x14ac:dyDescent="0.25">
      <c r="A1" s="31" t="s">
        <v>494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/>
    </row>
    <row r="2" spans="1:17" x14ac:dyDescent="0.25">
      <c r="A2" s="1" t="s">
        <v>0</v>
      </c>
      <c r="B2" s="33" t="s">
        <v>1</v>
      </c>
      <c r="C2" s="34"/>
      <c r="D2" s="34"/>
      <c r="E2" s="34"/>
      <c r="F2" s="34"/>
      <c r="G2" s="34"/>
      <c r="H2" s="28"/>
      <c r="I2" s="2" t="s">
        <v>0</v>
      </c>
      <c r="J2" s="2" t="s">
        <v>0</v>
      </c>
      <c r="K2" s="35" t="s">
        <v>0</v>
      </c>
      <c r="L2" s="34"/>
      <c r="M2" s="2" t="s">
        <v>0</v>
      </c>
      <c r="N2" s="2" t="s">
        <v>0</v>
      </c>
      <c r="O2" s="2" t="s">
        <v>0</v>
      </c>
      <c r="P2" s="2" t="s">
        <v>0</v>
      </c>
      <c r="Q2" s="9" t="s">
        <v>0</v>
      </c>
    </row>
    <row r="3" spans="1:17" ht="22.5" x14ac:dyDescent="0.25">
      <c r="A3" s="1" t="s">
        <v>2</v>
      </c>
      <c r="B3" s="1" t="s">
        <v>3</v>
      </c>
      <c r="C3" s="1" t="s">
        <v>4</v>
      </c>
      <c r="D3" s="33" t="s">
        <v>5</v>
      </c>
      <c r="E3" s="28"/>
      <c r="F3" s="1" t="s">
        <v>6</v>
      </c>
      <c r="G3" s="1" t="s">
        <v>7</v>
      </c>
      <c r="H3" s="1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9" t="s">
        <v>495</v>
      </c>
    </row>
    <row r="4" spans="1:17" ht="21" x14ac:dyDescent="0.25">
      <c r="A4" s="27" t="s">
        <v>17</v>
      </c>
      <c r="B4" s="4" t="s">
        <v>18</v>
      </c>
      <c r="C4" s="4" t="s">
        <v>19</v>
      </c>
      <c r="D4" s="27"/>
      <c r="E4" s="28"/>
      <c r="F4" s="4" t="s">
        <v>20</v>
      </c>
      <c r="G4" s="4" t="s">
        <v>21</v>
      </c>
      <c r="H4" s="4" t="s">
        <v>22</v>
      </c>
      <c r="I4" s="5">
        <v>2019</v>
      </c>
      <c r="J4" s="6">
        <v>40864</v>
      </c>
      <c r="K4" s="6">
        <v>1660</v>
      </c>
      <c r="L4" s="13"/>
      <c r="M4" s="13"/>
      <c r="N4" s="14"/>
      <c r="O4" s="13"/>
      <c r="P4" s="14"/>
      <c r="Q4" s="13">
        <f>SUM(L4:M4)</f>
        <v>0</v>
      </c>
    </row>
    <row r="5" spans="1:17" ht="21" x14ac:dyDescent="0.25">
      <c r="A5" s="30"/>
      <c r="B5" s="4" t="s">
        <v>18</v>
      </c>
      <c r="C5" s="4" t="s">
        <v>23</v>
      </c>
      <c r="D5" s="27"/>
      <c r="E5" s="28"/>
      <c r="F5" s="4" t="s">
        <v>24</v>
      </c>
      <c r="G5" s="4" t="s">
        <v>25</v>
      </c>
      <c r="H5" s="4" t="s">
        <v>26</v>
      </c>
      <c r="I5" s="5">
        <v>2016</v>
      </c>
      <c r="J5" s="6">
        <v>31726</v>
      </c>
      <c r="K5" s="6">
        <v>1514</v>
      </c>
      <c r="L5" s="13"/>
      <c r="M5" s="13"/>
      <c r="N5" s="14"/>
      <c r="O5" s="13"/>
      <c r="P5" s="14"/>
      <c r="Q5" s="13">
        <f t="shared" ref="Q5:Q68" si="0">SUM(L5:M5)</f>
        <v>0</v>
      </c>
    </row>
    <row r="6" spans="1:17" ht="21" x14ac:dyDescent="0.25">
      <c r="A6" s="30"/>
      <c r="B6" s="4" t="s">
        <v>18</v>
      </c>
      <c r="C6" s="4" t="s">
        <v>27</v>
      </c>
      <c r="D6" s="27"/>
      <c r="E6" s="28"/>
      <c r="F6" s="4" t="s">
        <v>28</v>
      </c>
      <c r="G6" s="4" t="s">
        <v>29</v>
      </c>
      <c r="H6" s="4" t="s">
        <v>26</v>
      </c>
      <c r="I6" s="5">
        <v>2014</v>
      </c>
      <c r="J6" s="6">
        <v>30831</v>
      </c>
      <c r="K6" s="6">
        <v>1514</v>
      </c>
      <c r="L6" s="13"/>
      <c r="M6" s="13"/>
      <c r="N6" s="14"/>
      <c r="O6" s="13"/>
      <c r="P6" s="14"/>
      <c r="Q6" s="13">
        <f t="shared" si="0"/>
        <v>0</v>
      </c>
    </row>
    <row r="7" spans="1:17" ht="21" x14ac:dyDescent="0.25">
      <c r="A7" s="30"/>
      <c r="B7" s="4" t="s">
        <v>18</v>
      </c>
      <c r="C7" s="4" t="s">
        <v>30</v>
      </c>
      <c r="D7" s="27"/>
      <c r="E7" s="28"/>
      <c r="F7" s="4" t="s">
        <v>31</v>
      </c>
      <c r="G7" s="4" t="s">
        <v>32</v>
      </c>
      <c r="H7" s="4" t="s">
        <v>33</v>
      </c>
      <c r="I7" s="5">
        <v>2021</v>
      </c>
      <c r="J7" s="6">
        <v>19991</v>
      </c>
      <c r="K7" s="6">
        <v>1064</v>
      </c>
      <c r="L7" s="13"/>
      <c r="M7" s="13"/>
      <c r="N7" s="14"/>
      <c r="O7" s="13"/>
      <c r="P7" s="14"/>
      <c r="Q7" s="13">
        <f t="shared" si="0"/>
        <v>0</v>
      </c>
    </row>
    <row r="8" spans="1:17" ht="21" x14ac:dyDescent="0.25">
      <c r="A8" s="30"/>
      <c r="B8" s="4" t="s">
        <v>34</v>
      </c>
      <c r="C8" s="4" t="s">
        <v>35</v>
      </c>
      <c r="D8" s="27"/>
      <c r="E8" s="28"/>
      <c r="F8" s="4" t="s">
        <v>36</v>
      </c>
      <c r="G8" s="4" t="s">
        <v>37</v>
      </c>
      <c r="H8" s="4" t="s">
        <v>38</v>
      </c>
      <c r="I8" s="5">
        <v>2017</v>
      </c>
      <c r="J8" s="6">
        <v>72165</v>
      </c>
      <c r="K8" s="6">
        <v>2732</v>
      </c>
      <c r="L8" s="13"/>
      <c r="M8" s="13"/>
      <c r="N8" s="14"/>
      <c r="O8" s="13"/>
      <c r="P8" s="14"/>
      <c r="Q8" s="13">
        <f t="shared" si="0"/>
        <v>0</v>
      </c>
    </row>
    <row r="9" spans="1:17" ht="21" x14ac:dyDescent="0.25">
      <c r="A9" s="30"/>
      <c r="B9" s="4" t="s">
        <v>34</v>
      </c>
      <c r="C9" s="4" t="s">
        <v>39</v>
      </c>
      <c r="D9" s="27"/>
      <c r="E9" s="28"/>
      <c r="F9" s="4" t="s">
        <v>40</v>
      </c>
      <c r="G9" s="4" t="s">
        <v>25</v>
      </c>
      <c r="H9" s="4" t="s">
        <v>33</v>
      </c>
      <c r="I9" s="5">
        <v>2018</v>
      </c>
      <c r="J9" s="6">
        <v>20254</v>
      </c>
      <c r="K9" s="6">
        <v>1179</v>
      </c>
      <c r="L9" s="13"/>
      <c r="M9" s="13"/>
      <c r="N9" s="14"/>
      <c r="O9" s="13"/>
      <c r="P9" s="14"/>
      <c r="Q9" s="13">
        <f t="shared" si="0"/>
        <v>0</v>
      </c>
    </row>
    <row r="10" spans="1:17" ht="21" x14ac:dyDescent="0.25">
      <c r="A10" s="30"/>
      <c r="B10" s="4" t="s">
        <v>34</v>
      </c>
      <c r="C10" s="4" t="s">
        <v>41</v>
      </c>
      <c r="D10" s="27"/>
      <c r="E10" s="28"/>
      <c r="F10" s="4" t="s">
        <v>42</v>
      </c>
      <c r="G10" s="4" t="s">
        <v>43</v>
      </c>
      <c r="H10" s="4" t="s">
        <v>44</v>
      </c>
      <c r="I10" s="5">
        <v>2018</v>
      </c>
      <c r="J10" s="6">
        <v>31806</v>
      </c>
      <c r="K10" s="6">
        <v>1295</v>
      </c>
      <c r="L10" s="13"/>
      <c r="M10" s="13"/>
      <c r="N10" s="14"/>
      <c r="O10" s="13"/>
      <c r="P10" s="14"/>
      <c r="Q10" s="13">
        <f t="shared" si="0"/>
        <v>0</v>
      </c>
    </row>
    <row r="11" spans="1:17" ht="21" x14ac:dyDescent="0.25">
      <c r="A11" s="30"/>
      <c r="B11" s="4" t="s">
        <v>34</v>
      </c>
      <c r="C11" s="4" t="s">
        <v>45</v>
      </c>
      <c r="D11" s="27"/>
      <c r="E11" s="28"/>
      <c r="F11" s="4" t="s">
        <v>46</v>
      </c>
      <c r="G11" s="4" t="s">
        <v>47</v>
      </c>
      <c r="H11" s="4" t="s">
        <v>48</v>
      </c>
      <c r="I11" s="5">
        <v>2018</v>
      </c>
      <c r="J11" s="6">
        <v>25562</v>
      </c>
      <c r="K11" s="6">
        <v>1295</v>
      </c>
      <c r="L11" s="13"/>
      <c r="M11" s="13"/>
      <c r="N11" s="14"/>
      <c r="O11" s="13"/>
      <c r="P11" s="14"/>
      <c r="Q11" s="13">
        <f t="shared" si="0"/>
        <v>0</v>
      </c>
    </row>
    <row r="12" spans="1:17" ht="21" x14ac:dyDescent="0.25">
      <c r="A12" s="30"/>
      <c r="B12" s="4" t="s">
        <v>34</v>
      </c>
      <c r="C12" s="4" t="s">
        <v>49</v>
      </c>
      <c r="D12" s="27"/>
      <c r="E12" s="28"/>
      <c r="F12" s="4" t="s">
        <v>50</v>
      </c>
      <c r="G12" s="4" t="s">
        <v>51</v>
      </c>
      <c r="H12" s="4" t="s">
        <v>52</v>
      </c>
      <c r="I12" s="5">
        <v>2018</v>
      </c>
      <c r="J12" s="6">
        <v>22733</v>
      </c>
      <c r="K12" s="6">
        <v>1175</v>
      </c>
      <c r="L12" s="13"/>
      <c r="M12" s="13"/>
      <c r="N12" s="14"/>
      <c r="O12" s="13"/>
      <c r="P12" s="14"/>
      <c r="Q12" s="13">
        <f>SUM(L12:M12)</f>
        <v>0</v>
      </c>
    </row>
    <row r="13" spans="1:17" ht="21" x14ac:dyDescent="0.25">
      <c r="A13" s="30"/>
      <c r="B13" s="4" t="s">
        <v>34</v>
      </c>
      <c r="C13" s="4" t="s">
        <v>53</v>
      </c>
      <c r="D13" s="27"/>
      <c r="E13" s="28"/>
      <c r="F13" s="4" t="s">
        <v>54</v>
      </c>
      <c r="G13" s="4" t="s">
        <v>55</v>
      </c>
      <c r="H13" s="4" t="s">
        <v>56</v>
      </c>
      <c r="I13" s="5">
        <v>2019</v>
      </c>
      <c r="J13" s="6">
        <v>39070</v>
      </c>
      <c r="K13" s="6">
        <v>1712</v>
      </c>
      <c r="L13" s="13"/>
      <c r="M13" s="13"/>
      <c r="N13" s="14"/>
      <c r="O13" s="13"/>
      <c r="P13" s="14"/>
      <c r="Q13" s="13">
        <f t="shared" si="0"/>
        <v>0</v>
      </c>
    </row>
    <row r="14" spans="1:17" ht="21" x14ac:dyDescent="0.25">
      <c r="A14" s="30"/>
      <c r="B14" s="4" t="s">
        <v>34</v>
      </c>
      <c r="C14" s="4" t="s">
        <v>57</v>
      </c>
      <c r="D14" s="27"/>
      <c r="E14" s="28"/>
      <c r="F14" s="4" t="s">
        <v>58</v>
      </c>
      <c r="G14" s="4" t="s">
        <v>59</v>
      </c>
      <c r="H14" s="4" t="s">
        <v>60</v>
      </c>
      <c r="I14" s="5">
        <v>2019</v>
      </c>
      <c r="J14" s="6">
        <v>94745</v>
      </c>
      <c r="K14" s="6">
        <v>2314</v>
      </c>
      <c r="L14" s="13"/>
      <c r="M14" s="13"/>
      <c r="N14" s="14"/>
      <c r="O14" s="13"/>
      <c r="P14" s="14"/>
      <c r="Q14" s="13">
        <f t="shared" si="0"/>
        <v>0</v>
      </c>
    </row>
    <row r="15" spans="1:17" ht="21" x14ac:dyDescent="0.25">
      <c r="A15" s="30"/>
      <c r="B15" s="4" t="s">
        <v>34</v>
      </c>
      <c r="C15" s="4" t="s">
        <v>61</v>
      </c>
      <c r="D15" s="27"/>
      <c r="E15" s="28"/>
      <c r="F15" s="4" t="s">
        <v>62</v>
      </c>
      <c r="G15" s="4" t="s">
        <v>63</v>
      </c>
      <c r="H15" s="4" t="s">
        <v>64</v>
      </c>
      <c r="I15" s="5">
        <v>2019</v>
      </c>
      <c r="J15" s="6">
        <v>44975</v>
      </c>
      <c r="K15" s="6">
        <v>1639</v>
      </c>
      <c r="L15" s="13"/>
      <c r="M15" s="13"/>
      <c r="N15" s="14"/>
      <c r="O15" s="13"/>
      <c r="P15" s="14"/>
      <c r="Q15" s="13">
        <f t="shared" si="0"/>
        <v>0</v>
      </c>
    </row>
    <row r="16" spans="1:17" ht="21" x14ac:dyDescent="0.25">
      <c r="A16" s="30"/>
      <c r="B16" s="4" t="s">
        <v>34</v>
      </c>
      <c r="C16" s="4" t="s">
        <v>65</v>
      </c>
      <c r="D16" s="27"/>
      <c r="E16" s="28"/>
      <c r="F16" s="4" t="s">
        <v>66</v>
      </c>
      <c r="G16" s="4" t="s">
        <v>67</v>
      </c>
      <c r="H16" s="4" t="s">
        <v>68</v>
      </c>
      <c r="I16" s="5">
        <v>2017</v>
      </c>
      <c r="J16" s="6">
        <v>44355</v>
      </c>
      <c r="K16" s="6">
        <v>1823</v>
      </c>
      <c r="L16" s="13"/>
      <c r="M16" s="13"/>
      <c r="N16" s="14"/>
      <c r="O16" s="13"/>
      <c r="P16" s="14"/>
      <c r="Q16" s="13">
        <f>SUM(L16:M16)</f>
        <v>0</v>
      </c>
    </row>
    <row r="17" spans="1:17" ht="21" x14ac:dyDescent="0.25">
      <c r="A17" s="30"/>
      <c r="B17" s="4" t="s">
        <v>34</v>
      </c>
      <c r="C17" s="4" t="s">
        <v>69</v>
      </c>
      <c r="D17" s="27"/>
      <c r="E17" s="28"/>
      <c r="F17" s="4" t="s">
        <v>70</v>
      </c>
      <c r="G17" s="4" t="s">
        <v>71</v>
      </c>
      <c r="H17" s="4" t="s">
        <v>68</v>
      </c>
      <c r="I17" s="5">
        <v>2017</v>
      </c>
      <c r="J17" s="6">
        <v>44355</v>
      </c>
      <c r="K17" s="6">
        <v>1823</v>
      </c>
      <c r="L17" s="13"/>
      <c r="M17" s="13"/>
      <c r="N17" s="14"/>
      <c r="O17" s="13"/>
      <c r="P17" s="14"/>
      <c r="Q17" s="13">
        <f t="shared" si="0"/>
        <v>0</v>
      </c>
    </row>
    <row r="18" spans="1:17" ht="21" x14ac:dyDescent="0.25">
      <c r="A18" s="30"/>
      <c r="B18" s="4" t="s">
        <v>34</v>
      </c>
      <c r="C18" s="4" t="s">
        <v>72</v>
      </c>
      <c r="D18" s="27"/>
      <c r="E18" s="28"/>
      <c r="F18" s="4" t="s">
        <v>73</v>
      </c>
      <c r="G18" s="4" t="s">
        <v>74</v>
      </c>
      <c r="H18" s="4" t="s">
        <v>33</v>
      </c>
      <c r="I18" s="5">
        <v>2019</v>
      </c>
      <c r="J18" s="6">
        <v>15753</v>
      </c>
      <c r="K18" s="6">
        <v>1057</v>
      </c>
      <c r="L18" s="13"/>
      <c r="M18" s="13"/>
      <c r="N18" s="14"/>
      <c r="O18" s="13"/>
      <c r="P18" s="14"/>
      <c r="Q18" s="13">
        <f t="shared" si="0"/>
        <v>0</v>
      </c>
    </row>
    <row r="19" spans="1:17" ht="21" x14ac:dyDescent="0.25">
      <c r="A19" s="30"/>
      <c r="B19" s="4" t="s">
        <v>34</v>
      </c>
      <c r="C19" s="4" t="s">
        <v>75</v>
      </c>
      <c r="D19" s="27"/>
      <c r="E19" s="28"/>
      <c r="F19" s="4" t="s">
        <v>76</v>
      </c>
      <c r="G19" s="4" t="s">
        <v>77</v>
      </c>
      <c r="H19" s="4" t="s">
        <v>60</v>
      </c>
      <c r="I19" s="5">
        <v>2019</v>
      </c>
      <c r="J19" s="6">
        <v>45924</v>
      </c>
      <c r="K19" s="6">
        <v>1435</v>
      </c>
      <c r="L19" s="13"/>
      <c r="M19" s="13"/>
      <c r="N19" s="14"/>
      <c r="O19" s="13"/>
      <c r="P19" s="14"/>
      <c r="Q19" s="13">
        <f t="shared" si="0"/>
        <v>0</v>
      </c>
    </row>
    <row r="20" spans="1:17" ht="21" x14ac:dyDescent="0.25">
      <c r="A20" s="30"/>
      <c r="B20" s="4" t="s">
        <v>34</v>
      </c>
      <c r="C20" s="4" t="s">
        <v>78</v>
      </c>
      <c r="D20" s="27"/>
      <c r="E20" s="28"/>
      <c r="F20" s="4" t="s">
        <v>79</v>
      </c>
      <c r="G20" s="4" t="s">
        <v>80</v>
      </c>
      <c r="H20" s="4" t="s">
        <v>56</v>
      </c>
      <c r="I20" s="5">
        <v>2020</v>
      </c>
      <c r="J20" s="6">
        <v>30357</v>
      </c>
      <c r="K20" s="6">
        <v>1275</v>
      </c>
      <c r="L20" s="13"/>
      <c r="M20" s="13"/>
      <c r="N20" s="13"/>
      <c r="O20" s="13"/>
      <c r="P20" s="14"/>
      <c r="Q20" s="13">
        <f t="shared" si="0"/>
        <v>0</v>
      </c>
    </row>
    <row r="21" spans="1:17" ht="21" x14ac:dyDescent="0.25">
      <c r="A21" s="30"/>
      <c r="B21" s="4" t="s">
        <v>34</v>
      </c>
      <c r="C21" s="4" t="s">
        <v>81</v>
      </c>
      <c r="D21" s="27"/>
      <c r="E21" s="28"/>
      <c r="F21" s="4" t="s">
        <v>82</v>
      </c>
      <c r="G21" s="4" t="s">
        <v>83</v>
      </c>
      <c r="H21" s="4" t="s">
        <v>33</v>
      </c>
      <c r="I21" s="5">
        <v>2020</v>
      </c>
      <c r="J21" s="6">
        <v>17106</v>
      </c>
      <c r="K21" s="6">
        <v>1064</v>
      </c>
      <c r="L21" s="13"/>
      <c r="M21" s="13"/>
      <c r="N21" s="14"/>
      <c r="O21" s="13"/>
      <c r="P21" s="14"/>
      <c r="Q21" s="13">
        <f t="shared" si="0"/>
        <v>0</v>
      </c>
    </row>
    <row r="22" spans="1:17" ht="21" x14ac:dyDescent="0.25">
      <c r="A22" s="30"/>
      <c r="B22" s="4" t="s">
        <v>34</v>
      </c>
      <c r="C22" s="4" t="s">
        <v>84</v>
      </c>
      <c r="D22" s="27"/>
      <c r="E22" s="28"/>
      <c r="F22" s="4" t="s">
        <v>85</v>
      </c>
      <c r="G22" s="4" t="s">
        <v>86</v>
      </c>
      <c r="H22" s="4" t="s">
        <v>87</v>
      </c>
      <c r="I22" s="5">
        <v>2021</v>
      </c>
      <c r="J22" s="6">
        <v>34872</v>
      </c>
      <c r="K22" s="6">
        <v>1520</v>
      </c>
      <c r="L22" s="13"/>
      <c r="M22" s="13"/>
      <c r="N22" s="14"/>
      <c r="O22" s="13"/>
      <c r="P22" s="14"/>
      <c r="Q22" s="13">
        <f t="shared" si="0"/>
        <v>0</v>
      </c>
    </row>
    <row r="23" spans="1:17" ht="21" x14ac:dyDescent="0.25">
      <c r="A23" s="30"/>
      <c r="B23" s="4" t="s">
        <v>34</v>
      </c>
      <c r="C23" s="4" t="s">
        <v>88</v>
      </c>
      <c r="D23" s="27"/>
      <c r="E23" s="28"/>
      <c r="F23" s="4" t="s">
        <v>89</v>
      </c>
      <c r="G23" s="4" t="s">
        <v>90</v>
      </c>
      <c r="H23" s="4" t="s">
        <v>48</v>
      </c>
      <c r="I23" s="5">
        <v>2021</v>
      </c>
      <c r="J23" s="6">
        <v>45151</v>
      </c>
      <c r="K23" s="6">
        <v>1634</v>
      </c>
      <c r="L23" s="13"/>
      <c r="M23" s="13"/>
      <c r="N23" s="14"/>
      <c r="O23" s="13"/>
      <c r="P23" s="14"/>
      <c r="Q23" s="13">
        <f t="shared" si="0"/>
        <v>0</v>
      </c>
    </row>
    <row r="24" spans="1:17" ht="21" x14ac:dyDescent="0.25">
      <c r="A24" s="30"/>
      <c r="B24" s="4" t="s">
        <v>34</v>
      </c>
      <c r="C24" s="4" t="s">
        <v>91</v>
      </c>
      <c r="D24" s="27"/>
      <c r="E24" s="28"/>
      <c r="F24" s="4" t="s">
        <v>92</v>
      </c>
      <c r="G24" s="4" t="s">
        <v>93</v>
      </c>
      <c r="H24" s="4" t="s">
        <v>56</v>
      </c>
      <c r="I24" s="5">
        <v>2021</v>
      </c>
      <c r="J24" s="6">
        <v>36561</v>
      </c>
      <c r="K24" s="6">
        <v>1712</v>
      </c>
      <c r="L24" s="13"/>
      <c r="M24" s="13"/>
      <c r="N24" s="14"/>
      <c r="O24" s="13"/>
      <c r="P24" s="14"/>
      <c r="Q24" s="13">
        <f t="shared" si="0"/>
        <v>0</v>
      </c>
    </row>
    <row r="25" spans="1:17" ht="21" x14ac:dyDescent="0.25">
      <c r="A25" s="30"/>
      <c r="B25" s="4" t="s">
        <v>34</v>
      </c>
      <c r="C25" s="4" t="s">
        <v>94</v>
      </c>
      <c r="D25" s="27" t="s">
        <v>95</v>
      </c>
      <c r="E25" s="28"/>
      <c r="F25" s="4" t="s">
        <v>96</v>
      </c>
      <c r="G25" s="4" t="s">
        <v>97</v>
      </c>
      <c r="H25" s="4" t="s">
        <v>33</v>
      </c>
      <c r="I25" s="5">
        <v>2022</v>
      </c>
      <c r="J25" s="6">
        <v>18462</v>
      </c>
      <c r="K25" s="6">
        <v>1079</v>
      </c>
      <c r="L25" s="13"/>
      <c r="M25" s="13"/>
      <c r="N25" s="14"/>
      <c r="O25" s="13"/>
      <c r="P25" s="14"/>
      <c r="Q25" s="13">
        <f t="shared" si="0"/>
        <v>0</v>
      </c>
    </row>
    <row r="26" spans="1:17" ht="21" x14ac:dyDescent="0.25">
      <c r="A26" s="30"/>
      <c r="B26" s="4" t="s">
        <v>34</v>
      </c>
      <c r="C26" s="4" t="s">
        <v>98</v>
      </c>
      <c r="D26" s="27"/>
      <c r="E26" s="28"/>
      <c r="F26" s="4" t="s">
        <v>99</v>
      </c>
      <c r="G26" s="4" t="s">
        <v>100</v>
      </c>
      <c r="H26" s="4" t="s">
        <v>33</v>
      </c>
      <c r="I26" s="5">
        <v>2022</v>
      </c>
      <c r="J26" s="6">
        <v>18462</v>
      </c>
      <c r="K26" s="6">
        <v>1079</v>
      </c>
      <c r="L26" s="13"/>
      <c r="M26" s="13"/>
      <c r="N26" s="14"/>
      <c r="O26" s="14"/>
      <c r="P26" s="13"/>
      <c r="Q26" s="13">
        <f t="shared" si="0"/>
        <v>0</v>
      </c>
    </row>
    <row r="27" spans="1:17" ht="21" x14ac:dyDescent="0.25">
      <c r="A27" s="30"/>
      <c r="B27" s="4" t="s">
        <v>34</v>
      </c>
      <c r="C27" s="4" t="s">
        <v>101</v>
      </c>
      <c r="D27" s="27"/>
      <c r="E27" s="28"/>
      <c r="F27" s="4" t="s">
        <v>102</v>
      </c>
      <c r="G27" s="4" t="s">
        <v>103</v>
      </c>
      <c r="H27" s="4" t="s">
        <v>33</v>
      </c>
      <c r="I27" s="5">
        <v>2022</v>
      </c>
      <c r="J27" s="6">
        <v>36253</v>
      </c>
      <c r="K27" s="6">
        <v>1744</v>
      </c>
      <c r="L27" s="13"/>
      <c r="M27" s="13"/>
      <c r="N27" s="14"/>
      <c r="O27" s="13"/>
      <c r="P27" s="14"/>
      <c r="Q27" s="13">
        <f t="shared" si="0"/>
        <v>0</v>
      </c>
    </row>
    <row r="28" spans="1:17" ht="21" x14ac:dyDescent="0.25">
      <c r="A28" s="29"/>
      <c r="B28" s="4" t="s">
        <v>104</v>
      </c>
      <c r="C28" s="4" t="s">
        <v>105</v>
      </c>
      <c r="D28" s="27"/>
      <c r="E28" s="28"/>
      <c r="F28" s="4" t="s">
        <v>106</v>
      </c>
      <c r="G28" s="4" t="s">
        <v>107</v>
      </c>
      <c r="H28" s="4" t="s">
        <v>108</v>
      </c>
      <c r="I28" s="5">
        <v>2016</v>
      </c>
      <c r="J28" s="6">
        <v>50732</v>
      </c>
      <c r="K28" s="6">
        <v>1854</v>
      </c>
      <c r="L28" s="13"/>
      <c r="M28" s="13"/>
      <c r="N28" s="14"/>
      <c r="O28" s="13"/>
      <c r="P28" s="14"/>
      <c r="Q28" s="13">
        <f t="shared" si="0"/>
        <v>0</v>
      </c>
    </row>
    <row r="29" spans="1:17" ht="21" x14ac:dyDescent="0.25">
      <c r="A29" s="27" t="s">
        <v>109</v>
      </c>
      <c r="B29" s="4" t="s">
        <v>110</v>
      </c>
      <c r="C29" s="4" t="s">
        <v>111</v>
      </c>
      <c r="D29" s="27"/>
      <c r="E29" s="28"/>
      <c r="F29" s="4" t="s">
        <v>112</v>
      </c>
      <c r="G29" s="4" t="s">
        <v>113</v>
      </c>
      <c r="H29" s="4" t="s">
        <v>52</v>
      </c>
      <c r="I29" s="5">
        <v>2012</v>
      </c>
      <c r="J29" s="6">
        <v>22261</v>
      </c>
      <c r="K29" s="6">
        <v>1528</v>
      </c>
      <c r="L29" s="13"/>
      <c r="M29" s="13"/>
      <c r="N29" s="13"/>
      <c r="O29" s="14"/>
      <c r="P29" s="14"/>
      <c r="Q29" s="13">
        <f t="shared" si="0"/>
        <v>0</v>
      </c>
    </row>
    <row r="30" spans="1:17" ht="21" x14ac:dyDescent="0.25">
      <c r="A30" s="30"/>
      <c r="B30" s="4" t="s">
        <v>110</v>
      </c>
      <c r="C30" s="4" t="s">
        <v>114</v>
      </c>
      <c r="D30" s="27"/>
      <c r="E30" s="28"/>
      <c r="F30" s="4" t="s">
        <v>115</v>
      </c>
      <c r="G30" s="4" t="s">
        <v>116</v>
      </c>
      <c r="H30" s="4" t="s">
        <v>108</v>
      </c>
      <c r="I30" s="5">
        <v>2012</v>
      </c>
      <c r="J30" s="6">
        <v>27666</v>
      </c>
      <c r="K30" s="6">
        <v>3500</v>
      </c>
      <c r="L30" s="13"/>
      <c r="M30" s="13"/>
      <c r="N30" s="13"/>
      <c r="O30" s="14"/>
      <c r="P30" s="14"/>
      <c r="Q30" s="13">
        <f t="shared" si="0"/>
        <v>0</v>
      </c>
    </row>
    <row r="31" spans="1:17" ht="21" x14ac:dyDescent="0.25">
      <c r="A31" s="30"/>
      <c r="B31" s="4" t="s">
        <v>110</v>
      </c>
      <c r="C31" s="4" t="s">
        <v>117</v>
      </c>
      <c r="D31" s="27"/>
      <c r="E31" s="28"/>
      <c r="F31" s="4" t="s">
        <v>118</v>
      </c>
      <c r="G31" s="4" t="s">
        <v>119</v>
      </c>
      <c r="H31" s="4" t="s">
        <v>52</v>
      </c>
      <c r="I31" s="5">
        <v>2012</v>
      </c>
      <c r="J31" s="6">
        <v>20000</v>
      </c>
      <c r="K31" s="6">
        <v>2126</v>
      </c>
      <c r="L31" s="13"/>
      <c r="M31" s="13"/>
      <c r="N31" s="13"/>
      <c r="O31" s="14"/>
      <c r="P31" s="14"/>
      <c r="Q31" s="13">
        <f t="shared" si="0"/>
        <v>0</v>
      </c>
    </row>
    <row r="32" spans="1:17" ht="21" x14ac:dyDescent="0.25">
      <c r="A32" s="30"/>
      <c r="B32" s="4" t="s">
        <v>110</v>
      </c>
      <c r="C32" s="4" t="s">
        <v>120</v>
      </c>
      <c r="D32" s="27"/>
      <c r="E32" s="28"/>
      <c r="F32" s="4" t="s">
        <v>121</v>
      </c>
      <c r="G32" s="4" t="s">
        <v>122</v>
      </c>
      <c r="H32" s="4" t="s">
        <v>26</v>
      </c>
      <c r="I32" s="5">
        <v>2014</v>
      </c>
      <c r="J32" s="6">
        <v>26620</v>
      </c>
      <c r="K32" s="6">
        <v>2250</v>
      </c>
      <c r="L32" s="13"/>
      <c r="M32" s="13"/>
      <c r="N32" s="13"/>
      <c r="O32" s="14"/>
      <c r="P32" s="14"/>
      <c r="Q32" s="13">
        <f t="shared" si="0"/>
        <v>0</v>
      </c>
    </row>
    <row r="33" spans="1:17" ht="21" x14ac:dyDescent="0.25">
      <c r="A33" s="30"/>
      <c r="B33" s="4" t="s">
        <v>110</v>
      </c>
      <c r="C33" s="4" t="s">
        <v>123</v>
      </c>
      <c r="D33" s="27"/>
      <c r="E33" s="28"/>
      <c r="F33" s="4" t="s">
        <v>124</v>
      </c>
      <c r="G33" s="4" t="s">
        <v>125</v>
      </c>
      <c r="H33" s="4" t="s">
        <v>26</v>
      </c>
      <c r="I33" s="5">
        <v>2014</v>
      </c>
      <c r="J33" s="6">
        <v>26620</v>
      </c>
      <c r="K33" s="6">
        <v>2250</v>
      </c>
      <c r="L33" s="13"/>
      <c r="M33" s="13"/>
      <c r="N33" s="13"/>
      <c r="O33" s="14"/>
      <c r="P33" s="14"/>
      <c r="Q33" s="13">
        <f t="shared" si="0"/>
        <v>0</v>
      </c>
    </row>
    <row r="34" spans="1:17" ht="21" x14ac:dyDescent="0.25">
      <c r="A34" s="30"/>
      <c r="B34" s="4" t="s">
        <v>18</v>
      </c>
      <c r="C34" s="4" t="s">
        <v>126</v>
      </c>
      <c r="D34" s="27"/>
      <c r="E34" s="28"/>
      <c r="F34" s="4" t="s">
        <v>127</v>
      </c>
      <c r="G34" s="4" t="s">
        <v>128</v>
      </c>
      <c r="H34" s="4" t="s">
        <v>108</v>
      </c>
      <c r="I34" s="5">
        <v>2013</v>
      </c>
      <c r="J34" s="6">
        <v>44500</v>
      </c>
      <c r="K34" s="6">
        <v>1990</v>
      </c>
      <c r="L34" s="13"/>
      <c r="M34" s="13"/>
      <c r="N34" s="14"/>
      <c r="O34" s="13"/>
      <c r="P34" s="14"/>
      <c r="Q34" s="13">
        <f t="shared" si="0"/>
        <v>0</v>
      </c>
    </row>
    <row r="35" spans="1:17" ht="21" x14ac:dyDescent="0.25">
      <c r="A35" s="30"/>
      <c r="B35" s="4" t="s">
        <v>18</v>
      </c>
      <c r="C35" s="4" t="s">
        <v>129</v>
      </c>
      <c r="D35" s="27"/>
      <c r="E35" s="28"/>
      <c r="F35" s="4" t="s">
        <v>130</v>
      </c>
      <c r="G35" s="4" t="s">
        <v>131</v>
      </c>
      <c r="H35" s="4" t="s">
        <v>38</v>
      </c>
      <c r="I35" s="5">
        <v>2021</v>
      </c>
      <c r="J35" s="6">
        <v>32183</v>
      </c>
      <c r="K35" s="6">
        <v>2591</v>
      </c>
      <c r="L35" s="13"/>
      <c r="M35" s="13"/>
      <c r="N35" s="14"/>
      <c r="O35" s="13"/>
      <c r="P35" s="14"/>
      <c r="Q35" s="13">
        <f t="shared" si="0"/>
        <v>0</v>
      </c>
    </row>
    <row r="36" spans="1:17" ht="21" x14ac:dyDescent="0.25">
      <c r="A36" s="30"/>
      <c r="B36" s="4" t="s">
        <v>34</v>
      </c>
      <c r="C36" s="4" t="s">
        <v>132</v>
      </c>
      <c r="D36" s="27"/>
      <c r="E36" s="28"/>
      <c r="F36" s="4" t="s">
        <v>133</v>
      </c>
      <c r="G36" s="4" t="s">
        <v>134</v>
      </c>
      <c r="H36" s="4" t="s">
        <v>108</v>
      </c>
      <c r="I36" s="5">
        <v>2017</v>
      </c>
      <c r="J36" s="6">
        <v>19980</v>
      </c>
      <c r="K36" s="6">
        <v>2127</v>
      </c>
      <c r="L36" s="13"/>
      <c r="M36" s="13"/>
      <c r="N36" s="14"/>
      <c r="O36" s="13"/>
      <c r="P36" s="14"/>
      <c r="Q36" s="13">
        <f t="shared" si="0"/>
        <v>0</v>
      </c>
    </row>
    <row r="37" spans="1:17" ht="21" x14ac:dyDescent="0.25">
      <c r="A37" s="30"/>
      <c r="B37" s="4" t="s">
        <v>34</v>
      </c>
      <c r="C37" s="4" t="s">
        <v>135</v>
      </c>
      <c r="D37" s="27"/>
      <c r="E37" s="28"/>
      <c r="F37" s="4" t="s">
        <v>136</v>
      </c>
      <c r="G37" s="4" t="s">
        <v>137</v>
      </c>
      <c r="H37" s="4" t="s">
        <v>108</v>
      </c>
      <c r="I37" s="5">
        <v>2017</v>
      </c>
      <c r="J37" s="6">
        <v>19980</v>
      </c>
      <c r="K37" s="6">
        <v>2127</v>
      </c>
      <c r="L37" s="13"/>
      <c r="M37" s="13"/>
      <c r="N37" s="14"/>
      <c r="O37" s="13"/>
      <c r="P37" s="14"/>
      <c r="Q37" s="13">
        <f t="shared" si="0"/>
        <v>0</v>
      </c>
    </row>
    <row r="38" spans="1:17" ht="21" x14ac:dyDescent="0.25">
      <c r="A38" s="30"/>
      <c r="B38" s="4" t="s">
        <v>34</v>
      </c>
      <c r="C38" s="4" t="s">
        <v>138</v>
      </c>
      <c r="D38" s="27"/>
      <c r="E38" s="28"/>
      <c r="F38" s="4" t="s">
        <v>139</v>
      </c>
      <c r="G38" s="4" t="s">
        <v>140</v>
      </c>
      <c r="H38" s="4" t="s">
        <v>108</v>
      </c>
      <c r="I38" s="5">
        <v>2017</v>
      </c>
      <c r="J38" s="6">
        <v>30218</v>
      </c>
      <c r="K38" s="6">
        <v>2800</v>
      </c>
      <c r="L38" s="13"/>
      <c r="M38" s="13"/>
      <c r="N38" s="14"/>
      <c r="O38" s="13"/>
      <c r="P38" s="14"/>
      <c r="Q38" s="13">
        <f t="shared" si="0"/>
        <v>0</v>
      </c>
    </row>
    <row r="39" spans="1:17" ht="21" x14ac:dyDescent="0.25">
      <c r="A39" s="30"/>
      <c r="B39" s="4" t="s">
        <v>34</v>
      </c>
      <c r="C39" s="4" t="s">
        <v>141</v>
      </c>
      <c r="D39" s="27"/>
      <c r="E39" s="28"/>
      <c r="F39" s="4" t="s">
        <v>142</v>
      </c>
      <c r="G39" s="4" t="s">
        <v>143</v>
      </c>
      <c r="H39" s="4" t="s">
        <v>108</v>
      </c>
      <c r="I39" s="5">
        <v>2017</v>
      </c>
      <c r="J39" s="6">
        <v>30230</v>
      </c>
      <c r="K39" s="6">
        <v>2800</v>
      </c>
      <c r="L39" s="13"/>
      <c r="M39" s="13"/>
      <c r="N39" s="14"/>
      <c r="O39" s="13"/>
      <c r="P39" s="14"/>
      <c r="Q39" s="13">
        <f t="shared" si="0"/>
        <v>0</v>
      </c>
    </row>
    <row r="40" spans="1:17" ht="21" x14ac:dyDescent="0.25">
      <c r="A40" s="30"/>
      <c r="B40" s="4" t="s">
        <v>34</v>
      </c>
      <c r="C40" s="4" t="s">
        <v>144</v>
      </c>
      <c r="D40" s="27"/>
      <c r="E40" s="28"/>
      <c r="F40" s="4" t="s">
        <v>145</v>
      </c>
      <c r="G40" s="4" t="s">
        <v>146</v>
      </c>
      <c r="H40" s="4" t="s">
        <v>60</v>
      </c>
      <c r="I40" s="5">
        <v>2017</v>
      </c>
      <c r="J40" s="6">
        <v>31254</v>
      </c>
      <c r="K40" s="6">
        <v>2800</v>
      </c>
      <c r="L40" s="13"/>
      <c r="M40" s="13"/>
      <c r="N40" s="14"/>
      <c r="O40" s="13"/>
      <c r="P40" s="14"/>
      <c r="Q40" s="13">
        <f t="shared" si="0"/>
        <v>0</v>
      </c>
    </row>
    <row r="41" spans="1:17" ht="21" x14ac:dyDescent="0.25">
      <c r="A41" s="30"/>
      <c r="B41" s="4" t="s">
        <v>34</v>
      </c>
      <c r="C41" s="4" t="s">
        <v>147</v>
      </c>
      <c r="D41" s="27"/>
      <c r="E41" s="28"/>
      <c r="F41" s="4" t="s">
        <v>148</v>
      </c>
      <c r="G41" s="4" t="s">
        <v>149</v>
      </c>
      <c r="H41" s="4" t="s">
        <v>60</v>
      </c>
      <c r="I41" s="5">
        <v>2017</v>
      </c>
      <c r="J41" s="6">
        <v>31254</v>
      </c>
      <c r="K41" s="6">
        <v>2800</v>
      </c>
      <c r="L41" s="13"/>
      <c r="M41" s="13"/>
      <c r="N41" s="14"/>
      <c r="O41" s="13"/>
      <c r="P41" s="14"/>
      <c r="Q41" s="13">
        <f t="shared" si="0"/>
        <v>0</v>
      </c>
    </row>
    <row r="42" spans="1:17" ht="21" x14ac:dyDescent="0.25">
      <c r="A42" s="30"/>
      <c r="B42" s="4" t="s">
        <v>34</v>
      </c>
      <c r="C42" s="4" t="s">
        <v>150</v>
      </c>
      <c r="D42" s="27"/>
      <c r="E42" s="28"/>
      <c r="F42" s="4" t="s">
        <v>151</v>
      </c>
      <c r="G42" s="4" t="s">
        <v>152</v>
      </c>
      <c r="H42" s="4" t="s">
        <v>48</v>
      </c>
      <c r="I42" s="5">
        <v>2017</v>
      </c>
      <c r="J42" s="6">
        <v>21937</v>
      </c>
      <c r="K42" s="6">
        <v>1965</v>
      </c>
      <c r="L42" s="13"/>
      <c r="M42" s="13"/>
      <c r="N42" s="14"/>
      <c r="O42" s="13"/>
      <c r="P42" s="14"/>
      <c r="Q42" s="13">
        <f t="shared" si="0"/>
        <v>0</v>
      </c>
    </row>
    <row r="43" spans="1:17" ht="21" x14ac:dyDescent="0.25">
      <c r="A43" s="30"/>
      <c r="B43" s="4" t="s">
        <v>34</v>
      </c>
      <c r="C43" s="4" t="s">
        <v>153</v>
      </c>
      <c r="D43" s="27"/>
      <c r="E43" s="28"/>
      <c r="F43" s="4" t="s">
        <v>154</v>
      </c>
      <c r="G43" s="4" t="s">
        <v>155</v>
      </c>
      <c r="H43" s="4" t="s">
        <v>48</v>
      </c>
      <c r="I43" s="5">
        <v>2018</v>
      </c>
      <c r="J43" s="6">
        <v>29340</v>
      </c>
      <c r="K43" s="6">
        <v>1965</v>
      </c>
      <c r="L43" s="13"/>
      <c r="M43" s="13"/>
      <c r="N43" s="14"/>
      <c r="O43" s="13"/>
      <c r="P43" s="14"/>
      <c r="Q43" s="13">
        <f t="shared" si="0"/>
        <v>0</v>
      </c>
    </row>
    <row r="44" spans="1:17" ht="21" x14ac:dyDescent="0.25">
      <c r="A44" s="30"/>
      <c r="B44" s="4" t="s">
        <v>34</v>
      </c>
      <c r="C44" s="4" t="s">
        <v>156</v>
      </c>
      <c r="D44" s="27"/>
      <c r="E44" s="28"/>
      <c r="F44" s="4" t="s">
        <v>157</v>
      </c>
      <c r="G44" s="4" t="s">
        <v>158</v>
      </c>
      <c r="H44" s="4" t="s">
        <v>48</v>
      </c>
      <c r="I44" s="5">
        <v>2018</v>
      </c>
      <c r="J44" s="6">
        <v>22275</v>
      </c>
      <c r="K44" s="6">
        <v>1965</v>
      </c>
      <c r="L44" s="13"/>
      <c r="M44" s="13"/>
      <c r="N44" s="14"/>
      <c r="O44" s="13"/>
      <c r="P44" s="14"/>
      <c r="Q44" s="13">
        <f t="shared" si="0"/>
        <v>0</v>
      </c>
    </row>
    <row r="45" spans="1:17" ht="21" x14ac:dyDescent="0.25">
      <c r="A45" s="30"/>
      <c r="B45" s="4" t="s">
        <v>34</v>
      </c>
      <c r="C45" s="4" t="s">
        <v>159</v>
      </c>
      <c r="D45" s="27"/>
      <c r="E45" s="28"/>
      <c r="F45" s="4" t="s">
        <v>160</v>
      </c>
      <c r="G45" s="4" t="s">
        <v>161</v>
      </c>
      <c r="H45" s="4" t="s">
        <v>48</v>
      </c>
      <c r="I45" s="5">
        <v>2018</v>
      </c>
      <c r="J45" s="6">
        <v>22275</v>
      </c>
      <c r="K45" s="6">
        <v>1291</v>
      </c>
      <c r="L45" s="13"/>
      <c r="M45" s="13"/>
      <c r="N45" s="14"/>
      <c r="O45" s="13"/>
      <c r="P45" s="14"/>
      <c r="Q45" s="13">
        <f t="shared" si="0"/>
        <v>0</v>
      </c>
    </row>
    <row r="46" spans="1:17" ht="21" x14ac:dyDescent="0.25">
      <c r="A46" s="30"/>
      <c r="B46" s="4" t="s">
        <v>34</v>
      </c>
      <c r="C46" s="4" t="s">
        <v>162</v>
      </c>
      <c r="D46" s="27"/>
      <c r="E46" s="28"/>
      <c r="F46" s="4" t="s">
        <v>163</v>
      </c>
      <c r="G46" s="4" t="s">
        <v>164</v>
      </c>
      <c r="H46" s="4" t="s">
        <v>48</v>
      </c>
      <c r="I46" s="5">
        <v>2018</v>
      </c>
      <c r="J46" s="6">
        <v>22275</v>
      </c>
      <c r="K46" s="6">
        <v>1291</v>
      </c>
      <c r="L46" s="13"/>
      <c r="M46" s="13"/>
      <c r="N46" s="14"/>
      <c r="O46" s="13"/>
      <c r="P46" s="14"/>
      <c r="Q46" s="13">
        <f t="shared" si="0"/>
        <v>0</v>
      </c>
    </row>
    <row r="47" spans="1:17" ht="21" x14ac:dyDescent="0.25">
      <c r="A47" s="30"/>
      <c r="B47" s="4" t="s">
        <v>34</v>
      </c>
      <c r="C47" s="4" t="s">
        <v>165</v>
      </c>
      <c r="D47" s="27"/>
      <c r="E47" s="28"/>
      <c r="F47" s="4" t="s">
        <v>166</v>
      </c>
      <c r="G47" s="4" t="s">
        <v>167</v>
      </c>
      <c r="H47" s="4" t="s">
        <v>48</v>
      </c>
      <c r="I47" s="5">
        <v>2018</v>
      </c>
      <c r="J47" s="6">
        <v>22275</v>
      </c>
      <c r="K47" s="6">
        <v>1291</v>
      </c>
      <c r="L47" s="13"/>
      <c r="M47" s="13"/>
      <c r="N47" s="14"/>
      <c r="O47" s="13"/>
      <c r="P47" s="14"/>
      <c r="Q47" s="13">
        <f t="shared" si="0"/>
        <v>0</v>
      </c>
    </row>
    <row r="48" spans="1:17" ht="21" x14ac:dyDescent="0.25">
      <c r="A48" s="30"/>
      <c r="B48" s="4" t="s">
        <v>34</v>
      </c>
      <c r="C48" s="4" t="s">
        <v>168</v>
      </c>
      <c r="D48" s="27"/>
      <c r="E48" s="28"/>
      <c r="F48" s="4" t="s">
        <v>169</v>
      </c>
      <c r="G48" s="4" t="s">
        <v>170</v>
      </c>
      <c r="H48" s="4" t="s">
        <v>48</v>
      </c>
      <c r="I48" s="5">
        <v>2018</v>
      </c>
      <c r="J48" s="6">
        <v>22275</v>
      </c>
      <c r="K48" s="6">
        <v>1291</v>
      </c>
      <c r="L48" s="13"/>
      <c r="M48" s="13"/>
      <c r="N48" s="14"/>
      <c r="O48" s="13"/>
      <c r="P48" s="14"/>
      <c r="Q48" s="13">
        <f t="shared" si="0"/>
        <v>0</v>
      </c>
    </row>
    <row r="49" spans="1:17" ht="21" x14ac:dyDescent="0.25">
      <c r="A49" s="30"/>
      <c r="B49" s="4" t="s">
        <v>34</v>
      </c>
      <c r="C49" s="4" t="s">
        <v>171</v>
      </c>
      <c r="D49" s="27"/>
      <c r="E49" s="28"/>
      <c r="F49" s="4" t="s">
        <v>172</v>
      </c>
      <c r="G49" s="4" t="s">
        <v>173</v>
      </c>
      <c r="H49" s="4" t="s">
        <v>108</v>
      </c>
      <c r="I49" s="5">
        <v>2018</v>
      </c>
      <c r="J49" s="6">
        <v>32485</v>
      </c>
      <c r="K49" s="6">
        <v>2800</v>
      </c>
      <c r="L49" s="13"/>
      <c r="M49" s="13"/>
      <c r="N49" s="14"/>
      <c r="O49" s="13"/>
      <c r="P49" s="14"/>
      <c r="Q49" s="13">
        <f t="shared" si="0"/>
        <v>0</v>
      </c>
    </row>
    <row r="50" spans="1:17" ht="21" x14ac:dyDescent="0.25">
      <c r="A50" s="30"/>
      <c r="B50" s="4" t="s">
        <v>34</v>
      </c>
      <c r="C50" s="4" t="s">
        <v>174</v>
      </c>
      <c r="D50" s="27"/>
      <c r="E50" s="28"/>
      <c r="F50" s="4" t="s">
        <v>175</v>
      </c>
      <c r="G50" s="4" t="s">
        <v>176</v>
      </c>
      <c r="H50" s="4" t="s">
        <v>60</v>
      </c>
      <c r="I50" s="5">
        <v>2018</v>
      </c>
      <c r="J50" s="6">
        <v>37445</v>
      </c>
      <c r="K50" s="6">
        <v>3190</v>
      </c>
      <c r="L50" s="13"/>
      <c r="M50" s="13"/>
      <c r="N50" s="14"/>
      <c r="O50" s="13"/>
      <c r="P50" s="14"/>
      <c r="Q50" s="13">
        <f t="shared" si="0"/>
        <v>0</v>
      </c>
    </row>
    <row r="51" spans="1:17" ht="21" x14ac:dyDescent="0.25">
      <c r="A51" s="30"/>
      <c r="B51" s="4" t="s">
        <v>34</v>
      </c>
      <c r="C51" s="4" t="s">
        <v>177</v>
      </c>
      <c r="D51" s="27"/>
      <c r="E51" s="28"/>
      <c r="F51" s="4" t="s">
        <v>178</v>
      </c>
      <c r="G51" s="4" t="s">
        <v>179</v>
      </c>
      <c r="H51" s="4" t="s">
        <v>60</v>
      </c>
      <c r="I51" s="5">
        <v>2018</v>
      </c>
      <c r="J51" s="6">
        <v>40040</v>
      </c>
      <c r="K51" s="6">
        <v>3190</v>
      </c>
      <c r="L51" s="13"/>
      <c r="M51" s="13"/>
      <c r="N51" s="14"/>
      <c r="O51" s="13"/>
      <c r="P51" s="14"/>
      <c r="Q51" s="13">
        <f t="shared" si="0"/>
        <v>0</v>
      </c>
    </row>
    <row r="52" spans="1:17" ht="21" x14ac:dyDescent="0.25">
      <c r="A52" s="30"/>
      <c r="B52" s="4" t="s">
        <v>34</v>
      </c>
      <c r="C52" s="4" t="s">
        <v>180</v>
      </c>
      <c r="D52" s="27"/>
      <c r="E52" s="28"/>
      <c r="F52" s="4" t="s">
        <v>181</v>
      </c>
      <c r="G52" s="4" t="s">
        <v>182</v>
      </c>
      <c r="H52" s="4" t="s">
        <v>60</v>
      </c>
      <c r="I52" s="5">
        <v>2018</v>
      </c>
      <c r="J52" s="6">
        <v>40040</v>
      </c>
      <c r="K52" s="6">
        <v>3190</v>
      </c>
      <c r="L52" s="13"/>
      <c r="M52" s="13"/>
      <c r="N52" s="14"/>
      <c r="O52" s="13"/>
      <c r="P52" s="14"/>
      <c r="Q52" s="13">
        <f t="shared" si="0"/>
        <v>0</v>
      </c>
    </row>
    <row r="53" spans="1:17" ht="21" x14ac:dyDescent="0.25">
      <c r="A53" s="30"/>
      <c r="B53" s="4" t="s">
        <v>34</v>
      </c>
      <c r="C53" s="4" t="s">
        <v>183</v>
      </c>
      <c r="D53" s="27"/>
      <c r="E53" s="28"/>
      <c r="F53" s="4" t="s">
        <v>184</v>
      </c>
      <c r="G53" s="4" t="s">
        <v>185</v>
      </c>
      <c r="H53" s="4" t="s">
        <v>60</v>
      </c>
      <c r="I53" s="5">
        <v>2018</v>
      </c>
      <c r="J53" s="6">
        <v>40040</v>
      </c>
      <c r="K53" s="6">
        <v>3190</v>
      </c>
      <c r="L53" s="13"/>
      <c r="M53" s="13"/>
      <c r="N53" s="14"/>
      <c r="O53" s="13"/>
      <c r="P53" s="14"/>
      <c r="Q53" s="13">
        <f t="shared" si="0"/>
        <v>0</v>
      </c>
    </row>
    <row r="54" spans="1:17" ht="21" x14ac:dyDescent="0.25">
      <c r="A54" s="30"/>
      <c r="B54" s="4" t="s">
        <v>34</v>
      </c>
      <c r="C54" s="4" t="s">
        <v>186</v>
      </c>
      <c r="D54" s="27"/>
      <c r="E54" s="28"/>
      <c r="F54" s="4" t="s">
        <v>187</v>
      </c>
      <c r="G54" s="4" t="s">
        <v>188</v>
      </c>
      <c r="H54" s="4" t="s">
        <v>60</v>
      </c>
      <c r="I54" s="5">
        <v>2018</v>
      </c>
      <c r="J54" s="6">
        <v>40040</v>
      </c>
      <c r="K54" s="6">
        <v>3190</v>
      </c>
      <c r="L54" s="13"/>
      <c r="M54" s="13"/>
      <c r="N54" s="14"/>
      <c r="O54" s="13"/>
      <c r="P54" s="14"/>
      <c r="Q54" s="13">
        <f t="shared" si="0"/>
        <v>0</v>
      </c>
    </row>
    <row r="55" spans="1:17" ht="21" x14ac:dyDescent="0.25">
      <c r="A55" s="30"/>
      <c r="B55" s="4" t="s">
        <v>34</v>
      </c>
      <c r="C55" s="4" t="s">
        <v>189</v>
      </c>
      <c r="D55" s="27"/>
      <c r="E55" s="28"/>
      <c r="F55" s="4" t="s">
        <v>190</v>
      </c>
      <c r="G55" s="4" t="s">
        <v>191</v>
      </c>
      <c r="H55" s="4" t="s">
        <v>60</v>
      </c>
      <c r="I55" s="5">
        <v>2018</v>
      </c>
      <c r="J55" s="6">
        <v>45726</v>
      </c>
      <c r="K55" s="6">
        <v>3500</v>
      </c>
      <c r="L55" s="13"/>
      <c r="M55" s="13"/>
      <c r="N55" s="14"/>
      <c r="O55" s="13"/>
      <c r="P55" s="14"/>
      <c r="Q55" s="13">
        <f t="shared" si="0"/>
        <v>0</v>
      </c>
    </row>
    <row r="56" spans="1:17" ht="21" x14ac:dyDescent="0.25">
      <c r="A56" s="30"/>
      <c r="B56" s="4" t="s">
        <v>34</v>
      </c>
      <c r="C56" s="4" t="s">
        <v>192</v>
      </c>
      <c r="D56" s="27"/>
      <c r="E56" s="28"/>
      <c r="F56" s="4" t="s">
        <v>193</v>
      </c>
      <c r="G56" s="4" t="s">
        <v>194</v>
      </c>
      <c r="H56" s="4" t="s">
        <v>48</v>
      </c>
      <c r="I56" s="5">
        <v>2018</v>
      </c>
      <c r="J56" s="6">
        <v>29340</v>
      </c>
      <c r="K56" s="6">
        <v>1965</v>
      </c>
      <c r="L56" s="13"/>
      <c r="M56" s="13"/>
      <c r="N56" s="14"/>
      <c r="O56" s="13"/>
      <c r="P56" s="14"/>
      <c r="Q56" s="13">
        <f t="shared" si="0"/>
        <v>0</v>
      </c>
    </row>
    <row r="57" spans="1:17" ht="21" x14ac:dyDescent="0.25">
      <c r="A57" s="30"/>
      <c r="B57" s="4" t="s">
        <v>34</v>
      </c>
      <c r="C57" s="4" t="s">
        <v>195</v>
      </c>
      <c r="D57" s="27"/>
      <c r="E57" s="28"/>
      <c r="F57" s="4" t="s">
        <v>196</v>
      </c>
      <c r="G57" s="4" t="s">
        <v>197</v>
      </c>
      <c r="H57" s="4" t="s">
        <v>48</v>
      </c>
      <c r="I57" s="5">
        <v>2018</v>
      </c>
      <c r="J57" s="6">
        <v>22275</v>
      </c>
      <c r="K57" s="6">
        <v>1965</v>
      </c>
      <c r="L57" s="13"/>
      <c r="M57" s="13"/>
      <c r="N57" s="14"/>
      <c r="O57" s="13"/>
      <c r="P57" s="14"/>
      <c r="Q57" s="13">
        <f t="shared" si="0"/>
        <v>0</v>
      </c>
    </row>
    <row r="58" spans="1:17" ht="21" x14ac:dyDescent="0.25">
      <c r="A58" s="30"/>
      <c r="B58" s="4" t="s">
        <v>34</v>
      </c>
      <c r="C58" s="4" t="s">
        <v>198</v>
      </c>
      <c r="D58" s="27"/>
      <c r="E58" s="28"/>
      <c r="F58" s="4" t="s">
        <v>199</v>
      </c>
      <c r="G58" s="4" t="s">
        <v>200</v>
      </c>
      <c r="H58" s="4" t="s">
        <v>60</v>
      </c>
      <c r="I58" s="5">
        <v>2018</v>
      </c>
      <c r="J58" s="6">
        <v>39508</v>
      </c>
      <c r="K58" s="6">
        <v>3190</v>
      </c>
      <c r="L58" s="13"/>
      <c r="M58" s="13"/>
      <c r="N58" s="14"/>
      <c r="O58" s="13"/>
      <c r="P58" s="14"/>
      <c r="Q58" s="13">
        <f t="shared" si="0"/>
        <v>0</v>
      </c>
    </row>
    <row r="59" spans="1:17" ht="21" x14ac:dyDescent="0.25">
      <c r="A59" s="30"/>
      <c r="B59" s="4" t="s">
        <v>34</v>
      </c>
      <c r="C59" s="4" t="s">
        <v>201</v>
      </c>
      <c r="D59" s="27"/>
      <c r="E59" s="28"/>
      <c r="F59" s="4" t="s">
        <v>202</v>
      </c>
      <c r="G59" s="4" t="s">
        <v>203</v>
      </c>
      <c r="H59" s="4" t="s">
        <v>60</v>
      </c>
      <c r="I59" s="5">
        <v>2018</v>
      </c>
      <c r="J59" s="6">
        <v>46244</v>
      </c>
      <c r="K59" s="6">
        <v>3500</v>
      </c>
      <c r="L59" s="13"/>
      <c r="M59" s="13"/>
      <c r="N59" s="14"/>
      <c r="O59" s="13"/>
      <c r="P59" s="14"/>
      <c r="Q59" s="13">
        <f t="shared" si="0"/>
        <v>0</v>
      </c>
    </row>
    <row r="60" spans="1:17" ht="21" x14ac:dyDescent="0.25">
      <c r="A60" s="30"/>
      <c r="B60" s="4" t="s">
        <v>34</v>
      </c>
      <c r="C60" s="4" t="s">
        <v>204</v>
      </c>
      <c r="D60" s="27"/>
      <c r="E60" s="28"/>
      <c r="F60" s="4" t="s">
        <v>205</v>
      </c>
      <c r="G60" s="4" t="s">
        <v>206</v>
      </c>
      <c r="H60" s="4" t="s">
        <v>60</v>
      </c>
      <c r="I60" s="5">
        <v>2018</v>
      </c>
      <c r="J60" s="6">
        <v>46244</v>
      </c>
      <c r="K60" s="6">
        <v>3500</v>
      </c>
      <c r="L60" s="13"/>
      <c r="M60" s="13"/>
      <c r="N60" s="14"/>
      <c r="O60" s="13"/>
      <c r="P60" s="14"/>
      <c r="Q60" s="13">
        <f t="shared" si="0"/>
        <v>0</v>
      </c>
    </row>
    <row r="61" spans="1:17" ht="21" x14ac:dyDescent="0.25">
      <c r="A61" s="30"/>
      <c r="B61" s="4" t="s">
        <v>34</v>
      </c>
      <c r="C61" s="4" t="s">
        <v>207</v>
      </c>
      <c r="D61" s="27"/>
      <c r="E61" s="28"/>
      <c r="F61" s="4" t="s">
        <v>208</v>
      </c>
      <c r="G61" s="4" t="s">
        <v>209</v>
      </c>
      <c r="H61" s="4" t="s">
        <v>60</v>
      </c>
      <c r="I61" s="5">
        <v>2018</v>
      </c>
      <c r="J61" s="6">
        <v>46244</v>
      </c>
      <c r="K61" s="6">
        <v>3500</v>
      </c>
      <c r="L61" s="13"/>
      <c r="M61" s="13"/>
      <c r="N61" s="14"/>
      <c r="O61" s="13"/>
      <c r="P61" s="14"/>
      <c r="Q61" s="13">
        <f t="shared" si="0"/>
        <v>0</v>
      </c>
    </row>
    <row r="62" spans="1:17" ht="21" x14ac:dyDescent="0.25">
      <c r="A62" s="30"/>
      <c r="B62" s="4" t="s">
        <v>34</v>
      </c>
      <c r="C62" s="4" t="s">
        <v>210</v>
      </c>
      <c r="D62" s="27"/>
      <c r="E62" s="28"/>
      <c r="F62" s="4" t="s">
        <v>211</v>
      </c>
      <c r="G62" s="4" t="s">
        <v>212</v>
      </c>
      <c r="H62" s="4" t="s">
        <v>60</v>
      </c>
      <c r="I62" s="5">
        <v>2018</v>
      </c>
      <c r="J62" s="6">
        <v>46244</v>
      </c>
      <c r="K62" s="6">
        <v>3500</v>
      </c>
      <c r="L62" s="13"/>
      <c r="M62" s="13"/>
      <c r="N62" s="14"/>
      <c r="O62" s="13"/>
      <c r="P62" s="14"/>
      <c r="Q62" s="13">
        <f t="shared" si="0"/>
        <v>0</v>
      </c>
    </row>
    <row r="63" spans="1:17" ht="21" x14ac:dyDescent="0.25">
      <c r="A63" s="30"/>
      <c r="B63" s="4" t="s">
        <v>34</v>
      </c>
      <c r="C63" s="4" t="s">
        <v>213</v>
      </c>
      <c r="D63" s="27"/>
      <c r="E63" s="28"/>
      <c r="F63" s="4" t="s">
        <v>214</v>
      </c>
      <c r="G63" s="4" t="s">
        <v>215</v>
      </c>
      <c r="H63" s="4" t="s">
        <v>60</v>
      </c>
      <c r="I63" s="5">
        <v>2018</v>
      </c>
      <c r="J63" s="6">
        <v>39508</v>
      </c>
      <c r="K63" s="6">
        <v>3190</v>
      </c>
      <c r="L63" s="13"/>
      <c r="M63" s="13"/>
      <c r="N63" s="14"/>
      <c r="O63" s="13"/>
      <c r="P63" s="14"/>
      <c r="Q63" s="13">
        <f t="shared" si="0"/>
        <v>0</v>
      </c>
    </row>
    <row r="64" spans="1:17" ht="21" x14ac:dyDescent="0.25">
      <c r="A64" s="30"/>
      <c r="B64" s="4" t="s">
        <v>34</v>
      </c>
      <c r="C64" s="4" t="s">
        <v>216</v>
      </c>
      <c r="D64" s="27"/>
      <c r="E64" s="28"/>
      <c r="F64" s="4" t="s">
        <v>217</v>
      </c>
      <c r="G64" s="4" t="s">
        <v>218</v>
      </c>
      <c r="H64" s="4" t="s">
        <v>60</v>
      </c>
      <c r="I64" s="5">
        <v>2018</v>
      </c>
      <c r="J64" s="6">
        <v>46244</v>
      </c>
      <c r="K64" s="6">
        <v>3500</v>
      </c>
      <c r="L64" s="13"/>
      <c r="M64" s="13"/>
      <c r="N64" s="14"/>
      <c r="O64" s="13"/>
      <c r="P64" s="14"/>
      <c r="Q64" s="13">
        <f t="shared" si="0"/>
        <v>0</v>
      </c>
    </row>
    <row r="65" spans="1:17" ht="21" x14ac:dyDescent="0.25">
      <c r="A65" s="30"/>
      <c r="B65" s="4" t="s">
        <v>34</v>
      </c>
      <c r="C65" s="4" t="s">
        <v>219</v>
      </c>
      <c r="D65" s="27"/>
      <c r="E65" s="28"/>
      <c r="F65" s="4" t="s">
        <v>220</v>
      </c>
      <c r="G65" s="4" t="s">
        <v>221</v>
      </c>
      <c r="H65" s="4" t="s">
        <v>60</v>
      </c>
      <c r="I65" s="5">
        <v>2018</v>
      </c>
      <c r="J65" s="6">
        <v>46244</v>
      </c>
      <c r="K65" s="6">
        <v>3500</v>
      </c>
      <c r="L65" s="13"/>
      <c r="M65" s="13"/>
      <c r="N65" s="14"/>
      <c r="O65" s="13"/>
      <c r="P65" s="14"/>
      <c r="Q65" s="13">
        <f t="shared" si="0"/>
        <v>0</v>
      </c>
    </row>
    <row r="66" spans="1:17" ht="21" x14ac:dyDescent="0.25">
      <c r="A66" s="30"/>
      <c r="B66" s="4" t="s">
        <v>34</v>
      </c>
      <c r="C66" s="4" t="s">
        <v>222</v>
      </c>
      <c r="D66" s="27"/>
      <c r="E66" s="28"/>
      <c r="F66" s="4" t="s">
        <v>223</v>
      </c>
      <c r="G66" s="4" t="s">
        <v>224</v>
      </c>
      <c r="H66" s="4" t="s">
        <v>60</v>
      </c>
      <c r="I66" s="5">
        <v>2018</v>
      </c>
      <c r="J66" s="6">
        <v>46244</v>
      </c>
      <c r="K66" s="6">
        <v>3500</v>
      </c>
      <c r="L66" s="13"/>
      <c r="M66" s="13"/>
      <c r="N66" s="14"/>
      <c r="O66" s="13"/>
      <c r="P66" s="14"/>
      <c r="Q66" s="13">
        <f t="shared" si="0"/>
        <v>0</v>
      </c>
    </row>
    <row r="67" spans="1:17" ht="21" x14ac:dyDescent="0.25">
      <c r="A67" s="30"/>
      <c r="B67" s="4" t="s">
        <v>34</v>
      </c>
      <c r="C67" s="4" t="s">
        <v>225</v>
      </c>
      <c r="D67" s="27"/>
      <c r="E67" s="28"/>
      <c r="F67" s="4" t="s">
        <v>226</v>
      </c>
      <c r="G67" s="4" t="s">
        <v>227</v>
      </c>
      <c r="H67" s="4" t="s">
        <v>60</v>
      </c>
      <c r="I67" s="5">
        <v>2018</v>
      </c>
      <c r="J67" s="6">
        <v>46244</v>
      </c>
      <c r="K67" s="6">
        <v>3500</v>
      </c>
      <c r="L67" s="13"/>
      <c r="M67" s="13"/>
      <c r="N67" s="14"/>
      <c r="O67" s="13"/>
      <c r="P67" s="14"/>
      <c r="Q67" s="13">
        <f t="shared" si="0"/>
        <v>0</v>
      </c>
    </row>
    <row r="68" spans="1:17" ht="21" x14ac:dyDescent="0.25">
      <c r="A68" s="30"/>
      <c r="B68" s="4" t="s">
        <v>34</v>
      </c>
      <c r="C68" s="4" t="s">
        <v>228</v>
      </c>
      <c r="D68" s="27"/>
      <c r="E68" s="28"/>
      <c r="F68" s="4" t="s">
        <v>229</v>
      </c>
      <c r="G68" s="4" t="s">
        <v>230</v>
      </c>
      <c r="H68" s="4" t="s">
        <v>60</v>
      </c>
      <c r="I68" s="5">
        <v>2018</v>
      </c>
      <c r="J68" s="6">
        <v>46244</v>
      </c>
      <c r="K68" s="6">
        <v>3500</v>
      </c>
      <c r="L68" s="13"/>
      <c r="M68" s="13"/>
      <c r="N68" s="14"/>
      <c r="O68" s="13"/>
      <c r="P68" s="14"/>
      <c r="Q68" s="13">
        <f t="shared" si="0"/>
        <v>0</v>
      </c>
    </row>
    <row r="69" spans="1:17" ht="21" x14ac:dyDescent="0.25">
      <c r="A69" s="30"/>
      <c r="B69" s="4" t="s">
        <v>34</v>
      </c>
      <c r="C69" s="4" t="s">
        <v>231</v>
      </c>
      <c r="D69" s="27"/>
      <c r="E69" s="28"/>
      <c r="F69" s="4" t="s">
        <v>232</v>
      </c>
      <c r="G69" s="4" t="s">
        <v>233</v>
      </c>
      <c r="H69" s="4" t="s">
        <v>60</v>
      </c>
      <c r="I69" s="5">
        <v>2018</v>
      </c>
      <c r="J69" s="6">
        <v>46351</v>
      </c>
      <c r="K69" s="6">
        <v>3500</v>
      </c>
      <c r="L69" s="13"/>
      <c r="M69" s="13"/>
      <c r="N69" s="14"/>
      <c r="O69" s="13"/>
      <c r="P69" s="14"/>
      <c r="Q69" s="13">
        <f t="shared" ref="Q69:Q132" si="1">SUM(L69:M69)</f>
        <v>0</v>
      </c>
    </row>
    <row r="70" spans="1:17" ht="21" x14ac:dyDescent="0.25">
      <c r="A70" s="30"/>
      <c r="B70" s="4" t="s">
        <v>34</v>
      </c>
      <c r="C70" s="4" t="s">
        <v>234</v>
      </c>
      <c r="D70" s="27"/>
      <c r="E70" s="28"/>
      <c r="F70" s="4" t="s">
        <v>235</v>
      </c>
      <c r="G70" s="4" t="s">
        <v>236</v>
      </c>
      <c r="H70" s="4" t="s">
        <v>60</v>
      </c>
      <c r="I70" s="5">
        <v>2018</v>
      </c>
      <c r="J70" s="6">
        <v>47822</v>
      </c>
      <c r="K70" s="6">
        <v>3500</v>
      </c>
      <c r="L70" s="13"/>
      <c r="M70" s="13"/>
      <c r="N70" s="14"/>
      <c r="O70" s="13"/>
      <c r="P70" s="14"/>
      <c r="Q70" s="13">
        <f t="shared" si="1"/>
        <v>0</v>
      </c>
    </row>
    <row r="71" spans="1:17" ht="21" x14ac:dyDescent="0.25">
      <c r="A71" s="30"/>
      <c r="B71" s="4" t="s">
        <v>34</v>
      </c>
      <c r="C71" s="4" t="s">
        <v>237</v>
      </c>
      <c r="D71" s="27"/>
      <c r="E71" s="28"/>
      <c r="F71" s="4" t="s">
        <v>238</v>
      </c>
      <c r="G71" s="4" t="s">
        <v>239</v>
      </c>
      <c r="H71" s="4" t="s">
        <v>60</v>
      </c>
      <c r="I71" s="5">
        <v>2018</v>
      </c>
      <c r="J71" s="6">
        <v>46244</v>
      </c>
      <c r="K71" s="6">
        <v>3500</v>
      </c>
      <c r="L71" s="13"/>
      <c r="M71" s="13"/>
      <c r="N71" s="14"/>
      <c r="O71" s="13"/>
      <c r="P71" s="14"/>
      <c r="Q71" s="13">
        <f t="shared" si="1"/>
        <v>0</v>
      </c>
    </row>
    <row r="72" spans="1:17" ht="21" x14ac:dyDescent="0.25">
      <c r="A72" s="30"/>
      <c r="B72" s="4" t="s">
        <v>34</v>
      </c>
      <c r="C72" s="4" t="s">
        <v>240</v>
      </c>
      <c r="D72" s="27"/>
      <c r="E72" s="28"/>
      <c r="F72" s="4" t="s">
        <v>241</v>
      </c>
      <c r="G72" s="4" t="s">
        <v>242</v>
      </c>
      <c r="H72" s="4" t="s">
        <v>60</v>
      </c>
      <c r="I72" s="5">
        <v>2018</v>
      </c>
      <c r="J72" s="6">
        <v>46244</v>
      </c>
      <c r="K72" s="6">
        <v>3500</v>
      </c>
      <c r="L72" s="13"/>
      <c r="M72" s="13"/>
      <c r="N72" s="14"/>
      <c r="O72" s="13"/>
      <c r="P72" s="14"/>
      <c r="Q72" s="13">
        <f t="shared" si="1"/>
        <v>0</v>
      </c>
    </row>
    <row r="73" spans="1:17" ht="21" x14ac:dyDescent="0.25">
      <c r="A73" s="30"/>
      <c r="B73" s="4" t="s">
        <v>34</v>
      </c>
      <c r="C73" s="4" t="s">
        <v>243</v>
      </c>
      <c r="D73" s="27"/>
      <c r="E73" s="28"/>
      <c r="F73" s="4" t="s">
        <v>244</v>
      </c>
      <c r="G73" s="4" t="s">
        <v>245</v>
      </c>
      <c r="H73" s="4" t="s">
        <v>60</v>
      </c>
      <c r="I73" s="5">
        <v>2018</v>
      </c>
      <c r="J73" s="6">
        <v>46394</v>
      </c>
      <c r="K73" s="6">
        <v>3500</v>
      </c>
      <c r="L73" s="13"/>
      <c r="M73" s="13"/>
      <c r="N73" s="14"/>
      <c r="O73" s="13"/>
      <c r="P73" s="14"/>
      <c r="Q73" s="13">
        <f t="shared" si="1"/>
        <v>0</v>
      </c>
    </row>
    <row r="74" spans="1:17" ht="21" x14ac:dyDescent="0.25">
      <c r="A74" s="30"/>
      <c r="B74" s="4" t="s">
        <v>34</v>
      </c>
      <c r="C74" s="4" t="s">
        <v>246</v>
      </c>
      <c r="D74" s="27"/>
      <c r="E74" s="28"/>
      <c r="F74" s="4" t="s">
        <v>247</v>
      </c>
      <c r="G74" s="4" t="s">
        <v>248</v>
      </c>
      <c r="H74" s="4" t="s">
        <v>26</v>
      </c>
      <c r="I74" s="5">
        <v>2018</v>
      </c>
      <c r="J74" s="6">
        <v>47563</v>
      </c>
      <c r="K74" s="6">
        <v>2220</v>
      </c>
      <c r="L74" s="13"/>
      <c r="M74" s="13"/>
      <c r="N74" s="14"/>
      <c r="O74" s="13"/>
      <c r="P74" s="14"/>
      <c r="Q74" s="13">
        <f t="shared" si="1"/>
        <v>0</v>
      </c>
    </row>
    <row r="75" spans="1:17" ht="21" x14ac:dyDescent="0.25">
      <c r="A75" s="30"/>
      <c r="B75" s="4" t="s">
        <v>34</v>
      </c>
      <c r="C75" s="4" t="s">
        <v>249</v>
      </c>
      <c r="D75" s="27"/>
      <c r="E75" s="28"/>
      <c r="F75" s="4" t="s">
        <v>250</v>
      </c>
      <c r="G75" s="4" t="s">
        <v>251</v>
      </c>
      <c r="H75" s="4" t="s">
        <v>26</v>
      </c>
      <c r="I75" s="5">
        <v>2018</v>
      </c>
      <c r="J75" s="6">
        <v>52363</v>
      </c>
      <c r="K75" s="6">
        <v>2220</v>
      </c>
      <c r="L75" s="13"/>
      <c r="M75" s="13"/>
      <c r="N75" s="14"/>
      <c r="O75" s="13"/>
      <c r="P75" s="14"/>
      <c r="Q75" s="13">
        <f t="shared" si="1"/>
        <v>0</v>
      </c>
    </row>
    <row r="76" spans="1:17" ht="21" x14ac:dyDescent="0.25">
      <c r="A76" s="30"/>
      <c r="B76" s="4" t="s">
        <v>34</v>
      </c>
      <c r="C76" s="4" t="s">
        <v>252</v>
      </c>
      <c r="D76" s="27"/>
      <c r="E76" s="28"/>
      <c r="F76" s="4" t="s">
        <v>253</v>
      </c>
      <c r="G76" s="4" t="s">
        <v>254</v>
      </c>
      <c r="H76" s="4" t="s">
        <v>26</v>
      </c>
      <c r="I76" s="5">
        <v>2018</v>
      </c>
      <c r="J76" s="6">
        <v>52363</v>
      </c>
      <c r="K76" s="6">
        <v>2220</v>
      </c>
      <c r="L76" s="13"/>
      <c r="M76" s="13"/>
      <c r="N76" s="14"/>
      <c r="O76" s="13"/>
      <c r="P76" s="14"/>
      <c r="Q76" s="13">
        <f t="shared" si="1"/>
        <v>0</v>
      </c>
    </row>
    <row r="77" spans="1:17" ht="21" x14ac:dyDescent="0.25">
      <c r="A77" s="30"/>
      <c r="B77" s="4" t="s">
        <v>34</v>
      </c>
      <c r="C77" s="4" t="s">
        <v>255</v>
      </c>
      <c r="D77" s="27"/>
      <c r="E77" s="28"/>
      <c r="F77" s="4" t="s">
        <v>256</v>
      </c>
      <c r="G77" s="4" t="s">
        <v>257</v>
      </c>
      <c r="H77" s="4" t="s">
        <v>26</v>
      </c>
      <c r="I77" s="5">
        <v>2018</v>
      </c>
      <c r="J77" s="6">
        <v>52363</v>
      </c>
      <c r="K77" s="6">
        <v>2220</v>
      </c>
      <c r="L77" s="13"/>
      <c r="M77" s="13"/>
      <c r="N77" s="14"/>
      <c r="O77" s="13"/>
      <c r="P77" s="14"/>
      <c r="Q77" s="13">
        <f t="shared" si="1"/>
        <v>0</v>
      </c>
    </row>
    <row r="78" spans="1:17" ht="21" x14ac:dyDescent="0.25">
      <c r="A78" s="30"/>
      <c r="B78" s="4" t="s">
        <v>34</v>
      </c>
      <c r="C78" s="4" t="s">
        <v>258</v>
      </c>
      <c r="D78" s="27"/>
      <c r="E78" s="28"/>
      <c r="F78" s="4" t="s">
        <v>259</v>
      </c>
      <c r="G78" s="4" t="s">
        <v>260</v>
      </c>
      <c r="H78" s="4" t="s">
        <v>60</v>
      </c>
      <c r="I78" s="5">
        <v>2018</v>
      </c>
      <c r="J78" s="6">
        <v>48328</v>
      </c>
      <c r="K78" s="6">
        <v>2360</v>
      </c>
      <c r="L78" s="13"/>
      <c r="M78" s="13"/>
      <c r="N78" s="14"/>
      <c r="O78" s="13"/>
      <c r="P78" s="14"/>
      <c r="Q78" s="13">
        <f t="shared" si="1"/>
        <v>0</v>
      </c>
    </row>
    <row r="79" spans="1:17" ht="21" x14ac:dyDescent="0.25">
      <c r="A79" s="30"/>
      <c r="B79" s="4" t="s">
        <v>34</v>
      </c>
      <c r="C79" s="4" t="s">
        <v>261</v>
      </c>
      <c r="D79" s="27"/>
      <c r="E79" s="28"/>
      <c r="F79" s="4" t="s">
        <v>262</v>
      </c>
      <c r="G79" s="4" t="s">
        <v>263</v>
      </c>
      <c r="H79" s="4" t="s">
        <v>60</v>
      </c>
      <c r="I79" s="5">
        <v>2019</v>
      </c>
      <c r="J79" s="6">
        <v>18394</v>
      </c>
      <c r="K79" s="6">
        <v>1950</v>
      </c>
      <c r="L79" s="13"/>
      <c r="M79" s="13"/>
      <c r="N79" s="14"/>
      <c r="O79" s="13"/>
      <c r="P79" s="14"/>
      <c r="Q79" s="13">
        <f t="shared" si="1"/>
        <v>0</v>
      </c>
    </row>
    <row r="80" spans="1:17" ht="21" x14ac:dyDescent="0.25">
      <c r="A80" s="30"/>
      <c r="B80" s="4" t="s">
        <v>34</v>
      </c>
      <c r="C80" s="4" t="s">
        <v>264</v>
      </c>
      <c r="D80" s="27"/>
      <c r="E80" s="28"/>
      <c r="F80" s="4" t="s">
        <v>265</v>
      </c>
      <c r="G80" s="4" t="s">
        <v>266</v>
      </c>
      <c r="H80" s="4" t="s">
        <v>60</v>
      </c>
      <c r="I80" s="5">
        <v>2019</v>
      </c>
      <c r="J80" s="6">
        <v>18394</v>
      </c>
      <c r="K80" s="6">
        <v>1950</v>
      </c>
      <c r="L80" s="13"/>
      <c r="M80" s="13"/>
      <c r="N80" s="14"/>
      <c r="O80" s="13"/>
      <c r="P80" s="14"/>
      <c r="Q80" s="13">
        <f t="shared" si="1"/>
        <v>0</v>
      </c>
    </row>
    <row r="81" spans="1:17" ht="21" x14ac:dyDescent="0.25">
      <c r="A81" s="30"/>
      <c r="B81" s="4" t="s">
        <v>34</v>
      </c>
      <c r="C81" s="4" t="s">
        <v>267</v>
      </c>
      <c r="D81" s="27"/>
      <c r="E81" s="28"/>
      <c r="F81" s="4" t="s">
        <v>268</v>
      </c>
      <c r="G81" s="4" t="s">
        <v>269</v>
      </c>
      <c r="H81" s="4" t="s">
        <v>48</v>
      </c>
      <c r="I81" s="5">
        <v>2019</v>
      </c>
      <c r="J81" s="6">
        <v>22115</v>
      </c>
      <c r="K81" s="6">
        <v>1965</v>
      </c>
      <c r="L81" s="13"/>
      <c r="M81" s="13"/>
      <c r="N81" s="14"/>
      <c r="O81" s="13"/>
      <c r="P81" s="14"/>
      <c r="Q81" s="13">
        <f t="shared" si="1"/>
        <v>0</v>
      </c>
    </row>
    <row r="82" spans="1:17" ht="21" x14ac:dyDescent="0.25">
      <c r="A82" s="30"/>
      <c r="B82" s="4" t="s">
        <v>34</v>
      </c>
      <c r="C82" s="4" t="s">
        <v>270</v>
      </c>
      <c r="D82" s="27"/>
      <c r="E82" s="28"/>
      <c r="F82" s="4" t="s">
        <v>271</v>
      </c>
      <c r="G82" s="4" t="s">
        <v>272</v>
      </c>
      <c r="H82" s="4" t="s">
        <v>60</v>
      </c>
      <c r="I82" s="5">
        <v>2019</v>
      </c>
      <c r="J82" s="6">
        <v>42811</v>
      </c>
      <c r="K82" s="6">
        <v>3500</v>
      </c>
      <c r="L82" s="13"/>
      <c r="M82" s="13"/>
      <c r="N82" s="14"/>
      <c r="O82" s="13"/>
      <c r="P82" s="14"/>
      <c r="Q82" s="13">
        <f t="shared" si="1"/>
        <v>0</v>
      </c>
    </row>
    <row r="83" spans="1:17" ht="21" x14ac:dyDescent="0.25">
      <c r="A83" s="30"/>
      <c r="B83" s="4" t="s">
        <v>34</v>
      </c>
      <c r="C83" s="4" t="s">
        <v>273</v>
      </c>
      <c r="D83" s="27"/>
      <c r="E83" s="28"/>
      <c r="F83" s="4" t="s">
        <v>274</v>
      </c>
      <c r="G83" s="4" t="s">
        <v>275</v>
      </c>
      <c r="H83" s="4" t="s">
        <v>60</v>
      </c>
      <c r="I83" s="5">
        <v>2019</v>
      </c>
      <c r="J83" s="6">
        <v>44975</v>
      </c>
      <c r="K83" s="6">
        <v>3500</v>
      </c>
      <c r="L83" s="13"/>
      <c r="M83" s="13"/>
      <c r="N83" s="14"/>
      <c r="O83" s="13"/>
      <c r="P83" s="14"/>
      <c r="Q83" s="13">
        <f t="shared" si="1"/>
        <v>0</v>
      </c>
    </row>
    <row r="84" spans="1:17" ht="21" x14ac:dyDescent="0.25">
      <c r="A84" s="30"/>
      <c r="B84" s="4" t="s">
        <v>34</v>
      </c>
      <c r="C84" s="4" t="s">
        <v>276</v>
      </c>
      <c r="D84" s="27"/>
      <c r="E84" s="28"/>
      <c r="F84" s="4" t="s">
        <v>277</v>
      </c>
      <c r="G84" s="4" t="s">
        <v>278</v>
      </c>
      <c r="H84" s="4" t="s">
        <v>279</v>
      </c>
      <c r="I84" s="5">
        <v>2019</v>
      </c>
      <c r="J84" s="6">
        <v>14030</v>
      </c>
      <c r="K84" s="6">
        <v>1810</v>
      </c>
      <c r="L84" s="13"/>
      <c r="M84" s="13"/>
      <c r="N84" s="14"/>
      <c r="O84" s="13"/>
      <c r="P84" s="14"/>
      <c r="Q84" s="13">
        <f t="shared" si="1"/>
        <v>0</v>
      </c>
    </row>
    <row r="85" spans="1:17" ht="21" x14ac:dyDescent="0.25">
      <c r="A85" s="30"/>
      <c r="B85" s="4" t="s">
        <v>34</v>
      </c>
      <c r="C85" s="4" t="s">
        <v>280</v>
      </c>
      <c r="D85" s="27"/>
      <c r="E85" s="28"/>
      <c r="F85" s="4" t="s">
        <v>281</v>
      </c>
      <c r="G85" s="4" t="s">
        <v>282</v>
      </c>
      <c r="H85" s="4" t="s">
        <v>60</v>
      </c>
      <c r="I85" s="5">
        <v>2019</v>
      </c>
      <c r="J85" s="6">
        <v>40402</v>
      </c>
      <c r="K85" s="6">
        <v>3000</v>
      </c>
      <c r="L85" s="13"/>
      <c r="M85" s="13"/>
      <c r="N85" s="14"/>
      <c r="O85" s="13"/>
      <c r="P85" s="14"/>
      <c r="Q85" s="13">
        <f t="shared" si="1"/>
        <v>0</v>
      </c>
    </row>
    <row r="86" spans="1:17" ht="21" x14ac:dyDescent="0.25">
      <c r="A86" s="30"/>
      <c r="B86" s="4" t="s">
        <v>34</v>
      </c>
      <c r="C86" s="4" t="s">
        <v>283</v>
      </c>
      <c r="D86" s="27"/>
      <c r="E86" s="28"/>
      <c r="F86" s="4" t="s">
        <v>284</v>
      </c>
      <c r="G86" s="4" t="s">
        <v>285</v>
      </c>
      <c r="H86" s="4" t="s">
        <v>60</v>
      </c>
      <c r="I86" s="5">
        <v>2019</v>
      </c>
      <c r="J86" s="6">
        <v>40165</v>
      </c>
      <c r="K86" s="6">
        <v>3000</v>
      </c>
      <c r="L86" s="13"/>
      <c r="M86" s="13"/>
      <c r="N86" s="14"/>
      <c r="O86" s="13"/>
      <c r="P86" s="14"/>
      <c r="Q86" s="13">
        <f t="shared" si="1"/>
        <v>0</v>
      </c>
    </row>
    <row r="87" spans="1:17" ht="21" x14ac:dyDescent="0.25">
      <c r="A87" s="30"/>
      <c r="B87" s="4" t="s">
        <v>34</v>
      </c>
      <c r="C87" s="4" t="s">
        <v>286</v>
      </c>
      <c r="D87" s="27"/>
      <c r="E87" s="28"/>
      <c r="F87" s="4" t="s">
        <v>287</v>
      </c>
      <c r="G87" s="4" t="s">
        <v>288</v>
      </c>
      <c r="H87" s="4" t="s">
        <v>60</v>
      </c>
      <c r="I87" s="5">
        <v>2019</v>
      </c>
      <c r="J87" s="6">
        <v>40402</v>
      </c>
      <c r="K87" s="6">
        <v>3000</v>
      </c>
      <c r="L87" s="13"/>
      <c r="M87" s="13"/>
      <c r="N87" s="14"/>
      <c r="O87" s="13"/>
      <c r="P87" s="14"/>
      <c r="Q87" s="13">
        <f t="shared" si="1"/>
        <v>0</v>
      </c>
    </row>
    <row r="88" spans="1:17" ht="21" x14ac:dyDescent="0.25">
      <c r="A88" s="30"/>
      <c r="B88" s="4" t="s">
        <v>34</v>
      </c>
      <c r="C88" s="4" t="s">
        <v>289</v>
      </c>
      <c r="D88" s="27"/>
      <c r="E88" s="28"/>
      <c r="F88" s="4" t="s">
        <v>290</v>
      </c>
      <c r="G88" s="4" t="s">
        <v>263</v>
      </c>
      <c r="H88" s="4" t="s">
        <v>60</v>
      </c>
      <c r="I88" s="5">
        <v>2019</v>
      </c>
      <c r="J88" s="6">
        <v>40402</v>
      </c>
      <c r="K88" s="6">
        <v>3000</v>
      </c>
      <c r="L88" s="13"/>
      <c r="M88" s="13"/>
      <c r="N88" s="14"/>
      <c r="O88" s="13"/>
      <c r="P88" s="14"/>
      <c r="Q88" s="13">
        <f t="shared" si="1"/>
        <v>0</v>
      </c>
    </row>
    <row r="89" spans="1:17" ht="21" x14ac:dyDescent="0.25">
      <c r="A89" s="30"/>
      <c r="B89" s="4" t="s">
        <v>34</v>
      </c>
      <c r="C89" s="4" t="s">
        <v>291</v>
      </c>
      <c r="D89" s="27"/>
      <c r="E89" s="28"/>
      <c r="F89" s="4" t="s">
        <v>292</v>
      </c>
      <c r="G89" s="4" t="s">
        <v>293</v>
      </c>
      <c r="H89" s="4" t="s">
        <v>60</v>
      </c>
      <c r="I89" s="5">
        <v>2019</v>
      </c>
      <c r="J89" s="6">
        <v>47002</v>
      </c>
      <c r="K89" s="6">
        <v>3500</v>
      </c>
      <c r="L89" s="13"/>
      <c r="M89" s="13"/>
      <c r="N89" s="14"/>
      <c r="O89" s="13"/>
      <c r="P89" s="14"/>
      <c r="Q89" s="13">
        <f t="shared" si="1"/>
        <v>0</v>
      </c>
    </row>
    <row r="90" spans="1:17" ht="21" x14ac:dyDescent="0.25">
      <c r="A90" s="30"/>
      <c r="B90" s="4" t="s">
        <v>34</v>
      </c>
      <c r="C90" s="4" t="s">
        <v>294</v>
      </c>
      <c r="D90" s="27"/>
      <c r="E90" s="28"/>
      <c r="F90" s="4" t="s">
        <v>295</v>
      </c>
      <c r="G90" s="4" t="s">
        <v>296</v>
      </c>
      <c r="H90" s="4" t="s">
        <v>60</v>
      </c>
      <c r="I90" s="5">
        <v>2019</v>
      </c>
      <c r="J90" s="6">
        <v>48860</v>
      </c>
      <c r="K90" s="6">
        <v>3500</v>
      </c>
      <c r="L90" s="13"/>
      <c r="M90" s="13"/>
      <c r="N90" s="14"/>
      <c r="O90" s="13"/>
      <c r="P90" s="14"/>
      <c r="Q90" s="13">
        <f t="shared" si="1"/>
        <v>0</v>
      </c>
    </row>
    <row r="91" spans="1:17" ht="21" x14ac:dyDescent="0.25">
      <c r="A91" s="30"/>
      <c r="B91" s="4" t="s">
        <v>34</v>
      </c>
      <c r="C91" s="4" t="s">
        <v>297</v>
      </c>
      <c r="D91" s="27"/>
      <c r="E91" s="28"/>
      <c r="F91" s="4" t="s">
        <v>298</v>
      </c>
      <c r="G91" s="4" t="s">
        <v>299</v>
      </c>
      <c r="H91" s="4" t="s">
        <v>26</v>
      </c>
      <c r="I91" s="5">
        <v>2019</v>
      </c>
      <c r="J91" s="6">
        <v>34875</v>
      </c>
      <c r="K91" s="6">
        <v>2000</v>
      </c>
      <c r="L91" s="13"/>
      <c r="M91" s="13"/>
      <c r="N91" s="14"/>
      <c r="O91" s="13"/>
      <c r="P91" s="14"/>
      <c r="Q91" s="13">
        <f t="shared" si="1"/>
        <v>0</v>
      </c>
    </row>
    <row r="92" spans="1:17" ht="21" x14ac:dyDescent="0.25">
      <c r="A92" s="30"/>
      <c r="B92" s="4" t="s">
        <v>34</v>
      </c>
      <c r="C92" s="4" t="s">
        <v>300</v>
      </c>
      <c r="D92" s="27"/>
      <c r="E92" s="28"/>
      <c r="F92" s="4" t="s">
        <v>301</v>
      </c>
      <c r="G92" s="4" t="s">
        <v>302</v>
      </c>
      <c r="H92" s="4" t="s">
        <v>26</v>
      </c>
      <c r="I92" s="5">
        <v>2019</v>
      </c>
      <c r="J92" s="6">
        <v>34875</v>
      </c>
      <c r="K92" s="6">
        <v>2000</v>
      </c>
      <c r="L92" s="13"/>
      <c r="M92" s="13"/>
      <c r="N92" s="14"/>
      <c r="O92" s="13"/>
      <c r="P92" s="14"/>
      <c r="Q92" s="13">
        <f t="shared" si="1"/>
        <v>0</v>
      </c>
    </row>
    <row r="93" spans="1:17" ht="21" x14ac:dyDescent="0.25">
      <c r="A93" s="30"/>
      <c r="B93" s="4" t="s">
        <v>34</v>
      </c>
      <c r="C93" s="4" t="s">
        <v>303</v>
      </c>
      <c r="D93" s="27"/>
      <c r="E93" s="28"/>
      <c r="F93" s="4" t="s">
        <v>304</v>
      </c>
      <c r="G93" s="4" t="s">
        <v>305</v>
      </c>
      <c r="H93" s="4" t="s">
        <v>26</v>
      </c>
      <c r="I93" s="5">
        <v>2019</v>
      </c>
      <c r="J93" s="6">
        <v>34875</v>
      </c>
      <c r="K93" s="6">
        <v>2000</v>
      </c>
      <c r="L93" s="13"/>
      <c r="M93" s="13"/>
      <c r="N93" s="14"/>
      <c r="O93" s="13"/>
      <c r="P93" s="14"/>
      <c r="Q93" s="13">
        <f t="shared" si="1"/>
        <v>0</v>
      </c>
    </row>
    <row r="94" spans="1:17" ht="21" x14ac:dyDescent="0.25">
      <c r="A94" s="30"/>
      <c r="B94" s="4" t="s">
        <v>34</v>
      </c>
      <c r="C94" s="4" t="s">
        <v>306</v>
      </c>
      <c r="D94" s="27"/>
      <c r="E94" s="28"/>
      <c r="F94" s="4" t="s">
        <v>307</v>
      </c>
      <c r="G94" s="4" t="s">
        <v>308</v>
      </c>
      <c r="H94" s="4" t="s">
        <v>33</v>
      </c>
      <c r="I94" s="5">
        <v>2020</v>
      </c>
      <c r="J94" s="6">
        <v>15595</v>
      </c>
      <c r="K94" s="6">
        <v>1840</v>
      </c>
      <c r="L94" s="13"/>
      <c r="M94" s="13"/>
      <c r="N94" s="14"/>
      <c r="O94" s="13"/>
      <c r="P94" s="14"/>
      <c r="Q94" s="13">
        <f t="shared" si="1"/>
        <v>0</v>
      </c>
    </row>
    <row r="95" spans="1:17" ht="21" x14ac:dyDescent="0.25">
      <c r="A95" s="30"/>
      <c r="B95" s="4" t="s">
        <v>34</v>
      </c>
      <c r="C95" s="4" t="s">
        <v>309</v>
      </c>
      <c r="D95" s="27"/>
      <c r="E95" s="28"/>
      <c r="F95" s="4" t="s">
        <v>310</v>
      </c>
      <c r="G95" s="4" t="s">
        <v>311</v>
      </c>
      <c r="H95" s="4" t="s">
        <v>60</v>
      </c>
      <c r="I95" s="5">
        <v>2019</v>
      </c>
      <c r="J95" s="6">
        <v>48863</v>
      </c>
      <c r="K95" s="6">
        <v>3500</v>
      </c>
      <c r="L95" s="13"/>
      <c r="M95" s="13"/>
      <c r="N95" s="14"/>
      <c r="O95" s="13"/>
      <c r="P95" s="14"/>
      <c r="Q95" s="13">
        <f t="shared" si="1"/>
        <v>0</v>
      </c>
    </row>
    <row r="96" spans="1:17" ht="21" x14ac:dyDescent="0.25">
      <c r="A96" s="30"/>
      <c r="B96" s="4" t="s">
        <v>34</v>
      </c>
      <c r="C96" s="4" t="s">
        <v>312</v>
      </c>
      <c r="D96" s="27"/>
      <c r="E96" s="28"/>
      <c r="F96" s="4" t="s">
        <v>313</v>
      </c>
      <c r="G96" s="4" t="s">
        <v>314</v>
      </c>
      <c r="H96" s="4" t="s">
        <v>60</v>
      </c>
      <c r="I96" s="5">
        <v>2019</v>
      </c>
      <c r="J96" s="6">
        <v>48860</v>
      </c>
      <c r="K96" s="6">
        <v>2465</v>
      </c>
      <c r="L96" s="13"/>
      <c r="M96" s="13"/>
      <c r="N96" s="14"/>
      <c r="O96" s="13"/>
      <c r="P96" s="14"/>
      <c r="Q96" s="13">
        <f t="shared" si="1"/>
        <v>0</v>
      </c>
    </row>
    <row r="97" spans="1:17" ht="21" x14ac:dyDescent="0.25">
      <c r="A97" s="30"/>
      <c r="B97" s="4" t="s">
        <v>34</v>
      </c>
      <c r="C97" s="4" t="s">
        <v>315</v>
      </c>
      <c r="D97" s="27"/>
      <c r="E97" s="28"/>
      <c r="F97" s="4" t="s">
        <v>316</v>
      </c>
      <c r="G97" s="4" t="s">
        <v>317</v>
      </c>
      <c r="H97" s="4" t="s">
        <v>60</v>
      </c>
      <c r="I97" s="5">
        <v>2019</v>
      </c>
      <c r="J97" s="6">
        <v>48863</v>
      </c>
      <c r="K97" s="6">
        <v>3500</v>
      </c>
      <c r="L97" s="13"/>
      <c r="M97" s="13"/>
      <c r="N97" s="14"/>
      <c r="O97" s="13"/>
      <c r="P97" s="14"/>
      <c r="Q97" s="13">
        <f t="shared" si="1"/>
        <v>0</v>
      </c>
    </row>
    <row r="98" spans="1:17" ht="21" x14ac:dyDescent="0.25">
      <c r="A98" s="30"/>
      <c r="B98" s="4" t="s">
        <v>34</v>
      </c>
      <c r="C98" s="4" t="s">
        <v>318</v>
      </c>
      <c r="D98" s="27"/>
      <c r="E98" s="28"/>
      <c r="F98" s="4" t="s">
        <v>319</v>
      </c>
      <c r="G98" s="4" t="s">
        <v>320</v>
      </c>
      <c r="H98" s="4" t="s">
        <v>60</v>
      </c>
      <c r="I98" s="5">
        <v>2019</v>
      </c>
      <c r="J98" s="6">
        <v>48863</v>
      </c>
      <c r="K98" s="6">
        <v>3500</v>
      </c>
      <c r="L98" s="13"/>
      <c r="M98" s="13"/>
      <c r="N98" s="14"/>
      <c r="O98" s="13"/>
      <c r="P98" s="14"/>
      <c r="Q98" s="13">
        <f t="shared" si="1"/>
        <v>0</v>
      </c>
    </row>
    <row r="99" spans="1:17" ht="21" x14ac:dyDescent="0.25">
      <c r="A99" s="30"/>
      <c r="B99" s="4" t="s">
        <v>34</v>
      </c>
      <c r="C99" s="4" t="s">
        <v>321</v>
      </c>
      <c r="D99" s="27"/>
      <c r="E99" s="28"/>
      <c r="F99" s="4" t="s">
        <v>322</v>
      </c>
      <c r="G99" s="4" t="s">
        <v>323</v>
      </c>
      <c r="H99" s="4" t="s">
        <v>60</v>
      </c>
      <c r="I99" s="5">
        <v>2019</v>
      </c>
      <c r="J99" s="6">
        <v>48860</v>
      </c>
      <c r="K99" s="6">
        <v>3500</v>
      </c>
      <c r="L99" s="13"/>
      <c r="M99" s="13"/>
      <c r="N99" s="14"/>
      <c r="O99" s="13"/>
      <c r="P99" s="14"/>
      <c r="Q99" s="13">
        <f t="shared" si="1"/>
        <v>0</v>
      </c>
    </row>
    <row r="100" spans="1:17" ht="21" x14ac:dyDescent="0.25">
      <c r="A100" s="30"/>
      <c r="B100" s="4" t="s">
        <v>34</v>
      </c>
      <c r="C100" s="4" t="s">
        <v>324</v>
      </c>
      <c r="D100" s="27"/>
      <c r="E100" s="28"/>
      <c r="F100" s="4" t="s">
        <v>325</v>
      </c>
      <c r="G100" s="4" t="s">
        <v>326</v>
      </c>
      <c r="H100" s="4" t="s">
        <v>60</v>
      </c>
      <c r="I100" s="5">
        <v>2019</v>
      </c>
      <c r="J100" s="6">
        <v>37187</v>
      </c>
      <c r="K100" s="6">
        <v>3500</v>
      </c>
      <c r="L100" s="13"/>
      <c r="M100" s="13"/>
      <c r="N100" s="14"/>
      <c r="O100" s="13"/>
      <c r="P100" s="14"/>
      <c r="Q100" s="13">
        <f t="shared" si="1"/>
        <v>0</v>
      </c>
    </row>
    <row r="101" spans="1:17" ht="21" x14ac:dyDescent="0.25">
      <c r="A101" s="30"/>
      <c r="B101" s="4" t="s">
        <v>34</v>
      </c>
      <c r="C101" s="4" t="s">
        <v>327</v>
      </c>
      <c r="D101" s="27"/>
      <c r="E101" s="28"/>
      <c r="F101" s="4" t="s">
        <v>328</v>
      </c>
      <c r="G101" s="4" t="s">
        <v>329</v>
      </c>
      <c r="H101" s="4" t="s">
        <v>60</v>
      </c>
      <c r="I101" s="5">
        <v>2020</v>
      </c>
      <c r="J101" s="6">
        <v>54923</v>
      </c>
      <c r="K101" s="6">
        <v>3500</v>
      </c>
      <c r="L101" s="13"/>
      <c r="M101" s="13"/>
      <c r="N101" s="14"/>
      <c r="O101" s="13"/>
      <c r="P101" s="14"/>
      <c r="Q101" s="13">
        <f t="shared" si="1"/>
        <v>0</v>
      </c>
    </row>
    <row r="102" spans="1:17" ht="21" x14ac:dyDescent="0.25">
      <c r="A102" s="30"/>
      <c r="B102" s="4" t="s">
        <v>34</v>
      </c>
      <c r="C102" s="4" t="s">
        <v>330</v>
      </c>
      <c r="D102" s="27"/>
      <c r="E102" s="28"/>
      <c r="F102" s="4" t="s">
        <v>331</v>
      </c>
      <c r="G102" s="4" t="s">
        <v>332</v>
      </c>
      <c r="H102" s="4" t="s">
        <v>333</v>
      </c>
      <c r="I102" s="5">
        <v>2020</v>
      </c>
      <c r="J102" s="6">
        <v>50303</v>
      </c>
      <c r="K102" s="6">
        <v>3500</v>
      </c>
      <c r="L102" s="13"/>
      <c r="M102" s="13"/>
      <c r="N102" s="14"/>
      <c r="O102" s="13"/>
      <c r="P102" s="14"/>
      <c r="Q102" s="13">
        <f t="shared" si="1"/>
        <v>0</v>
      </c>
    </row>
    <row r="103" spans="1:17" ht="21" x14ac:dyDescent="0.25">
      <c r="A103" s="30"/>
      <c r="B103" s="4" t="s">
        <v>34</v>
      </c>
      <c r="C103" s="4" t="s">
        <v>334</v>
      </c>
      <c r="D103" s="27"/>
      <c r="E103" s="28"/>
      <c r="F103" s="4" t="s">
        <v>335</v>
      </c>
      <c r="G103" s="4" t="s">
        <v>336</v>
      </c>
      <c r="H103" s="4" t="s">
        <v>60</v>
      </c>
      <c r="I103" s="5">
        <v>2020</v>
      </c>
      <c r="J103" s="6">
        <v>49897</v>
      </c>
      <c r="K103" s="6">
        <v>3500</v>
      </c>
      <c r="L103" s="13"/>
      <c r="M103" s="13"/>
      <c r="N103" s="14"/>
      <c r="O103" s="13"/>
      <c r="P103" s="14"/>
      <c r="Q103" s="13">
        <f t="shared" si="1"/>
        <v>0</v>
      </c>
    </row>
    <row r="104" spans="1:17" ht="21" x14ac:dyDescent="0.25">
      <c r="A104" s="30"/>
      <c r="B104" s="4" t="s">
        <v>34</v>
      </c>
      <c r="C104" s="4" t="s">
        <v>337</v>
      </c>
      <c r="D104" s="27"/>
      <c r="E104" s="28"/>
      <c r="F104" s="4" t="s">
        <v>338</v>
      </c>
      <c r="G104" s="4" t="s">
        <v>339</v>
      </c>
      <c r="H104" s="4" t="s">
        <v>26</v>
      </c>
      <c r="I104" s="5">
        <v>2020</v>
      </c>
      <c r="J104" s="6">
        <v>56628</v>
      </c>
      <c r="K104" s="6">
        <v>2240</v>
      </c>
      <c r="L104" s="13"/>
      <c r="M104" s="13"/>
      <c r="N104" s="14"/>
      <c r="O104" s="13"/>
      <c r="P104" s="14"/>
      <c r="Q104" s="13">
        <f t="shared" si="1"/>
        <v>0</v>
      </c>
    </row>
    <row r="105" spans="1:17" ht="21" x14ac:dyDescent="0.25">
      <c r="A105" s="30"/>
      <c r="B105" s="4" t="s">
        <v>34</v>
      </c>
      <c r="C105" s="4" t="s">
        <v>340</v>
      </c>
      <c r="D105" s="27"/>
      <c r="E105" s="28"/>
      <c r="F105" s="4" t="s">
        <v>341</v>
      </c>
      <c r="G105" s="4" t="s">
        <v>342</v>
      </c>
      <c r="H105" s="4" t="s">
        <v>26</v>
      </c>
      <c r="I105" s="5">
        <v>2020</v>
      </c>
      <c r="J105" s="6">
        <v>56628</v>
      </c>
      <c r="K105" s="6">
        <v>2240</v>
      </c>
      <c r="L105" s="13"/>
      <c r="M105" s="13"/>
      <c r="N105" s="14"/>
      <c r="O105" s="13"/>
      <c r="P105" s="14"/>
      <c r="Q105" s="13">
        <f t="shared" si="1"/>
        <v>0</v>
      </c>
    </row>
    <row r="106" spans="1:17" ht="21" x14ac:dyDescent="0.25">
      <c r="A106" s="30"/>
      <c r="B106" s="4" t="s">
        <v>34</v>
      </c>
      <c r="C106" s="4" t="s">
        <v>343</v>
      </c>
      <c r="D106" s="27"/>
      <c r="E106" s="28"/>
      <c r="F106" s="4" t="s">
        <v>344</v>
      </c>
      <c r="G106" s="4" t="s">
        <v>345</v>
      </c>
      <c r="H106" s="4" t="s">
        <v>26</v>
      </c>
      <c r="I106" s="5">
        <v>2020</v>
      </c>
      <c r="J106" s="6">
        <v>56628</v>
      </c>
      <c r="K106" s="6">
        <v>2240</v>
      </c>
      <c r="L106" s="13"/>
      <c r="M106" s="13"/>
      <c r="N106" s="14"/>
      <c r="O106" s="13"/>
      <c r="P106" s="14"/>
      <c r="Q106" s="13">
        <f t="shared" si="1"/>
        <v>0</v>
      </c>
    </row>
    <row r="107" spans="1:17" ht="21" x14ac:dyDescent="0.25">
      <c r="A107" s="30"/>
      <c r="B107" s="4" t="s">
        <v>34</v>
      </c>
      <c r="C107" s="4" t="s">
        <v>346</v>
      </c>
      <c r="D107" s="27"/>
      <c r="E107" s="28"/>
      <c r="F107" s="4" t="s">
        <v>347</v>
      </c>
      <c r="G107" s="4" t="s">
        <v>348</v>
      </c>
      <c r="H107" s="4" t="s">
        <v>60</v>
      </c>
      <c r="I107" s="5">
        <v>2020</v>
      </c>
      <c r="J107" s="6">
        <v>57958</v>
      </c>
      <c r="K107" s="6">
        <v>3500</v>
      </c>
      <c r="L107" s="13"/>
      <c r="M107" s="13"/>
      <c r="N107" s="14"/>
      <c r="O107" s="13"/>
      <c r="P107" s="14"/>
      <c r="Q107" s="13">
        <f t="shared" si="1"/>
        <v>0</v>
      </c>
    </row>
    <row r="108" spans="1:17" ht="21" x14ac:dyDescent="0.25">
      <c r="A108" s="30"/>
      <c r="B108" s="4" t="s">
        <v>34</v>
      </c>
      <c r="C108" s="4" t="s">
        <v>349</v>
      </c>
      <c r="D108" s="27"/>
      <c r="E108" s="28"/>
      <c r="F108" s="4" t="s">
        <v>350</v>
      </c>
      <c r="G108" s="4" t="s">
        <v>351</v>
      </c>
      <c r="H108" s="4" t="s">
        <v>60</v>
      </c>
      <c r="I108" s="5">
        <v>2020</v>
      </c>
      <c r="J108" s="6">
        <v>57958</v>
      </c>
      <c r="K108" s="6">
        <v>3500</v>
      </c>
      <c r="L108" s="13"/>
      <c r="M108" s="13"/>
      <c r="N108" s="14"/>
      <c r="O108" s="13"/>
      <c r="P108" s="14"/>
      <c r="Q108" s="13">
        <f t="shared" si="1"/>
        <v>0</v>
      </c>
    </row>
    <row r="109" spans="1:17" ht="21" x14ac:dyDescent="0.25">
      <c r="A109" s="30"/>
      <c r="B109" s="4" t="s">
        <v>34</v>
      </c>
      <c r="C109" s="4" t="s">
        <v>352</v>
      </c>
      <c r="D109" s="27"/>
      <c r="E109" s="28"/>
      <c r="F109" s="4" t="s">
        <v>353</v>
      </c>
      <c r="G109" s="4" t="s">
        <v>354</v>
      </c>
      <c r="H109" s="4" t="s">
        <v>333</v>
      </c>
      <c r="I109" s="5">
        <v>2019</v>
      </c>
      <c r="J109" s="6">
        <v>45213</v>
      </c>
      <c r="K109" s="6">
        <v>1219</v>
      </c>
      <c r="L109" s="13"/>
      <c r="M109" s="13"/>
      <c r="N109" s="14"/>
      <c r="O109" s="13"/>
      <c r="P109" s="14"/>
      <c r="Q109" s="13">
        <f t="shared" si="1"/>
        <v>0</v>
      </c>
    </row>
    <row r="110" spans="1:17" ht="21" x14ac:dyDescent="0.25">
      <c r="A110" s="30"/>
      <c r="B110" s="4" t="s">
        <v>34</v>
      </c>
      <c r="C110" s="4" t="s">
        <v>355</v>
      </c>
      <c r="D110" s="27"/>
      <c r="E110" s="28"/>
      <c r="F110" s="4" t="s">
        <v>356</v>
      </c>
      <c r="G110" s="4" t="s">
        <v>357</v>
      </c>
      <c r="H110" s="4" t="s">
        <v>333</v>
      </c>
      <c r="I110" s="5">
        <v>2019</v>
      </c>
      <c r="J110" s="6">
        <v>45213</v>
      </c>
      <c r="K110" s="6">
        <v>3500</v>
      </c>
      <c r="L110" s="13"/>
      <c r="M110" s="13"/>
      <c r="N110" s="14"/>
      <c r="O110" s="13"/>
      <c r="P110" s="14"/>
      <c r="Q110" s="13">
        <f t="shared" si="1"/>
        <v>0</v>
      </c>
    </row>
    <row r="111" spans="1:17" ht="21" x14ac:dyDescent="0.25">
      <c r="A111" s="30"/>
      <c r="B111" s="4" t="s">
        <v>34</v>
      </c>
      <c r="C111" s="4" t="s">
        <v>358</v>
      </c>
      <c r="D111" s="27"/>
      <c r="E111" s="28"/>
      <c r="F111" s="4" t="s">
        <v>359</v>
      </c>
      <c r="G111" s="4" t="s">
        <v>360</v>
      </c>
      <c r="H111" s="4" t="s">
        <v>60</v>
      </c>
      <c r="I111" s="5">
        <v>2019</v>
      </c>
      <c r="J111" s="6">
        <v>49121</v>
      </c>
      <c r="K111" s="6">
        <v>3500</v>
      </c>
      <c r="L111" s="13"/>
      <c r="M111" s="13"/>
      <c r="N111" s="14"/>
      <c r="O111" s="13"/>
      <c r="P111" s="14"/>
      <c r="Q111" s="13">
        <f t="shared" si="1"/>
        <v>0</v>
      </c>
    </row>
    <row r="112" spans="1:17" ht="21" x14ac:dyDescent="0.25">
      <c r="A112" s="30"/>
      <c r="B112" s="4" t="s">
        <v>34</v>
      </c>
      <c r="C112" s="4" t="s">
        <v>361</v>
      </c>
      <c r="D112" s="27"/>
      <c r="E112" s="28"/>
      <c r="F112" s="4" t="s">
        <v>362</v>
      </c>
      <c r="G112" s="4" t="s">
        <v>363</v>
      </c>
      <c r="H112" s="4" t="s">
        <v>60</v>
      </c>
      <c r="I112" s="5">
        <v>2019</v>
      </c>
      <c r="J112" s="6">
        <v>49121</v>
      </c>
      <c r="K112" s="6">
        <v>3500</v>
      </c>
      <c r="L112" s="13"/>
      <c r="M112" s="13"/>
      <c r="N112" s="14"/>
      <c r="O112" s="13"/>
      <c r="P112" s="14"/>
      <c r="Q112" s="13">
        <f t="shared" si="1"/>
        <v>0</v>
      </c>
    </row>
    <row r="113" spans="1:17" ht="21" x14ac:dyDescent="0.25">
      <c r="A113" s="30"/>
      <c r="B113" s="4" t="s">
        <v>34</v>
      </c>
      <c r="C113" s="4" t="s">
        <v>364</v>
      </c>
      <c r="D113" s="27"/>
      <c r="E113" s="28"/>
      <c r="F113" s="4" t="s">
        <v>365</v>
      </c>
      <c r="G113" s="4" t="s">
        <v>366</v>
      </c>
      <c r="H113" s="4" t="s">
        <v>60</v>
      </c>
      <c r="I113" s="5">
        <v>2019</v>
      </c>
      <c r="J113" s="6">
        <v>49121</v>
      </c>
      <c r="K113" s="6">
        <v>3500</v>
      </c>
      <c r="L113" s="13"/>
      <c r="M113" s="13"/>
      <c r="N113" s="14"/>
      <c r="O113" s="13"/>
      <c r="P113" s="14"/>
      <c r="Q113" s="13">
        <f t="shared" si="1"/>
        <v>0</v>
      </c>
    </row>
    <row r="114" spans="1:17" ht="21" x14ac:dyDescent="0.25">
      <c r="A114" s="30"/>
      <c r="B114" s="4" t="s">
        <v>34</v>
      </c>
      <c r="C114" s="4" t="s">
        <v>367</v>
      </c>
      <c r="D114" s="27"/>
      <c r="E114" s="28"/>
      <c r="F114" s="4" t="s">
        <v>368</v>
      </c>
      <c r="G114" s="4" t="s">
        <v>369</v>
      </c>
      <c r="H114" s="4" t="s">
        <v>60</v>
      </c>
      <c r="I114" s="5">
        <v>2019</v>
      </c>
      <c r="J114" s="6">
        <v>49166</v>
      </c>
      <c r="K114" s="6">
        <v>3500</v>
      </c>
      <c r="L114" s="13"/>
      <c r="M114" s="13"/>
      <c r="N114" s="14"/>
      <c r="O114" s="13"/>
      <c r="P114" s="14"/>
      <c r="Q114" s="13">
        <f t="shared" si="1"/>
        <v>0</v>
      </c>
    </row>
    <row r="115" spans="1:17" ht="21" x14ac:dyDescent="0.25">
      <c r="A115" s="30"/>
      <c r="B115" s="4" t="s">
        <v>34</v>
      </c>
      <c r="C115" s="4" t="s">
        <v>370</v>
      </c>
      <c r="D115" s="27"/>
      <c r="E115" s="28"/>
      <c r="F115" s="4" t="s">
        <v>371</v>
      </c>
      <c r="G115" s="4" t="s">
        <v>372</v>
      </c>
      <c r="H115" s="4" t="s">
        <v>60</v>
      </c>
      <c r="I115" s="5">
        <v>2019</v>
      </c>
      <c r="J115" s="6">
        <v>49121</v>
      </c>
      <c r="K115" s="6">
        <v>3500</v>
      </c>
      <c r="L115" s="13"/>
      <c r="M115" s="13"/>
      <c r="N115" s="14"/>
      <c r="O115" s="13"/>
      <c r="P115" s="14"/>
      <c r="Q115" s="13">
        <f t="shared" si="1"/>
        <v>0</v>
      </c>
    </row>
    <row r="116" spans="1:17" ht="21" x14ac:dyDescent="0.25">
      <c r="A116" s="30"/>
      <c r="B116" s="4" t="s">
        <v>34</v>
      </c>
      <c r="C116" s="4" t="s">
        <v>373</v>
      </c>
      <c r="D116" s="27"/>
      <c r="E116" s="28"/>
      <c r="F116" s="4" t="s">
        <v>374</v>
      </c>
      <c r="G116" s="4" t="s">
        <v>375</v>
      </c>
      <c r="H116" s="4" t="s">
        <v>60</v>
      </c>
      <c r="I116" s="5">
        <v>2019</v>
      </c>
      <c r="J116" s="6">
        <v>49891</v>
      </c>
      <c r="K116" s="6">
        <v>3500</v>
      </c>
      <c r="L116" s="13"/>
      <c r="M116" s="13"/>
      <c r="N116" s="14"/>
      <c r="O116" s="13"/>
      <c r="P116" s="14"/>
      <c r="Q116" s="13">
        <f t="shared" si="1"/>
        <v>0</v>
      </c>
    </row>
    <row r="117" spans="1:17" ht="21" x14ac:dyDescent="0.25">
      <c r="A117" s="30"/>
      <c r="B117" s="4" t="s">
        <v>34</v>
      </c>
      <c r="C117" s="4" t="s">
        <v>376</v>
      </c>
      <c r="D117" s="27"/>
      <c r="E117" s="28"/>
      <c r="F117" s="4" t="s">
        <v>377</v>
      </c>
      <c r="G117" s="4" t="s">
        <v>378</v>
      </c>
      <c r="H117" s="4" t="s">
        <v>60</v>
      </c>
      <c r="I117" s="5">
        <v>2019</v>
      </c>
      <c r="J117" s="6">
        <v>50196</v>
      </c>
      <c r="K117" s="6">
        <v>3500</v>
      </c>
      <c r="L117" s="13"/>
      <c r="M117" s="13"/>
      <c r="N117" s="14"/>
      <c r="O117" s="13"/>
      <c r="P117" s="14"/>
      <c r="Q117" s="13">
        <f t="shared" si="1"/>
        <v>0</v>
      </c>
    </row>
    <row r="118" spans="1:17" ht="21" x14ac:dyDescent="0.25">
      <c r="A118" s="30"/>
      <c r="B118" s="4" t="s">
        <v>34</v>
      </c>
      <c r="C118" s="4" t="s">
        <v>379</v>
      </c>
      <c r="D118" s="27"/>
      <c r="E118" s="28"/>
      <c r="F118" s="4" t="s">
        <v>380</v>
      </c>
      <c r="G118" s="4" t="s">
        <v>381</v>
      </c>
      <c r="H118" s="4" t="s">
        <v>60</v>
      </c>
      <c r="I118" s="5">
        <v>2019</v>
      </c>
      <c r="J118" s="6">
        <v>50196</v>
      </c>
      <c r="K118" s="6">
        <v>3500</v>
      </c>
      <c r="L118" s="13"/>
      <c r="M118" s="13"/>
      <c r="N118" s="14"/>
      <c r="O118" s="13"/>
      <c r="P118" s="14"/>
      <c r="Q118" s="13">
        <f t="shared" si="1"/>
        <v>0</v>
      </c>
    </row>
    <row r="119" spans="1:17" ht="21" x14ac:dyDescent="0.25">
      <c r="A119" s="30"/>
      <c r="B119" s="4" t="s">
        <v>34</v>
      </c>
      <c r="C119" s="4" t="s">
        <v>382</v>
      </c>
      <c r="D119" s="27"/>
      <c r="E119" s="28"/>
      <c r="F119" s="4" t="s">
        <v>383</v>
      </c>
      <c r="G119" s="4" t="s">
        <v>384</v>
      </c>
      <c r="H119" s="4" t="s">
        <v>60</v>
      </c>
      <c r="I119" s="5">
        <v>2019</v>
      </c>
      <c r="J119" s="6">
        <v>49121</v>
      </c>
      <c r="K119" s="6">
        <v>3500</v>
      </c>
      <c r="L119" s="13"/>
      <c r="M119" s="13"/>
      <c r="N119" s="14"/>
      <c r="O119" s="13"/>
      <c r="P119" s="14"/>
      <c r="Q119" s="13">
        <f t="shared" si="1"/>
        <v>0</v>
      </c>
    </row>
    <row r="120" spans="1:17" ht="21" x14ac:dyDescent="0.25">
      <c r="A120" s="30"/>
      <c r="B120" s="4" t="s">
        <v>34</v>
      </c>
      <c r="C120" s="4" t="s">
        <v>385</v>
      </c>
      <c r="D120" s="27"/>
      <c r="E120" s="28"/>
      <c r="F120" s="4" t="s">
        <v>386</v>
      </c>
      <c r="G120" s="4" t="s">
        <v>387</v>
      </c>
      <c r="H120" s="4" t="s">
        <v>60</v>
      </c>
      <c r="I120" s="5">
        <v>2019</v>
      </c>
      <c r="J120" s="6">
        <v>49121</v>
      </c>
      <c r="K120" s="6">
        <v>3500</v>
      </c>
      <c r="L120" s="13"/>
      <c r="M120" s="13"/>
      <c r="N120" s="14"/>
      <c r="O120" s="13"/>
      <c r="P120" s="14"/>
      <c r="Q120" s="13">
        <f t="shared" si="1"/>
        <v>0</v>
      </c>
    </row>
    <row r="121" spans="1:17" ht="21" x14ac:dyDescent="0.25">
      <c r="A121" s="30"/>
      <c r="B121" s="4" t="s">
        <v>34</v>
      </c>
      <c r="C121" s="4" t="s">
        <v>388</v>
      </c>
      <c r="D121" s="27"/>
      <c r="E121" s="28"/>
      <c r="F121" s="4" t="s">
        <v>389</v>
      </c>
      <c r="G121" s="4" t="s">
        <v>390</v>
      </c>
      <c r="H121" s="4" t="s">
        <v>60</v>
      </c>
      <c r="I121" s="5">
        <v>2019</v>
      </c>
      <c r="J121" s="6">
        <v>51821</v>
      </c>
      <c r="K121" s="6">
        <v>3500</v>
      </c>
      <c r="L121" s="13"/>
      <c r="M121" s="13"/>
      <c r="N121" s="14"/>
      <c r="O121" s="13"/>
      <c r="P121" s="14"/>
      <c r="Q121" s="13">
        <f t="shared" si="1"/>
        <v>0</v>
      </c>
    </row>
    <row r="122" spans="1:17" ht="21" x14ac:dyDescent="0.25">
      <c r="A122" s="30"/>
      <c r="B122" s="4" t="s">
        <v>34</v>
      </c>
      <c r="C122" s="4" t="s">
        <v>391</v>
      </c>
      <c r="D122" s="27"/>
      <c r="E122" s="28"/>
      <c r="F122" s="4" t="s">
        <v>392</v>
      </c>
      <c r="G122" s="4" t="s">
        <v>393</v>
      </c>
      <c r="H122" s="4" t="s">
        <v>60</v>
      </c>
      <c r="I122" s="5">
        <v>2019</v>
      </c>
      <c r="J122" s="6">
        <v>50241</v>
      </c>
      <c r="K122" s="6">
        <v>3500</v>
      </c>
      <c r="L122" s="13"/>
      <c r="M122" s="13"/>
      <c r="N122" s="14"/>
      <c r="O122" s="13"/>
      <c r="P122" s="14"/>
      <c r="Q122" s="13">
        <f t="shared" si="1"/>
        <v>0</v>
      </c>
    </row>
    <row r="123" spans="1:17" ht="21" x14ac:dyDescent="0.25">
      <c r="A123" s="30"/>
      <c r="B123" s="4" t="s">
        <v>34</v>
      </c>
      <c r="C123" s="4" t="s">
        <v>394</v>
      </c>
      <c r="D123" s="27"/>
      <c r="E123" s="28"/>
      <c r="F123" s="4" t="s">
        <v>395</v>
      </c>
      <c r="G123" s="4" t="s">
        <v>396</v>
      </c>
      <c r="H123" s="4" t="s">
        <v>26</v>
      </c>
      <c r="I123" s="5">
        <v>2019</v>
      </c>
      <c r="J123" s="6">
        <v>45118</v>
      </c>
      <c r="K123" s="6">
        <v>3250</v>
      </c>
      <c r="L123" s="13"/>
      <c r="M123" s="13"/>
      <c r="N123" s="14"/>
      <c r="O123" s="13"/>
      <c r="P123" s="14"/>
      <c r="Q123" s="13">
        <f t="shared" si="1"/>
        <v>0</v>
      </c>
    </row>
    <row r="124" spans="1:17" ht="21" x14ac:dyDescent="0.25">
      <c r="A124" s="30"/>
      <c r="B124" s="4" t="s">
        <v>34</v>
      </c>
      <c r="C124" s="4" t="s">
        <v>397</v>
      </c>
      <c r="D124" s="27"/>
      <c r="E124" s="28"/>
      <c r="F124" s="4" t="s">
        <v>398</v>
      </c>
      <c r="G124" s="4" t="s">
        <v>399</v>
      </c>
      <c r="H124" s="4" t="s">
        <v>60</v>
      </c>
      <c r="I124" s="5">
        <v>2019</v>
      </c>
      <c r="J124" s="6">
        <v>46929</v>
      </c>
      <c r="K124" s="6">
        <v>3500</v>
      </c>
      <c r="L124" s="13"/>
      <c r="M124" s="13"/>
      <c r="N124" s="14"/>
      <c r="O124" s="13"/>
      <c r="P124" s="14"/>
      <c r="Q124" s="13">
        <f t="shared" si="1"/>
        <v>0</v>
      </c>
    </row>
    <row r="125" spans="1:17" ht="21" x14ac:dyDescent="0.25">
      <c r="A125" s="30"/>
      <c r="B125" s="4" t="s">
        <v>34</v>
      </c>
      <c r="C125" s="4" t="s">
        <v>400</v>
      </c>
      <c r="D125" s="27"/>
      <c r="E125" s="28"/>
      <c r="F125" s="4" t="s">
        <v>401</v>
      </c>
      <c r="G125" s="4" t="s">
        <v>402</v>
      </c>
      <c r="H125" s="4" t="s">
        <v>60</v>
      </c>
      <c r="I125" s="5">
        <v>2019</v>
      </c>
      <c r="J125" s="6">
        <v>50241</v>
      </c>
      <c r="K125" s="6">
        <v>3500</v>
      </c>
      <c r="L125" s="13"/>
      <c r="M125" s="13"/>
      <c r="N125" s="14"/>
      <c r="O125" s="13"/>
      <c r="P125" s="14"/>
      <c r="Q125" s="13">
        <f t="shared" si="1"/>
        <v>0</v>
      </c>
    </row>
    <row r="126" spans="1:17" ht="21" x14ac:dyDescent="0.25">
      <c r="A126" s="30"/>
      <c r="B126" s="4" t="s">
        <v>34</v>
      </c>
      <c r="C126" s="4" t="s">
        <v>403</v>
      </c>
      <c r="D126" s="27"/>
      <c r="E126" s="28"/>
      <c r="F126" s="4" t="s">
        <v>404</v>
      </c>
      <c r="G126" s="4" t="s">
        <v>405</v>
      </c>
      <c r="H126" s="4" t="s">
        <v>60</v>
      </c>
      <c r="I126" s="5">
        <v>2020</v>
      </c>
      <c r="J126" s="6">
        <v>51555</v>
      </c>
      <c r="K126" s="6">
        <v>3500</v>
      </c>
      <c r="L126" s="13"/>
      <c r="M126" s="13"/>
      <c r="N126" s="14"/>
      <c r="O126" s="13"/>
      <c r="P126" s="14"/>
      <c r="Q126" s="13">
        <f t="shared" si="1"/>
        <v>0</v>
      </c>
    </row>
    <row r="127" spans="1:17" ht="21" x14ac:dyDescent="0.25">
      <c r="A127" s="30"/>
      <c r="B127" s="4" t="s">
        <v>34</v>
      </c>
      <c r="C127" s="4" t="s">
        <v>406</v>
      </c>
      <c r="D127" s="27"/>
      <c r="E127" s="28"/>
      <c r="F127" s="4" t="s">
        <v>407</v>
      </c>
      <c r="G127" s="4" t="s">
        <v>408</v>
      </c>
      <c r="H127" s="4" t="s">
        <v>60</v>
      </c>
      <c r="I127" s="5">
        <v>2020</v>
      </c>
      <c r="J127" s="6">
        <v>50269</v>
      </c>
      <c r="K127" s="6">
        <v>3500</v>
      </c>
      <c r="L127" s="13"/>
      <c r="M127" s="13"/>
      <c r="N127" s="14"/>
      <c r="O127" s="13"/>
      <c r="P127" s="14"/>
      <c r="Q127" s="13">
        <f t="shared" si="1"/>
        <v>0</v>
      </c>
    </row>
    <row r="128" spans="1:17" ht="21" x14ac:dyDescent="0.25">
      <c r="A128" s="30"/>
      <c r="B128" s="4" t="s">
        <v>34</v>
      </c>
      <c r="C128" s="4" t="s">
        <v>409</v>
      </c>
      <c r="D128" s="27"/>
      <c r="E128" s="28"/>
      <c r="F128" s="4" t="s">
        <v>410</v>
      </c>
      <c r="G128" s="4" t="s">
        <v>411</v>
      </c>
      <c r="H128" s="4" t="s">
        <v>60</v>
      </c>
      <c r="I128" s="5">
        <v>2020</v>
      </c>
      <c r="J128" s="6">
        <v>51555</v>
      </c>
      <c r="K128" s="6">
        <v>3500</v>
      </c>
      <c r="L128" s="13"/>
      <c r="M128" s="13"/>
      <c r="N128" s="14"/>
      <c r="O128" s="13"/>
      <c r="P128" s="14"/>
      <c r="Q128" s="13">
        <f t="shared" si="1"/>
        <v>0</v>
      </c>
    </row>
    <row r="129" spans="1:17" ht="21" x14ac:dyDescent="0.25">
      <c r="A129" s="30"/>
      <c r="B129" s="4" t="s">
        <v>34</v>
      </c>
      <c r="C129" s="4" t="s">
        <v>412</v>
      </c>
      <c r="D129" s="27"/>
      <c r="E129" s="28"/>
      <c r="F129" s="4" t="s">
        <v>413</v>
      </c>
      <c r="G129" s="4" t="s">
        <v>414</v>
      </c>
      <c r="H129" s="4" t="s">
        <v>60</v>
      </c>
      <c r="I129" s="5">
        <v>2020</v>
      </c>
      <c r="J129" s="6">
        <v>50271</v>
      </c>
      <c r="K129" s="6">
        <v>3500</v>
      </c>
      <c r="L129" s="13"/>
      <c r="M129" s="13"/>
      <c r="N129" s="14"/>
      <c r="O129" s="13"/>
      <c r="P129" s="14"/>
      <c r="Q129" s="13">
        <f t="shared" si="1"/>
        <v>0</v>
      </c>
    </row>
    <row r="130" spans="1:17" ht="21" x14ac:dyDescent="0.25">
      <c r="A130" s="30"/>
      <c r="B130" s="4" t="s">
        <v>34</v>
      </c>
      <c r="C130" s="4" t="s">
        <v>415</v>
      </c>
      <c r="D130" s="27"/>
      <c r="E130" s="28"/>
      <c r="F130" s="4" t="s">
        <v>416</v>
      </c>
      <c r="G130" s="4" t="s">
        <v>417</v>
      </c>
      <c r="H130" s="4" t="s">
        <v>60</v>
      </c>
      <c r="I130" s="5">
        <v>2020</v>
      </c>
      <c r="J130" s="6">
        <v>47936</v>
      </c>
      <c r="K130" s="6">
        <v>3500</v>
      </c>
      <c r="L130" s="13"/>
      <c r="M130" s="13"/>
      <c r="N130" s="14"/>
      <c r="O130" s="13"/>
      <c r="P130" s="14"/>
      <c r="Q130" s="13">
        <f t="shared" si="1"/>
        <v>0</v>
      </c>
    </row>
    <row r="131" spans="1:17" ht="21" x14ac:dyDescent="0.25">
      <c r="A131" s="30"/>
      <c r="B131" s="4" t="s">
        <v>34</v>
      </c>
      <c r="C131" s="4" t="s">
        <v>418</v>
      </c>
      <c r="D131" s="27"/>
      <c r="E131" s="28"/>
      <c r="F131" s="4" t="s">
        <v>419</v>
      </c>
      <c r="G131" s="4" t="s">
        <v>420</v>
      </c>
      <c r="H131" s="4" t="s">
        <v>60</v>
      </c>
      <c r="I131" s="5">
        <v>2020</v>
      </c>
      <c r="J131" s="6">
        <v>50270</v>
      </c>
      <c r="K131" s="6">
        <v>3500</v>
      </c>
      <c r="L131" s="13"/>
      <c r="M131" s="13"/>
      <c r="N131" s="14"/>
      <c r="O131" s="13"/>
      <c r="P131" s="14"/>
      <c r="Q131" s="13">
        <f t="shared" si="1"/>
        <v>0</v>
      </c>
    </row>
    <row r="132" spans="1:17" ht="21" x14ac:dyDescent="0.25">
      <c r="A132" s="30"/>
      <c r="B132" s="4" t="s">
        <v>34</v>
      </c>
      <c r="C132" s="4" t="s">
        <v>421</v>
      </c>
      <c r="D132" s="27"/>
      <c r="E132" s="28"/>
      <c r="F132" s="4" t="s">
        <v>422</v>
      </c>
      <c r="G132" s="4" t="s">
        <v>423</v>
      </c>
      <c r="H132" s="4" t="s">
        <v>60</v>
      </c>
      <c r="I132" s="5">
        <v>2020</v>
      </c>
      <c r="J132" s="6">
        <v>46244</v>
      </c>
      <c r="K132" s="6">
        <v>2385</v>
      </c>
      <c r="L132" s="13"/>
      <c r="M132" s="13"/>
      <c r="N132" s="14"/>
      <c r="O132" s="13"/>
      <c r="P132" s="14"/>
      <c r="Q132" s="13">
        <f t="shared" si="1"/>
        <v>0</v>
      </c>
    </row>
    <row r="133" spans="1:17" ht="21" x14ac:dyDescent="0.25">
      <c r="A133" s="30"/>
      <c r="B133" s="4" t="s">
        <v>34</v>
      </c>
      <c r="C133" s="4" t="s">
        <v>424</v>
      </c>
      <c r="D133" s="27"/>
      <c r="E133" s="28"/>
      <c r="F133" s="4" t="s">
        <v>425</v>
      </c>
      <c r="G133" s="4" t="s">
        <v>426</v>
      </c>
      <c r="H133" s="4" t="s">
        <v>60</v>
      </c>
      <c r="I133" s="5">
        <v>2021</v>
      </c>
      <c r="J133" s="6">
        <v>38744</v>
      </c>
      <c r="K133" s="6">
        <v>3500</v>
      </c>
      <c r="L133" s="13"/>
      <c r="M133" s="13"/>
      <c r="N133" s="14"/>
      <c r="O133" s="13"/>
      <c r="P133" s="14"/>
      <c r="Q133" s="13">
        <f t="shared" ref="Q133:Q153" si="2">SUM(L133:M133)</f>
        <v>0</v>
      </c>
    </row>
    <row r="134" spans="1:17" ht="21" x14ac:dyDescent="0.25">
      <c r="A134" s="30"/>
      <c r="B134" s="4" t="s">
        <v>34</v>
      </c>
      <c r="C134" s="4" t="s">
        <v>427</v>
      </c>
      <c r="D134" s="27"/>
      <c r="E134" s="28"/>
      <c r="F134" s="4" t="s">
        <v>428</v>
      </c>
      <c r="G134" s="4" t="s">
        <v>429</v>
      </c>
      <c r="H134" s="4" t="s">
        <v>60</v>
      </c>
      <c r="I134" s="5">
        <v>2021</v>
      </c>
      <c r="J134" s="6">
        <v>38744</v>
      </c>
      <c r="K134" s="6">
        <v>2434</v>
      </c>
      <c r="L134" s="13"/>
      <c r="M134" s="13"/>
      <c r="N134" s="14"/>
      <c r="O134" s="13"/>
      <c r="P134" s="14"/>
      <c r="Q134" s="13">
        <f t="shared" si="2"/>
        <v>0</v>
      </c>
    </row>
    <row r="135" spans="1:17" ht="21" x14ac:dyDescent="0.25">
      <c r="A135" s="30"/>
      <c r="B135" s="4" t="s">
        <v>34</v>
      </c>
      <c r="C135" s="4" t="s">
        <v>430</v>
      </c>
      <c r="D135" s="27"/>
      <c r="E135" s="28"/>
      <c r="F135" s="4" t="s">
        <v>431</v>
      </c>
      <c r="G135" s="4" t="s">
        <v>432</v>
      </c>
      <c r="H135" s="4" t="s">
        <v>33</v>
      </c>
      <c r="I135" s="5">
        <v>2021</v>
      </c>
      <c r="J135" s="6">
        <v>14973</v>
      </c>
      <c r="K135" s="6">
        <v>1226</v>
      </c>
      <c r="L135" s="13"/>
      <c r="M135" s="13"/>
      <c r="N135" s="14"/>
      <c r="O135" s="13"/>
      <c r="P135" s="14"/>
      <c r="Q135" s="13">
        <f t="shared" si="2"/>
        <v>0</v>
      </c>
    </row>
    <row r="136" spans="1:17" ht="21" x14ac:dyDescent="0.25">
      <c r="A136" s="30"/>
      <c r="B136" s="4" t="s">
        <v>34</v>
      </c>
      <c r="C136" s="4" t="s">
        <v>433</v>
      </c>
      <c r="D136" s="27"/>
      <c r="E136" s="28"/>
      <c r="F136" s="4" t="s">
        <v>434</v>
      </c>
      <c r="G136" s="4" t="s">
        <v>435</v>
      </c>
      <c r="H136" s="4" t="s">
        <v>108</v>
      </c>
      <c r="I136" s="5">
        <v>2021</v>
      </c>
      <c r="J136" s="6">
        <v>59165</v>
      </c>
      <c r="K136" s="6">
        <v>2225</v>
      </c>
      <c r="L136" s="13"/>
      <c r="M136" s="13"/>
      <c r="N136" s="14"/>
      <c r="O136" s="13"/>
      <c r="P136" s="14"/>
      <c r="Q136" s="13">
        <f t="shared" si="2"/>
        <v>0</v>
      </c>
    </row>
    <row r="137" spans="1:17" ht="21" x14ac:dyDescent="0.25">
      <c r="A137" s="30"/>
      <c r="B137" s="4" t="s">
        <v>34</v>
      </c>
      <c r="C137" s="4" t="s">
        <v>436</v>
      </c>
      <c r="D137" s="27"/>
      <c r="E137" s="28"/>
      <c r="F137" s="4" t="s">
        <v>437</v>
      </c>
      <c r="G137" s="4" t="s">
        <v>438</v>
      </c>
      <c r="H137" s="4" t="s">
        <v>333</v>
      </c>
      <c r="I137" s="5">
        <v>2022</v>
      </c>
      <c r="J137" s="6">
        <v>45252</v>
      </c>
      <c r="K137" s="6">
        <v>3500</v>
      </c>
      <c r="L137" s="13"/>
      <c r="M137" s="13"/>
      <c r="N137" s="14"/>
      <c r="O137" s="13"/>
      <c r="P137" s="14"/>
      <c r="Q137" s="13">
        <f t="shared" si="2"/>
        <v>0</v>
      </c>
    </row>
    <row r="138" spans="1:17" ht="21" x14ac:dyDescent="0.25">
      <c r="A138" s="30"/>
      <c r="B138" s="4" t="s">
        <v>34</v>
      </c>
      <c r="C138" s="4" t="s">
        <v>439</v>
      </c>
      <c r="D138" s="27"/>
      <c r="E138" s="28"/>
      <c r="F138" s="4" t="s">
        <v>440</v>
      </c>
      <c r="G138" s="4" t="s">
        <v>441</v>
      </c>
      <c r="H138" s="4" t="s">
        <v>442</v>
      </c>
      <c r="I138" s="5">
        <v>2022</v>
      </c>
      <c r="J138" s="6">
        <v>40278</v>
      </c>
      <c r="K138" s="6">
        <v>3500</v>
      </c>
      <c r="L138" s="13"/>
      <c r="M138" s="13"/>
      <c r="N138" s="14"/>
      <c r="O138" s="13"/>
      <c r="P138" s="14"/>
      <c r="Q138" s="13">
        <f t="shared" si="2"/>
        <v>0</v>
      </c>
    </row>
    <row r="139" spans="1:17" ht="21" x14ac:dyDescent="0.25">
      <c r="A139" s="30"/>
      <c r="B139" s="4" t="s">
        <v>34</v>
      </c>
      <c r="C139" s="4" t="s">
        <v>443</v>
      </c>
      <c r="D139" s="27"/>
      <c r="E139" s="28"/>
      <c r="F139" s="4" t="s">
        <v>444</v>
      </c>
      <c r="G139" s="4" t="s">
        <v>445</v>
      </c>
      <c r="H139" s="4" t="s">
        <v>442</v>
      </c>
      <c r="I139" s="5">
        <v>2022</v>
      </c>
      <c r="J139" s="6">
        <v>43438</v>
      </c>
      <c r="K139" s="6">
        <v>3500</v>
      </c>
      <c r="L139" s="13"/>
      <c r="M139" s="13"/>
      <c r="N139" s="14"/>
      <c r="O139" s="13"/>
      <c r="P139" s="14"/>
      <c r="Q139" s="13">
        <f t="shared" si="2"/>
        <v>0</v>
      </c>
    </row>
    <row r="140" spans="1:17" ht="21" x14ac:dyDescent="0.25">
      <c r="A140" s="30"/>
      <c r="B140" s="4" t="s">
        <v>104</v>
      </c>
      <c r="C140" s="4" t="s">
        <v>446</v>
      </c>
      <c r="D140" s="27"/>
      <c r="E140" s="28"/>
      <c r="F140" s="4" t="s">
        <v>447</v>
      </c>
      <c r="G140" s="4" t="s">
        <v>448</v>
      </c>
      <c r="H140" s="4" t="s">
        <v>442</v>
      </c>
      <c r="I140" s="5">
        <v>2014</v>
      </c>
      <c r="J140" s="6">
        <v>35831</v>
      </c>
      <c r="K140" s="6">
        <v>1761</v>
      </c>
      <c r="L140" s="13"/>
      <c r="M140" s="13"/>
      <c r="N140" s="14"/>
      <c r="O140" s="13"/>
      <c r="P140" s="14"/>
      <c r="Q140" s="13">
        <f t="shared" si="2"/>
        <v>0</v>
      </c>
    </row>
    <row r="141" spans="1:17" ht="21" x14ac:dyDescent="0.25">
      <c r="A141" s="30"/>
      <c r="B141" s="4" t="s">
        <v>104</v>
      </c>
      <c r="C141" s="4" t="s">
        <v>449</v>
      </c>
      <c r="D141" s="27"/>
      <c r="E141" s="28"/>
      <c r="F141" s="4" t="s">
        <v>450</v>
      </c>
      <c r="G141" s="4" t="s">
        <v>451</v>
      </c>
      <c r="H141" s="4" t="s">
        <v>60</v>
      </c>
      <c r="I141" s="5">
        <v>2015</v>
      </c>
      <c r="J141" s="6">
        <v>40878</v>
      </c>
      <c r="K141" s="6">
        <v>1820</v>
      </c>
      <c r="L141" s="13"/>
      <c r="M141" s="13"/>
      <c r="N141" s="14"/>
      <c r="O141" s="13"/>
      <c r="P141" s="14"/>
      <c r="Q141" s="13">
        <f t="shared" si="2"/>
        <v>0</v>
      </c>
    </row>
    <row r="142" spans="1:17" ht="21" x14ac:dyDescent="0.25">
      <c r="A142" s="30"/>
      <c r="B142" s="4" t="s">
        <v>104</v>
      </c>
      <c r="C142" s="4" t="s">
        <v>452</v>
      </c>
      <c r="D142" s="27"/>
      <c r="E142" s="28"/>
      <c r="F142" s="4" t="s">
        <v>453</v>
      </c>
      <c r="G142" s="4" t="s">
        <v>454</v>
      </c>
      <c r="H142" s="4" t="s">
        <v>60</v>
      </c>
      <c r="I142" s="5">
        <v>2015</v>
      </c>
      <c r="J142" s="6">
        <v>40878</v>
      </c>
      <c r="K142" s="6">
        <v>1820</v>
      </c>
      <c r="L142" s="13"/>
      <c r="M142" s="13"/>
      <c r="N142" s="14"/>
      <c r="O142" s="13"/>
      <c r="P142" s="14"/>
      <c r="Q142" s="13">
        <f t="shared" si="2"/>
        <v>0</v>
      </c>
    </row>
    <row r="143" spans="1:17" ht="21" x14ac:dyDescent="0.25">
      <c r="A143" s="30"/>
      <c r="B143" s="4" t="s">
        <v>104</v>
      </c>
      <c r="C143" s="4" t="s">
        <v>455</v>
      </c>
      <c r="D143" s="27"/>
      <c r="E143" s="28"/>
      <c r="F143" s="4" t="s">
        <v>456</v>
      </c>
      <c r="G143" s="4" t="s">
        <v>457</v>
      </c>
      <c r="H143" s="4" t="s">
        <v>60</v>
      </c>
      <c r="I143" s="5">
        <v>2015</v>
      </c>
      <c r="J143" s="6">
        <v>52406</v>
      </c>
      <c r="K143" s="6">
        <v>2065</v>
      </c>
      <c r="L143" s="13"/>
      <c r="M143" s="13"/>
      <c r="N143" s="14"/>
      <c r="O143" s="13"/>
      <c r="P143" s="14"/>
      <c r="Q143" s="13">
        <f t="shared" si="2"/>
        <v>0</v>
      </c>
    </row>
    <row r="144" spans="1:17" ht="21" x14ac:dyDescent="0.25">
      <c r="A144" s="30"/>
      <c r="B144" s="4" t="s">
        <v>104</v>
      </c>
      <c r="C144" s="4" t="s">
        <v>458</v>
      </c>
      <c r="D144" s="27"/>
      <c r="E144" s="28"/>
      <c r="F144" s="4" t="s">
        <v>459</v>
      </c>
      <c r="G144" s="4" t="s">
        <v>460</v>
      </c>
      <c r="H144" s="4" t="s">
        <v>442</v>
      </c>
      <c r="I144" s="5">
        <v>2015</v>
      </c>
      <c r="J144" s="6">
        <v>26267</v>
      </c>
      <c r="K144" s="6">
        <v>1291</v>
      </c>
      <c r="L144" s="13"/>
      <c r="M144" s="13"/>
      <c r="N144" s="14"/>
      <c r="O144" s="13"/>
      <c r="P144" s="14"/>
      <c r="Q144" s="13">
        <f t="shared" si="2"/>
        <v>0</v>
      </c>
    </row>
    <row r="145" spans="1:17" ht="21" x14ac:dyDescent="0.25">
      <c r="A145" s="30"/>
      <c r="B145" s="4" t="s">
        <v>104</v>
      </c>
      <c r="C145" s="4" t="s">
        <v>461</v>
      </c>
      <c r="D145" s="27"/>
      <c r="E145" s="28"/>
      <c r="F145" s="4" t="s">
        <v>462</v>
      </c>
      <c r="G145" s="4" t="s">
        <v>463</v>
      </c>
      <c r="H145" s="4" t="s">
        <v>442</v>
      </c>
      <c r="I145" s="5">
        <v>2015</v>
      </c>
      <c r="J145" s="6">
        <v>26267</v>
      </c>
      <c r="K145" s="6">
        <v>1291</v>
      </c>
      <c r="L145" s="13"/>
      <c r="M145" s="13"/>
      <c r="N145" s="14"/>
      <c r="O145" s="13"/>
      <c r="P145" s="14"/>
      <c r="Q145" s="13">
        <f t="shared" si="2"/>
        <v>0</v>
      </c>
    </row>
    <row r="146" spans="1:17" ht="21" x14ac:dyDescent="0.25">
      <c r="A146" s="30"/>
      <c r="B146" s="4" t="s">
        <v>104</v>
      </c>
      <c r="C146" s="4" t="s">
        <v>464</v>
      </c>
      <c r="D146" s="27"/>
      <c r="E146" s="28"/>
      <c r="F146" s="4" t="s">
        <v>465</v>
      </c>
      <c r="G146" s="4" t="s">
        <v>466</v>
      </c>
      <c r="H146" s="4" t="s">
        <v>442</v>
      </c>
      <c r="I146" s="5">
        <v>2015</v>
      </c>
      <c r="J146" s="6">
        <v>26267</v>
      </c>
      <c r="K146" s="6">
        <v>1291</v>
      </c>
      <c r="L146" s="13"/>
      <c r="M146" s="13"/>
      <c r="N146" s="14"/>
      <c r="O146" s="13"/>
      <c r="P146" s="14"/>
      <c r="Q146" s="13">
        <f t="shared" si="2"/>
        <v>0</v>
      </c>
    </row>
    <row r="147" spans="1:17" ht="21" x14ac:dyDescent="0.25">
      <c r="A147" s="30"/>
      <c r="B147" s="4" t="s">
        <v>104</v>
      </c>
      <c r="C147" s="4" t="s">
        <v>467</v>
      </c>
      <c r="D147" s="27"/>
      <c r="E147" s="28"/>
      <c r="F147" s="4" t="s">
        <v>468</v>
      </c>
      <c r="G147" s="4" t="s">
        <v>469</v>
      </c>
      <c r="H147" s="4" t="s">
        <v>470</v>
      </c>
      <c r="I147" s="5">
        <v>2015</v>
      </c>
      <c r="J147" s="6">
        <v>57000</v>
      </c>
      <c r="K147" s="6">
        <v>1936</v>
      </c>
      <c r="L147" s="13"/>
      <c r="M147" s="13"/>
      <c r="N147" s="14"/>
      <c r="O147" s="13"/>
      <c r="P147" s="14"/>
      <c r="Q147" s="13">
        <f t="shared" si="2"/>
        <v>0</v>
      </c>
    </row>
    <row r="148" spans="1:17" ht="21" x14ac:dyDescent="0.25">
      <c r="A148" s="30"/>
      <c r="B148" s="4" t="s">
        <v>104</v>
      </c>
      <c r="C148" s="4" t="s">
        <v>471</v>
      </c>
      <c r="D148" s="27"/>
      <c r="E148" s="28"/>
      <c r="F148" s="4" t="s">
        <v>472</v>
      </c>
      <c r="G148" s="4" t="s">
        <v>473</v>
      </c>
      <c r="H148" s="4" t="s">
        <v>470</v>
      </c>
      <c r="I148" s="5">
        <v>2015</v>
      </c>
      <c r="J148" s="6">
        <v>57000</v>
      </c>
      <c r="K148" s="6">
        <v>1936</v>
      </c>
      <c r="L148" s="13"/>
      <c r="M148" s="13"/>
      <c r="N148" s="14"/>
      <c r="O148" s="13"/>
      <c r="P148" s="14"/>
      <c r="Q148" s="13">
        <f t="shared" si="2"/>
        <v>0</v>
      </c>
    </row>
    <row r="149" spans="1:17" ht="21" x14ac:dyDescent="0.25">
      <c r="A149" s="30"/>
      <c r="B149" s="4" t="s">
        <v>104</v>
      </c>
      <c r="C149" s="4" t="s">
        <v>474</v>
      </c>
      <c r="D149" s="27"/>
      <c r="E149" s="28"/>
      <c r="F149" s="4" t="s">
        <v>475</v>
      </c>
      <c r="G149" s="4" t="s">
        <v>476</v>
      </c>
      <c r="H149" s="4" t="s">
        <v>442</v>
      </c>
      <c r="I149" s="5">
        <v>2015</v>
      </c>
      <c r="J149" s="6">
        <v>30501</v>
      </c>
      <c r="K149" s="6">
        <v>1636</v>
      </c>
      <c r="L149" s="13"/>
      <c r="M149" s="13"/>
      <c r="N149" s="14"/>
      <c r="O149" s="13"/>
      <c r="P149" s="14"/>
      <c r="Q149" s="13">
        <f t="shared" si="2"/>
        <v>0</v>
      </c>
    </row>
    <row r="150" spans="1:17" ht="21" x14ac:dyDescent="0.25">
      <c r="A150" s="30"/>
      <c r="B150" s="4" t="s">
        <v>104</v>
      </c>
      <c r="C150" s="4" t="s">
        <v>477</v>
      </c>
      <c r="D150" s="27"/>
      <c r="E150" s="28"/>
      <c r="F150" s="4" t="s">
        <v>478</v>
      </c>
      <c r="G150" s="4" t="s">
        <v>479</v>
      </c>
      <c r="H150" s="4" t="s">
        <v>60</v>
      </c>
      <c r="I150" s="5">
        <v>2015</v>
      </c>
      <c r="J150" s="6">
        <v>52372</v>
      </c>
      <c r="K150" s="6">
        <v>1980</v>
      </c>
      <c r="L150" s="13"/>
      <c r="M150" s="13"/>
      <c r="N150" s="14"/>
      <c r="O150" s="13"/>
      <c r="P150" s="14"/>
      <c r="Q150" s="13">
        <f t="shared" si="2"/>
        <v>0</v>
      </c>
    </row>
    <row r="151" spans="1:17" ht="21" x14ac:dyDescent="0.25">
      <c r="A151" s="30"/>
      <c r="B151" s="4" t="s">
        <v>104</v>
      </c>
      <c r="C151" s="4" t="s">
        <v>480</v>
      </c>
      <c r="D151" s="27"/>
      <c r="E151" s="28"/>
      <c r="F151" s="4" t="s">
        <v>481</v>
      </c>
      <c r="G151" s="4" t="s">
        <v>482</v>
      </c>
      <c r="H151" s="4" t="s">
        <v>483</v>
      </c>
      <c r="I151" s="5">
        <v>2015</v>
      </c>
      <c r="J151" s="6">
        <v>55654</v>
      </c>
      <c r="K151" s="6">
        <v>1925</v>
      </c>
      <c r="L151" s="13"/>
      <c r="M151" s="13"/>
      <c r="N151" s="14"/>
      <c r="O151" s="13"/>
      <c r="P151" s="14"/>
      <c r="Q151" s="13">
        <f t="shared" si="2"/>
        <v>0</v>
      </c>
    </row>
    <row r="152" spans="1:17" ht="21" x14ac:dyDescent="0.25">
      <c r="A152" s="29"/>
      <c r="B152" s="4" t="s">
        <v>104</v>
      </c>
      <c r="C152" s="4" t="s">
        <v>484</v>
      </c>
      <c r="D152" s="27"/>
      <c r="E152" s="28"/>
      <c r="F152" s="4" t="s">
        <v>485</v>
      </c>
      <c r="G152" s="4" t="s">
        <v>486</v>
      </c>
      <c r="H152" s="4" t="s">
        <v>442</v>
      </c>
      <c r="I152" s="5">
        <v>2015</v>
      </c>
      <c r="J152" s="6">
        <v>40808</v>
      </c>
      <c r="K152" s="6">
        <v>1900</v>
      </c>
      <c r="L152" s="13"/>
      <c r="M152" s="13"/>
      <c r="N152" s="14"/>
      <c r="O152" s="13"/>
      <c r="P152" s="14"/>
      <c r="Q152" s="13">
        <f>SUM(L152:M152)</f>
        <v>0</v>
      </c>
    </row>
    <row r="153" spans="1:17" x14ac:dyDescent="0.25">
      <c r="A153" s="27" t="s">
        <v>487</v>
      </c>
      <c r="B153" s="4" t="s">
        <v>18</v>
      </c>
      <c r="C153" s="4" t="s">
        <v>488</v>
      </c>
      <c r="D153" s="27"/>
      <c r="E153" s="28"/>
      <c r="F153" s="4" t="s">
        <v>489</v>
      </c>
      <c r="G153" s="4" t="s">
        <v>490</v>
      </c>
      <c r="H153" s="4" t="s">
        <v>470</v>
      </c>
      <c r="I153" s="5">
        <v>2010</v>
      </c>
      <c r="J153" s="6">
        <v>154266</v>
      </c>
      <c r="K153" s="6">
        <v>12960</v>
      </c>
      <c r="L153" s="13"/>
      <c r="M153" s="13"/>
      <c r="N153" s="13"/>
      <c r="O153" s="14"/>
      <c r="P153" s="14"/>
      <c r="Q153" s="13">
        <f t="shared" si="2"/>
        <v>0</v>
      </c>
    </row>
    <row r="154" spans="1:17" ht="21" x14ac:dyDescent="0.25">
      <c r="A154" s="29"/>
      <c r="B154" s="4" t="s">
        <v>18</v>
      </c>
      <c r="C154" s="4" t="s">
        <v>491</v>
      </c>
      <c r="D154" s="27"/>
      <c r="E154" s="28"/>
      <c r="F154" s="4" t="s">
        <v>492</v>
      </c>
      <c r="G154" s="4" t="s">
        <v>493</v>
      </c>
      <c r="H154" s="4" t="s">
        <v>60</v>
      </c>
      <c r="I154" s="5">
        <v>2022</v>
      </c>
      <c r="J154" s="6">
        <v>195000</v>
      </c>
      <c r="K154" s="6">
        <v>13346</v>
      </c>
      <c r="L154" s="13"/>
      <c r="M154" s="13"/>
      <c r="N154" s="13"/>
      <c r="O154" s="14"/>
      <c r="P154" s="14"/>
      <c r="Q154" s="13">
        <f>SUM(L154:M154)</f>
        <v>0</v>
      </c>
    </row>
    <row r="155" spans="1:17" ht="7.15" customHeight="1" thickBot="1" x14ac:dyDescent="0.3"/>
    <row r="156" spans="1:17" ht="31.15" customHeight="1" thickBot="1" x14ac:dyDescent="0.3">
      <c r="A156" s="25" t="s">
        <v>501</v>
      </c>
      <c r="B156" s="26"/>
      <c r="C156" s="26"/>
      <c r="D156" s="26"/>
      <c r="E156" s="15"/>
      <c r="F156" s="15"/>
      <c r="G156" s="16"/>
      <c r="L156" s="9" t="s">
        <v>496</v>
      </c>
      <c r="M156" s="9" t="s">
        <v>497</v>
      </c>
      <c r="N156" s="9" t="s">
        <v>498</v>
      </c>
      <c r="O156" s="9" t="s">
        <v>499</v>
      </c>
      <c r="P156" s="9" t="s">
        <v>500</v>
      </c>
      <c r="Q156" s="9" t="s">
        <v>495</v>
      </c>
    </row>
    <row r="157" spans="1:17" ht="0" hidden="1" customHeight="1" x14ac:dyDescent="0.25">
      <c r="L157" s="7"/>
      <c r="M157" s="7"/>
      <c r="N157" s="12"/>
      <c r="O157" s="10"/>
      <c r="P157" s="11"/>
      <c r="Q157" s="10"/>
    </row>
    <row r="158" spans="1:17" x14ac:dyDescent="0.25">
      <c r="L158" s="13">
        <f>SUM(L4:L154)</f>
        <v>0</v>
      </c>
      <c r="M158" s="13">
        <f t="shared" ref="M158:P158" si="3">SUM(M4:M154)</f>
        <v>0</v>
      </c>
      <c r="N158" s="13">
        <f t="shared" si="3"/>
        <v>0</v>
      </c>
      <c r="O158" s="13">
        <f t="shared" si="3"/>
        <v>0</v>
      </c>
      <c r="P158" s="13">
        <f t="shared" si="3"/>
        <v>0</v>
      </c>
      <c r="Q158" s="13">
        <f>SUM(Q4:Q154)</f>
        <v>0</v>
      </c>
    </row>
    <row r="159" spans="1:17" ht="15.75" thickBot="1" x14ac:dyDescent="0.3"/>
    <row r="160" spans="1:17" ht="15.75" thickBot="1" x14ac:dyDescent="0.3">
      <c r="L160" s="17" t="s">
        <v>502</v>
      </c>
      <c r="M160" s="18"/>
      <c r="N160" s="18"/>
      <c r="O160" s="18"/>
      <c r="P160" s="18"/>
      <c r="Q160" s="24">
        <f>(Q158)</f>
        <v>0</v>
      </c>
    </row>
  </sheetData>
  <mergeCells count="159">
    <mergeCell ref="A156:D156"/>
    <mergeCell ref="D150:E150"/>
    <mergeCell ref="D151:E151"/>
    <mergeCell ref="D152:E152"/>
    <mergeCell ref="A153:A154"/>
    <mergeCell ref="D153:E153"/>
    <mergeCell ref="D154:E154"/>
    <mergeCell ref="D145:E145"/>
    <mergeCell ref="D146:E146"/>
    <mergeCell ref="D147:E147"/>
    <mergeCell ref="D148:E148"/>
    <mergeCell ref="D149:E149"/>
    <mergeCell ref="A29:A152"/>
    <mergeCell ref="D140:E140"/>
    <mergeCell ref="D141:E141"/>
    <mergeCell ref="D142:E142"/>
    <mergeCell ref="D143:E143"/>
    <mergeCell ref="D144:E144"/>
    <mergeCell ref="D135:E135"/>
    <mergeCell ref="D136:E136"/>
    <mergeCell ref="D137:E137"/>
    <mergeCell ref="D138:E138"/>
    <mergeCell ref="D139:E139"/>
    <mergeCell ref="D130:E130"/>
    <mergeCell ref="D131:E131"/>
    <mergeCell ref="D132:E132"/>
    <mergeCell ref="D133:E133"/>
    <mergeCell ref="D134:E134"/>
    <mergeCell ref="D125:E125"/>
    <mergeCell ref="D126:E126"/>
    <mergeCell ref="D127:E127"/>
    <mergeCell ref="D128:E128"/>
    <mergeCell ref="D129:E129"/>
    <mergeCell ref="D120:E120"/>
    <mergeCell ref="D121:E121"/>
    <mergeCell ref="D122:E122"/>
    <mergeCell ref="D123:E123"/>
    <mergeCell ref="D124:E124"/>
    <mergeCell ref="D115:E115"/>
    <mergeCell ref="D116:E116"/>
    <mergeCell ref="D117:E117"/>
    <mergeCell ref="D118:E118"/>
    <mergeCell ref="D119:E119"/>
    <mergeCell ref="D110:E110"/>
    <mergeCell ref="D111:E111"/>
    <mergeCell ref="D112:E112"/>
    <mergeCell ref="D113:E113"/>
    <mergeCell ref="D114:E114"/>
    <mergeCell ref="D105:E105"/>
    <mergeCell ref="D106:E106"/>
    <mergeCell ref="D107:E107"/>
    <mergeCell ref="D108:E108"/>
    <mergeCell ref="D109:E109"/>
    <mergeCell ref="D100:E100"/>
    <mergeCell ref="D101:E101"/>
    <mergeCell ref="D102:E102"/>
    <mergeCell ref="D103:E103"/>
    <mergeCell ref="D104:E104"/>
    <mergeCell ref="D95:E95"/>
    <mergeCell ref="D96:E96"/>
    <mergeCell ref="D97:E97"/>
    <mergeCell ref="D98:E98"/>
    <mergeCell ref="D99:E99"/>
    <mergeCell ref="D90:E90"/>
    <mergeCell ref="D91:E91"/>
    <mergeCell ref="D92:E92"/>
    <mergeCell ref="D93:E93"/>
    <mergeCell ref="D94:E94"/>
    <mergeCell ref="D85:E85"/>
    <mergeCell ref="D86:E86"/>
    <mergeCell ref="D87:E87"/>
    <mergeCell ref="D88:E88"/>
    <mergeCell ref="D89:E89"/>
    <mergeCell ref="D80:E80"/>
    <mergeCell ref="D81:E81"/>
    <mergeCell ref="D82:E82"/>
    <mergeCell ref="D83:E83"/>
    <mergeCell ref="D84:E8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74:E74"/>
    <mergeCell ref="D65:E65"/>
    <mergeCell ref="D66:E66"/>
    <mergeCell ref="D67:E67"/>
    <mergeCell ref="D68:E68"/>
    <mergeCell ref="D69:E69"/>
    <mergeCell ref="D60:E60"/>
    <mergeCell ref="D61:E61"/>
    <mergeCell ref="D62:E62"/>
    <mergeCell ref="D63:E63"/>
    <mergeCell ref="D64:E64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18:E18"/>
    <mergeCell ref="D19:E19"/>
    <mergeCell ref="D40:E40"/>
    <mergeCell ref="D41:E41"/>
    <mergeCell ref="D42:E42"/>
    <mergeCell ref="D43:E43"/>
    <mergeCell ref="D44:E4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1:P1"/>
    <mergeCell ref="B2:H2"/>
    <mergeCell ref="K2:L2"/>
    <mergeCell ref="D3:E3"/>
    <mergeCell ref="A4:A28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0:E20"/>
    <mergeCell ref="D21:E21"/>
    <mergeCell ref="D22:E22"/>
    <mergeCell ref="D23:E23"/>
    <mergeCell ref="D24:E24"/>
    <mergeCell ref="D15:E15"/>
    <mergeCell ref="D16:E16"/>
    <mergeCell ref="D17:E17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276225</xdr:colOff>
                    <xdr:row>155</xdr:row>
                    <xdr:rowOff>142875</xdr:rowOff>
                  </from>
                  <to>
                    <xdr:col>6</xdr:col>
                    <xdr:colOff>209550</xdr:colOff>
                    <xdr:row>155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76200</xdr:colOff>
                    <xdr:row>155</xdr:row>
                    <xdr:rowOff>133350</xdr:rowOff>
                  </from>
                  <to>
                    <xdr:col>4</xdr:col>
                    <xdr:colOff>285750</xdr:colOff>
                    <xdr:row>155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Optie 1 (gunning)</vt:lpstr>
      <vt:lpstr>Optie 2</vt:lpstr>
      <vt:lpstr>'Optie 1 (gunning)'!Afdruktitels</vt:lpstr>
      <vt:lpstr>'Optie 2'!Afdruktitels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Anne de Haan</cp:lastModifiedBy>
  <dcterms:created xsi:type="dcterms:W3CDTF">2022-07-21T14:46:37Z</dcterms:created>
  <dcterms:modified xsi:type="dcterms:W3CDTF">2022-10-05T13:37:34Z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