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2\Begeleiding\MidZuid\Concept aanbestedingsdocumenten\Publicatie\"/>
    </mc:Choice>
  </mc:AlternateContent>
  <xr:revisionPtr revIDLastSave="0" documentId="13_ncr:1_{09AEA441-7DC3-4FF2-BFFB-11E137C8BEE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olisoverzicht per Collectivite" sheetId="1" r:id="rId1"/>
  </sheets>
  <definedNames>
    <definedName name="_xlnm._FilterDatabase" localSheetId="0" hidden="1">'Polisoverzicht per Collectivite'!$A$3:$N$76</definedName>
    <definedName name="_xlnm.Print_Titles" localSheetId="0">'Polisoverzicht per Collectivite'!$1:$1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2" i="1" l="1"/>
  <c r="N84" i="1"/>
  <c r="L82" i="1"/>
  <c r="N14" i="1"/>
  <c r="N13" i="1"/>
  <c r="K82" i="1"/>
  <c r="M82" i="1"/>
  <c r="J82" i="1"/>
  <c r="N5" i="1" l="1"/>
  <c r="N6" i="1"/>
  <c r="N7" i="1"/>
  <c r="N8" i="1"/>
  <c r="N9" i="1"/>
  <c r="N10" i="1"/>
  <c r="N11" i="1"/>
  <c r="N12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4" i="1"/>
</calcChain>
</file>

<file path=xl/sharedStrings.xml><?xml version="1.0" encoding="utf-8"?>
<sst xmlns="http://schemas.openxmlformats.org/spreadsheetml/2006/main" count="398" uniqueCount="250">
  <si>
    <t xml:space="preserve">Polisoverzicht </t>
  </si>
  <si>
    <t/>
  </si>
  <si>
    <t xml:space="preserve">SW    Sociale Werkplaatsen               </t>
  </si>
  <si>
    <t>Branche</t>
  </si>
  <si>
    <t>Relatie</t>
  </si>
  <si>
    <t>Polisnr</t>
  </si>
  <si>
    <t>Kenteken</t>
  </si>
  <si>
    <t>Meldcode</t>
  </si>
  <si>
    <t>Merk</t>
  </si>
  <si>
    <t>Bouwjaar</t>
  </si>
  <si>
    <t>Verz.som</t>
  </si>
  <si>
    <t>Gewicht</t>
  </si>
  <si>
    <t>WA</t>
  </si>
  <si>
    <t>Casco</t>
  </si>
  <si>
    <t>SVI</t>
  </si>
  <si>
    <t>RB</t>
  </si>
  <si>
    <t>Personenauto</t>
  </si>
  <si>
    <t>13132422 MidZuid</t>
  </si>
  <si>
    <t xml:space="preserve">M0028307            </t>
  </si>
  <si>
    <t xml:space="preserve">RL659P    </t>
  </si>
  <si>
    <t>2088</t>
  </si>
  <si>
    <t xml:space="preserve">Peugeot             </t>
  </si>
  <si>
    <t xml:space="preserve">M0028311            </t>
  </si>
  <si>
    <t xml:space="preserve">SN022Z    </t>
  </si>
  <si>
    <t>0857</t>
  </si>
  <si>
    <t xml:space="preserve">M0028312            </t>
  </si>
  <si>
    <t xml:space="preserve">SN021Z    </t>
  </si>
  <si>
    <t>0788</t>
  </si>
  <si>
    <t xml:space="preserve">M0035466            </t>
  </si>
  <si>
    <t xml:space="preserve">XJ858R    </t>
  </si>
  <si>
    <t>0223</t>
  </si>
  <si>
    <t xml:space="preserve">M0037821            </t>
  </si>
  <si>
    <t xml:space="preserve">XZ590K    </t>
  </si>
  <si>
    <t>9618</t>
  </si>
  <si>
    <t xml:space="preserve">M0037822            </t>
  </si>
  <si>
    <t xml:space="preserve">XZ116V    </t>
  </si>
  <si>
    <t>1218</t>
  </si>
  <si>
    <t xml:space="preserve">M0037823            </t>
  </si>
  <si>
    <t xml:space="preserve">XZ531J    </t>
  </si>
  <si>
    <t>9625</t>
  </si>
  <si>
    <t xml:space="preserve">M0045448            </t>
  </si>
  <si>
    <t xml:space="preserve">H878ZL    </t>
  </si>
  <si>
    <t>8824</t>
  </si>
  <si>
    <t xml:space="preserve">M0047659            </t>
  </si>
  <si>
    <t xml:space="preserve">K748LD    </t>
  </si>
  <si>
    <t>9209</t>
  </si>
  <si>
    <t xml:space="preserve">M0050365            </t>
  </si>
  <si>
    <t xml:space="preserve">L278ZX    </t>
  </si>
  <si>
    <t>2693</t>
  </si>
  <si>
    <t>Bromfiets</t>
  </si>
  <si>
    <t xml:space="preserve">M0028289            </t>
  </si>
  <si>
    <t xml:space="preserve">DGB05H    </t>
  </si>
  <si>
    <t>5525</t>
  </si>
  <si>
    <t>Bestelauto</t>
  </si>
  <si>
    <t xml:space="preserve">M0028247            </t>
  </si>
  <si>
    <t xml:space="preserve">32VKD8    </t>
  </si>
  <si>
    <t>1174</t>
  </si>
  <si>
    <t xml:space="preserve">VOLKSWAGEN          </t>
  </si>
  <si>
    <t xml:space="preserve">M0028259            </t>
  </si>
  <si>
    <t xml:space="preserve">8VDL60    </t>
  </si>
  <si>
    <t>5384</t>
  </si>
  <si>
    <t xml:space="preserve">M0028260            </t>
  </si>
  <si>
    <t xml:space="preserve">8VDL70    </t>
  </si>
  <si>
    <t>4475</t>
  </si>
  <si>
    <t xml:space="preserve">M0028261            </t>
  </si>
  <si>
    <t xml:space="preserve">8VDL75    </t>
  </si>
  <si>
    <t>4508</t>
  </si>
  <si>
    <t xml:space="preserve">M0028262            </t>
  </si>
  <si>
    <t xml:space="preserve">8VDL83    </t>
  </si>
  <si>
    <t>4560</t>
  </si>
  <si>
    <t xml:space="preserve">M0028270            </t>
  </si>
  <si>
    <t xml:space="preserve">VG559S    </t>
  </si>
  <si>
    <t>9087</t>
  </si>
  <si>
    <t xml:space="preserve">Volkswagen          </t>
  </si>
  <si>
    <t xml:space="preserve">M0028271            </t>
  </si>
  <si>
    <t xml:space="preserve">VG560S    </t>
  </si>
  <si>
    <t>9131</t>
  </si>
  <si>
    <t xml:space="preserve">M0028272            </t>
  </si>
  <si>
    <t xml:space="preserve">VH001F    </t>
  </si>
  <si>
    <t>2279</t>
  </si>
  <si>
    <t xml:space="preserve">M0028273            </t>
  </si>
  <si>
    <t xml:space="preserve">VH002F    </t>
  </si>
  <si>
    <t>2550</t>
  </si>
  <si>
    <t xml:space="preserve">M0028274            </t>
  </si>
  <si>
    <t xml:space="preserve">VH003F    </t>
  </si>
  <si>
    <t>2293</t>
  </si>
  <si>
    <t xml:space="preserve">M0028275            </t>
  </si>
  <si>
    <t xml:space="preserve">VH005F    </t>
  </si>
  <si>
    <t>2339</t>
  </si>
  <si>
    <t xml:space="preserve">M0028276            </t>
  </si>
  <si>
    <t xml:space="preserve">VH937D    </t>
  </si>
  <si>
    <t>2152</t>
  </si>
  <si>
    <t xml:space="preserve">M0028277            </t>
  </si>
  <si>
    <t xml:space="preserve">VH938D    </t>
  </si>
  <si>
    <t>2485</t>
  </si>
  <si>
    <t xml:space="preserve">M0028278            </t>
  </si>
  <si>
    <t xml:space="preserve">VH939D    </t>
  </si>
  <si>
    <t>2477</t>
  </si>
  <si>
    <t xml:space="preserve">M0028280            </t>
  </si>
  <si>
    <t xml:space="preserve">VT789B    </t>
  </si>
  <si>
    <t>6894</t>
  </si>
  <si>
    <t xml:space="preserve">M0028281            </t>
  </si>
  <si>
    <t xml:space="preserve">VT782B    </t>
  </si>
  <si>
    <t>6870</t>
  </si>
  <si>
    <t xml:space="preserve">M0028282            </t>
  </si>
  <si>
    <t xml:space="preserve">VS847Z    </t>
  </si>
  <si>
    <t>6622</t>
  </si>
  <si>
    <t xml:space="preserve">M0028283            </t>
  </si>
  <si>
    <t xml:space="preserve">VT788B    </t>
  </si>
  <si>
    <t>6717</t>
  </si>
  <si>
    <t xml:space="preserve">M0028284            </t>
  </si>
  <si>
    <t xml:space="preserve">VT786B    </t>
  </si>
  <si>
    <t>6685</t>
  </si>
  <si>
    <t xml:space="preserve">M0028285            </t>
  </si>
  <si>
    <t xml:space="preserve">VT785B    </t>
  </si>
  <si>
    <t>6662</t>
  </si>
  <si>
    <t xml:space="preserve">M0028286            </t>
  </si>
  <si>
    <t xml:space="preserve">VT784B    </t>
  </si>
  <si>
    <t>6842</t>
  </si>
  <si>
    <t xml:space="preserve">M0028287            </t>
  </si>
  <si>
    <t xml:space="preserve">VT787B    </t>
  </si>
  <si>
    <t>6719</t>
  </si>
  <si>
    <t xml:space="preserve">M0028288            </t>
  </si>
  <si>
    <t xml:space="preserve">VT783B    </t>
  </si>
  <si>
    <t>6626</t>
  </si>
  <si>
    <t xml:space="preserve">M0028290            </t>
  </si>
  <si>
    <t xml:space="preserve">VS744T    </t>
  </si>
  <si>
    <t>5200</t>
  </si>
  <si>
    <t xml:space="preserve">M0028292            </t>
  </si>
  <si>
    <t xml:space="preserve">VL692F    </t>
  </si>
  <si>
    <t>5289</t>
  </si>
  <si>
    <t xml:space="preserve">M0028293            </t>
  </si>
  <si>
    <t xml:space="preserve">V918HZ    </t>
  </si>
  <si>
    <t>5695</t>
  </si>
  <si>
    <t xml:space="preserve">M0028296            </t>
  </si>
  <si>
    <t xml:space="preserve">V096KB    </t>
  </si>
  <si>
    <t>4365</t>
  </si>
  <si>
    <t xml:space="preserve">M0028297            </t>
  </si>
  <si>
    <t xml:space="preserve">V097KB    </t>
  </si>
  <si>
    <t>4426</t>
  </si>
  <si>
    <t xml:space="preserve">M0028298            </t>
  </si>
  <si>
    <t xml:space="preserve">V031KN    </t>
  </si>
  <si>
    <t>5524</t>
  </si>
  <si>
    <t xml:space="preserve">M0028299            </t>
  </si>
  <si>
    <t xml:space="preserve">V032KN    </t>
  </si>
  <si>
    <t>5645</t>
  </si>
  <si>
    <t xml:space="preserve">M0028300            </t>
  </si>
  <si>
    <t xml:space="preserve">V035KN    </t>
  </si>
  <si>
    <t>5550</t>
  </si>
  <si>
    <t xml:space="preserve">M0028301            </t>
  </si>
  <si>
    <t xml:space="preserve">V045KN    </t>
  </si>
  <si>
    <t>5629</t>
  </si>
  <si>
    <t xml:space="preserve">M0028302            </t>
  </si>
  <si>
    <t xml:space="preserve">V048KN    </t>
  </si>
  <si>
    <t>5622</t>
  </si>
  <si>
    <t xml:space="preserve">M0028303            </t>
  </si>
  <si>
    <t xml:space="preserve">V052KN    </t>
  </si>
  <si>
    <t>5647</t>
  </si>
  <si>
    <t xml:space="preserve">M0028304            </t>
  </si>
  <si>
    <t xml:space="preserve">V053KN    </t>
  </si>
  <si>
    <t>5565</t>
  </si>
  <si>
    <t xml:space="preserve">M0028305            </t>
  </si>
  <si>
    <t xml:space="preserve">V065KN    </t>
  </si>
  <si>
    <t>5548</t>
  </si>
  <si>
    <t xml:space="preserve">M0028306            </t>
  </si>
  <si>
    <t xml:space="preserve">V069KN    </t>
  </si>
  <si>
    <t>5787</t>
  </si>
  <si>
    <t xml:space="preserve">M0028310            </t>
  </si>
  <si>
    <t xml:space="preserve">V078KN    </t>
  </si>
  <si>
    <t>5617</t>
  </si>
  <si>
    <t xml:space="preserve">M0028313            </t>
  </si>
  <si>
    <t xml:space="preserve">V450PG    </t>
  </si>
  <si>
    <t>7248</t>
  </si>
  <si>
    <t xml:space="preserve">M0028314            </t>
  </si>
  <si>
    <t xml:space="preserve">V996RL    </t>
  </si>
  <si>
    <t>0963</t>
  </si>
  <si>
    <t xml:space="preserve">M0028315            </t>
  </si>
  <si>
    <t xml:space="preserve">V104RS    </t>
  </si>
  <si>
    <t>9888</t>
  </si>
  <si>
    <t xml:space="preserve">M0037227            </t>
  </si>
  <si>
    <t xml:space="preserve">V451TX    </t>
  </si>
  <si>
    <t>3352</t>
  </si>
  <si>
    <t xml:space="preserve">M0037228            </t>
  </si>
  <si>
    <t xml:space="preserve">V450TX    </t>
  </si>
  <si>
    <t>2694</t>
  </si>
  <si>
    <t xml:space="preserve">M0037229            </t>
  </si>
  <si>
    <t xml:space="preserve">V937TX    </t>
  </si>
  <si>
    <t>9676</t>
  </si>
  <si>
    <t xml:space="preserve">M0037230            </t>
  </si>
  <si>
    <t xml:space="preserve">V938TX    </t>
  </si>
  <si>
    <t>0032</t>
  </si>
  <si>
    <t xml:space="preserve">M0037231            </t>
  </si>
  <si>
    <t xml:space="preserve">V869TZ    </t>
  </si>
  <si>
    <t>8580</t>
  </si>
  <si>
    <t xml:space="preserve">M0038855            </t>
  </si>
  <si>
    <t xml:space="preserve">V251ZT    </t>
  </si>
  <si>
    <t>1930</t>
  </si>
  <si>
    <t xml:space="preserve">M0038856            </t>
  </si>
  <si>
    <t xml:space="preserve">V256ZT    </t>
  </si>
  <si>
    <t>1332</t>
  </si>
  <si>
    <t xml:space="preserve">M0038857            </t>
  </si>
  <si>
    <t xml:space="preserve">V259ZT    </t>
  </si>
  <si>
    <t>1900</t>
  </si>
  <si>
    <t xml:space="preserve">M0038858            </t>
  </si>
  <si>
    <t xml:space="preserve">V260ZT    </t>
  </si>
  <si>
    <t>1313</t>
  </si>
  <si>
    <t xml:space="preserve">M0038859            </t>
  </si>
  <si>
    <t xml:space="preserve">V274ZT    </t>
  </si>
  <si>
    <t>1268</t>
  </si>
  <si>
    <t xml:space="preserve">M0038864            </t>
  </si>
  <si>
    <t xml:space="preserve">V275ZT    </t>
  </si>
  <si>
    <t>1889</t>
  </si>
  <si>
    <t xml:space="preserve">M0038867            </t>
  </si>
  <si>
    <t xml:space="preserve">V276ZT    </t>
  </si>
  <si>
    <t>1856</t>
  </si>
  <si>
    <t xml:space="preserve">M0038868            </t>
  </si>
  <si>
    <t xml:space="preserve">V277ZT    </t>
  </si>
  <si>
    <t>1255</t>
  </si>
  <si>
    <t xml:space="preserve">M0038869            </t>
  </si>
  <si>
    <t xml:space="preserve">V278ZT    </t>
  </si>
  <si>
    <t>1249</t>
  </si>
  <si>
    <t xml:space="preserve">M0038870            </t>
  </si>
  <si>
    <t xml:space="preserve">V279ZT    </t>
  </si>
  <si>
    <t>1235</t>
  </si>
  <si>
    <t xml:space="preserve">M0038871            </t>
  </si>
  <si>
    <t xml:space="preserve">V280ZT    </t>
  </si>
  <si>
    <t>1623</t>
  </si>
  <si>
    <t xml:space="preserve">M0038872            </t>
  </si>
  <si>
    <t xml:space="preserve">V281ZT    </t>
  </si>
  <si>
    <t>1340</t>
  </si>
  <si>
    <t xml:space="preserve">M0044122            </t>
  </si>
  <si>
    <t xml:space="preserve">VDK72X    </t>
  </si>
  <si>
    <t>5625</t>
  </si>
  <si>
    <t xml:space="preserve">M0045628            </t>
  </si>
  <si>
    <t xml:space="preserve">VGJ83H    </t>
  </si>
  <si>
    <t>7979</t>
  </si>
  <si>
    <t xml:space="preserve">M0049939            </t>
  </si>
  <si>
    <t xml:space="preserve">VKZ33D    </t>
  </si>
  <si>
    <t>1937</t>
  </si>
  <si>
    <t xml:space="preserve">101703              </t>
  </si>
  <si>
    <t xml:space="preserve">VNT48X    </t>
  </si>
  <si>
    <t>9439</t>
  </si>
  <si>
    <t>Totaal</t>
  </si>
  <si>
    <r>
      <t xml:space="preserve">Direct writer / niet direct writer
</t>
    </r>
    <r>
      <rPr>
        <sz val="10"/>
        <color rgb="FF000000"/>
        <rFont val="Tahoma"/>
        <family val="2"/>
      </rPr>
      <t>Inschrijver schrijft in als:</t>
    </r>
  </si>
  <si>
    <t>Totaal WA</t>
  </si>
  <si>
    <t>Totaal Casco</t>
  </si>
  <si>
    <t>Totaalprijs</t>
  </si>
  <si>
    <t>Totaal SVI</t>
  </si>
  <si>
    <t>Totaal RB</t>
  </si>
  <si>
    <t>Totaalprijs voor gunning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</si>
</sst>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[$-10413]#,##0;\-#,##0"/>
    <numFmt numFmtId="165" formatCode="[$-10413]#,##0.00;\-#,##0.00"/>
    <numFmt numFmtId="166" formatCode="_ [$€-413]\ * #,##0.00_ ;_ [$€-413]\ * \-#,##0.00_ ;_ [$€-413]\ * &quot;-&quot;??_ ;_ @_ 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4682B4"/>
      <name val="Tahoma"/>
    </font>
    <font>
      <b/>
      <sz val="9"/>
      <color rgb="FFFFFFFF"/>
      <name val="Tahoma"/>
    </font>
    <font>
      <sz val="8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sz val="8"/>
      <color rgb="FF000000"/>
      <name val="Segoe UI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1"/>
      <name val="Tahoma"/>
      <family val="2"/>
    </font>
    <font>
      <b/>
      <sz val="9"/>
      <color rgb="FFFFFFFF"/>
      <name val="Tahoma"/>
      <family val="2"/>
    </font>
    <font>
      <sz val="11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4" fontId="6" fillId="0" borderId="0" applyFont="0" applyFill="0" applyBorder="0" applyAlignment="0" applyProtection="0"/>
  </cellStyleXfs>
  <cellXfs count="30"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right" vertical="top" wrapText="1" readingOrder="1"/>
    </xf>
    <xf numFmtId="166" fontId="4" fillId="0" borderId="1" xfId="2" applyNumberFormat="1" applyFont="1" applyBorder="1" applyAlignment="1">
      <alignment vertical="top" wrapText="1" readingOrder="1"/>
    </xf>
    <xf numFmtId="166" fontId="4" fillId="3" borderId="1" xfId="2" applyNumberFormat="1" applyFont="1" applyFill="1" applyBorder="1" applyAlignment="1">
      <alignment vertical="top" wrapText="1" readingOrder="1"/>
    </xf>
    <xf numFmtId="0" fontId="10" fillId="0" borderId="7" xfId="0" applyFont="1" applyBorder="1"/>
    <xf numFmtId="0" fontId="10" fillId="0" borderId="8" xfId="0" applyFont="1" applyBorder="1"/>
    <xf numFmtId="0" fontId="10" fillId="0" borderId="0" xfId="0" applyFont="1"/>
    <xf numFmtId="0" fontId="11" fillId="2" borderId="1" xfId="1" applyFont="1" applyFill="1" applyBorder="1" applyAlignment="1">
      <alignment horizontal="right" vertical="top" wrapText="1" readingOrder="1"/>
    </xf>
    <xf numFmtId="165" fontId="12" fillId="4" borderId="9" xfId="1" applyNumberFormat="1" applyFont="1" applyFill="1" applyBorder="1" applyAlignment="1">
      <alignment vertical="top" readingOrder="1"/>
    </xf>
    <xf numFmtId="165" fontId="12" fillId="4" borderId="10" xfId="1" applyNumberFormat="1" applyFont="1" applyFill="1" applyBorder="1" applyAlignment="1">
      <alignment vertical="top" wrapText="1" readingOrder="1"/>
    </xf>
    <xf numFmtId="165" fontId="12" fillId="4" borderId="11" xfId="1" applyNumberFormat="1" applyFont="1" applyFill="1" applyBorder="1" applyAlignment="1">
      <alignment vertical="top" wrapText="1" readingOrder="1"/>
    </xf>
    <xf numFmtId="0" fontId="8" fillId="0" borderId="6" xfId="1" applyFont="1" applyBorder="1" applyAlignment="1">
      <alignment vertical="top" wrapText="1" readingOrder="1"/>
    </xf>
    <xf numFmtId="0" fontId="10" fillId="0" borderId="7" xfId="0" applyFont="1" applyBorder="1"/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2" borderId="1" xfId="1" applyFont="1" applyFill="1" applyBorder="1" applyAlignment="1">
      <alignment horizontal="right" vertical="top" wrapText="1" readingOrder="1"/>
    </xf>
    <xf numFmtId="0" fontId="4" fillId="0" borderId="1" xfId="1" applyFont="1" applyBorder="1" applyAlignment="1">
      <alignment vertical="top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5" fillId="0" borderId="0" xfId="1" applyFont="1" applyAlignment="1">
      <alignment vertical="top" wrapText="1" readingOrder="1"/>
    </xf>
  </cellXfs>
  <cellStyles count="3">
    <cellStyle name="Normal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80</xdr:row>
          <xdr:rowOff>161925</xdr:rowOff>
        </xdr:from>
        <xdr:to>
          <xdr:col>7</xdr:col>
          <xdr:colOff>533400</xdr:colOff>
          <xdr:row>80</xdr:row>
          <xdr:rowOff>371475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Niet-direct writer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80</xdr:row>
          <xdr:rowOff>152400</xdr:rowOff>
        </xdr:from>
        <xdr:to>
          <xdr:col>6</xdr:col>
          <xdr:colOff>19050</xdr:colOff>
          <xdr:row>80</xdr:row>
          <xdr:rowOff>361950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Direct writer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4"/>
  <sheetViews>
    <sheetView showGridLines="0" tabSelected="1" workbookViewId="0">
      <pane ySplit="1" topLeftCell="A2" activePane="bottomLeft" state="frozen"/>
      <selection pane="bottomLeft" activeCell="N83" sqref="N83"/>
    </sheetView>
  </sheetViews>
  <sheetFormatPr defaultColWidth="9.28515625" defaultRowHeight="15"/>
  <cols>
    <col min="1" max="1" width="12" customWidth="1"/>
    <col min="13" max="13" width="9.28515625" style="7"/>
    <col min="14" max="14" width="12" customWidth="1"/>
  </cols>
  <sheetData>
    <row r="1" spans="1:14" ht="25.9" customHeight="1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>
      <c r="A2" s="1" t="s">
        <v>1</v>
      </c>
      <c r="B2" s="22" t="s">
        <v>2</v>
      </c>
      <c r="C2" s="23"/>
      <c r="D2" s="23"/>
      <c r="E2" s="23"/>
      <c r="F2" s="24"/>
      <c r="G2" s="2" t="s">
        <v>1</v>
      </c>
      <c r="H2" s="2" t="s">
        <v>1</v>
      </c>
      <c r="I2" s="25" t="s">
        <v>1</v>
      </c>
      <c r="J2" s="23"/>
      <c r="K2" s="2" t="s">
        <v>1</v>
      </c>
      <c r="L2" s="2" t="s">
        <v>1</v>
      </c>
      <c r="M2" s="8"/>
      <c r="N2" s="2" t="s">
        <v>1</v>
      </c>
    </row>
    <row r="3" spans="1:14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3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8" t="s">
        <v>242</v>
      </c>
    </row>
    <row r="4" spans="1:14" ht="21">
      <c r="A4" s="26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5">
        <v>2017</v>
      </c>
      <c r="H4" s="6">
        <v>10746</v>
      </c>
      <c r="I4" s="6">
        <v>830</v>
      </c>
      <c r="J4" s="9"/>
      <c r="K4" s="9"/>
      <c r="L4" s="9"/>
      <c r="M4" s="9"/>
      <c r="N4" s="9">
        <f>SUM(J4:M4)</f>
        <v>0</v>
      </c>
    </row>
    <row r="5" spans="1:14" ht="21">
      <c r="A5" s="27"/>
      <c r="B5" s="4" t="s">
        <v>17</v>
      </c>
      <c r="C5" s="4" t="s">
        <v>22</v>
      </c>
      <c r="D5" s="4" t="s">
        <v>23</v>
      </c>
      <c r="E5" s="4" t="s">
        <v>24</v>
      </c>
      <c r="F5" s="4" t="s">
        <v>21</v>
      </c>
      <c r="G5" s="5">
        <v>2018</v>
      </c>
      <c r="H5" s="6">
        <v>17686</v>
      </c>
      <c r="I5" s="6">
        <v>1040</v>
      </c>
      <c r="J5" s="9"/>
      <c r="K5" s="9"/>
      <c r="L5" s="9"/>
      <c r="M5" s="9"/>
      <c r="N5" s="9">
        <f t="shared" ref="N5:N68" si="0">SUM(J5:M5)</f>
        <v>0</v>
      </c>
    </row>
    <row r="6" spans="1:14" ht="21">
      <c r="A6" s="27"/>
      <c r="B6" s="4" t="s">
        <v>17</v>
      </c>
      <c r="C6" s="4" t="s">
        <v>25</v>
      </c>
      <c r="D6" s="4" t="s">
        <v>26</v>
      </c>
      <c r="E6" s="4" t="s">
        <v>27</v>
      </c>
      <c r="F6" s="4" t="s">
        <v>21</v>
      </c>
      <c r="G6" s="5">
        <v>2018</v>
      </c>
      <c r="H6" s="6">
        <v>17686</v>
      </c>
      <c r="I6" s="6">
        <v>1040</v>
      </c>
      <c r="J6" s="9"/>
      <c r="K6" s="9"/>
      <c r="L6" s="9"/>
      <c r="M6" s="9"/>
      <c r="N6" s="9">
        <f t="shared" si="0"/>
        <v>0</v>
      </c>
    </row>
    <row r="7" spans="1:14" ht="21">
      <c r="A7" s="27"/>
      <c r="B7" s="4" t="s">
        <v>17</v>
      </c>
      <c r="C7" s="4" t="s">
        <v>28</v>
      </c>
      <c r="D7" s="4" t="s">
        <v>29</v>
      </c>
      <c r="E7" s="4" t="s">
        <v>30</v>
      </c>
      <c r="F7" s="4" t="s">
        <v>21</v>
      </c>
      <c r="G7" s="5">
        <v>2019</v>
      </c>
      <c r="H7" s="6">
        <v>11095</v>
      </c>
      <c r="I7" s="6">
        <v>815</v>
      </c>
      <c r="J7" s="9"/>
      <c r="K7" s="9"/>
      <c r="L7" s="9"/>
      <c r="M7" s="9"/>
      <c r="N7" s="9">
        <f t="shared" si="0"/>
        <v>0</v>
      </c>
    </row>
    <row r="8" spans="1:14" ht="21">
      <c r="A8" s="27"/>
      <c r="B8" s="4" t="s">
        <v>17</v>
      </c>
      <c r="C8" s="4" t="s">
        <v>31</v>
      </c>
      <c r="D8" s="4" t="s">
        <v>32</v>
      </c>
      <c r="E8" s="4" t="s">
        <v>33</v>
      </c>
      <c r="F8" s="4" t="s">
        <v>21</v>
      </c>
      <c r="G8" s="5">
        <v>2019</v>
      </c>
      <c r="H8" s="6">
        <v>11095</v>
      </c>
      <c r="I8" s="6">
        <v>815</v>
      </c>
      <c r="J8" s="9"/>
      <c r="K8" s="9"/>
      <c r="L8" s="9"/>
      <c r="M8" s="9"/>
      <c r="N8" s="9">
        <f t="shared" si="0"/>
        <v>0</v>
      </c>
    </row>
    <row r="9" spans="1:14" ht="21">
      <c r="A9" s="27"/>
      <c r="B9" s="4" t="s">
        <v>17</v>
      </c>
      <c r="C9" s="4" t="s">
        <v>34</v>
      </c>
      <c r="D9" s="4" t="s">
        <v>35</v>
      </c>
      <c r="E9" s="4" t="s">
        <v>36</v>
      </c>
      <c r="F9" s="4" t="s">
        <v>21</v>
      </c>
      <c r="G9" s="5">
        <v>2019</v>
      </c>
      <c r="H9" s="6">
        <v>11095</v>
      </c>
      <c r="I9" s="6">
        <v>815</v>
      </c>
      <c r="J9" s="9"/>
      <c r="K9" s="9"/>
      <c r="L9" s="9"/>
      <c r="M9" s="9"/>
      <c r="N9" s="9">
        <f t="shared" si="0"/>
        <v>0</v>
      </c>
    </row>
    <row r="10" spans="1:14" ht="21">
      <c r="A10" s="27"/>
      <c r="B10" s="4" t="s">
        <v>17</v>
      </c>
      <c r="C10" s="4" t="s">
        <v>37</v>
      </c>
      <c r="D10" s="4" t="s">
        <v>38</v>
      </c>
      <c r="E10" s="4" t="s">
        <v>39</v>
      </c>
      <c r="F10" s="4" t="s">
        <v>21</v>
      </c>
      <c r="G10" s="5">
        <v>2019</v>
      </c>
      <c r="H10" s="6">
        <v>11095</v>
      </c>
      <c r="I10" s="6">
        <v>815</v>
      </c>
      <c r="J10" s="9"/>
      <c r="K10" s="9"/>
      <c r="L10" s="9"/>
      <c r="M10" s="9"/>
      <c r="N10" s="9">
        <f t="shared" si="0"/>
        <v>0</v>
      </c>
    </row>
    <row r="11" spans="1:14" ht="21">
      <c r="A11" s="27"/>
      <c r="B11" s="4" t="s">
        <v>17</v>
      </c>
      <c r="C11" s="4" t="s">
        <v>40</v>
      </c>
      <c r="D11" s="4" t="s">
        <v>41</v>
      </c>
      <c r="E11" s="4" t="s">
        <v>42</v>
      </c>
      <c r="F11" s="4" t="s">
        <v>21</v>
      </c>
      <c r="G11" s="5">
        <v>2020</v>
      </c>
      <c r="H11" s="6">
        <v>11815</v>
      </c>
      <c r="I11" s="6">
        <v>815</v>
      </c>
      <c r="J11" s="9"/>
      <c r="K11" s="9"/>
      <c r="L11" s="9"/>
      <c r="M11" s="9"/>
      <c r="N11" s="9">
        <f t="shared" si="0"/>
        <v>0</v>
      </c>
    </row>
    <row r="12" spans="1:14" ht="21">
      <c r="A12" s="27"/>
      <c r="B12" s="4" t="s">
        <v>17</v>
      </c>
      <c r="C12" s="4" t="s">
        <v>43</v>
      </c>
      <c r="D12" s="4" t="s">
        <v>44</v>
      </c>
      <c r="E12" s="4" t="s">
        <v>45</v>
      </c>
      <c r="F12" s="4" t="s">
        <v>21</v>
      </c>
      <c r="G12" s="5">
        <v>2021</v>
      </c>
      <c r="H12" s="6">
        <v>11879</v>
      </c>
      <c r="I12" s="6">
        <v>815</v>
      </c>
      <c r="J12" s="9"/>
      <c r="K12" s="9"/>
      <c r="L12" s="9"/>
      <c r="M12" s="9"/>
      <c r="N12" s="9">
        <f t="shared" si="0"/>
        <v>0</v>
      </c>
    </row>
    <row r="13" spans="1:14" ht="21">
      <c r="A13" s="28"/>
      <c r="B13" s="4" t="s">
        <v>17</v>
      </c>
      <c r="C13" s="4" t="s">
        <v>46</v>
      </c>
      <c r="D13" s="4" t="s">
        <v>47</v>
      </c>
      <c r="E13" s="4" t="s">
        <v>48</v>
      </c>
      <c r="F13" s="4" t="s">
        <v>21</v>
      </c>
      <c r="G13" s="5">
        <v>2021</v>
      </c>
      <c r="H13" s="6">
        <v>12585</v>
      </c>
      <c r="I13" s="6">
        <v>815</v>
      </c>
      <c r="J13" s="9"/>
      <c r="K13" s="9"/>
      <c r="L13" s="9"/>
      <c r="M13" s="9"/>
      <c r="N13" s="9">
        <f t="shared" si="0"/>
        <v>0</v>
      </c>
    </row>
    <row r="14" spans="1:14" ht="21">
      <c r="A14" s="4" t="s">
        <v>49</v>
      </c>
      <c r="B14" s="4" t="s">
        <v>17</v>
      </c>
      <c r="C14" s="4" t="s">
        <v>50</v>
      </c>
      <c r="D14" s="4" t="s">
        <v>51</v>
      </c>
      <c r="E14" s="4" t="s">
        <v>52</v>
      </c>
      <c r="F14" s="4" t="s">
        <v>21</v>
      </c>
      <c r="G14" s="5">
        <v>2016</v>
      </c>
      <c r="H14" s="6">
        <v>1950</v>
      </c>
      <c r="I14" s="6">
        <v>97</v>
      </c>
      <c r="J14" s="9"/>
      <c r="K14" s="9"/>
      <c r="L14" s="9"/>
      <c r="M14" s="10"/>
      <c r="N14" s="9">
        <f>SUM(J14:L14)</f>
        <v>0</v>
      </c>
    </row>
    <row r="15" spans="1:14" ht="21">
      <c r="A15" s="26" t="s">
        <v>53</v>
      </c>
      <c r="B15" s="4" t="s">
        <v>17</v>
      </c>
      <c r="C15" s="4" t="s">
        <v>54</v>
      </c>
      <c r="D15" s="4" t="s">
        <v>55</v>
      </c>
      <c r="E15" s="4" t="s">
        <v>56</v>
      </c>
      <c r="F15" s="4" t="s">
        <v>57</v>
      </c>
      <c r="G15" s="5">
        <v>2007</v>
      </c>
      <c r="H15" s="6">
        <v>27084</v>
      </c>
      <c r="I15" s="6">
        <v>1842</v>
      </c>
      <c r="J15" s="9"/>
      <c r="K15" s="9"/>
      <c r="L15" s="9"/>
      <c r="M15" s="9"/>
      <c r="N15" s="9">
        <f t="shared" si="0"/>
        <v>0</v>
      </c>
    </row>
    <row r="16" spans="1:14" ht="21">
      <c r="A16" s="27"/>
      <c r="B16" s="4" t="s">
        <v>17</v>
      </c>
      <c r="C16" s="4" t="s">
        <v>58</v>
      </c>
      <c r="D16" s="4" t="s">
        <v>59</v>
      </c>
      <c r="E16" s="4" t="s">
        <v>60</v>
      </c>
      <c r="F16" s="4" t="s">
        <v>57</v>
      </c>
      <c r="G16" s="5">
        <v>2009</v>
      </c>
      <c r="H16" s="6">
        <v>28034</v>
      </c>
      <c r="I16" s="6">
        <v>1475</v>
      </c>
      <c r="J16" s="9"/>
      <c r="K16" s="9"/>
      <c r="L16" s="9"/>
      <c r="M16" s="9"/>
      <c r="N16" s="9">
        <f t="shared" si="0"/>
        <v>0</v>
      </c>
    </row>
    <row r="17" spans="1:14" ht="21">
      <c r="A17" s="27"/>
      <c r="B17" s="4" t="s">
        <v>17</v>
      </c>
      <c r="C17" s="4" t="s">
        <v>61</v>
      </c>
      <c r="D17" s="4" t="s">
        <v>62</v>
      </c>
      <c r="E17" s="4" t="s">
        <v>63</v>
      </c>
      <c r="F17" s="4" t="s">
        <v>57</v>
      </c>
      <c r="G17" s="5">
        <v>2009</v>
      </c>
      <c r="H17" s="6">
        <v>30644</v>
      </c>
      <c r="I17" s="6">
        <v>1475</v>
      </c>
      <c r="J17" s="9"/>
      <c r="K17" s="9"/>
      <c r="L17" s="9"/>
      <c r="M17" s="9"/>
      <c r="N17" s="9">
        <f t="shared" si="0"/>
        <v>0</v>
      </c>
    </row>
    <row r="18" spans="1:14" ht="21">
      <c r="A18" s="27"/>
      <c r="B18" s="4" t="s">
        <v>17</v>
      </c>
      <c r="C18" s="4" t="s">
        <v>64</v>
      </c>
      <c r="D18" s="4" t="s">
        <v>65</v>
      </c>
      <c r="E18" s="4" t="s">
        <v>66</v>
      </c>
      <c r="F18" s="4" t="s">
        <v>57</v>
      </c>
      <c r="G18" s="5">
        <v>2009</v>
      </c>
      <c r="H18" s="6">
        <v>28034</v>
      </c>
      <c r="I18" s="6">
        <v>1475</v>
      </c>
      <c r="J18" s="9"/>
      <c r="K18" s="9"/>
      <c r="L18" s="9"/>
      <c r="M18" s="9"/>
      <c r="N18" s="9">
        <f t="shared" si="0"/>
        <v>0</v>
      </c>
    </row>
    <row r="19" spans="1:14" ht="21">
      <c r="A19" s="27"/>
      <c r="B19" s="4" t="s">
        <v>17</v>
      </c>
      <c r="C19" s="4" t="s">
        <v>67</v>
      </c>
      <c r="D19" s="4" t="s">
        <v>68</v>
      </c>
      <c r="E19" s="4" t="s">
        <v>69</v>
      </c>
      <c r="F19" s="4" t="s">
        <v>57</v>
      </c>
      <c r="G19" s="5">
        <v>2009</v>
      </c>
      <c r="H19" s="6">
        <v>28034</v>
      </c>
      <c r="I19" s="6">
        <v>1475</v>
      </c>
      <c r="J19" s="9"/>
      <c r="K19" s="9"/>
      <c r="L19" s="9"/>
      <c r="M19" s="9"/>
      <c r="N19" s="9">
        <f t="shared" si="0"/>
        <v>0</v>
      </c>
    </row>
    <row r="20" spans="1:14" ht="21">
      <c r="A20" s="27"/>
      <c r="B20" s="4" t="s">
        <v>17</v>
      </c>
      <c r="C20" s="4" t="s">
        <v>70</v>
      </c>
      <c r="D20" s="4" t="s">
        <v>71</v>
      </c>
      <c r="E20" s="4" t="s">
        <v>72</v>
      </c>
      <c r="F20" s="4" t="s">
        <v>73</v>
      </c>
      <c r="G20" s="5">
        <v>2014</v>
      </c>
      <c r="H20" s="6">
        <v>23768</v>
      </c>
      <c r="I20" s="6">
        <v>1930</v>
      </c>
      <c r="J20" s="9"/>
      <c r="K20" s="9"/>
      <c r="L20" s="9"/>
      <c r="M20" s="9"/>
      <c r="N20" s="9">
        <f t="shared" si="0"/>
        <v>0</v>
      </c>
    </row>
    <row r="21" spans="1:14" ht="21">
      <c r="A21" s="27"/>
      <c r="B21" s="4" t="s">
        <v>17</v>
      </c>
      <c r="C21" s="4" t="s">
        <v>74</v>
      </c>
      <c r="D21" s="4" t="s">
        <v>75</v>
      </c>
      <c r="E21" s="4" t="s">
        <v>76</v>
      </c>
      <c r="F21" s="4" t="s">
        <v>73</v>
      </c>
      <c r="G21" s="5">
        <v>2014</v>
      </c>
      <c r="H21" s="6">
        <v>23768</v>
      </c>
      <c r="I21" s="6">
        <v>1930</v>
      </c>
      <c r="J21" s="9"/>
      <c r="K21" s="9"/>
      <c r="L21" s="9"/>
      <c r="M21" s="9"/>
      <c r="N21" s="9">
        <f t="shared" si="0"/>
        <v>0</v>
      </c>
    </row>
    <row r="22" spans="1:14" ht="21">
      <c r="A22" s="27"/>
      <c r="B22" s="4" t="s">
        <v>17</v>
      </c>
      <c r="C22" s="4" t="s">
        <v>77</v>
      </c>
      <c r="D22" s="4" t="s">
        <v>78</v>
      </c>
      <c r="E22" s="4" t="s">
        <v>79</v>
      </c>
      <c r="F22" s="4" t="s">
        <v>73</v>
      </c>
      <c r="G22" s="5">
        <v>2014</v>
      </c>
      <c r="H22" s="6">
        <v>32179</v>
      </c>
      <c r="I22" s="6">
        <v>2010</v>
      </c>
      <c r="J22" s="9"/>
      <c r="K22" s="9"/>
      <c r="L22" s="9"/>
      <c r="M22" s="9"/>
      <c r="N22" s="9">
        <f t="shared" si="0"/>
        <v>0</v>
      </c>
    </row>
    <row r="23" spans="1:14" ht="21">
      <c r="A23" s="27"/>
      <c r="B23" s="4" t="s">
        <v>17</v>
      </c>
      <c r="C23" s="4" t="s">
        <v>80</v>
      </c>
      <c r="D23" s="4" t="s">
        <v>81</v>
      </c>
      <c r="E23" s="4" t="s">
        <v>82</v>
      </c>
      <c r="F23" s="4" t="s">
        <v>73</v>
      </c>
      <c r="G23" s="5">
        <v>2014</v>
      </c>
      <c r="H23" s="6">
        <v>32179</v>
      </c>
      <c r="I23" s="6">
        <v>2010</v>
      </c>
      <c r="J23" s="9"/>
      <c r="K23" s="9"/>
      <c r="L23" s="9"/>
      <c r="M23" s="9"/>
      <c r="N23" s="9">
        <f t="shared" si="0"/>
        <v>0</v>
      </c>
    </row>
    <row r="24" spans="1:14" ht="21">
      <c r="A24" s="27"/>
      <c r="B24" s="4" t="s">
        <v>17</v>
      </c>
      <c r="C24" s="4" t="s">
        <v>83</v>
      </c>
      <c r="D24" s="4" t="s">
        <v>84</v>
      </c>
      <c r="E24" s="4" t="s">
        <v>85</v>
      </c>
      <c r="F24" s="4" t="s">
        <v>73</v>
      </c>
      <c r="G24" s="5">
        <v>2014</v>
      </c>
      <c r="H24" s="6">
        <v>32179</v>
      </c>
      <c r="I24" s="6">
        <v>2010</v>
      </c>
      <c r="J24" s="9"/>
      <c r="K24" s="9"/>
      <c r="L24" s="9"/>
      <c r="M24" s="9"/>
      <c r="N24" s="9">
        <f t="shared" si="0"/>
        <v>0</v>
      </c>
    </row>
    <row r="25" spans="1:14" ht="21">
      <c r="A25" s="27"/>
      <c r="B25" s="4" t="s">
        <v>17</v>
      </c>
      <c r="C25" s="4" t="s">
        <v>86</v>
      </c>
      <c r="D25" s="4" t="s">
        <v>87</v>
      </c>
      <c r="E25" s="4" t="s">
        <v>88</v>
      </c>
      <c r="F25" s="4" t="s">
        <v>73</v>
      </c>
      <c r="G25" s="5">
        <v>2014</v>
      </c>
      <c r="H25" s="6">
        <v>32179</v>
      </c>
      <c r="I25" s="6">
        <v>2010</v>
      </c>
      <c r="J25" s="9"/>
      <c r="K25" s="9"/>
      <c r="L25" s="9"/>
      <c r="M25" s="9"/>
      <c r="N25" s="9">
        <f t="shared" si="0"/>
        <v>0</v>
      </c>
    </row>
    <row r="26" spans="1:14" ht="21">
      <c r="A26" s="27"/>
      <c r="B26" s="4" t="s">
        <v>17</v>
      </c>
      <c r="C26" s="4" t="s">
        <v>89</v>
      </c>
      <c r="D26" s="4" t="s">
        <v>90</v>
      </c>
      <c r="E26" s="4" t="s">
        <v>91</v>
      </c>
      <c r="F26" s="4" t="s">
        <v>73</v>
      </c>
      <c r="G26" s="5">
        <v>2014</v>
      </c>
      <c r="H26" s="6">
        <v>31829</v>
      </c>
      <c r="I26" s="6">
        <v>2010</v>
      </c>
      <c r="J26" s="9"/>
      <c r="K26" s="9"/>
      <c r="L26" s="9"/>
      <c r="M26" s="9"/>
      <c r="N26" s="9">
        <f t="shared" si="0"/>
        <v>0</v>
      </c>
    </row>
    <row r="27" spans="1:14" ht="21">
      <c r="A27" s="27"/>
      <c r="B27" s="4" t="s">
        <v>17</v>
      </c>
      <c r="C27" s="4" t="s">
        <v>92</v>
      </c>
      <c r="D27" s="4" t="s">
        <v>93</v>
      </c>
      <c r="E27" s="4" t="s">
        <v>94</v>
      </c>
      <c r="F27" s="4" t="s">
        <v>73</v>
      </c>
      <c r="G27" s="5">
        <v>2014</v>
      </c>
      <c r="H27" s="6">
        <v>32179</v>
      </c>
      <c r="I27" s="6">
        <v>2010</v>
      </c>
      <c r="J27" s="9"/>
      <c r="K27" s="9"/>
      <c r="L27" s="9"/>
      <c r="M27" s="9"/>
      <c r="N27" s="9">
        <f t="shared" si="0"/>
        <v>0</v>
      </c>
    </row>
    <row r="28" spans="1:14" ht="21">
      <c r="A28" s="27"/>
      <c r="B28" s="4" t="s">
        <v>17</v>
      </c>
      <c r="C28" s="4" t="s">
        <v>95</v>
      </c>
      <c r="D28" s="4" t="s">
        <v>96</v>
      </c>
      <c r="E28" s="4" t="s">
        <v>97</v>
      </c>
      <c r="F28" s="4" t="s">
        <v>73</v>
      </c>
      <c r="G28" s="5">
        <v>2014</v>
      </c>
      <c r="H28" s="6">
        <v>32179</v>
      </c>
      <c r="I28" s="6">
        <v>2010</v>
      </c>
      <c r="J28" s="9"/>
      <c r="K28" s="9"/>
      <c r="L28" s="9"/>
      <c r="M28" s="9"/>
      <c r="N28" s="9">
        <f t="shared" si="0"/>
        <v>0</v>
      </c>
    </row>
    <row r="29" spans="1:14" ht="21">
      <c r="A29" s="27"/>
      <c r="B29" s="4" t="s">
        <v>17</v>
      </c>
      <c r="C29" s="4" t="s">
        <v>98</v>
      </c>
      <c r="D29" s="4" t="s">
        <v>99</v>
      </c>
      <c r="E29" s="4" t="s">
        <v>100</v>
      </c>
      <c r="F29" s="4" t="s">
        <v>73</v>
      </c>
      <c r="G29" s="5">
        <v>2016</v>
      </c>
      <c r="H29" s="6">
        <v>30642</v>
      </c>
      <c r="I29" s="6">
        <v>2800</v>
      </c>
      <c r="J29" s="9"/>
      <c r="K29" s="9"/>
      <c r="L29" s="9"/>
      <c r="M29" s="9"/>
      <c r="N29" s="9">
        <f t="shared" si="0"/>
        <v>0</v>
      </c>
    </row>
    <row r="30" spans="1:14" ht="21">
      <c r="A30" s="27"/>
      <c r="B30" s="4" t="s">
        <v>17</v>
      </c>
      <c r="C30" s="4" t="s">
        <v>101</v>
      </c>
      <c r="D30" s="4" t="s">
        <v>102</v>
      </c>
      <c r="E30" s="4" t="s">
        <v>103</v>
      </c>
      <c r="F30" s="4" t="s">
        <v>73</v>
      </c>
      <c r="G30" s="5">
        <v>2016</v>
      </c>
      <c r="H30" s="6">
        <v>30642</v>
      </c>
      <c r="I30" s="6">
        <v>2800</v>
      </c>
      <c r="J30" s="9"/>
      <c r="K30" s="9"/>
      <c r="L30" s="9"/>
      <c r="M30" s="9"/>
      <c r="N30" s="9">
        <f t="shared" si="0"/>
        <v>0</v>
      </c>
    </row>
    <row r="31" spans="1:14" ht="21">
      <c r="A31" s="27"/>
      <c r="B31" s="4" t="s">
        <v>17</v>
      </c>
      <c r="C31" s="4" t="s">
        <v>104</v>
      </c>
      <c r="D31" s="4" t="s">
        <v>105</v>
      </c>
      <c r="E31" s="4" t="s">
        <v>106</v>
      </c>
      <c r="F31" s="4" t="s">
        <v>73</v>
      </c>
      <c r="G31" s="5">
        <v>2016</v>
      </c>
      <c r="H31" s="6">
        <v>32722</v>
      </c>
      <c r="I31" s="6">
        <v>2800</v>
      </c>
      <c r="J31" s="9"/>
      <c r="K31" s="9"/>
      <c r="L31" s="9"/>
      <c r="M31" s="9"/>
      <c r="N31" s="9">
        <f t="shared" si="0"/>
        <v>0</v>
      </c>
    </row>
    <row r="32" spans="1:14" ht="21">
      <c r="A32" s="27"/>
      <c r="B32" s="4" t="s">
        <v>17</v>
      </c>
      <c r="C32" s="4" t="s">
        <v>107</v>
      </c>
      <c r="D32" s="4" t="s">
        <v>108</v>
      </c>
      <c r="E32" s="4" t="s">
        <v>109</v>
      </c>
      <c r="F32" s="4" t="s">
        <v>73</v>
      </c>
      <c r="G32" s="5">
        <v>2016</v>
      </c>
      <c r="H32" s="6">
        <v>30642</v>
      </c>
      <c r="I32" s="6">
        <v>2800</v>
      </c>
      <c r="J32" s="9"/>
      <c r="K32" s="9"/>
      <c r="L32" s="9"/>
      <c r="M32" s="9"/>
      <c r="N32" s="9">
        <f t="shared" si="0"/>
        <v>0</v>
      </c>
    </row>
    <row r="33" spans="1:14" ht="21">
      <c r="A33" s="27"/>
      <c r="B33" s="4" t="s">
        <v>17</v>
      </c>
      <c r="C33" s="4" t="s">
        <v>110</v>
      </c>
      <c r="D33" s="4" t="s">
        <v>111</v>
      </c>
      <c r="E33" s="4" t="s">
        <v>112</v>
      </c>
      <c r="F33" s="4" t="s">
        <v>73</v>
      </c>
      <c r="G33" s="5">
        <v>2016</v>
      </c>
      <c r="H33" s="6">
        <v>30642</v>
      </c>
      <c r="I33" s="6">
        <v>2800</v>
      </c>
      <c r="J33" s="9"/>
      <c r="K33" s="9"/>
      <c r="L33" s="9"/>
      <c r="M33" s="9"/>
      <c r="N33" s="9">
        <f t="shared" si="0"/>
        <v>0</v>
      </c>
    </row>
    <row r="34" spans="1:14" ht="21">
      <c r="A34" s="27"/>
      <c r="B34" s="4" t="s">
        <v>17</v>
      </c>
      <c r="C34" s="4" t="s">
        <v>113</v>
      </c>
      <c r="D34" s="4" t="s">
        <v>114</v>
      </c>
      <c r="E34" s="4" t="s">
        <v>115</v>
      </c>
      <c r="F34" s="4" t="s">
        <v>73</v>
      </c>
      <c r="G34" s="5">
        <v>2016</v>
      </c>
      <c r="H34" s="6">
        <v>30642</v>
      </c>
      <c r="I34" s="6">
        <v>2800</v>
      </c>
      <c r="J34" s="9"/>
      <c r="K34" s="9"/>
      <c r="L34" s="9"/>
      <c r="M34" s="9"/>
      <c r="N34" s="9">
        <f t="shared" si="0"/>
        <v>0</v>
      </c>
    </row>
    <row r="35" spans="1:14" ht="21">
      <c r="A35" s="27"/>
      <c r="B35" s="4" t="s">
        <v>17</v>
      </c>
      <c r="C35" s="4" t="s">
        <v>116</v>
      </c>
      <c r="D35" s="4" t="s">
        <v>117</v>
      </c>
      <c r="E35" s="4" t="s">
        <v>118</v>
      </c>
      <c r="F35" s="4" t="s">
        <v>73</v>
      </c>
      <c r="G35" s="5">
        <v>2016</v>
      </c>
      <c r="H35" s="6">
        <v>30642</v>
      </c>
      <c r="I35" s="6">
        <v>2800</v>
      </c>
      <c r="J35" s="9"/>
      <c r="K35" s="9"/>
      <c r="L35" s="9"/>
      <c r="M35" s="9"/>
      <c r="N35" s="9">
        <f t="shared" si="0"/>
        <v>0</v>
      </c>
    </row>
    <row r="36" spans="1:14" ht="21">
      <c r="A36" s="27"/>
      <c r="B36" s="4" t="s">
        <v>17</v>
      </c>
      <c r="C36" s="4" t="s">
        <v>119</v>
      </c>
      <c r="D36" s="4" t="s">
        <v>120</v>
      </c>
      <c r="E36" s="4" t="s">
        <v>121</v>
      </c>
      <c r="F36" s="4" t="s">
        <v>73</v>
      </c>
      <c r="G36" s="5">
        <v>2016</v>
      </c>
      <c r="H36" s="6">
        <v>30642</v>
      </c>
      <c r="I36" s="6">
        <v>2800</v>
      </c>
      <c r="J36" s="9"/>
      <c r="K36" s="9"/>
      <c r="L36" s="9"/>
      <c r="M36" s="9"/>
      <c r="N36" s="9">
        <f t="shared" si="0"/>
        <v>0</v>
      </c>
    </row>
    <row r="37" spans="1:14" ht="21">
      <c r="A37" s="27"/>
      <c r="B37" s="4" t="s">
        <v>17</v>
      </c>
      <c r="C37" s="4" t="s">
        <v>122</v>
      </c>
      <c r="D37" s="4" t="s">
        <v>123</v>
      </c>
      <c r="E37" s="4" t="s">
        <v>124</v>
      </c>
      <c r="F37" s="4" t="s">
        <v>73</v>
      </c>
      <c r="G37" s="5">
        <v>2016</v>
      </c>
      <c r="H37" s="6">
        <v>30642</v>
      </c>
      <c r="I37" s="6">
        <v>2800</v>
      </c>
      <c r="J37" s="9"/>
      <c r="K37" s="9"/>
      <c r="L37" s="9"/>
      <c r="M37" s="9"/>
      <c r="N37" s="9">
        <f t="shared" si="0"/>
        <v>0</v>
      </c>
    </row>
    <row r="38" spans="1:14" ht="21">
      <c r="A38" s="27"/>
      <c r="B38" s="4" t="s">
        <v>17</v>
      </c>
      <c r="C38" s="4" t="s">
        <v>125</v>
      </c>
      <c r="D38" s="4" t="s">
        <v>126</v>
      </c>
      <c r="E38" s="4" t="s">
        <v>127</v>
      </c>
      <c r="F38" s="4" t="s">
        <v>73</v>
      </c>
      <c r="G38" s="5">
        <v>2016</v>
      </c>
      <c r="H38" s="6">
        <v>21542</v>
      </c>
      <c r="I38" s="6">
        <v>1492</v>
      </c>
      <c r="J38" s="9"/>
      <c r="K38" s="9"/>
      <c r="L38" s="9"/>
      <c r="M38" s="9"/>
      <c r="N38" s="9">
        <f t="shared" si="0"/>
        <v>0</v>
      </c>
    </row>
    <row r="39" spans="1:14" ht="21">
      <c r="A39" s="27"/>
      <c r="B39" s="4" t="s">
        <v>17</v>
      </c>
      <c r="C39" s="4" t="s">
        <v>128</v>
      </c>
      <c r="D39" s="4" t="s">
        <v>129</v>
      </c>
      <c r="E39" s="4" t="s">
        <v>130</v>
      </c>
      <c r="F39" s="4" t="s">
        <v>21</v>
      </c>
      <c r="G39" s="5">
        <v>2015</v>
      </c>
      <c r="H39" s="6">
        <v>32799</v>
      </c>
      <c r="I39" s="6">
        <v>1776</v>
      </c>
      <c r="J39" s="9"/>
      <c r="K39" s="9"/>
      <c r="L39" s="9"/>
      <c r="M39" s="9"/>
      <c r="N39" s="9">
        <f t="shared" si="0"/>
        <v>0</v>
      </c>
    </row>
    <row r="40" spans="1:14" ht="21">
      <c r="A40" s="27"/>
      <c r="B40" s="4" t="s">
        <v>17</v>
      </c>
      <c r="C40" s="4" t="s">
        <v>131</v>
      </c>
      <c r="D40" s="4" t="s">
        <v>132</v>
      </c>
      <c r="E40" s="4" t="s">
        <v>133</v>
      </c>
      <c r="F40" s="4" t="s">
        <v>73</v>
      </c>
      <c r="G40" s="5">
        <v>2017</v>
      </c>
      <c r="H40" s="6">
        <v>23980</v>
      </c>
      <c r="I40" s="6">
        <v>2600</v>
      </c>
      <c r="J40" s="9"/>
      <c r="K40" s="9"/>
      <c r="L40" s="9"/>
      <c r="M40" s="9"/>
      <c r="N40" s="9">
        <f t="shared" si="0"/>
        <v>0</v>
      </c>
    </row>
    <row r="41" spans="1:14" ht="21">
      <c r="A41" s="27"/>
      <c r="B41" s="4" t="s">
        <v>17</v>
      </c>
      <c r="C41" s="4" t="s">
        <v>134</v>
      </c>
      <c r="D41" s="4" t="s">
        <v>135</v>
      </c>
      <c r="E41" s="4" t="s">
        <v>136</v>
      </c>
      <c r="F41" s="4" t="s">
        <v>73</v>
      </c>
      <c r="G41" s="5">
        <v>2017</v>
      </c>
      <c r="H41" s="6">
        <v>16240</v>
      </c>
      <c r="I41" s="6">
        <v>2127</v>
      </c>
      <c r="J41" s="9"/>
      <c r="K41" s="9"/>
      <c r="L41" s="9"/>
      <c r="M41" s="9"/>
      <c r="N41" s="9">
        <f t="shared" si="0"/>
        <v>0</v>
      </c>
    </row>
    <row r="42" spans="1:14" ht="21">
      <c r="A42" s="27"/>
      <c r="B42" s="4" t="s">
        <v>17</v>
      </c>
      <c r="C42" s="4" t="s">
        <v>137</v>
      </c>
      <c r="D42" s="4" t="s">
        <v>138</v>
      </c>
      <c r="E42" s="4" t="s">
        <v>139</v>
      </c>
      <c r="F42" s="4" t="s">
        <v>73</v>
      </c>
      <c r="G42" s="5">
        <v>2017</v>
      </c>
      <c r="H42" s="6">
        <v>16240</v>
      </c>
      <c r="I42" s="6">
        <v>2127</v>
      </c>
      <c r="J42" s="9"/>
      <c r="K42" s="9"/>
      <c r="L42" s="9"/>
      <c r="M42" s="9"/>
      <c r="N42" s="9">
        <f t="shared" si="0"/>
        <v>0</v>
      </c>
    </row>
    <row r="43" spans="1:14" ht="21">
      <c r="A43" s="27"/>
      <c r="B43" s="4" t="s">
        <v>17</v>
      </c>
      <c r="C43" s="4" t="s">
        <v>140</v>
      </c>
      <c r="D43" s="4" t="s">
        <v>141</v>
      </c>
      <c r="E43" s="4" t="s">
        <v>142</v>
      </c>
      <c r="F43" s="4" t="s">
        <v>73</v>
      </c>
      <c r="G43" s="5">
        <v>2017</v>
      </c>
      <c r="H43" s="6">
        <v>34312</v>
      </c>
      <c r="I43" s="6">
        <v>2800</v>
      </c>
      <c r="J43" s="9"/>
      <c r="K43" s="9"/>
      <c r="L43" s="9"/>
      <c r="M43" s="9"/>
      <c r="N43" s="9">
        <f t="shared" si="0"/>
        <v>0</v>
      </c>
    </row>
    <row r="44" spans="1:14" ht="21">
      <c r="A44" s="27"/>
      <c r="B44" s="4" t="s">
        <v>17</v>
      </c>
      <c r="C44" s="4" t="s">
        <v>143</v>
      </c>
      <c r="D44" s="4" t="s">
        <v>144</v>
      </c>
      <c r="E44" s="4" t="s">
        <v>145</v>
      </c>
      <c r="F44" s="4" t="s">
        <v>73</v>
      </c>
      <c r="G44" s="5">
        <v>2017</v>
      </c>
      <c r="H44" s="6">
        <v>34312</v>
      </c>
      <c r="I44" s="6">
        <v>2800</v>
      </c>
      <c r="J44" s="9"/>
      <c r="K44" s="9"/>
      <c r="L44" s="9"/>
      <c r="M44" s="9"/>
      <c r="N44" s="9">
        <f t="shared" si="0"/>
        <v>0</v>
      </c>
    </row>
    <row r="45" spans="1:14" ht="21">
      <c r="A45" s="27"/>
      <c r="B45" s="4" t="s">
        <v>17</v>
      </c>
      <c r="C45" s="4" t="s">
        <v>146</v>
      </c>
      <c r="D45" s="4" t="s">
        <v>147</v>
      </c>
      <c r="E45" s="4" t="s">
        <v>148</v>
      </c>
      <c r="F45" s="4" t="s">
        <v>73</v>
      </c>
      <c r="G45" s="5">
        <v>2017</v>
      </c>
      <c r="H45" s="6">
        <v>34312</v>
      </c>
      <c r="I45" s="6">
        <v>2800</v>
      </c>
      <c r="J45" s="9"/>
      <c r="K45" s="9"/>
      <c r="L45" s="9"/>
      <c r="M45" s="9"/>
      <c r="N45" s="9">
        <f t="shared" si="0"/>
        <v>0</v>
      </c>
    </row>
    <row r="46" spans="1:14" ht="21">
      <c r="A46" s="27"/>
      <c r="B46" s="4" t="s">
        <v>17</v>
      </c>
      <c r="C46" s="4" t="s">
        <v>149</v>
      </c>
      <c r="D46" s="4" t="s">
        <v>150</v>
      </c>
      <c r="E46" s="4" t="s">
        <v>151</v>
      </c>
      <c r="F46" s="4" t="s">
        <v>73</v>
      </c>
      <c r="G46" s="5">
        <v>2017</v>
      </c>
      <c r="H46" s="6">
        <v>34353</v>
      </c>
      <c r="I46" s="6">
        <v>2800</v>
      </c>
      <c r="J46" s="9"/>
      <c r="K46" s="9"/>
      <c r="L46" s="9"/>
      <c r="M46" s="9"/>
      <c r="N46" s="9">
        <f t="shared" si="0"/>
        <v>0</v>
      </c>
    </row>
    <row r="47" spans="1:14" ht="21">
      <c r="A47" s="27"/>
      <c r="B47" s="4" t="s">
        <v>17</v>
      </c>
      <c r="C47" s="4" t="s">
        <v>152</v>
      </c>
      <c r="D47" s="4" t="s">
        <v>153</v>
      </c>
      <c r="E47" s="4" t="s">
        <v>154</v>
      </c>
      <c r="F47" s="4" t="s">
        <v>73</v>
      </c>
      <c r="G47" s="5">
        <v>2017</v>
      </c>
      <c r="H47" s="6">
        <v>34312</v>
      </c>
      <c r="I47" s="6">
        <v>2800</v>
      </c>
      <c r="J47" s="9"/>
      <c r="K47" s="9"/>
      <c r="L47" s="9"/>
      <c r="M47" s="9"/>
      <c r="N47" s="9">
        <f t="shared" si="0"/>
        <v>0</v>
      </c>
    </row>
    <row r="48" spans="1:14" ht="21">
      <c r="A48" s="27"/>
      <c r="B48" s="4" t="s">
        <v>17</v>
      </c>
      <c r="C48" s="4" t="s">
        <v>155</v>
      </c>
      <c r="D48" s="4" t="s">
        <v>156</v>
      </c>
      <c r="E48" s="4" t="s">
        <v>157</v>
      </c>
      <c r="F48" s="4" t="s">
        <v>73</v>
      </c>
      <c r="G48" s="5">
        <v>2017</v>
      </c>
      <c r="H48" s="6">
        <v>34353</v>
      </c>
      <c r="I48" s="6">
        <v>2800</v>
      </c>
      <c r="J48" s="9"/>
      <c r="K48" s="9"/>
      <c r="L48" s="9"/>
      <c r="M48" s="9"/>
      <c r="N48" s="9">
        <f t="shared" si="0"/>
        <v>0</v>
      </c>
    </row>
    <row r="49" spans="1:14" ht="21">
      <c r="A49" s="27"/>
      <c r="B49" s="4" t="s">
        <v>17</v>
      </c>
      <c r="C49" s="4" t="s">
        <v>158</v>
      </c>
      <c r="D49" s="4" t="s">
        <v>159</v>
      </c>
      <c r="E49" s="4" t="s">
        <v>160</v>
      </c>
      <c r="F49" s="4" t="s">
        <v>73</v>
      </c>
      <c r="G49" s="5">
        <v>2017</v>
      </c>
      <c r="H49" s="6">
        <v>34312</v>
      </c>
      <c r="I49" s="6">
        <v>2800</v>
      </c>
      <c r="J49" s="9"/>
      <c r="K49" s="9"/>
      <c r="L49" s="9"/>
      <c r="M49" s="9"/>
      <c r="N49" s="9">
        <f t="shared" si="0"/>
        <v>0</v>
      </c>
    </row>
    <row r="50" spans="1:14" ht="21">
      <c r="A50" s="27"/>
      <c r="B50" s="4" t="s">
        <v>17</v>
      </c>
      <c r="C50" s="4" t="s">
        <v>161</v>
      </c>
      <c r="D50" s="4" t="s">
        <v>162</v>
      </c>
      <c r="E50" s="4" t="s">
        <v>163</v>
      </c>
      <c r="F50" s="4" t="s">
        <v>73</v>
      </c>
      <c r="G50" s="5">
        <v>2017</v>
      </c>
      <c r="H50" s="6">
        <v>34312</v>
      </c>
      <c r="I50" s="6">
        <v>2800</v>
      </c>
      <c r="J50" s="9"/>
      <c r="K50" s="9"/>
      <c r="L50" s="9"/>
      <c r="M50" s="9"/>
      <c r="N50" s="9">
        <f t="shared" si="0"/>
        <v>0</v>
      </c>
    </row>
    <row r="51" spans="1:14" ht="21">
      <c r="A51" s="27"/>
      <c r="B51" s="4" t="s">
        <v>17</v>
      </c>
      <c r="C51" s="4" t="s">
        <v>164</v>
      </c>
      <c r="D51" s="4" t="s">
        <v>165</v>
      </c>
      <c r="E51" s="4" t="s">
        <v>166</v>
      </c>
      <c r="F51" s="4" t="s">
        <v>73</v>
      </c>
      <c r="G51" s="5">
        <v>2017</v>
      </c>
      <c r="H51" s="6">
        <v>32728</v>
      </c>
      <c r="I51" s="6">
        <v>2800</v>
      </c>
      <c r="J51" s="9"/>
      <c r="K51" s="9"/>
      <c r="L51" s="9"/>
      <c r="M51" s="9"/>
      <c r="N51" s="9">
        <f t="shared" si="0"/>
        <v>0</v>
      </c>
    </row>
    <row r="52" spans="1:14" ht="21">
      <c r="A52" s="27"/>
      <c r="B52" s="4" t="s">
        <v>17</v>
      </c>
      <c r="C52" s="4" t="s">
        <v>167</v>
      </c>
      <c r="D52" s="4" t="s">
        <v>168</v>
      </c>
      <c r="E52" s="4" t="s">
        <v>169</v>
      </c>
      <c r="F52" s="4" t="s">
        <v>73</v>
      </c>
      <c r="G52" s="5">
        <v>2018</v>
      </c>
      <c r="H52" s="6">
        <v>34353</v>
      </c>
      <c r="I52" s="6">
        <v>2380</v>
      </c>
      <c r="J52" s="9"/>
      <c r="K52" s="9"/>
      <c r="L52" s="9"/>
      <c r="M52" s="9"/>
      <c r="N52" s="9">
        <f t="shared" si="0"/>
        <v>0</v>
      </c>
    </row>
    <row r="53" spans="1:14" ht="21">
      <c r="A53" s="27"/>
      <c r="B53" s="4" t="s">
        <v>17</v>
      </c>
      <c r="C53" s="4" t="s">
        <v>170</v>
      </c>
      <c r="D53" s="4" t="s">
        <v>171</v>
      </c>
      <c r="E53" s="4" t="s">
        <v>172</v>
      </c>
      <c r="F53" s="4" t="s">
        <v>73</v>
      </c>
      <c r="G53" s="5">
        <v>2018</v>
      </c>
      <c r="H53" s="6">
        <v>49307</v>
      </c>
      <c r="I53" s="6">
        <v>3055</v>
      </c>
      <c r="J53" s="9"/>
      <c r="K53" s="9"/>
      <c r="L53" s="9"/>
      <c r="M53" s="9"/>
      <c r="N53" s="9">
        <f t="shared" si="0"/>
        <v>0</v>
      </c>
    </row>
    <row r="54" spans="1:14" ht="21">
      <c r="A54" s="27"/>
      <c r="B54" s="4" t="s">
        <v>17</v>
      </c>
      <c r="C54" s="4" t="s">
        <v>173</v>
      </c>
      <c r="D54" s="4" t="s">
        <v>174</v>
      </c>
      <c r="E54" s="4" t="s">
        <v>175</v>
      </c>
      <c r="F54" s="4" t="s">
        <v>73</v>
      </c>
      <c r="G54" s="5">
        <v>2018</v>
      </c>
      <c r="H54" s="6">
        <v>53418</v>
      </c>
      <c r="I54" s="6">
        <v>2345</v>
      </c>
      <c r="J54" s="9"/>
      <c r="K54" s="9"/>
      <c r="L54" s="9"/>
      <c r="M54" s="9"/>
      <c r="N54" s="9">
        <f t="shared" si="0"/>
        <v>0</v>
      </c>
    </row>
    <row r="55" spans="1:14" ht="21">
      <c r="A55" s="27"/>
      <c r="B55" s="4" t="s">
        <v>17</v>
      </c>
      <c r="C55" s="4" t="s">
        <v>176</v>
      </c>
      <c r="D55" s="4" t="s">
        <v>177</v>
      </c>
      <c r="E55" s="4" t="s">
        <v>178</v>
      </c>
      <c r="F55" s="4" t="s">
        <v>73</v>
      </c>
      <c r="G55" s="5">
        <v>2018</v>
      </c>
      <c r="H55" s="6">
        <v>21547</v>
      </c>
      <c r="I55" s="6">
        <v>1472</v>
      </c>
      <c r="J55" s="9"/>
      <c r="K55" s="9"/>
      <c r="L55" s="9"/>
      <c r="M55" s="9"/>
      <c r="N55" s="9">
        <f t="shared" si="0"/>
        <v>0</v>
      </c>
    </row>
    <row r="56" spans="1:14" ht="21">
      <c r="A56" s="27"/>
      <c r="B56" s="4" t="s">
        <v>17</v>
      </c>
      <c r="C56" s="4" t="s">
        <v>179</v>
      </c>
      <c r="D56" s="4" t="s">
        <v>180</v>
      </c>
      <c r="E56" s="4" t="s">
        <v>181</v>
      </c>
      <c r="F56" s="4" t="s">
        <v>73</v>
      </c>
      <c r="G56" s="5">
        <v>2019</v>
      </c>
      <c r="H56" s="6">
        <v>22656</v>
      </c>
      <c r="I56" s="6">
        <v>1360</v>
      </c>
      <c r="J56" s="9"/>
      <c r="K56" s="9"/>
      <c r="L56" s="9"/>
      <c r="M56" s="9"/>
      <c r="N56" s="9">
        <f t="shared" si="0"/>
        <v>0</v>
      </c>
    </row>
    <row r="57" spans="1:14" ht="21">
      <c r="A57" s="27"/>
      <c r="B57" s="4" t="s">
        <v>17</v>
      </c>
      <c r="C57" s="4" t="s">
        <v>182</v>
      </c>
      <c r="D57" s="4" t="s">
        <v>183</v>
      </c>
      <c r="E57" s="4" t="s">
        <v>184</v>
      </c>
      <c r="F57" s="4" t="s">
        <v>73</v>
      </c>
      <c r="G57" s="5">
        <v>2019</v>
      </c>
      <c r="H57" s="6">
        <v>22656</v>
      </c>
      <c r="I57" s="6">
        <v>1360</v>
      </c>
      <c r="J57" s="9"/>
      <c r="K57" s="9"/>
      <c r="L57" s="9"/>
      <c r="M57" s="9"/>
      <c r="N57" s="9">
        <f t="shared" si="0"/>
        <v>0</v>
      </c>
    </row>
    <row r="58" spans="1:14" ht="21">
      <c r="A58" s="27"/>
      <c r="B58" s="4" t="s">
        <v>17</v>
      </c>
      <c r="C58" s="4" t="s">
        <v>185</v>
      </c>
      <c r="D58" s="4" t="s">
        <v>186</v>
      </c>
      <c r="E58" s="4" t="s">
        <v>187</v>
      </c>
      <c r="F58" s="4" t="s">
        <v>73</v>
      </c>
      <c r="G58" s="5">
        <v>2019</v>
      </c>
      <c r="H58" s="6">
        <v>40728</v>
      </c>
      <c r="I58" s="6">
        <v>1985</v>
      </c>
      <c r="J58" s="9"/>
      <c r="K58" s="9"/>
      <c r="L58" s="9"/>
      <c r="M58" s="9"/>
      <c r="N58" s="9">
        <f t="shared" si="0"/>
        <v>0</v>
      </c>
    </row>
    <row r="59" spans="1:14" ht="21">
      <c r="A59" s="27"/>
      <c r="B59" s="4" t="s">
        <v>17</v>
      </c>
      <c r="C59" s="4" t="s">
        <v>188</v>
      </c>
      <c r="D59" s="4" t="s">
        <v>189</v>
      </c>
      <c r="E59" s="4" t="s">
        <v>190</v>
      </c>
      <c r="F59" s="4" t="s">
        <v>73</v>
      </c>
      <c r="G59" s="5">
        <v>2019</v>
      </c>
      <c r="H59" s="6">
        <v>40728</v>
      </c>
      <c r="I59" s="6">
        <v>1985</v>
      </c>
      <c r="J59" s="9"/>
      <c r="K59" s="9"/>
      <c r="L59" s="9"/>
      <c r="M59" s="9"/>
      <c r="N59" s="9">
        <f t="shared" si="0"/>
        <v>0</v>
      </c>
    </row>
    <row r="60" spans="1:14" ht="21">
      <c r="A60" s="27"/>
      <c r="B60" s="4" t="s">
        <v>17</v>
      </c>
      <c r="C60" s="4" t="s">
        <v>191</v>
      </c>
      <c r="D60" s="4" t="s">
        <v>192</v>
      </c>
      <c r="E60" s="4" t="s">
        <v>193</v>
      </c>
      <c r="F60" s="4" t="s">
        <v>73</v>
      </c>
      <c r="G60" s="5">
        <v>2019</v>
      </c>
      <c r="H60" s="6">
        <v>40728</v>
      </c>
      <c r="I60" s="6">
        <v>1985</v>
      </c>
      <c r="J60" s="9"/>
      <c r="K60" s="9"/>
      <c r="L60" s="9"/>
      <c r="M60" s="9"/>
      <c r="N60" s="9">
        <f t="shared" si="0"/>
        <v>0</v>
      </c>
    </row>
    <row r="61" spans="1:14" ht="21">
      <c r="A61" s="27"/>
      <c r="B61" s="4" t="s">
        <v>17</v>
      </c>
      <c r="C61" s="4" t="s">
        <v>194</v>
      </c>
      <c r="D61" s="4" t="s">
        <v>195</v>
      </c>
      <c r="E61" s="4" t="s">
        <v>196</v>
      </c>
      <c r="F61" s="4" t="s">
        <v>73</v>
      </c>
      <c r="G61" s="5">
        <v>2019</v>
      </c>
      <c r="H61" s="6">
        <v>42224</v>
      </c>
      <c r="I61" s="6">
        <v>2315</v>
      </c>
      <c r="J61" s="9"/>
      <c r="K61" s="9"/>
      <c r="L61" s="9"/>
      <c r="M61" s="9"/>
      <c r="N61" s="9">
        <f t="shared" si="0"/>
        <v>0</v>
      </c>
    </row>
    <row r="62" spans="1:14" ht="21">
      <c r="A62" s="27"/>
      <c r="B62" s="4" t="s">
        <v>17</v>
      </c>
      <c r="C62" s="4" t="s">
        <v>197</v>
      </c>
      <c r="D62" s="4" t="s">
        <v>198</v>
      </c>
      <c r="E62" s="4" t="s">
        <v>199</v>
      </c>
      <c r="F62" s="4" t="s">
        <v>73</v>
      </c>
      <c r="G62" s="5">
        <v>2019</v>
      </c>
      <c r="H62" s="6">
        <v>42224</v>
      </c>
      <c r="I62" s="6">
        <v>2315</v>
      </c>
      <c r="J62" s="9"/>
      <c r="K62" s="9"/>
      <c r="L62" s="9"/>
      <c r="M62" s="9"/>
      <c r="N62" s="9">
        <f t="shared" si="0"/>
        <v>0</v>
      </c>
    </row>
    <row r="63" spans="1:14" ht="21">
      <c r="A63" s="27"/>
      <c r="B63" s="4" t="s">
        <v>17</v>
      </c>
      <c r="C63" s="4" t="s">
        <v>200</v>
      </c>
      <c r="D63" s="4" t="s">
        <v>201</v>
      </c>
      <c r="E63" s="4" t="s">
        <v>202</v>
      </c>
      <c r="F63" s="4" t="s">
        <v>73</v>
      </c>
      <c r="G63" s="5">
        <v>2019</v>
      </c>
      <c r="H63" s="6">
        <v>42224</v>
      </c>
      <c r="I63" s="6">
        <v>2315</v>
      </c>
      <c r="J63" s="9"/>
      <c r="K63" s="9"/>
      <c r="L63" s="9"/>
      <c r="M63" s="9"/>
      <c r="N63" s="9">
        <f t="shared" si="0"/>
        <v>0</v>
      </c>
    </row>
    <row r="64" spans="1:14" ht="21">
      <c r="A64" s="27"/>
      <c r="B64" s="4" t="s">
        <v>17</v>
      </c>
      <c r="C64" s="4" t="s">
        <v>203</v>
      </c>
      <c r="D64" s="4" t="s">
        <v>204</v>
      </c>
      <c r="E64" s="4" t="s">
        <v>205</v>
      </c>
      <c r="F64" s="4" t="s">
        <v>73</v>
      </c>
      <c r="G64" s="5">
        <v>2019</v>
      </c>
      <c r="H64" s="6">
        <v>42224</v>
      </c>
      <c r="I64" s="6">
        <v>2315</v>
      </c>
      <c r="J64" s="9"/>
      <c r="K64" s="9"/>
      <c r="L64" s="9"/>
      <c r="M64" s="9"/>
      <c r="N64" s="9">
        <f t="shared" si="0"/>
        <v>0</v>
      </c>
    </row>
    <row r="65" spans="1:14" ht="21">
      <c r="A65" s="27"/>
      <c r="B65" s="4" t="s">
        <v>17</v>
      </c>
      <c r="C65" s="4" t="s">
        <v>206</v>
      </c>
      <c r="D65" s="4" t="s">
        <v>207</v>
      </c>
      <c r="E65" s="4" t="s">
        <v>208</v>
      </c>
      <c r="F65" s="4" t="s">
        <v>73</v>
      </c>
      <c r="G65" s="5">
        <v>2019</v>
      </c>
      <c r="H65" s="6">
        <v>42224</v>
      </c>
      <c r="I65" s="6">
        <v>2315</v>
      </c>
      <c r="J65" s="9"/>
      <c r="K65" s="9"/>
      <c r="L65" s="9"/>
      <c r="M65" s="9"/>
      <c r="N65" s="9">
        <f t="shared" si="0"/>
        <v>0</v>
      </c>
    </row>
    <row r="66" spans="1:14" ht="21">
      <c r="A66" s="27"/>
      <c r="B66" s="4" t="s">
        <v>17</v>
      </c>
      <c r="C66" s="4" t="s">
        <v>209</v>
      </c>
      <c r="D66" s="4" t="s">
        <v>210</v>
      </c>
      <c r="E66" s="4" t="s">
        <v>211</v>
      </c>
      <c r="F66" s="4" t="s">
        <v>73</v>
      </c>
      <c r="G66" s="5">
        <v>2019</v>
      </c>
      <c r="H66" s="6">
        <v>42224</v>
      </c>
      <c r="I66" s="6">
        <v>2315</v>
      </c>
      <c r="J66" s="9"/>
      <c r="K66" s="9"/>
      <c r="L66" s="9"/>
      <c r="M66" s="9"/>
      <c r="N66" s="9">
        <f t="shared" si="0"/>
        <v>0</v>
      </c>
    </row>
    <row r="67" spans="1:14" ht="21">
      <c r="A67" s="27"/>
      <c r="B67" s="4" t="s">
        <v>17</v>
      </c>
      <c r="C67" s="4" t="s">
        <v>212</v>
      </c>
      <c r="D67" s="4" t="s">
        <v>213</v>
      </c>
      <c r="E67" s="4" t="s">
        <v>214</v>
      </c>
      <c r="F67" s="4" t="s">
        <v>73</v>
      </c>
      <c r="G67" s="5">
        <v>2019</v>
      </c>
      <c r="H67" s="6">
        <v>42224</v>
      </c>
      <c r="I67" s="6">
        <v>2315</v>
      </c>
      <c r="J67" s="9"/>
      <c r="K67" s="9"/>
      <c r="L67" s="9"/>
      <c r="M67" s="9"/>
      <c r="N67" s="9">
        <f t="shared" si="0"/>
        <v>0</v>
      </c>
    </row>
    <row r="68" spans="1:14" ht="21">
      <c r="A68" s="27"/>
      <c r="B68" s="4" t="s">
        <v>17</v>
      </c>
      <c r="C68" s="4" t="s">
        <v>215</v>
      </c>
      <c r="D68" s="4" t="s">
        <v>216</v>
      </c>
      <c r="E68" s="4" t="s">
        <v>217</v>
      </c>
      <c r="F68" s="4" t="s">
        <v>73</v>
      </c>
      <c r="G68" s="5">
        <v>2019</v>
      </c>
      <c r="H68" s="6">
        <v>42224</v>
      </c>
      <c r="I68" s="6">
        <v>2315</v>
      </c>
      <c r="J68" s="9"/>
      <c r="K68" s="9"/>
      <c r="L68" s="9"/>
      <c r="M68" s="9"/>
      <c r="N68" s="9">
        <f t="shared" si="0"/>
        <v>0</v>
      </c>
    </row>
    <row r="69" spans="1:14" ht="21">
      <c r="A69" s="27"/>
      <c r="B69" s="4" t="s">
        <v>17</v>
      </c>
      <c r="C69" s="4" t="s">
        <v>218</v>
      </c>
      <c r="D69" s="4" t="s">
        <v>219</v>
      </c>
      <c r="E69" s="4" t="s">
        <v>220</v>
      </c>
      <c r="F69" s="4" t="s">
        <v>73</v>
      </c>
      <c r="G69" s="5">
        <v>2019</v>
      </c>
      <c r="H69" s="6">
        <v>42224</v>
      </c>
      <c r="I69" s="6">
        <v>2315</v>
      </c>
      <c r="J69" s="9"/>
      <c r="K69" s="9"/>
      <c r="L69" s="9"/>
      <c r="M69" s="9"/>
      <c r="N69" s="9">
        <f t="shared" ref="N69:N76" si="1">SUM(J69:M69)</f>
        <v>0</v>
      </c>
    </row>
    <row r="70" spans="1:14" ht="21">
      <c r="A70" s="27"/>
      <c r="B70" s="4" t="s">
        <v>17</v>
      </c>
      <c r="C70" s="4" t="s">
        <v>221</v>
      </c>
      <c r="D70" s="4" t="s">
        <v>222</v>
      </c>
      <c r="E70" s="4" t="s">
        <v>223</v>
      </c>
      <c r="F70" s="4" t="s">
        <v>73</v>
      </c>
      <c r="G70" s="5">
        <v>2019</v>
      </c>
      <c r="H70" s="6">
        <v>42224</v>
      </c>
      <c r="I70" s="6">
        <v>2315</v>
      </c>
      <c r="J70" s="9"/>
      <c r="K70" s="9"/>
      <c r="L70" s="9"/>
      <c r="M70" s="9"/>
      <c r="N70" s="9">
        <f t="shared" si="1"/>
        <v>0</v>
      </c>
    </row>
    <row r="71" spans="1:14" ht="21">
      <c r="A71" s="27"/>
      <c r="B71" s="4" t="s">
        <v>17</v>
      </c>
      <c r="C71" s="4" t="s">
        <v>224</v>
      </c>
      <c r="D71" s="4" t="s">
        <v>225</v>
      </c>
      <c r="E71" s="4" t="s">
        <v>226</v>
      </c>
      <c r="F71" s="4" t="s">
        <v>73</v>
      </c>
      <c r="G71" s="5">
        <v>2019</v>
      </c>
      <c r="H71" s="6">
        <v>42224</v>
      </c>
      <c r="I71" s="6">
        <v>2315</v>
      </c>
      <c r="J71" s="9"/>
      <c r="K71" s="9"/>
      <c r="L71" s="9"/>
      <c r="M71" s="9"/>
      <c r="N71" s="9">
        <f t="shared" si="1"/>
        <v>0</v>
      </c>
    </row>
    <row r="72" spans="1:14" ht="21">
      <c r="A72" s="27"/>
      <c r="B72" s="4" t="s">
        <v>17</v>
      </c>
      <c r="C72" s="4" t="s">
        <v>227</v>
      </c>
      <c r="D72" s="4" t="s">
        <v>228</v>
      </c>
      <c r="E72" s="4" t="s">
        <v>229</v>
      </c>
      <c r="F72" s="4" t="s">
        <v>73</v>
      </c>
      <c r="G72" s="5">
        <v>2019</v>
      </c>
      <c r="H72" s="6">
        <v>42224</v>
      </c>
      <c r="I72" s="6">
        <v>2315</v>
      </c>
      <c r="J72" s="9"/>
      <c r="K72" s="9"/>
      <c r="L72" s="9"/>
      <c r="M72" s="9"/>
      <c r="N72" s="9">
        <f t="shared" si="1"/>
        <v>0</v>
      </c>
    </row>
    <row r="73" spans="1:14" ht="21">
      <c r="A73" s="27"/>
      <c r="B73" s="4" t="s">
        <v>17</v>
      </c>
      <c r="C73" s="4" t="s">
        <v>230</v>
      </c>
      <c r="D73" s="4" t="s">
        <v>231</v>
      </c>
      <c r="E73" s="4" t="s">
        <v>232</v>
      </c>
      <c r="F73" s="4" t="s">
        <v>73</v>
      </c>
      <c r="G73" s="5">
        <v>2019</v>
      </c>
      <c r="H73" s="6">
        <v>35469</v>
      </c>
      <c r="I73" s="6">
        <v>1877</v>
      </c>
      <c r="J73" s="9"/>
      <c r="K73" s="9"/>
      <c r="L73" s="9"/>
      <c r="M73" s="9"/>
      <c r="N73" s="9">
        <f t="shared" si="1"/>
        <v>0</v>
      </c>
    </row>
    <row r="74" spans="1:14" ht="21">
      <c r="A74" s="27"/>
      <c r="B74" s="4" t="s">
        <v>17</v>
      </c>
      <c r="C74" s="4" t="s">
        <v>233</v>
      </c>
      <c r="D74" s="4" t="s">
        <v>234</v>
      </c>
      <c r="E74" s="4" t="s">
        <v>235</v>
      </c>
      <c r="F74" s="4" t="s">
        <v>73</v>
      </c>
      <c r="G74" s="5">
        <v>2020</v>
      </c>
      <c r="H74" s="6">
        <v>22014</v>
      </c>
      <c r="I74" s="6">
        <v>1267</v>
      </c>
      <c r="J74" s="9"/>
      <c r="K74" s="9"/>
      <c r="L74" s="9"/>
      <c r="M74" s="9"/>
      <c r="N74" s="9">
        <f t="shared" si="1"/>
        <v>0</v>
      </c>
    </row>
    <row r="75" spans="1:14" ht="21">
      <c r="A75" s="27"/>
      <c r="B75" s="4" t="s">
        <v>17</v>
      </c>
      <c r="C75" s="4" t="s">
        <v>236</v>
      </c>
      <c r="D75" s="4" t="s">
        <v>237</v>
      </c>
      <c r="E75" s="4" t="s">
        <v>238</v>
      </c>
      <c r="F75" s="4" t="s">
        <v>73</v>
      </c>
      <c r="G75" s="5">
        <v>2021</v>
      </c>
      <c r="H75" s="6">
        <v>21451</v>
      </c>
      <c r="I75" s="6">
        <v>2127</v>
      </c>
      <c r="J75" s="9"/>
      <c r="K75" s="9"/>
      <c r="L75" s="9"/>
      <c r="M75" s="9"/>
      <c r="N75" s="9">
        <f t="shared" si="1"/>
        <v>0</v>
      </c>
    </row>
    <row r="76" spans="1:14" ht="21">
      <c r="A76" s="28"/>
      <c r="B76" s="4" t="s">
        <v>17</v>
      </c>
      <c r="C76" s="4" t="s">
        <v>239</v>
      </c>
      <c r="D76" s="4" t="s">
        <v>240</v>
      </c>
      <c r="E76" s="4" t="s">
        <v>241</v>
      </c>
      <c r="F76" s="4" t="s">
        <v>73</v>
      </c>
      <c r="G76" s="5">
        <v>2022</v>
      </c>
      <c r="H76" s="6">
        <v>42095</v>
      </c>
      <c r="I76" s="6">
        <v>1964</v>
      </c>
      <c r="J76" s="9"/>
      <c r="K76" s="9"/>
      <c r="L76" s="9"/>
      <c r="M76" s="9"/>
      <c r="N76" s="9">
        <f t="shared" si="1"/>
        <v>0</v>
      </c>
    </row>
    <row r="77" spans="1:14" ht="0" hidden="1" customHeight="1"/>
    <row r="78" spans="1:14" ht="7.15" customHeight="1"/>
    <row r="79" spans="1:14" ht="14.1" customHeight="1" thickBot="1">
      <c r="A79" s="29"/>
      <c r="B79" s="21"/>
      <c r="C79" s="21"/>
    </row>
    <row r="80" spans="1:14" ht="0" hidden="1" customHeight="1"/>
    <row r="81" spans="1:14" s="13" customFormat="1" ht="60" customHeight="1" thickBot="1">
      <c r="A81" s="18" t="s">
        <v>243</v>
      </c>
      <c r="B81" s="19"/>
      <c r="C81" s="19"/>
      <c r="D81" s="19"/>
      <c r="E81" s="11"/>
      <c r="F81" s="11"/>
      <c r="G81" s="11"/>
      <c r="H81" s="12"/>
      <c r="J81" s="14" t="s">
        <v>244</v>
      </c>
      <c r="K81" s="14" t="s">
        <v>245</v>
      </c>
      <c r="L81" s="14" t="s">
        <v>247</v>
      </c>
      <c r="M81" s="14" t="s">
        <v>248</v>
      </c>
      <c r="N81" s="14" t="s">
        <v>246</v>
      </c>
    </row>
    <row r="82" spans="1:14">
      <c r="J82" s="9">
        <f>SUM(J4:J76)</f>
        <v>0</v>
      </c>
      <c r="K82" s="9">
        <f t="shared" ref="K82:M82" si="2">SUM(K4:K76)</f>
        <v>0</v>
      </c>
      <c r="L82" s="9">
        <f>SUM(L4:L76)</f>
        <v>0</v>
      </c>
      <c r="M82" s="9">
        <f t="shared" si="2"/>
        <v>0</v>
      </c>
      <c r="N82" s="9">
        <f>SUM(J82:K82)</f>
        <v>0</v>
      </c>
    </row>
    <row r="83" spans="1:14" ht="15.75" thickBot="1"/>
    <row r="84" spans="1:14" ht="15.75" thickBot="1">
      <c r="J84" s="15" t="s">
        <v>249</v>
      </c>
      <c r="K84" s="16"/>
      <c r="L84" s="16"/>
      <c r="M84" s="16"/>
      <c r="N84" s="17">
        <f>N82</f>
        <v>0</v>
      </c>
    </row>
  </sheetData>
  <mergeCells count="7">
    <mergeCell ref="A81:D81"/>
    <mergeCell ref="A1:N1"/>
    <mergeCell ref="B2:F2"/>
    <mergeCell ref="I2:J2"/>
    <mergeCell ref="A4:A13"/>
    <mergeCell ref="A15:A76"/>
    <mergeCell ref="A79:C79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6</xdr:col>
                    <xdr:colOff>228600</xdr:colOff>
                    <xdr:row>80</xdr:row>
                    <xdr:rowOff>161925</xdr:rowOff>
                  </from>
                  <to>
                    <xdr:col>7</xdr:col>
                    <xdr:colOff>533400</xdr:colOff>
                    <xdr:row>80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4</xdr:col>
                    <xdr:colOff>333375</xdr:colOff>
                    <xdr:row>80</xdr:row>
                    <xdr:rowOff>152400</xdr:rowOff>
                  </from>
                  <to>
                    <xdr:col>6</xdr:col>
                    <xdr:colOff>19050</xdr:colOff>
                    <xdr:row>80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Polisoverzicht per Collectivite</vt:lpstr>
      <vt:lpstr>'Polisoverzicht per Collectivite'!Afdruktitels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Emma Zwaan</cp:lastModifiedBy>
  <dcterms:created xsi:type="dcterms:W3CDTF">2022-07-15T07:54:14Z</dcterms:created>
  <dcterms:modified xsi:type="dcterms:W3CDTF">2022-09-27T08:24:29Z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