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2\AD22089 PMS P-Keyserstroom en P-Centrum Stadhuis\4. Nota('s) van Inlichtingen\"/>
    </mc:Choice>
  </mc:AlternateContent>
  <bookViews>
    <workbookView xWindow="-120" yWindow="-120" windowWidth="29040" windowHeight="17640"/>
  </bookViews>
  <sheets>
    <sheet name="Blad1" sheetId="1" r:id="rId1"/>
    <sheet name="Blad2" sheetId="2" r:id="rId2"/>
  </sheets>
  <definedNames>
    <definedName name="_xlnm.Print_Area" localSheetId="0">Blad1!$A$1:$M$56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4" i="1" l="1"/>
  <c r="G12" i="1" l="1"/>
  <c r="G25" i="1" l="1"/>
  <c r="G24" i="1"/>
  <c r="G23" i="1"/>
  <c r="D25" i="1"/>
  <c r="D24" i="1"/>
  <c r="D23" i="1"/>
  <c r="E49" i="1"/>
  <c r="G22" i="1"/>
  <c r="G21" i="1"/>
  <c r="G20" i="1"/>
  <c r="G19" i="1"/>
  <c r="G18" i="1"/>
  <c r="G17" i="1"/>
  <c r="G16" i="1"/>
  <c r="G15" i="1"/>
  <c r="G14" i="1"/>
  <c r="G13" i="1"/>
  <c r="G11" i="1"/>
  <c r="G10" i="1"/>
  <c r="D12" i="1"/>
  <c r="D11" i="1"/>
  <c r="G26" i="1" l="1"/>
  <c r="E52" i="1" s="1"/>
  <c r="D10" i="1"/>
  <c r="D22" i="1" l="1"/>
  <c r="D18" i="1"/>
  <c r="D20" i="1" l="1"/>
  <c r="D33" i="1" l="1"/>
  <c r="D32" i="1"/>
  <c r="D31" i="1"/>
  <c r="D34" i="1" l="1"/>
  <c r="B49" i="1"/>
  <c r="D14" i="1"/>
  <c r="D15" i="1"/>
  <c r="D16" i="1"/>
  <c r="D17" i="1"/>
  <c r="D19" i="1"/>
  <c r="D21" i="1"/>
  <c r="D13" i="1"/>
  <c r="D26" i="1" l="1"/>
  <c r="B52" i="1" s="1"/>
  <c r="B54" i="1" s="1"/>
</calcChain>
</file>

<file path=xl/sharedStrings.xml><?xml version="1.0" encoding="utf-8"?>
<sst xmlns="http://schemas.openxmlformats.org/spreadsheetml/2006/main" count="69" uniqueCount="54">
  <si>
    <t>omschrijving</t>
  </si>
  <si>
    <t>aantal</t>
  </si>
  <si>
    <t>prijs per stuk</t>
  </si>
  <si>
    <t>totaal</t>
  </si>
  <si>
    <t xml:space="preserve">Inrijdterminal </t>
  </si>
  <si>
    <t>Uitritterminal</t>
  </si>
  <si>
    <t>Detectiesysteem/-lus</t>
  </si>
  <si>
    <t xml:space="preserve">Systeem van kentekenherkenning </t>
  </si>
  <si>
    <t>onderhoud jaar 1</t>
  </si>
  <si>
    <t>onderhoud jaar 2</t>
  </si>
  <si>
    <t>onderhoud jaar 3</t>
  </si>
  <si>
    <t>onderhoud jaar 4</t>
  </si>
  <si>
    <t>onderhoud jaar 5</t>
  </si>
  <si>
    <t>onderhoud jaar 6</t>
  </si>
  <si>
    <t>onderhoud jaar 7</t>
  </si>
  <si>
    <t>onderhoud jaar 8</t>
  </si>
  <si>
    <t>onderhoud jaar 9</t>
  </si>
  <si>
    <t>onderhoud jaar 10</t>
  </si>
  <si>
    <t xml:space="preserve">Totaalprijs </t>
  </si>
  <si>
    <t>Handkassa</t>
  </si>
  <si>
    <t>Ticketvalidator</t>
  </si>
  <si>
    <t xml:space="preserve">Totaalprijs       </t>
  </si>
  <si>
    <r>
      <rPr>
        <i/>
        <u/>
        <sz val="11"/>
        <color theme="1"/>
        <rFont val="Calibri"/>
        <family val="2"/>
        <scheme val="minor"/>
      </rPr>
      <t>Alle</t>
    </r>
    <r>
      <rPr>
        <i/>
        <sz val="11"/>
        <color theme="1"/>
        <rFont val="Calibri"/>
        <family val="2"/>
        <scheme val="minor"/>
      </rPr>
      <t xml:space="preserve"> gele velden in te vullen door inschrijver
Alle prijzen excl. BTW</t>
    </r>
  </si>
  <si>
    <t>PC Desktop</t>
  </si>
  <si>
    <t>Centrale Meldkamer Keyserstroom</t>
  </si>
  <si>
    <t>Speedgate in- en uitgang</t>
  </si>
  <si>
    <t>Deurlezers voetgangersentree</t>
  </si>
  <si>
    <t>Rood-groen signalering speedgates</t>
  </si>
  <si>
    <t>Vol-vrij signalering bij inrit en op Kromme Elleboog</t>
  </si>
  <si>
    <t>Abonnementspassen</t>
  </si>
  <si>
    <t>Totaalprijs levering en onderhoud  over een peride van 10 jaar (TCO)</t>
  </si>
  <si>
    <t>Betaalautomaat full service</t>
  </si>
  <si>
    <t>Preventief en repressief onderhoud all inclusive (Onderdelen, inzet personeel, voorrijkosten, kosten upgrades, licenties etc.) *</t>
  </si>
  <si>
    <t>*exclusief onderhoud veroorzaakt door aanrijdingen of vandalisme</t>
  </si>
  <si>
    <t>Reserve muntkluis</t>
  </si>
  <si>
    <t xml:space="preserve">Overig (vrij invulbaar veld) </t>
  </si>
  <si>
    <t>levering en bedrijfsgerede installatie</t>
  </si>
  <si>
    <t>levering en bedrijfsgerede installatie parkeersysteem</t>
  </si>
  <si>
    <t>Reserve bankbiljetcassette</t>
  </si>
  <si>
    <t>Prijzenformulier parkeersysteem P-garage Keyserstroom en P-terrein Mallegat gemeente Meppel</t>
  </si>
  <si>
    <t>Mallegat</t>
  </si>
  <si>
    <t>Keyserstroom</t>
  </si>
  <si>
    <t>Keysersstroom</t>
  </si>
  <si>
    <t>prijs (excl. CPI prijsindex vanaf 2024)</t>
  </si>
  <si>
    <t>Totaalprijs beide locatie</t>
  </si>
  <si>
    <t>Betaalautomaat cashless</t>
  </si>
  <si>
    <t xml:space="preserve">Gunningscriteria 2.4: Garantietermijn </t>
  </si>
  <si>
    <t>Periode in maanden</t>
  </si>
  <si>
    <t>Punten</t>
  </si>
  <si>
    <t>Minimale garantietermijn</t>
  </si>
  <si>
    <t>Maximale garantietermijn</t>
  </si>
  <si>
    <t>Aangeboden extra garantietermijn in maanden</t>
  </si>
  <si>
    <t>* Aangeboden prijzen dienen exclusief BTW te zijn.
* Inschrijver dient alle gele velden in te vullen. 
* De eisen waaraan de producten/diensten moeten voldoen staan vermeld de offerteaanvraag hoofdstuk 4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</si>
  <si>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AD22089 inclusief bijlagen en de nota(‘s) van inlichtingen. Inschrijver verklaart met het rechtsgeldig ondertekenen van onderhavig prijsinvulformulier dat de door hem geoffreerde prijzen zonder voorbehoud zijn.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</si>
</sst>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i/>
      <u/>
      <sz val="11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9" xfId="0" applyFont="1" applyBorder="1"/>
    <xf numFmtId="44" fontId="0" fillId="4" borderId="11" xfId="0" applyNumberFormat="1" applyFill="1" applyBorder="1"/>
    <xf numFmtId="0" fontId="0" fillId="0" borderId="9" xfId="0" applyFont="1" applyBorder="1" applyAlignment="1">
      <alignment wrapText="1"/>
    </xf>
    <xf numFmtId="0" fontId="0" fillId="0" borderId="9" xfId="0" applyFont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/>
    </xf>
    <xf numFmtId="44" fontId="0" fillId="4" borderId="14" xfId="0" applyNumberFormat="1" applyFill="1" applyBorder="1"/>
    <xf numFmtId="44" fontId="0" fillId="6" borderId="2" xfId="0" applyNumberFormat="1" applyFill="1" applyBorder="1"/>
    <xf numFmtId="44" fontId="0" fillId="6" borderId="13" xfId="0" applyNumberFormat="1" applyFill="1" applyBorder="1"/>
    <xf numFmtId="0" fontId="2" fillId="4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4" fontId="1" fillId="0" borderId="0" xfId="0" applyNumberFormat="1" applyFont="1" applyFill="1" applyBorder="1"/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vertical="center" wrapText="1"/>
    </xf>
    <xf numFmtId="0" fontId="0" fillId="4" borderId="22" xfId="0" applyFill="1" applyBorder="1" applyAlignment="1">
      <alignment horizontal="center"/>
    </xf>
    <xf numFmtId="44" fontId="0" fillId="6" borderId="17" xfId="0" applyNumberFormat="1" applyFill="1" applyBorder="1"/>
    <xf numFmtId="0" fontId="4" fillId="0" borderId="0" xfId="0" applyFont="1" applyFill="1" applyBorder="1" applyAlignment="1"/>
    <xf numFmtId="0" fontId="0" fillId="0" borderId="0" xfId="0" applyBorder="1"/>
    <xf numFmtId="0" fontId="8" fillId="0" borderId="0" xfId="0" applyFont="1" applyFill="1"/>
    <xf numFmtId="0" fontId="5" fillId="0" borderId="0" xfId="0" applyFont="1" applyFill="1"/>
    <xf numFmtId="0" fontId="1" fillId="2" borderId="9" xfId="0" applyFont="1" applyFill="1" applyBorder="1" applyAlignment="1">
      <alignment horizontal="right" vertical="top" wrapText="1"/>
    </xf>
    <xf numFmtId="44" fontId="0" fillId="4" borderId="1" xfId="0" applyNumberFormat="1" applyFill="1" applyBorder="1"/>
    <xf numFmtId="0" fontId="1" fillId="2" borderId="9" xfId="0" applyFont="1" applyFill="1" applyBorder="1" applyAlignment="1">
      <alignment horizontal="right" vertical="center" wrapText="1"/>
    </xf>
    <xf numFmtId="0" fontId="0" fillId="2" borderId="26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4" fontId="0" fillId="6" borderId="27" xfId="0" applyNumberFormat="1" applyFill="1" applyBorder="1"/>
    <xf numFmtId="0" fontId="1" fillId="6" borderId="18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9" xfId="0" applyFont="1" applyBorder="1"/>
    <xf numFmtId="0" fontId="2" fillId="6" borderId="2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44" fontId="1" fillId="4" borderId="14" xfId="0" applyNumberFormat="1" applyFont="1" applyFill="1" applyBorder="1"/>
    <xf numFmtId="0" fontId="0" fillId="4" borderId="10" xfId="0" applyFont="1" applyFill="1" applyBorder="1" applyAlignment="1">
      <alignment horizontal="center"/>
    </xf>
    <xf numFmtId="0" fontId="0" fillId="0" borderId="28" xfId="0" applyBorder="1" applyAlignment="1">
      <alignment horizontal="left" wrapText="1"/>
    </xf>
    <xf numFmtId="0" fontId="1" fillId="0" borderId="18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/>
    </xf>
    <xf numFmtId="0" fontId="1" fillId="0" borderId="26" xfId="0" applyFont="1" applyBorder="1" applyAlignment="1">
      <alignment horizontal="right" wrapText="1"/>
    </xf>
    <xf numFmtId="44" fontId="0" fillId="6" borderId="19" xfId="0" applyNumberFormat="1" applyFont="1" applyFill="1" applyBorder="1" applyAlignment="1">
      <alignment horizontal="center"/>
    </xf>
    <xf numFmtId="44" fontId="0" fillId="6" borderId="20" xfId="0" applyNumberFormat="1" applyFont="1" applyFill="1" applyBorder="1" applyAlignment="1">
      <alignment horizontal="center"/>
    </xf>
    <xf numFmtId="44" fontId="0" fillId="6" borderId="21" xfId="0" applyNumberFormat="1" applyFont="1" applyFill="1" applyBorder="1" applyAlignment="1">
      <alignment horizontal="center"/>
    </xf>
    <xf numFmtId="44" fontId="6" fillId="4" borderId="23" xfId="0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164" fontId="1" fillId="4" borderId="27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7" fillId="5" borderId="0" xfId="0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 applyProtection="1">
      <alignment horizontal="center" wrapText="1"/>
      <protection hidden="1"/>
    </xf>
    <xf numFmtId="0" fontId="4" fillId="3" borderId="7" xfId="0" applyFont="1" applyFill="1" applyBorder="1" applyAlignment="1" applyProtection="1">
      <alignment horizontal="center" wrapText="1"/>
      <protection hidden="1"/>
    </xf>
    <xf numFmtId="0" fontId="4" fillId="3" borderId="8" xfId="0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1" fillId="4" borderId="30" xfId="0" applyFont="1" applyFill="1" applyBorder="1" applyProtection="1">
      <protection hidden="1"/>
    </xf>
    <xf numFmtId="0" fontId="1" fillId="4" borderId="31" xfId="0" applyFont="1" applyFill="1" applyBorder="1" applyAlignment="1" applyProtection="1">
      <alignment horizontal="center" vertical="center" wrapText="1"/>
      <protection hidden="1"/>
    </xf>
    <xf numFmtId="0" fontId="1" fillId="4" borderId="31" xfId="0" applyFont="1" applyFill="1" applyBorder="1" applyAlignment="1" applyProtection="1">
      <alignment horizontal="center" vertical="center"/>
      <protection hidden="1"/>
    </xf>
    <xf numFmtId="0" fontId="0" fillId="0" borderId="8" xfId="0" applyBorder="1" applyProtection="1">
      <protection hidden="1"/>
    </xf>
    <xf numFmtId="0" fontId="1" fillId="4" borderId="10" xfId="0" applyFont="1" applyFill="1" applyBorder="1" applyProtection="1"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0" borderId="16" xfId="0" applyBorder="1" applyProtection="1">
      <protection hidden="1"/>
    </xf>
    <xf numFmtId="0" fontId="0" fillId="0" borderId="15" xfId="0" applyFill="1" applyBorder="1" applyProtection="1"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Protection="1">
      <protection hidden="1"/>
    </xf>
    <xf numFmtId="0" fontId="0" fillId="0" borderId="0" xfId="0" applyFill="1" applyProtection="1">
      <protection hidden="1"/>
    </xf>
    <xf numFmtId="0" fontId="8" fillId="0" borderId="15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1" fillId="0" borderId="12" xfId="0" applyFont="1" applyFill="1" applyBorder="1" applyProtection="1">
      <protection hidden="1"/>
    </xf>
    <xf numFmtId="0" fontId="1" fillId="6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Protection="1">
      <protection hidden="1"/>
    </xf>
    <xf numFmtId="0" fontId="10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4" xfId="0" applyFont="1" applyFill="1" applyBorder="1" applyAlignment="1" applyProtection="1">
      <alignment horizontal="left" vertical="center" wrapText="1"/>
      <protection hidden="1"/>
    </xf>
    <xf numFmtId="0" fontId="10" fillId="7" borderId="5" xfId="0" applyFont="1" applyFill="1" applyBorder="1" applyAlignment="1" applyProtection="1">
      <alignment horizontal="left" vertical="center" wrapText="1"/>
      <protection hidden="1"/>
    </xf>
    <xf numFmtId="0" fontId="10" fillId="7" borderId="0" xfId="0" applyFont="1" applyFill="1" applyBorder="1" applyAlignment="1" applyProtection="1">
      <alignment horizontal="left" vertical="center" wrapText="1"/>
      <protection hidden="1"/>
    </xf>
    <xf numFmtId="0" fontId="11" fillId="7" borderId="0" xfId="0" applyFont="1" applyFill="1" applyAlignment="1" applyProtection="1">
      <alignment vertical="center"/>
      <protection hidden="1"/>
    </xf>
    <xf numFmtId="0" fontId="11" fillId="7" borderId="0" xfId="0" applyFont="1" applyFill="1" applyProtection="1">
      <protection hidden="1"/>
    </xf>
    <xf numFmtId="0" fontId="12" fillId="7" borderId="3" xfId="0" applyFont="1" applyFill="1" applyBorder="1" applyAlignment="1" applyProtection="1">
      <alignment horizontal="left" vertical="top" wrapText="1"/>
      <protection hidden="1"/>
    </xf>
    <xf numFmtId="0" fontId="12" fillId="7" borderId="4" xfId="0" applyFont="1" applyFill="1" applyBorder="1" applyAlignment="1" applyProtection="1">
      <alignment horizontal="left" vertical="top" wrapText="1"/>
      <protection hidden="1"/>
    </xf>
    <xf numFmtId="0" fontId="12" fillId="7" borderId="5" xfId="0" applyFont="1" applyFill="1" applyBorder="1" applyAlignment="1" applyProtection="1">
      <alignment horizontal="left" vertical="top" wrapText="1"/>
      <protection hidden="1"/>
    </xf>
    <xf numFmtId="0" fontId="12" fillId="7" borderId="0" xfId="0" applyFont="1" applyFill="1" applyBorder="1" applyAlignment="1" applyProtection="1">
      <alignment horizontal="center" vertical="center" wrapText="1"/>
      <protection hidden="1"/>
    </xf>
    <xf numFmtId="0" fontId="12" fillId="7" borderId="15" xfId="0" applyFont="1" applyFill="1" applyBorder="1" applyAlignment="1" applyProtection="1">
      <alignment horizontal="left" vertical="top" wrapText="1"/>
      <protection hidden="1"/>
    </xf>
    <xf numFmtId="0" fontId="12" fillId="7" borderId="0" xfId="0" applyFont="1" applyFill="1" applyBorder="1" applyAlignment="1" applyProtection="1">
      <alignment horizontal="left" vertical="top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727364</xdr:colOff>
      <xdr:row>29</xdr:row>
      <xdr:rowOff>69273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52409" y="5689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showGridLines="0" tabSelected="1" zoomScaleNormal="100" zoomScaleSheetLayoutView="110" workbookViewId="0">
      <selection activeCell="I62" sqref="I62"/>
    </sheetView>
  </sheetViews>
  <sheetFormatPr defaultRowHeight="15" x14ac:dyDescent="0.25"/>
  <cols>
    <col min="1" max="1" width="47" customWidth="1"/>
    <col min="2" max="2" width="10.7109375" customWidth="1"/>
    <col min="3" max="3" width="12.7109375" customWidth="1"/>
    <col min="4" max="4" width="17.28515625" customWidth="1"/>
    <col min="5" max="5" width="10.7109375" customWidth="1"/>
    <col min="6" max="7" width="12.7109375" customWidth="1"/>
    <col min="8" max="8" width="10.7109375" customWidth="1"/>
    <col min="9" max="10" width="12.7109375" customWidth="1"/>
    <col min="11" max="11" width="2" customWidth="1"/>
    <col min="12" max="12" width="19.28515625" customWidth="1"/>
  </cols>
  <sheetData>
    <row r="1" spans="1:10" ht="40.5" customHeight="1" x14ac:dyDescent="0.25">
      <c r="A1" s="74" t="s">
        <v>39</v>
      </c>
      <c r="B1" s="74"/>
      <c r="C1" s="74"/>
      <c r="D1" s="74"/>
      <c r="E1" s="74"/>
      <c r="F1" s="74"/>
      <c r="G1" s="74"/>
    </row>
    <row r="2" spans="1:10" s="7" customFormat="1" ht="10.5" customHeight="1" thickBot="1" x14ac:dyDescent="0.4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105" customFormat="1" ht="66" customHeight="1" thickBot="1" x14ac:dyDescent="0.3">
      <c r="A3" s="101" t="s">
        <v>52</v>
      </c>
      <c r="B3" s="102"/>
      <c r="C3" s="103"/>
      <c r="D3" s="104"/>
      <c r="E3" s="104"/>
    </row>
    <row r="4" spans="1:10" s="106" customFormat="1" thickBot="1" x14ac:dyDescent="0.25"/>
    <row r="5" spans="1:10" s="106" customFormat="1" ht="64.5" customHeight="1" thickBot="1" x14ac:dyDescent="0.25">
      <c r="A5" s="107" t="s">
        <v>53</v>
      </c>
      <c r="B5" s="108"/>
      <c r="C5" s="109"/>
      <c r="D5" s="110"/>
      <c r="E5" s="110"/>
    </row>
    <row r="6" spans="1:10" s="106" customFormat="1" ht="27.75" customHeight="1" x14ac:dyDescent="0.2">
      <c r="A6" s="111"/>
      <c r="B6" s="112"/>
      <c r="C6" s="112"/>
      <c r="D6" s="110"/>
      <c r="E6" s="110"/>
    </row>
    <row r="7" spans="1:10" ht="16.5" customHeight="1" thickBot="1" x14ac:dyDescent="0.3">
      <c r="A7" s="75" t="s">
        <v>37</v>
      </c>
      <c r="B7" s="76"/>
      <c r="C7" s="76"/>
      <c r="D7" s="76"/>
      <c r="E7" s="76"/>
      <c r="F7" s="76"/>
      <c r="G7" s="76"/>
    </row>
    <row r="8" spans="1:10" x14ac:dyDescent="0.25">
      <c r="B8" s="60" t="s">
        <v>41</v>
      </c>
      <c r="C8" s="61"/>
      <c r="D8" s="61"/>
      <c r="E8" s="58" t="s">
        <v>40</v>
      </c>
      <c r="F8" s="58"/>
      <c r="G8" s="58"/>
    </row>
    <row r="9" spans="1:10" s="1" customFormat="1" x14ac:dyDescent="0.25">
      <c r="A9" s="2" t="s">
        <v>0</v>
      </c>
      <c r="B9" s="12" t="s">
        <v>1</v>
      </c>
      <c r="C9" s="13" t="s">
        <v>2</v>
      </c>
      <c r="D9" s="14" t="s">
        <v>3</v>
      </c>
      <c r="E9" s="12" t="s">
        <v>1</v>
      </c>
      <c r="F9" s="13" t="s">
        <v>2</v>
      </c>
      <c r="G9" s="14" t="s">
        <v>3</v>
      </c>
    </row>
    <row r="10" spans="1:10" s="1" customFormat="1" x14ac:dyDescent="0.25">
      <c r="A10" s="35" t="s">
        <v>31</v>
      </c>
      <c r="B10" s="12">
        <v>1</v>
      </c>
      <c r="C10" s="36"/>
      <c r="D10" s="3">
        <f>B10*C10</f>
        <v>0</v>
      </c>
      <c r="E10" s="12">
        <v>1</v>
      </c>
      <c r="F10" s="36"/>
      <c r="G10" s="3">
        <f>E10*F10</f>
        <v>0</v>
      </c>
    </row>
    <row r="11" spans="1:10" s="1" customFormat="1" ht="16.5" customHeight="1" x14ac:dyDescent="0.25">
      <c r="A11" s="4" t="s">
        <v>34</v>
      </c>
      <c r="B11" s="41">
        <v>1</v>
      </c>
      <c r="C11" s="36"/>
      <c r="D11" s="3">
        <f>B11*C11</f>
        <v>0</v>
      </c>
      <c r="E11" s="41">
        <v>1</v>
      </c>
      <c r="F11" s="36"/>
      <c r="G11" s="3">
        <f>E11*F11</f>
        <v>0</v>
      </c>
    </row>
    <row r="12" spans="1:10" s="1" customFormat="1" ht="16.5" customHeight="1" x14ac:dyDescent="0.25">
      <c r="A12" s="4" t="s">
        <v>38</v>
      </c>
      <c r="B12" s="41">
        <v>1</v>
      </c>
      <c r="C12" s="36"/>
      <c r="D12" s="3">
        <f>B12*C12</f>
        <v>0</v>
      </c>
      <c r="E12" s="41">
        <v>1</v>
      </c>
      <c r="F12" s="36"/>
      <c r="G12" s="3">
        <f>E12*F12</f>
        <v>0</v>
      </c>
    </row>
    <row r="13" spans="1:10" ht="16.5" customHeight="1" x14ac:dyDescent="0.25">
      <c r="A13" s="5" t="s">
        <v>45</v>
      </c>
      <c r="B13" s="16">
        <v>1</v>
      </c>
      <c r="C13" s="10"/>
      <c r="D13" s="3">
        <f>B13*C13</f>
        <v>0</v>
      </c>
      <c r="E13" s="16">
        <v>1</v>
      </c>
      <c r="F13" s="10"/>
      <c r="G13" s="3">
        <f>E13*F13</f>
        <v>0</v>
      </c>
    </row>
    <row r="14" spans="1:10" x14ac:dyDescent="0.25">
      <c r="A14" s="6" t="s">
        <v>4</v>
      </c>
      <c r="B14" s="16">
        <v>1</v>
      </c>
      <c r="C14" s="10"/>
      <c r="D14" s="3">
        <f t="shared" ref="D14:D25" si="0">B14*C14</f>
        <v>0</v>
      </c>
      <c r="E14" s="16">
        <v>1</v>
      </c>
      <c r="F14" s="10"/>
      <c r="G14" s="3">
        <f t="shared" ref="G14:G25" si="1">E14*F14</f>
        <v>0</v>
      </c>
    </row>
    <row r="15" spans="1:10" x14ac:dyDescent="0.25">
      <c r="A15" s="6" t="s">
        <v>5</v>
      </c>
      <c r="B15" s="16">
        <v>1</v>
      </c>
      <c r="C15" s="10"/>
      <c r="D15" s="3">
        <f t="shared" si="0"/>
        <v>0</v>
      </c>
      <c r="E15" s="16">
        <v>1</v>
      </c>
      <c r="F15" s="10"/>
      <c r="G15" s="3">
        <f t="shared" si="1"/>
        <v>0</v>
      </c>
    </row>
    <row r="16" spans="1:10" x14ac:dyDescent="0.25">
      <c r="A16" s="6" t="s">
        <v>25</v>
      </c>
      <c r="B16" s="16">
        <v>2</v>
      </c>
      <c r="C16" s="10"/>
      <c r="D16" s="3">
        <f t="shared" si="0"/>
        <v>0</v>
      </c>
      <c r="E16" s="16">
        <v>2</v>
      </c>
      <c r="F16" s="10"/>
      <c r="G16" s="3">
        <f t="shared" si="1"/>
        <v>0</v>
      </c>
    </row>
    <row r="17" spans="1:11" x14ac:dyDescent="0.25">
      <c r="A17" s="6" t="s">
        <v>6</v>
      </c>
      <c r="B17" s="16">
        <v>4</v>
      </c>
      <c r="C17" s="10"/>
      <c r="D17" s="3">
        <f t="shared" si="0"/>
        <v>0</v>
      </c>
      <c r="E17" s="16">
        <v>4</v>
      </c>
      <c r="F17" s="10"/>
      <c r="G17" s="3">
        <f t="shared" si="1"/>
        <v>0</v>
      </c>
    </row>
    <row r="18" spans="1:11" x14ac:dyDescent="0.25">
      <c r="A18" s="6" t="s">
        <v>27</v>
      </c>
      <c r="B18" s="16">
        <v>2</v>
      </c>
      <c r="C18" s="10"/>
      <c r="D18" s="3">
        <f t="shared" si="0"/>
        <v>0</v>
      </c>
      <c r="E18" s="16">
        <v>2</v>
      </c>
      <c r="F18" s="10"/>
      <c r="G18" s="3">
        <f t="shared" si="1"/>
        <v>0</v>
      </c>
    </row>
    <row r="19" spans="1:11" ht="18" customHeight="1" x14ac:dyDescent="0.25">
      <c r="A19" s="6" t="s">
        <v>28</v>
      </c>
      <c r="B19" s="16">
        <v>2</v>
      </c>
      <c r="C19" s="10"/>
      <c r="D19" s="3">
        <f t="shared" si="0"/>
        <v>0</v>
      </c>
      <c r="E19" s="16">
        <v>2</v>
      </c>
      <c r="F19" s="10"/>
      <c r="G19" s="3">
        <f t="shared" si="1"/>
        <v>0</v>
      </c>
    </row>
    <row r="20" spans="1:11" x14ac:dyDescent="0.25">
      <c r="A20" s="6" t="s">
        <v>26</v>
      </c>
      <c r="B20" s="16">
        <v>2</v>
      </c>
      <c r="C20" s="10"/>
      <c r="D20" s="3">
        <f t="shared" si="0"/>
        <v>0</v>
      </c>
      <c r="E20" s="16">
        <v>2</v>
      </c>
      <c r="F20" s="10"/>
      <c r="G20" s="3">
        <f t="shared" si="1"/>
        <v>0</v>
      </c>
    </row>
    <row r="21" spans="1:11" x14ac:dyDescent="0.25">
      <c r="A21" s="6" t="s">
        <v>7</v>
      </c>
      <c r="B21" s="20">
        <v>2</v>
      </c>
      <c r="C21" s="10"/>
      <c r="D21" s="3">
        <f t="shared" si="0"/>
        <v>0</v>
      </c>
      <c r="E21" s="20">
        <v>2</v>
      </c>
      <c r="F21" s="10"/>
      <c r="G21" s="3">
        <f t="shared" si="1"/>
        <v>0</v>
      </c>
    </row>
    <row r="22" spans="1:11" x14ac:dyDescent="0.25">
      <c r="A22" s="6" t="s">
        <v>29</v>
      </c>
      <c r="B22" s="16">
        <v>100</v>
      </c>
      <c r="C22" s="32"/>
      <c r="D22" s="3">
        <f t="shared" si="0"/>
        <v>0</v>
      </c>
      <c r="E22" s="16">
        <v>100</v>
      </c>
      <c r="F22" s="32"/>
      <c r="G22" s="3">
        <f t="shared" si="1"/>
        <v>0</v>
      </c>
    </row>
    <row r="23" spans="1:11" x14ac:dyDescent="0.25">
      <c r="A23" s="6" t="s">
        <v>35</v>
      </c>
      <c r="B23" s="37"/>
      <c r="C23" s="10"/>
      <c r="D23" s="3">
        <f t="shared" si="0"/>
        <v>0</v>
      </c>
      <c r="E23" s="37"/>
      <c r="F23" s="10"/>
      <c r="G23" s="3">
        <f t="shared" si="1"/>
        <v>0</v>
      </c>
    </row>
    <row r="24" spans="1:11" x14ac:dyDescent="0.25">
      <c r="A24" s="6" t="s">
        <v>35</v>
      </c>
      <c r="B24" s="37"/>
      <c r="C24" s="10"/>
      <c r="D24" s="3">
        <f t="shared" si="0"/>
        <v>0</v>
      </c>
      <c r="E24" s="37"/>
      <c r="F24" s="10"/>
      <c r="G24" s="3">
        <f t="shared" si="1"/>
        <v>0</v>
      </c>
    </row>
    <row r="25" spans="1:11" x14ac:dyDescent="0.25">
      <c r="A25" s="6" t="s">
        <v>35</v>
      </c>
      <c r="B25" s="37"/>
      <c r="C25" s="10"/>
      <c r="D25" s="3">
        <f t="shared" si="0"/>
        <v>0</v>
      </c>
      <c r="E25" s="37"/>
      <c r="F25" s="10"/>
      <c r="G25" s="3">
        <f t="shared" si="1"/>
        <v>0</v>
      </c>
    </row>
    <row r="26" spans="1:11" ht="15.75" thickBot="1" x14ac:dyDescent="0.3">
      <c r="A26" s="28" t="s">
        <v>18</v>
      </c>
      <c r="B26" s="38"/>
      <c r="C26" s="39"/>
      <c r="D26" s="40">
        <f>SUM(D10:D25)</f>
        <v>0</v>
      </c>
      <c r="E26" s="38"/>
      <c r="F26" s="39"/>
      <c r="G26" s="40">
        <f>SUM(G10:G25)</f>
        <v>0</v>
      </c>
    </row>
    <row r="27" spans="1:11" ht="15.75" thickBot="1" x14ac:dyDescent="0.3">
      <c r="A27" s="19"/>
      <c r="B27" s="18"/>
      <c r="C27" s="18"/>
      <c r="D27" s="15"/>
      <c r="E27" s="18"/>
      <c r="F27" s="18"/>
      <c r="G27" s="15"/>
      <c r="H27" s="18"/>
      <c r="I27" s="18"/>
      <c r="J27" s="15"/>
    </row>
    <row r="28" spans="1:11" ht="16.5" thickBot="1" x14ac:dyDescent="0.3">
      <c r="A28" s="69" t="s">
        <v>36</v>
      </c>
      <c r="B28" s="70"/>
      <c r="C28" s="70"/>
      <c r="D28" s="71"/>
      <c r="E28" s="22"/>
      <c r="F28" s="22"/>
      <c r="G28" s="22"/>
      <c r="H28" s="22"/>
      <c r="I28" s="22"/>
      <c r="J28" s="22"/>
      <c r="K28" s="23"/>
    </row>
    <row r="29" spans="1:11" x14ac:dyDescent="0.25">
      <c r="B29" s="60" t="s">
        <v>24</v>
      </c>
      <c r="C29" s="61"/>
      <c r="D29" s="68"/>
      <c r="E29" s="18"/>
      <c r="F29" s="18"/>
      <c r="G29" s="15"/>
      <c r="H29" s="18"/>
      <c r="I29" s="18"/>
      <c r="J29" s="15"/>
    </row>
    <row r="30" spans="1:11" x14ac:dyDescent="0.25">
      <c r="A30" s="2" t="s">
        <v>0</v>
      </c>
      <c r="B30" s="12" t="s">
        <v>1</v>
      </c>
      <c r="C30" s="13" t="s">
        <v>2</v>
      </c>
      <c r="D30" s="14" t="s">
        <v>3</v>
      </c>
      <c r="E30" s="18"/>
      <c r="F30" s="18"/>
      <c r="G30" s="15"/>
      <c r="H30" s="18"/>
      <c r="I30" s="18"/>
      <c r="J30" s="15"/>
    </row>
    <row r="31" spans="1:11" x14ac:dyDescent="0.25">
      <c r="A31" s="5" t="s">
        <v>20</v>
      </c>
      <c r="B31" s="16">
        <v>1</v>
      </c>
      <c r="C31" s="10"/>
      <c r="D31" s="3">
        <f t="shared" ref="D31:D33" si="2">B31*C31</f>
        <v>0</v>
      </c>
      <c r="E31" s="18"/>
      <c r="F31" s="18"/>
      <c r="G31" s="15"/>
      <c r="H31" s="18"/>
      <c r="I31" s="18"/>
      <c r="J31" s="15"/>
    </row>
    <row r="32" spans="1:11" x14ac:dyDescent="0.25">
      <c r="A32" s="5" t="s">
        <v>19</v>
      </c>
      <c r="B32" s="20">
        <v>1</v>
      </c>
      <c r="C32" s="21"/>
      <c r="D32" s="3">
        <f t="shared" si="2"/>
        <v>0</v>
      </c>
      <c r="E32" s="18"/>
      <c r="F32" s="18"/>
      <c r="G32" s="15"/>
      <c r="H32" s="18"/>
      <c r="I32" s="18"/>
      <c r="J32" s="15"/>
    </row>
    <row r="33" spans="1:10" ht="15.75" thickBot="1" x14ac:dyDescent="0.3">
      <c r="A33" s="29" t="s">
        <v>23</v>
      </c>
      <c r="B33" s="17">
        <v>1</v>
      </c>
      <c r="C33" s="11"/>
      <c r="D33" s="9">
        <f t="shared" si="2"/>
        <v>0</v>
      </c>
      <c r="E33" s="18"/>
      <c r="F33" s="18"/>
      <c r="G33" s="15"/>
      <c r="H33" s="18"/>
      <c r="I33" s="18"/>
      <c r="J33" s="15"/>
    </row>
    <row r="34" spans="1:10" ht="15.75" thickBot="1" x14ac:dyDescent="0.3">
      <c r="A34" s="26" t="s">
        <v>21</v>
      </c>
      <c r="B34" s="30"/>
      <c r="C34" s="30"/>
      <c r="D34" s="27">
        <f>SUM(D31:D33)</f>
        <v>0</v>
      </c>
      <c r="E34" s="18"/>
      <c r="F34" s="18"/>
      <c r="G34" s="15"/>
      <c r="H34" s="18"/>
      <c r="I34" s="18"/>
      <c r="J34" s="15"/>
    </row>
    <row r="35" spans="1:10" ht="15.75" thickBot="1" x14ac:dyDescent="0.3">
      <c r="A35" s="19"/>
      <c r="B35" s="18"/>
      <c r="C35" s="18"/>
      <c r="D35" s="15"/>
      <c r="E35" s="18"/>
      <c r="F35" s="18"/>
      <c r="G35" s="15"/>
      <c r="H35" s="18"/>
      <c r="I35" s="18"/>
      <c r="J35" s="15"/>
    </row>
    <row r="36" spans="1:10" ht="33" customHeight="1" thickBot="1" x14ac:dyDescent="0.3">
      <c r="A36" s="62" t="s">
        <v>32</v>
      </c>
      <c r="B36" s="63"/>
      <c r="C36" s="63"/>
      <c r="D36" s="64"/>
    </row>
    <row r="37" spans="1:10" x14ac:dyDescent="0.25">
      <c r="B37" s="55" t="s">
        <v>42</v>
      </c>
      <c r="C37" s="56"/>
      <c r="D37" s="57"/>
      <c r="E37" s="58" t="s">
        <v>40</v>
      </c>
      <c r="F37" s="58"/>
      <c r="G37" s="58"/>
    </row>
    <row r="38" spans="1:10" ht="30" customHeight="1" x14ac:dyDescent="0.25">
      <c r="A38" s="2" t="s">
        <v>0</v>
      </c>
      <c r="B38" s="65" t="s">
        <v>43</v>
      </c>
      <c r="C38" s="66"/>
      <c r="D38" s="67"/>
      <c r="E38" s="65" t="s">
        <v>43</v>
      </c>
      <c r="F38" s="66"/>
      <c r="G38" s="67"/>
    </row>
    <row r="39" spans="1:10" x14ac:dyDescent="0.25">
      <c r="A39" s="4" t="s">
        <v>8</v>
      </c>
      <c r="B39" s="46"/>
      <c r="C39" s="47"/>
      <c r="D39" s="48"/>
      <c r="E39" s="46"/>
      <c r="F39" s="47"/>
      <c r="G39" s="48"/>
    </row>
    <row r="40" spans="1:10" x14ac:dyDescent="0.25">
      <c r="A40" s="4" t="s">
        <v>9</v>
      </c>
      <c r="B40" s="46"/>
      <c r="C40" s="47"/>
      <c r="D40" s="48"/>
      <c r="E40" s="46"/>
      <c r="F40" s="47"/>
      <c r="G40" s="48"/>
    </row>
    <row r="41" spans="1:10" x14ac:dyDescent="0.25">
      <c r="A41" s="4" t="s">
        <v>10</v>
      </c>
      <c r="B41" s="46"/>
      <c r="C41" s="47"/>
      <c r="D41" s="48"/>
      <c r="E41" s="46"/>
      <c r="F41" s="47"/>
      <c r="G41" s="48"/>
    </row>
    <row r="42" spans="1:10" x14ac:dyDescent="0.25">
      <c r="A42" s="4" t="s">
        <v>11</v>
      </c>
      <c r="B42" s="46"/>
      <c r="C42" s="47"/>
      <c r="D42" s="48"/>
      <c r="E42" s="46"/>
      <c r="F42" s="47"/>
      <c r="G42" s="48"/>
    </row>
    <row r="43" spans="1:10" x14ac:dyDescent="0.25">
      <c r="A43" s="4" t="s">
        <v>12</v>
      </c>
      <c r="B43" s="46"/>
      <c r="C43" s="47"/>
      <c r="D43" s="48"/>
      <c r="E43" s="46"/>
      <c r="F43" s="47"/>
      <c r="G43" s="48"/>
    </row>
    <row r="44" spans="1:10" x14ac:dyDescent="0.25">
      <c r="A44" s="4" t="s">
        <v>13</v>
      </c>
      <c r="B44" s="46"/>
      <c r="C44" s="47"/>
      <c r="D44" s="48"/>
      <c r="E44" s="46"/>
      <c r="F44" s="47"/>
      <c r="G44" s="48"/>
    </row>
    <row r="45" spans="1:10" x14ac:dyDescent="0.25">
      <c r="A45" s="4" t="s">
        <v>14</v>
      </c>
      <c r="B45" s="46"/>
      <c r="C45" s="47"/>
      <c r="D45" s="48"/>
      <c r="E45" s="46"/>
      <c r="F45" s="47"/>
      <c r="G45" s="48"/>
    </row>
    <row r="46" spans="1:10" x14ac:dyDescent="0.25">
      <c r="A46" s="4" t="s">
        <v>15</v>
      </c>
      <c r="B46" s="46"/>
      <c r="C46" s="47"/>
      <c r="D46" s="48"/>
      <c r="E46" s="46"/>
      <c r="F46" s="47"/>
      <c r="G46" s="48"/>
    </row>
    <row r="47" spans="1:10" x14ac:dyDescent="0.25">
      <c r="A47" s="4" t="s">
        <v>16</v>
      </c>
      <c r="B47" s="46"/>
      <c r="C47" s="47"/>
      <c r="D47" s="48"/>
      <c r="E47" s="46"/>
      <c r="F47" s="47"/>
      <c r="G47" s="48"/>
    </row>
    <row r="48" spans="1:10" ht="15.75" thickBot="1" x14ac:dyDescent="0.3">
      <c r="A48" s="4" t="s">
        <v>17</v>
      </c>
      <c r="B48" s="46"/>
      <c r="C48" s="47"/>
      <c r="D48" s="48"/>
      <c r="E48" s="46"/>
      <c r="F48" s="47"/>
      <c r="G48" s="48"/>
    </row>
    <row r="49" spans="1:10" ht="15.75" thickBot="1" x14ac:dyDescent="0.3">
      <c r="A49" s="45" t="s">
        <v>18</v>
      </c>
      <c r="B49" s="49">
        <f>SUM(B39:D48)</f>
        <v>0</v>
      </c>
      <c r="C49" s="50"/>
      <c r="D49" s="51"/>
      <c r="E49" s="49">
        <f>SUM(E39:G48)</f>
        <v>0</v>
      </c>
      <c r="F49" s="50"/>
      <c r="G49" s="51"/>
    </row>
    <row r="50" spans="1:10" ht="16.5" customHeight="1" x14ac:dyDescent="0.25">
      <c r="A50" s="72" t="s">
        <v>33</v>
      </c>
      <c r="B50" s="73"/>
      <c r="C50" s="73"/>
      <c r="D50" s="73"/>
    </row>
    <row r="51" spans="1:10" ht="16.5" customHeight="1" x14ac:dyDescent="0.25">
      <c r="A51" s="42"/>
      <c r="B51" s="55" t="s">
        <v>42</v>
      </c>
      <c r="C51" s="56"/>
      <c r="D51" s="57"/>
      <c r="E51" s="58" t="s">
        <v>40</v>
      </c>
      <c r="F51" s="58"/>
      <c r="G51" s="58"/>
    </row>
    <row r="52" spans="1:10" ht="30" x14ac:dyDescent="0.25">
      <c r="A52" s="34" t="s">
        <v>30</v>
      </c>
      <c r="B52" s="52">
        <f>D26+D34+B49</f>
        <v>0</v>
      </c>
      <c r="C52" s="53"/>
      <c r="D52" s="54"/>
      <c r="E52" s="52">
        <f>G26+G34+E49</f>
        <v>0</v>
      </c>
      <c r="F52" s="53"/>
      <c r="G52" s="54"/>
    </row>
    <row r="53" spans="1:10" x14ac:dyDescent="0.25">
      <c r="A53" s="43"/>
      <c r="B53" s="44"/>
      <c r="C53" s="44"/>
      <c r="D53" s="44"/>
      <c r="E53" s="44"/>
      <c r="F53" s="44"/>
      <c r="G53" s="44"/>
    </row>
    <row r="54" spans="1:10" x14ac:dyDescent="0.25">
      <c r="A54" s="43" t="s">
        <v>44</v>
      </c>
      <c r="B54" s="44">
        <f>B52+E52</f>
        <v>0</v>
      </c>
      <c r="C54" s="44"/>
      <c r="D54" s="44"/>
      <c r="E54" s="44"/>
      <c r="F54" s="44"/>
      <c r="G54" s="44"/>
    </row>
    <row r="55" spans="1:10" x14ac:dyDescent="0.25">
      <c r="A55" s="43"/>
      <c r="B55" s="44"/>
      <c r="C55" s="44"/>
      <c r="D55" s="44"/>
      <c r="E55" s="44"/>
      <c r="F55" s="44"/>
      <c r="G55" s="44"/>
    </row>
    <row r="56" spans="1:10" ht="30" customHeight="1" x14ac:dyDescent="0.25">
      <c r="A56" s="33"/>
      <c r="B56" s="59" t="s">
        <v>22</v>
      </c>
      <c r="C56" s="59"/>
      <c r="D56" s="59"/>
      <c r="E56" s="59"/>
      <c r="J56" s="31"/>
    </row>
    <row r="57" spans="1:10" ht="25.5" customHeight="1" thickBot="1" x14ac:dyDescent="0.3"/>
    <row r="58" spans="1:10" s="80" customFormat="1" ht="16.5" thickBot="1" x14ac:dyDescent="0.3">
      <c r="A58" s="77" t="s">
        <v>46</v>
      </c>
      <c r="B58" s="78"/>
      <c r="C58" s="78"/>
      <c r="D58" s="79"/>
    </row>
    <row r="59" spans="1:10" s="80" customFormat="1" ht="30" x14ac:dyDescent="0.25">
      <c r="A59" s="81"/>
      <c r="B59" s="82" t="s">
        <v>47</v>
      </c>
      <c r="C59" s="83" t="s">
        <v>48</v>
      </c>
      <c r="D59" s="84"/>
    </row>
    <row r="60" spans="1:10" s="80" customFormat="1" x14ac:dyDescent="0.25">
      <c r="A60" s="85" t="s">
        <v>49</v>
      </c>
      <c r="B60" s="86">
        <v>24</v>
      </c>
      <c r="C60" s="87">
        <v>0</v>
      </c>
      <c r="D60" s="88"/>
    </row>
    <row r="61" spans="1:10" s="80" customFormat="1" x14ac:dyDescent="0.25">
      <c r="A61" s="85" t="s">
        <v>50</v>
      </c>
      <c r="B61" s="86">
        <v>60</v>
      </c>
      <c r="C61" s="87">
        <v>15</v>
      </c>
      <c r="D61" s="88"/>
    </row>
    <row r="62" spans="1:10" s="80" customFormat="1" x14ac:dyDescent="0.25">
      <c r="A62" s="89"/>
      <c r="B62" s="90"/>
      <c r="C62" s="90"/>
      <c r="D62" s="91"/>
      <c r="E62" s="92"/>
      <c r="F62" s="92"/>
      <c r="G62" s="92"/>
      <c r="H62" s="92"/>
      <c r="I62" s="92"/>
      <c r="J62" s="92"/>
    </row>
    <row r="63" spans="1:10" s="80" customFormat="1" x14ac:dyDescent="0.25">
      <c r="A63" s="93"/>
      <c r="B63" s="94"/>
      <c r="C63" s="94"/>
      <c r="D63" s="95"/>
      <c r="E63" s="96"/>
      <c r="F63" s="92"/>
      <c r="G63" s="96"/>
      <c r="H63" s="96"/>
      <c r="I63" s="96"/>
      <c r="J63" s="96"/>
    </row>
    <row r="64" spans="1:10" s="80" customFormat="1" ht="15.75" thickBot="1" x14ac:dyDescent="0.3">
      <c r="A64" s="97" t="s">
        <v>51</v>
      </c>
      <c r="B64" s="98"/>
      <c r="C64" s="99">
        <f>B64*(2.5/6)</f>
        <v>0</v>
      </c>
      <c r="D64" s="100"/>
      <c r="E64" s="92"/>
      <c r="F64" s="92"/>
      <c r="G64" s="92"/>
      <c r="H64" s="92"/>
      <c r="I64" s="92"/>
      <c r="J64" s="92"/>
    </row>
    <row r="69" spans="1:10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x14ac:dyDescent="0.25">
      <c r="A70" s="24"/>
      <c r="B70" s="25"/>
      <c r="C70" s="25"/>
      <c r="D70" s="25"/>
      <c r="E70" s="25"/>
      <c r="F70" s="7"/>
      <c r="G70" s="25"/>
      <c r="H70" s="25"/>
      <c r="I70" s="25"/>
      <c r="J70" s="25"/>
    </row>
    <row r="71" spans="1:10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</sheetData>
  <mergeCells count="42">
    <mergeCell ref="B43:D43"/>
    <mergeCell ref="A58:D58"/>
    <mergeCell ref="A3:C3"/>
    <mergeCell ref="A5:C5"/>
    <mergeCell ref="A1:G1"/>
    <mergeCell ref="A7:G7"/>
    <mergeCell ref="E40:G40"/>
    <mergeCell ref="E41:G41"/>
    <mergeCell ref="E42:G42"/>
    <mergeCell ref="B40:D40"/>
    <mergeCell ref="B41:D41"/>
    <mergeCell ref="B42:D42"/>
    <mergeCell ref="B56:E56"/>
    <mergeCell ref="B8:D8"/>
    <mergeCell ref="B39:D39"/>
    <mergeCell ref="A36:D36"/>
    <mergeCell ref="B38:D38"/>
    <mergeCell ref="B45:D45"/>
    <mergeCell ref="B46:D46"/>
    <mergeCell ref="B37:D37"/>
    <mergeCell ref="B29:D29"/>
    <mergeCell ref="A28:D28"/>
    <mergeCell ref="A50:D50"/>
    <mergeCell ref="E8:G8"/>
    <mergeCell ref="E37:G37"/>
    <mergeCell ref="E38:G38"/>
    <mergeCell ref="E39:G39"/>
    <mergeCell ref="E43:G43"/>
    <mergeCell ref="B49:D49"/>
    <mergeCell ref="E49:G49"/>
    <mergeCell ref="E52:G52"/>
    <mergeCell ref="B51:D51"/>
    <mergeCell ref="E51:G51"/>
    <mergeCell ref="B52:D52"/>
    <mergeCell ref="B47:D47"/>
    <mergeCell ref="B48:D48"/>
    <mergeCell ref="E44:G44"/>
    <mergeCell ref="E45:G45"/>
    <mergeCell ref="E46:G46"/>
    <mergeCell ref="E47:G47"/>
    <mergeCell ref="E48:G48"/>
    <mergeCell ref="B44:D44"/>
  </mergeCells>
  <dataValidations count="1">
    <dataValidation type="list" allowBlank="1" showInputMessage="1" showErrorMessage="1" sqref="B64">
      <formula1>"6,12,18,24,30,36"</formula1>
    </dataValidation>
  </dataValidations>
  <printOptions headings="1"/>
  <pageMargins left="0.23622047244094491" right="0.23622047244094491" top="0.74803149606299213" bottom="0.74803149606299213" header="0.31496062992125984" footer="0.31496062992125984"/>
  <pageSetup paperSize="8" scale="64" orientation="landscape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W.H. de Haan</dc:creator>
  <cp:lastModifiedBy>Marc Brinks</cp:lastModifiedBy>
  <cp:lastPrinted>2017-09-29T06:08:47Z</cp:lastPrinted>
  <dcterms:created xsi:type="dcterms:W3CDTF">2017-08-11T12:17:01Z</dcterms:created>
  <dcterms:modified xsi:type="dcterms:W3CDTF">2022-11-07T08:33:30Z</dcterms:modified>
</cp:coreProperties>
</file>