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Inkoop\8. Inkoopdossiers vanaf 2009\2022\AD22089 PMS P-Keyserstroom en P-Centrum Stadhuis\4. Nota('s) van Inlichtingen\"/>
    </mc:Choice>
  </mc:AlternateContent>
  <bookViews>
    <workbookView xWindow="-120" yWindow="-120" windowWidth="29040" windowHeight="17640"/>
  </bookViews>
  <sheets>
    <sheet name="Blad1" sheetId="1" r:id="rId1"/>
    <sheet name="Blad2" sheetId="2" r:id="rId2"/>
  </sheets>
  <definedNames>
    <definedName name="_xlnm.Print_Area" localSheetId="0">Blad1!$A$1:$M$54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7" i="1" l="1"/>
  <c r="B47" i="1"/>
  <c r="D32" i="1"/>
  <c r="G24" i="1"/>
  <c r="D24" i="1"/>
  <c r="D21" i="1" l="1"/>
  <c r="D20" i="1"/>
  <c r="C62" i="1" l="1"/>
  <c r="B59" i="1"/>
  <c r="G20" i="1" l="1"/>
  <c r="G19" i="1"/>
  <c r="G18" i="1"/>
  <c r="G17" i="1"/>
  <c r="G16" i="1"/>
  <c r="G15" i="1"/>
  <c r="G13" i="1"/>
  <c r="G12" i="1"/>
  <c r="G11" i="1"/>
  <c r="D13" i="1"/>
  <c r="D12" i="1"/>
  <c r="E51" i="1" l="1"/>
  <c r="D11" i="1"/>
  <c r="D18" i="1" l="1"/>
  <c r="D31" i="1" l="1"/>
  <c r="D30" i="1"/>
  <c r="D29" i="1"/>
  <c r="D15" i="1" l="1"/>
  <c r="D16" i="1"/>
  <c r="D17" i="1"/>
  <c r="D19" i="1"/>
  <c r="D14" i="1"/>
  <c r="B51" i="1" l="1"/>
  <c r="B53" i="1" s="1"/>
</calcChain>
</file>

<file path=xl/sharedStrings.xml><?xml version="1.0" encoding="utf-8"?>
<sst xmlns="http://schemas.openxmlformats.org/spreadsheetml/2006/main" count="65" uniqueCount="51">
  <si>
    <t>omschrijving</t>
  </si>
  <si>
    <t>aantal</t>
  </si>
  <si>
    <t>prijs per stuk</t>
  </si>
  <si>
    <t>totaal</t>
  </si>
  <si>
    <t xml:space="preserve">Inrijdterminal </t>
  </si>
  <si>
    <t>Uitritterminal</t>
  </si>
  <si>
    <t xml:space="preserve">Systeem van kentekenherkenning </t>
  </si>
  <si>
    <t>onderhoud jaar 1</t>
  </si>
  <si>
    <t>onderhoud jaar 2</t>
  </si>
  <si>
    <t>onderhoud jaar 3</t>
  </si>
  <si>
    <t>onderhoud jaar 4</t>
  </si>
  <si>
    <t>onderhoud jaar 5</t>
  </si>
  <si>
    <t>onderhoud jaar 6</t>
  </si>
  <si>
    <t>onderhoud jaar 7</t>
  </si>
  <si>
    <t>onderhoud jaar 8</t>
  </si>
  <si>
    <t>onderhoud jaar 9</t>
  </si>
  <si>
    <t>onderhoud jaar 10</t>
  </si>
  <si>
    <t xml:space="preserve">Totaalprijs </t>
  </si>
  <si>
    <t>Handkassa</t>
  </si>
  <si>
    <t>Ticketvalidator</t>
  </si>
  <si>
    <t xml:space="preserve">Totaalprijs       </t>
  </si>
  <si>
    <t>PC Desktop</t>
  </si>
  <si>
    <t>Centrale Meldkamer Keyserstroom</t>
  </si>
  <si>
    <t>Betaalautomaat cash only</t>
  </si>
  <si>
    <t>Deurlezers voetgangersentree</t>
  </si>
  <si>
    <t>Abonnementspassen</t>
  </si>
  <si>
    <t>Totaalprijs levering en onderhoud  over een peride van 10 jaar (TCO)</t>
  </si>
  <si>
    <t>Betaalautomaat full service</t>
  </si>
  <si>
    <t>Preventief en repressief onderhoud all inclusive (Onderdelen, inzet personeel, voorrijkosten, kosten upgrades, licenties etc.) *</t>
  </si>
  <si>
    <t>*exclusief onderhoud veroorzaakt door aanrijdingen of vandalisme</t>
  </si>
  <si>
    <t>Reserve muntkluis</t>
  </si>
  <si>
    <t xml:space="preserve">Overig (vrij invulbaar veld) </t>
  </si>
  <si>
    <t>levering en bedrijfsgerede installatie</t>
  </si>
  <si>
    <t>levering en bedrijfsgerede installatie parkeersysteem</t>
  </si>
  <si>
    <t>Reserve bankbiljetcassette</t>
  </si>
  <si>
    <t>Prijzenformulier parkeersysteem P-garage Keyserstroom en P-terrein Mallegat gemeente Meppel</t>
  </si>
  <si>
    <t>Mallegat</t>
  </si>
  <si>
    <t>Keyserstroom</t>
  </si>
  <si>
    <t>Keysersstroom</t>
  </si>
  <si>
    <t>prijs (excl. CPI prijsindex vanaf 2024)</t>
  </si>
  <si>
    <t xml:space="preserve">Gunningscriteria 2.4: Garantietermijn </t>
  </si>
  <si>
    <t>Minimale garantietermijn</t>
  </si>
  <si>
    <t>Punten</t>
  </si>
  <si>
    <t>Periode in maanden</t>
  </si>
  <si>
    <t>Maximale garantietermijn</t>
  </si>
  <si>
    <t>Aangeboden extra garantietermijn in maanden</t>
  </si>
  <si>
    <t>* Aangeboden prijzen dienen exclusief BTW te zijn.
* Inschrijver dient alle gele velden in te vullen. 
* De eisen waaraan de producten/diensten moeten voldoen staan vermeld de offerteaanvraag hoofdstuk 4</t>
  </si>
  <si>
    <r>
      <t>Ondergetekende verklaart tevens dat de Inschrijving volledig is gebaseerd op en voldoet aan de bepalingen van de offerteaanvraag met kenmerk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rFont val="Arial"/>
        <family val="2"/>
      </rPr>
      <t>AD22089 inclusief bijlagen en de nota(‘s) van inlichtingen. Inschrijver verklaart met het rechtsgeldig ondertekenen van onderhavig prijsinvulformulier dat de door hem geoffreerde prijzen zonder voorbehoud zijn.</t>
    </r>
  </si>
  <si>
    <t>Totaalprijs beide locatie (totale inschrijfprijs)</t>
  </si>
  <si>
    <t>Detectiesysteem/-lus (hergebruik bestaande detectie ter beoordeling inschrijver)</t>
  </si>
  <si>
    <t>Managementsysteem voor twee locaties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</si>
</sst>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5" formatCode="&quot;€&quot;\ #,##0;&quot;€&quot;\ \-#,##0"/>
    <numFmt numFmtId="44" formatCode="_ &quot;€&quot;\ * #,##0.00_ ;_ &quot;€&quot;\ * \-#,##0.00_ ;_ &quot;€&quot;\ * &quot;-&quot;??_ ;_ @_ "/>
    <numFmt numFmtId="164" formatCode="&quot;€&quot;\ #,##0.0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</font>
    <font>
      <b/>
      <i/>
      <sz val="10"/>
      <color rgb="FFFF0000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4" fontId="13" fillId="0" borderId="0" applyFont="0" applyFill="0" applyBorder="0" applyAlignment="0" applyProtection="0"/>
  </cellStyleXfs>
  <cellXfs count="125">
    <xf numFmtId="0" fontId="0" fillId="0" borderId="0" xfId="0"/>
    <xf numFmtId="0" fontId="9" fillId="7" borderId="0" xfId="0" applyFont="1" applyFill="1" applyBorder="1" applyAlignment="1" applyProtection="1">
      <alignment horizontal="left" vertical="center" wrapText="1"/>
      <protection hidden="1"/>
    </xf>
    <xf numFmtId="0" fontId="10" fillId="7" borderId="0" xfId="0" applyFont="1" applyFill="1" applyAlignment="1" applyProtection="1">
      <alignment vertical="center"/>
      <protection hidden="1"/>
    </xf>
    <xf numFmtId="0" fontId="10" fillId="7" borderId="0" xfId="0" applyFont="1" applyFill="1" applyProtection="1">
      <protection hidden="1"/>
    </xf>
    <xf numFmtId="0" fontId="11" fillId="7" borderId="0" xfId="0" applyFont="1" applyFill="1" applyBorder="1" applyAlignment="1" applyProtection="1">
      <alignment horizontal="center" vertical="center" wrapText="1"/>
      <protection hidden="1"/>
    </xf>
    <xf numFmtId="0" fontId="0" fillId="0" borderId="0" xfId="0" applyProtection="1">
      <protection hidden="1"/>
    </xf>
    <xf numFmtId="0" fontId="3" fillId="0" borderId="0" xfId="0" applyFont="1" applyFill="1" applyAlignment="1" applyProtection="1">
      <alignment horizontal="center"/>
      <protection hidden="1"/>
    </xf>
    <xf numFmtId="0" fontId="0" fillId="0" borderId="0" xfId="0" applyFill="1" applyProtection="1">
      <protection hidden="1"/>
    </xf>
    <xf numFmtId="0" fontId="2" fillId="0" borderId="9" xfId="0" applyFont="1" applyBorder="1" applyProtection="1">
      <protection hidden="1"/>
    </xf>
    <xf numFmtId="0" fontId="2" fillId="4" borderId="10" xfId="0" applyFont="1" applyFill="1" applyBorder="1" applyAlignment="1" applyProtection="1">
      <alignment horizontal="center"/>
      <protection hidden="1"/>
    </xf>
    <xf numFmtId="0" fontId="2" fillId="4" borderId="2" xfId="0" applyFont="1" applyFill="1" applyBorder="1" applyAlignment="1" applyProtection="1">
      <alignment horizontal="center"/>
      <protection hidden="1"/>
    </xf>
    <xf numFmtId="0" fontId="2" fillId="4" borderId="11" xfId="0" applyFont="1" applyFill="1" applyBorder="1" applyAlignment="1" applyProtection="1">
      <alignment horizontal="center"/>
      <protection hidden="1"/>
    </xf>
    <xf numFmtId="0" fontId="2" fillId="0" borderId="0" xfId="0" applyFont="1" applyProtection="1">
      <protection hidden="1"/>
    </xf>
    <xf numFmtId="0" fontId="0" fillId="0" borderId="9" xfId="0" applyFont="1" applyBorder="1" applyProtection="1">
      <protection hidden="1"/>
    </xf>
    <xf numFmtId="44" fontId="0" fillId="4" borderId="11" xfId="0" applyNumberFormat="1" applyFill="1" applyBorder="1" applyProtection="1">
      <protection hidden="1"/>
    </xf>
    <xf numFmtId="0" fontId="0" fillId="0" borderId="9" xfId="0" applyFont="1" applyBorder="1" applyAlignment="1" applyProtection="1">
      <alignment wrapText="1"/>
      <protection hidden="1"/>
    </xf>
    <xf numFmtId="0" fontId="0" fillId="4" borderId="10" xfId="0" applyFont="1" applyFill="1" applyBorder="1" applyAlignment="1" applyProtection="1">
      <alignment horizontal="center"/>
      <protection hidden="1"/>
    </xf>
    <xf numFmtId="0" fontId="0" fillId="0" borderId="9" xfId="0" applyFont="1" applyBorder="1" applyAlignment="1" applyProtection="1">
      <alignment horizontal="left" vertical="top" wrapText="1"/>
      <protection hidden="1"/>
    </xf>
    <xf numFmtId="0" fontId="0" fillId="4" borderId="10" xfId="0" applyFill="1" applyBorder="1" applyAlignment="1" applyProtection="1">
      <alignment horizontal="center"/>
      <protection hidden="1"/>
    </xf>
    <xf numFmtId="0" fontId="0" fillId="2" borderId="9" xfId="0" applyFont="1" applyFill="1" applyBorder="1" applyAlignment="1" applyProtection="1">
      <alignment horizontal="left" vertical="top" wrapText="1"/>
      <protection hidden="1"/>
    </xf>
    <xf numFmtId="0" fontId="0" fillId="4" borderId="21" xfId="0" applyFill="1" applyBorder="1" applyAlignment="1" applyProtection="1">
      <alignment horizontal="center"/>
      <protection hidden="1"/>
    </xf>
    <xf numFmtId="0" fontId="0" fillId="4" borderId="28" xfId="0" applyFill="1" applyBorder="1" applyAlignment="1" applyProtection="1">
      <alignment horizontal="center"/>
      <protection hidden="1"/>
    </xf>
    <xf numFmtId="5" fontId="0" fillId="4" borderId="11" xfId="0" applyNumberFormat="1" applyFill="1" applyBorder="1" applyProtection="1">
      <protection hidden="1"/>
    </xf>
    <xf numFmtId="0" fontId="1" fillId="2" borderId="9" xfId="0" applyFont="1" applyFill="1" applyBorder="1" applyAlignment="1" applyProtection="1">
      <alignment horizontal="right" vertical="center" wrapText="1"/>
      <protection hidden="1"/>
    </xf>
    <xf numFmtId="0" fontId="1" fillId="2" borderId="12" xfId="0" applyFont="1" applyFill="1" applyBorder="1" applyAlignment="1" applyProtection="1">
      <alignment vertical="center" wrapText="1"/>
      <protection hidden="1"/>
    </xf>
    <xf numFmtId="0" fontId="1" fillId="2" borderId="13" xfId="0" applyFont="1" applyFill="1" applyBorder="1" applyAlignment="1" applyProtection="1">
      <alignment vertical="center" wrapText="1"/>
      <protection hidden="1"/>
    </xf>
    <xf numFmtId="44" fontId="1" fillId="4" borderId="14" xfId="0" applyNumberFormat="1" applyFont="1" applyFill="1" applyBorder="1" applyProtection="1">
      <protection hidden="1"/>
    </xf>
    <xf numFmtId="0" fontId="1" fillId="2" borderId="0" xfId="0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 applyProtection="1">
      <alignment horizontal="center"/>
      <protection hidden="1"/>
    </xf>
    <xf numFmtId="44" fontId="1" fillId="0" borderId="0" xfId="0" applyNumberFormat="1" applyFont="1" applyFill="1" applyBorder="1" applyProtection="1">
      <protection hidden="1"/>
    </xf>
    <xf numFmtId="0" fontId="4" fillId="0" borderId="0" xfId="0" applyFont="1" applyFill="1" applyBorder="1" applyAlignment="1" applyProtection="1">
      <protection hidden="1"/>
    </xf>
    <xf numFmtId="0" fontId="0" fillId="0" borderId="0" xfId="0" applyBorder="1" applyProtection="1">
      <protection hidden="1"/>
    </xf>
    <xf numFmtId="0" fontId="0" fillId="2" borderId="25" xfId="0" applyFont="1" applyFill="1" applyBorder="1" applyAlignment="1" applyProtection="1">
      <alignment horizontal="left" vertical="top" wrapText="1"/>
      <protection hidden="1"/>
    </xf>
    <xf numFmtId="0" fontId="0" fillId="4" borderId="12" xfId="0" applyFill="1" applyBorder="1" applyAlignment="1" applyProtection="1">
      <alignment horizontal="center"/>
      <protection hidden="1"/>
    </xf>
    <xf numFmtId="44" fontId="0" fillId="4" borderId="14" xfId="0" applyNumberFormat="1" applyFill="1" applyBorder="1" applyProtection="1">
      <protection hidden="1"/>
    </xf>
    <xf numFmtId="0" fontId="1" fillId="2" borderId="9" xfId="0" applyFont="1" applyFill="1" applyBorder="1" applyAlignment="1" applyProtection="1">
      <alignment horizontal="right" vertical="top" wrapText="1"/>
      <protection hidden="1"/>
    </xf>
    <xf numFmtId="0" fontId="1" fillId="2" borderId="27" xfId="0" applyFont="1" applyFill="1" applyBorder="1" applyAlignment="1" applyProtection="1">
      <alignment vertical="top" wrapText="1"/>
      <protection hidden="1"/>
    </xf>
    <xf numFmtId="44" fontId="0" fillId="4" borderId="1" xfId="0" applyNumberFormat="1" applyFill="1" applyBorder="1" applyProtection="1"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0" fillId="0" borderId="15" xfId="0" applyBorder="1" applyProtection="1">
      <protection hidden="1"/>
    </xf>
    <xf numFmtId="0" fontId="2" fillId="0" borderId="18" xfId="0" applyFont="1" applyBorder="1" applyProtection="1">
      <protection hidden="1"/>
    </xf>
    <xf numFmtId="0" fontId="0" fillId="0" borderId="18" xfId="0" applyFont="1" applyBorder="1" applyAlignment="1" applyProtection="1">
      <alignment wrapText="1"/>
      <protection hidden="1"/>
    </xf>
    <xf numFmtId="0" fontId="1" fillId="0" borderId="35" xfId="0" applyFont="1" applyBorder="1" applyAlignment="1" applyProtection="1">
      <alignment horizontal="right" wrapText="1"/>
      <protection hidden="1"/>
    </xf>
    <xf numFmtId="0" fontId="0" fillId="0" borderId="16" xfId="0" applyBorder="1" applyProtection="1">
      <protection hidden="1"/>
    </xf>
    <xf numFmtId="0" fontId="0" fillId="0" borderId="15" xfId="0" applyBorder="1" applyAlignment="1" applyProtection="1">
      <alignment horizontal="left" wrapText="1"/>
      <protection hidden="1"/>
    </xf>
    <xf numFmtId="0" fontId="0" fillId="0" borderId="0" xfId="0" applyBorder="1" applyAlignment="1" applyProtection="1">
      <alignment horizontal="left" wrapText="1"/>
      <protection hidden="1"/>
    </xf>
    <xf numFmtId="0" fontId="0" fillId="0" borderId="30" xfId="0" applyBorder="1" applyAlignment="1" applyProtection="1">
      <alignment horizontal="left" wrapText="1"/>
      <protection hidden="1"/>
    </xf>
    <xf numFmtId="0" fontId="1" fillId="0" borderId="10" xfId="0" applyFont="1" applyFill="1" applyBorder="1" applyAlignment="1" applyProtection="1">
      <alignment wrapText="1"/>
      <protection hidden="1"/>
    </xf>
    <xf numFmtId="0" fontId="1" fillId="0" borderId="15" xfId="0" applyFont="1" applyFill="1" applyBorder="1" applyAlignment="1" applyProtection="1">
      <alignment wrapText="1"/>
      <protection hidden="1"/>
    </xf>
    <xf numFmtId="164" fontId="1" fillId="0" borderId="0" xfId="0" applyNumberFormat="1" applyFont="1" applyFill="1" applyBorder="1" applyAlignment="1" applyProtection="1">
      <alignment horizontal="center"/>
      <protection hidden="1"/>
    </xf>
    <xf numFmtId="164" fontId="1" fillId="0" borderId="16" xfId="0" applyNumberFormat="1" applyFont="1" applyFill="1" applyBorder="1" applyAlignment="1" applyProtection="1">
      <alignment horizontal="center"/>
      <protection hidden="1"/>
    </xf>
    <xf numFmtId="0" fontId="1" fillId="0" borderId="12" xfId="0" applyFont="1" applyFill="1" applyBorder="1" applyAlignment="1" applyProtection="1">
      <alignment wrapText="1"/>
      <protection hidden="1"/>
    </xf>
    <xf numFmtId="164" fontId="1" fillId="4" borderId="13" xfId="0" applyNumberFormat="1" applyFont="1" applyFill="1" applyBorder="1" applyAlignment="1" applyProtection="1">
      <alignment horizontal="center"/>
      <protection hidden="1"/>
    </xf>
    <xf numFmtId="164" fontId="1" fillId="0" borderId="34" xfId="0" applyNumberFormat="1" applyFont="1" applyFill="1" applyBorder="1" applyAlignment="1" applyProtection="1">
      <alignment horizontal="center"/>
      <protection hidden="1"/>
    </xf>
    <xf numFmtId="164" fontId="1" fillId="0" borderId="29" xfId="0" applyNumberFormat="1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wrapText="1"/>
      <protection hidden="1"/>
    </xf>
    <xf numFmtId="0" fontId="1" fillId="4" borderId="30" xfId="0" applyFont="1" applyFill="1" applyBorder="1" applyProtection="1">
      <protection hidden="1"/>
    </xf>
    <xf numFmtId="0" fontId="1" fillId="4" borderId="31" xfId="0" applyFont="1" applyFill="1" applyBorder="1" applyAlignment="1" applyProtection="1">
      <alignment horizontal="center" vertical="center" wrapText="1"/>
      <protection hidden="1"/>
    </xf>
    <xf numFmtId="0" fontId="1" fillId="4" borderId="31" xfId="0" applyFont="1" applyFill="1" applyBorder="1" applyAlignment="1" applyProtection="1">
      <alignment horizontal="center" vertical="center"/>
      <protection hidden="1"/>
    </xf>
    <xf numFmtId="0" fontId="1" fillId="4" borderId="10" xfId="0" applyFont="1" applyFill="1" applyBorder="1" applyProtection="1">
      <protection hidden="1"/>
    </xf>
    <xf numFmtId="0" fontId="1" fillId="4" borderId="2" xfId="0" applyFont="1" applyFill="1" applyBorder="1" applyAlignment="1" applyProtection="1">
      <alignment horizontal="center" vertical="center"/>
      <protection hidden="1"/>
    </xf>
    <xf numFmtId="0" fontId="0" fillId="4" borderId="2" xfId="0" applyFill="1" applyBorder="1" applyAlignment="1" applyProtection="1">
      <alignment horizontal="center" vertical="center"/>
      <protection hidden="1"/>
    </xf>
    <xf numFmtId="0" fontId="0" fillId="0" borderId="15" xfId="0" applyFill="1" applyBorder="1" applyProtection="1"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0" fontId="0" fillId="0" borderId="16" xfId="0" applyFill="1" applyBorder="1" applyProtection="1">
      <protection hidden="1"/>
    </xf>
    <xf numFmtId="0" fontId="8" fillId="0" borderId="15" xfId="0" applyFont="1" applyFill="1" applyBorder="1" applyProtection="1">
      <protection hidden="1"/>
    </xf>
    <xf numFmtId="0" fontId="5" fillId="0" borderId="0" xfId="0" applyFont="1" applyFill="1" applyBorder="1" applyAlignment="1" applyProtection="1">
      <alignment horizontal="center" vertical="center"/>
      <protection hidden="1"/>
    </xf>
    <xf numFmtId="0" fontId="5" fillId="0" borderId="16" xfId="0" applyFont="1" applyFill="1" applyBorder="1" applyProtection="1">
      <protection hidden="1"/>
    </xf>
    <xf numFmtId="0" fontId="5" fillId="0" borderId="0" xfId="0" applyFont="1" applyFill="1" applyProtection="1">
      <protection hidden="1"/>
    </xf>
    <xf numFmtId="0" fontId="1" fillId="0" borderId="12" xfId="0" applyFont="1" applyFill="1" applyBorder="1" applyProtection="1">
      <protection hidden="1"/>
    </xf>
    <xf numFmtId="0" fontId="0" fillId="0" borderId="29" xfId="0" applyFill="1" applyBorder="1" applyProtection="1">
      <protection hidden="1"/>
    </xf>
    <xf numFmtId="44" fontId="0" fillId="6" borderId="2" xfId="0" applyNumberFormat="1" applyFill="1" applyBorder="1" applyProtection="1">
      <protection locked="0"/>
    </xf>
    <xf numFmtId="44" fontId="0" fillId="6" borderId="17" xfId="0" applyNumberFormat="1" applyFill="1" applyBorder="1" applyProtection="1">
      <protection locked="0"/>
    </xf>
    <xf numFmtId="44" fontId="0" fillId="6" borderId="13" xfId="0" applyNumberFormat="1" applyFill="1" applyBorder="1" applyProtection="1">
      <protection locked="0"/>
    </xf>
    <xf numFmtId="0" fontId="1" fillId="6" borderId="13" xfId="0" applyFont="1" applyFill="1" applyBorder="1" applyAlignment="1" applyProtection="1">
      <alignment horizontal="center" vertical="center"/>
      <protection locked="0"/>
    </xf>
    <xf numFmtId="0" fontId="1" fillId="4" borderId="13" xfId="0" applyFont="1" applyFill="1" applyBorder="1" applyAlignment="1" applyProtection="1">
      <alignment horizontal="center" vertical="center"/>
      <protection hidden="1"/>
    </xf>
    <xf numFmtId="0" fontId="4" fillId="3" borderId="6" xfId="0" applyFont="1" applyFill="1" applyBorder="1" applyAlignment="1" applyProtection="1">
      <alignment horizontal="center" wrapText="1"/>
      <protection hidden="1"/>
    </xf>
    <xf numFmtId="0" fontId="4" fillId="3" borderId="7" xfId="0" applyFont="1" applyFill="1" applyBorder="1" applyAlignment="1" applyProtection="1">
      <alignment horizontal="center" wrapText="1"/>
      <protection hidden="1"/>
    </xf>
    <xf numFmtId="0" fontId="4" fillId="3" borderId="8" xfId="0" applyFont="1" applyFill="1" applyBorder="1" applyAlignment="1" applyProtection="1">
      <alignment horizontal="center" wrapText="1"/>
      <protection hidden="1"/>
    </xf>
    <xf numFmtId="44" fontId="6" fillId="4" borderId="22" xfId="0" applyNumberFormat="1" applyFont="1" applyFill="1" applyBorder="1" applyAlignment="1" applyProtection="1">
      <alignment horizontal="center"/>
      <protection hidden="1"/>
    </xf>
    <xf numFmtId="0" fontId="6" fillId="4" borderId="23" xfId="0" applyFont="1" applyFill="1" applyBorder="1" applyAlignment="1" applyProtection="1">
      <alignment horizontal="center"/>
      <protection hidden="1"/>
    </xf>
    <xf numFmtId="0" fontId="6" fillId="4" borderId="24" xfId="0" applyFont="1" applyFill="1" applyBorder="1" applyAlignment="1" applyProtection="1">
      <alignment horizontal="center"/>
      <protection hidden="1"/>
    </xf>
    <xf numFmtId="164" fontId="1" fillId="4" borderId="2" xfId="0" applyNumberFormat="1" applyFont="1" applyFill="1" applyBorder="1" applyAlignment="1" applyProtection="1">
      <alignment horizontal="center"/>
      <protection hidden="1"/>
    </xf>
    <xf numFmtId="164" fontId="1" fillId="4" borderId="11" xfId="0" applyNumberFormat="1" applyFont="1" applyFill="1" applyBorder="1" applyAlignment="1" applyProtection="1">
      <alignment horizontal="center"/>
      <protection hidden="1"/>
    </xf>
    <xf numFmtId="0" fontId="1" fillId="4" borderId="31" xfId="0" applyFont="1" applyFill="1" applyBorder="1" applyAlignment="1" applyProtection="1">
      <alignment horizontal="center"/>
      <protection hidden="1"/>
    </xf>
    <xf numFmtId="0" fontId="6" fillId="4" borderId="31" xfId="0" applyFont="1" applyFill="1" applyBorder="1" applyAlignment="1" applyProtection="1">
      <alignment horizontal="center"/>
      <protection hidden="1"/>
    </xf>
    <xf numFmtId="0" fontId="6" fillId="4" borderId="33" xfId="0" applyFont="1" applyFill="1" applyBorder="1" applyAlignment="1" applyProtection="1">
      <alignment horizontal="center"/>
      <protection hidden="1"/>
    </xf>
    <xf numFmtId="0" fontId="0" fillId="0" borderId="21" xfId="0" applyBorder="1" applyAlignment="1" applyProtection="1">
      <alignment horizontal="left" wrapText="1"/>
      <protection hidden="1"/>
    </xf>
    <xf numFmtId="0" fontId="0" fillId="0" borderId="32" xfId="0" applyBorder="1" applyAlignment="1" applyProtection="1">
      <alignment horizontal="left" wrapText="1"/>
      <protection hidden="1"/>
    </xf>
    <xf numFmtId="0" fontId="1" fillId="4" borderId="15" xfId="0" applyFont="1" applyFill="1" applyBorder="1" applyAlignment="1" applyProtection="1">
      <alignment horizontal="center"/>
      <protection hidden="1"/>
    </xf>
    <xf numFmtId="0" fontId="1" fillId="4" borderId="0" xfId="0" applyFont="1" applyFill="1" applyBorder="1" applyAlignment="1" applyProtection="1">
      <alignment horizontal="center"/>
      <protection hidden="1"/>
    </xf>
    <xf numFmtId="0" fontId="1" fillId="4" borderId="16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1" fillId="4" borderId="7" xfId="0" applyFont="1" applyFill="1" applyBorder="1" applyAlignment="1" applyProtection="1">
      <alignment horizontal="center"/>
      <protection hidden="1"/>
    </xf>
    <xf numFmtId="0" fontId="1" fillId="4" borderId="8" xfId="0" applyFont="1" applyFill="1" applyBorder="1" applyAlignment="1" applyProtection="1">
      <alignment horizontal="center"/>
      <protection hidden="1"/>
    </xf>
    <xf numFmtId="0" fontId="4" fillId="3" borderId="3" xfId="0" applyFont="1" applyFill="1" applyBorder="1" applyAlignment="1" applyProtection="1">
      <alignment horizontal="center" wrapText="1"/>
      <protection hidden="1"/>
    </xf>
    <xf numFmtId="0" fontId="4" fillId="3" borderId="4" xfId="0" applyFont="1" applyFill="1" applyBorder="1" applyAlignment="1" applyProtection="1">
      <alignment horizontal="center" wrapText="1"/>
      <protection hidden="1"/>
    </xf>
    <xf numFmtId="0" fontId="4" fillId="3" borderId="5" xfId="0" applyFont="1" applyFill="1" applyBorder="1" applyAlignment="1" applyProtection="1">
      <alignment horizontal="center" wrapText="1"/>
      <protection hidden="1"/>
    </xf>
    <xf numFmtId="0" fontId="2" fillId="4" borderId="18" xfId="0" applyFont="1" applyFill="1" applyBorder="1" applyAlignment="1" applyProtection="1">
      <alignment horizontal="center" wrapText="1"/>
      <protection hidden="1"/>
    </xf>
    <xf numFmtId="0" fontId="2" fillId="4" borderId="19" xfId="0" applyFont="1" applyFill="1" applyBorder="1" applyAlignment="1" applyProtection="1">
      <alignment horizontal="center" wrapText="1"/>
      <protection hidden="1"/>
    </xf>
    <xf numFmtId="0" fontId="2" fillId="4" borderId="20" xfId="0" applyFont="1" applyFill="1" applyBorder="1" applyAlignment="1" applyProtection="1">
      <alignment horizontal="center" wrapText="1"/>
      <protection hidden="1"/>
    </xf>
    <xf numFmtId="0" fontId="7" fillId="5" borderId="0" xfId="0" applyFont="1" applyFill="1" applyAlignment="1" applyProtection="1">
      <alignment horizontal="center" vertical="center" wrapText="1"/>
      <protection hidden="1"/>
    </xf>
    <xf numFmtId="0" fontId="4" fillId="3" borderId="15" xfId="0" applyFont="1" applyFill="1" applyBorder="1" applyAlignment="1" applyProtection="1">
      <alignment horizontal="center"/>
      <protection hidden="1"/>
    </xf>
    <xf numFmtId="0" fontId="4" fillId="3" borderId="0" xfId="0" applyFont="1" applyFill="1" applyBorder="1" applyAlignment="1" applyProtection="1">
      <alignment horizontal="center"/>
      <protection hidden="1"/>
    </xf>
    <xf numFmtId="0" fontId="9" fillId="7" borderId="3" xfId="0" applyFont="1" applyFill="1" applyBorder="1" applyAlignment="1" applyProtection="1">
      <alignment horizontal="left" vertical="center" wrapText="1"/>
      <protection hidden="1"/>
    </xf>
    <xf numFmtId="0" fontId="9" fillId="7" borderId="4" xfId="0" applyFont="1" applyFill="1" applyBorder="1" applyAlignment="1" applyProtection="1">
      <alignment horizontal="left" vertical="center" wrapText="1"/>
      <protection hidden="1"/>
    </xf>
    <xf numFmtId="0" fontId="9" fillId="7" borderId="5" xfId="0" applyFont="1" applyFill="1" applyBorder="1" applyAlignment="1" applyProtection="1">
      <alignment horizontal="left" vertical="center" wrapText="1"/>
      <protection hidden="1"/>
    </xf>
    <xf numFmtId="0" fontId="11" fillId="7" borderId="3" xfId="0" applyFont="1" applyFill="1" applyBorder="1" applyAlignment="1" applyProtection="1">
      <alignment horizontal="left" vertical="top" wrapText="1"/>
      <protection hidden="1"/>
    </xf>
    <xf numFmtId="0" fontId="11" fillId="7" borderId="4" xfId="0" applyFont="1" applyFill="1" applyBorder="1" applyAlignment="1" applyProtection="1">
      <alignment horizontal="left" vertical="top" wrapText="1"/>
      <protection hidden="1"/>
    </xf>
    <xf numFmtId="0" fontId="11" fillId="7" borderId="5" xfId="0" applyFont="1" applyFill="1" applyBorder="1" applyAlignment="1" applyProtection="1">
      <alignment horizontal="left" vertical="top" wrapText="1"/>
      <protection hidden="1"/>
    </xf>
    <xf numFmtId="0" fontId="6" fillId="4" borderId="2" xfId="0" applyFont="1" applyFill="1" applyBorder="1" applyAlignment="1" applyProtection="1">
      <alignment horizontal="center"/>
      <protection hidden="1"/>
    </xf>
    <xf numFmtId="0" fontId="6" fillId="4" borderId="11" xfId="0" applyFont="1" applyFill="1" applyBorder="1" applyAlignment="1" applyProtection="1">
      <alignment horizontal="center"/>
      <protection hidden="1"/>
    </xf>
    <xf numFmtId="0" fontId="4" fillId="3" borderId="3" xfId="0" applyFont="1" applyFill="1" applyBorder="1" applyAlignment="1" applyProtection="1">
      <alignment horizontal="center"/>
      <protection hidden="1"/>
    </xf>
    <xf numFmtId="0" fontId="4" fillId="3" borderId="4" xfId="0" applyFont="1" applyFill="1" applyBorder="1" applyAlignment="1" applyProtection="1">
      <alignment horizontal="center"/>
      <protection hidden="1"/>
    </xf>
    <xf numFmtId="0" fontId="4" fillId="3" borderId="5" xfId="0" applyFont="1" applyFill="1" applyBorder="1" applyAlignment="1" applyProtection="1">
      <alignment horizontal="center"/>
      <protection hidden="1"/>
    </xf>
    <xf numFmtId="44" fontId="2" fillId="6" borderId="2" xfId="1" applyFont="1" applyFill="1" applyBorder="1" applyAlignment="1" applyProtection="1">
      <alignment horizontal="center"/>
      <protection locked="0"/>
    </xf>
    <xf numFmtId="44" fontId="0" fillId="6" borderId="2" xfId="1" applyFont="1" applyFill="1" applyBorder="1" applyProtection="1">
      <protection locked="0"/>
    </xf>
    <xf numFmtId="44" fontId="0" fillId="6" borderId="26" xfId="1" applyFont="1" applyFill="1" applyBorder="1" applyProtection="1">
      <protection locked="0"/>
    </xf>
    <xf numFmtId="44" fontId="0" fillId="4" borderId="2" xfId="1" applyFont="1" applyFill="1" applyBorder="1" applyProtection="1">
      <protection hidden="1"/>
    </xf>
    <xf numFmtId="44" fontId="0" fillId="6" borderId="18" xfId="1" applyFont="1" applyFill="1" applyBorder="1" applyAlignment="1" applyProtection="1">
      <alignment horizontal="center"/>
      <protection locked="0"/>
    </xf>
    <xf numFmtId="44" fontId="0" fillId="6" borderId="19" xfId="1" applyFont="1" applyFill="1" applyBorder="1" applyAlignment="1" applyProtection="1">
      <alignment horizontal="center"/>
      <protection locked="0"/>
    </xf>
    <xf numFmtId="44" fontId="0" fillId="6" borderId="20" xfId="1" applyFon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horizontal="left" vertical="top" wrapText="1"/>
      <protection locked="0"/>
    </xf>
    <xf numFmtId="0" fontId="0" fillId="4" borderId="28" xfId="0" applyFill="1" applyBorder="1" applyAlignment="1" applyProtection="1">
      <alignment horizont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727364</xdr:colOff>
      <xdr:row>27</xdr:row>
      <xdr:rowOff>69273</xdr:rowOff>
    </xdr:from>
    <xdr:ext cx="184731" cy="264560"/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152409" y="568902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nl-NL" sz="1100"/>
        </a:p>
      </xdr:txBody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2"/>
  <sheetViews>
    <sheetView showGridLines="0" tabSelected="1" zoomScaleNormal="100" zoomScaleSheetLayoutView="110" workbookViewId="0">
      <selection activeCell="G58" sqref="G58"/>
    </sheetView>
  </sheetViews>
  <sheetFormatPr defaultRowHeight="15" x14ac:dyDescent="0.25"/>
  <cols>
    <col min="1" max="1" width="47" style="5" customWidth="1"/>
    <col min="2" max="2" width="10.7109375" style="5" customWidth="1"/>
    <col min="3" max="3" width="12.7109375" style="5" customWidth="1"/>
    <col min="4" max="4" width="17.28515625" style="5" customWidth="1"/>
    <col min="5" max="5" width="10.7109375" style="5" customWidth="1"/>
    <col min="6" max="7" width="12.7109375" style="5" customWidth="1"/>
    <col min="8" max="8" width="10.7109375" style="5" customWidth="1"/>
    <col min="9" max="10" width="12.7109375" style="5" customWidth="1"/>
    <col min="11" max="11" width="2" style="5" customWidth="1"/>
    <col min="12" max="12" width="19.28515625" style="5" customWidth="1"/>
    <col min="13" max="16384" width="9.140625" style="5"/>
  </cols>
  <sheetData>
    <row r="1" spans="1:10" ht="40.5" customHeight="1" x14ac:dyDescent="0.25">
      <c r="A1" s="102" t="s">
        <v>35</v>
      </c>
      <c r="B1" s="102"/>
      <c r="C1" s="102"/>
      <c r="D1" s="102"/>
      <c r="E1" s="102"/>
      <c r="F1" s="102"/>
      <c r="G1" s="102"/>
    </row>
    <row r="2" spans="1:10" s="7" customFormat="1" ht="10.5" customHeight="1" thickBot="1" x14ac:dyDescent="0.4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s="7" customFormat="1" ht="10.5" hidden="1" customHeight="1" thickBot="1" x14ac:dyDescent="0.4">
      <c r="A3" s="6"/>
      <c r="B3" s="6"/>
      <c r="C3" s="6"/>
      <c r="D3" s="6"/>
      <c r="E3" s="6"/>
      <c r="F3" s="6"/>
      <c r="G3" s="6"/>
      <c r="H3" s="6"/>
      <c r="I3" s="6"/>
      <c r="J3" s="6"/>
    </row>
    <row r="4" spans="1:10" s="2" customFormat="1" ht="66" customHeight="1" thickBot="1" x14ac:dyDescent="0.3">
      <c r="A4" s="105" t="s">
        <v>46</v>
      </c>
      <c r="B4" s="106"/>
      <c r="C4" s="107"/>
      <c r="D4" s="1"/>
      <c r="E4" s="1"/>
    </row>
    <row r="5" spans="1:10" s="3" customFormat="1" thickBot="1" x14ac:dyDescent="0.25"/>
    <row r="6" spans="1:10" s="3" customFormat="1" ht="64.5" customHeight="1" thickBot="1" x14ac:dyDescent="0.25">
      <c r="A6" s="108" t="s">
        <v>47</v>
      </c>
      <c r="B6" s="109"/>
      <c r="C6" s="110"/>
      <c r="D6" s="4"/>
      <c r="E6" s="4"/>
    </row>
    <row r="7" spans="1:10" s="7" customFormat="1" ht="10.5" customHeight="1" x14ac:dyDescent="0.35">
      <c r="A7" s="6"/>
      <c r="B7" s="6"/>
      <c r="C7" s="6"/>
      <c r="D7" s="6"/>
      <c r="E7" s="6"/>
      <c r="F7" s="6"/>
      <c r="G7" s="6"/>
      <c r="H7" s="6"/>
      <c r="I7" s="6"/>
      <c r="J7" s="6"/>
    </row>
    <row r="8" spans="1:10" ht="16.5" customHeight="1" thickBot="1" x14ac:dyDescent="0.3">
      <c r="A8" s="103" t="s">
        <v>33</v>
      </c>
      <c r="B8" s="104"/>
      <c r="C8" s="104"/>
      <c r="D8" s="104"/>
      <c r="E8" s="104"/>
      <c r="F8" s="104"/>
      <c r="G8" s="104"/>
    </row>
    <row r="9" spans="1:10" x14ac:dyDescent="0.25">
      <c r="B9" s="93" t="s">
        <v>37</v>
      </c>
      <c r="C9" s="94"/>
      <c r="D9" s="94"/>
      <c r="E9" s="111" t="s">
        <v>36</v>
      </c>
      <c r="F9" s="111"/>
      <c r="G9" s="111"/>
    </row>
    <row r="10" spans="1:10" s="12" customFormat="1" x14ac:dyDescent="0.25">
      <c r="A10" s="8" t="s">
        <v>0</v>
      </c>
      <c r="B10" s="9" t="s">
        <v>1</v>
      </c>
      <c r="C10" s="10" t="s">
        <v>2</v>
      </c>
      <c r="D10" s="11" t="s">
        <v>3</v>
      </c>
      <c r="E10" s="9" t="s">
        <v>1</v>
      </c>
      <c r="F10" s="10" t="s">
        <v>2</v>
      </c>
      <c r="G10" s="11" t="s">
        <v>3</v>
      </c>
    </row>
    <row r="11" spans="1:10" s="12" customFormat="1" x14ac:dyDescent="0.25">
      <c r="A11" s="13" t="s">
        <v>27</v>
      </c>
      <c r="B11" s="9">
        <v>1</v>
      </c>
      <c r="C11" s="116"/>
      <c r="D11" s="14">
        <f>B11*C11</f>
        <v>0</v>
      </c>
      <c r="E11" s="9">
        <v>1</v>
      </c>
      <c r="F11" s="116"/>
      <c r="G11" s="14">
        <f>E11*F11</f>
        <v>0</v>
      </c>
    </row>
    <row r="12" spans="1:10" s="12" customFormat="1" ht="16.5" customHeight="1" x14ac:dyDescent="0.25">
      <c r="A12" s="15" t="s">
        <v>30</v>
      </c>
      <c r="B12" s="16">
        <v>1</v>
      </c>
      <c r="C12" s="116"/>
      <c r="D12" s="14">
        <f>B12*C12</f>
        <v>0</v>
      </c>
      <c r="E12" s="16">
        <v>1</v>
      </c>
      <c r="F12" s="116"/>
      <c r="G12" s="14">
        <f>E12*F12</f>
        <v>0</v>
      </c>
    </row>
    <row r="13" spans="1:10" s="12" customFormat="1" ht="16.5" customHeight="1" x14ac:dyDescent="0.25">
      <c r="A13" s="15" t="s">
        <v>34</v>
      </c>
      <c r="B13" s="16">
        <v>1</v>
      </c>
      <c r="C13" s="116"/>
      <c r="D13" s="14">
        <f>B13*C13</f>
        <v>0</v>
      </c>
      <c r="E13" s="16">
        <v>1</v>
      </c>
      <c r="F13" s="116"/>
      <c r="G13" s="14">
        <f>E13*F13</f>
        <v>0</v>
      </c>
    </row>
    <row r="14" spans="1:10" ht="16.5" customHeight="1" x14ac:dyDescent="0.25">
      <c r="A14" s="17" t="s">
        <v>23</v>
      </c>
      <c r="B14" s="18">
        <v>1</v>
      </c>
      <c r="C14" s="117"/>
      <c r="D14" s="14">
        <f>B14*C14</f>
        <v>0</v>
      </c>
      <c r="E14" s="18">
        <v>0</v>
      </c>
      <c r="F14" s="119"/>
      <c r="G14" s="14"/>
    </row>
    <row r="15" spans="1:10" x14ac:dyDescent="0.25">
      <c r="A15" s="19" t="s">
        <v>4</v>
      </c>
      <c r="B15" s="18">
        <v>1</v>
      </c>
      <c r="C15" s="117"/>
      <c r="D15" s="14">
        <f t="shared" ref="D15:D19" si="0">B15*C15</f>
        <v>0</v>
      </c>
      <c r="E15" s="18">
        <v>1</v>
      </c>
      <c r="F15" s="117"/>
      <c r="G15" s="14">
        <f t="shared" ref="G15:G20" si="1">E15*F15</f>
        <v>0</v>
      </c>
    </row>
    <row r="16" spans="1:10" x14ac:dyDescent="0.25">
      <c r="A16" s="19" t="s">
        <v>5</v>
      </c>
      <c r="B16" s="18">
        <v>2</v>
      </c>
      <c r="C16" s="117"/>
      <c r="D16" s="14">
        <f t="shared" si="0"/>
        <v>0</v>
      </c>
      <c r="E16" s="18">
        <v>1</v>
      </c>
      <c r="F16" s="117"/>
      <c r="G16" s="14">
        <f t="shared" si="1"/>
        <v>0</v>
      </c>
    </row>
    <row r="17" spans="1:11" ht="30" x14ac:dyDescent="0.25">
      <c r="A17" s="19" t="s">
        <v>49</v>
      </c>
      <c r="B17" s="18">
        <v>3</v>
      </c>
      <c r="C17" s="117"/>
      <c r="D17" s="14">
        <f t="shared" si="0"/>
        <v>0</v>
      </c>
      <c r="E17" s="18">
        <v>2</v>
      </c>
      <c r="F17" s="117"/>
      <c r="G17" s="14">
        <f t="shared" si="1"/>
        <v>0</v>
      </c>
    </row>
    <row r="18" spans="1:11" x14ac:dyDescent="0.25">
      <c r="A18" s="19" t="s">
        <v>24</v>
      </c>
      <c r="B18" s="18">
        <v>2</v>
      </c>
      <c r="C18" s="117"/>
      <c r="D18" s="14">
        <f t="shared" si="0"/>
        <v>0</v>
      </c>
      <c r="E18" s="18">
        <v>0</v>
      </c>
      <c r="F18" s="117"/>
      <c r="G18" s="14">
        <f t="shared" si="1"/>
        <v>0</v>
      </c>
    </row>
    <row r="19" spans="1:11" x14ac:dyDescent="0.25">
      <c r="A19" s="19" t="s">
        <v>6</v>
      </c>
      <c r="B19" s="20">
        <v>3</v>
      </c>
      <c r="C19" s="117"/>
      <c r="D19" s="14">
        <f t="shared" si="0"/>
        <v>0</v>
      </c>
      <c r="E19" s="20">
        <v>2</v>
      </c>
      <c r="F19" s="117"/>
      <c r="G19" s="14">
        <f t="shared" si="1"/>
        <v>0</v>
      </c>
    </row>
    <row r="20" spans="1:11" x14ac:dyDescent="0.25">
      <c r="A20" s="19" t="s">
        <v>25</v>
      </c>
      <c r="B20" s="18">
        <v>100</v>
      </c>
      <c r="C20" s="118"/>
      <c r="D20" s="14">
        <f>B20*C20</f>
        <v>0</v>
      </c>
      <c r="E20" s="18">
        <v>100</v>
      </c>
      <c r="F20" s="118"/>
      <c r="G20" s="14">
        <f t="shared" si="1"/>
        <v>0</v>
      </c>
    </row>
    <row r="21" spans="1:11" x14ac:dyDescent="0.25">
      <c r="A21" s="19" t="s">
        <v>50</v>
      </c>
      <c r="B21" s="21">
        <v>1</v>
      </c>
      <c r="C21" s="117"/>
      <c r="D21" s="14">
        <f>B21*C21</f>
        <v>0</v>
      </c>
      <c r="E21" s="21"/>
      <c r="F21" s="117"/>
      <c r="G21" s="22"/>
    </row>
    <row r="22" spans="1:11" x14ac:dyDescent="0.25">
      <c r="A22" s="123" t="s">
        <v>31</v>
      </c>
      <c r="B22" s="124"/>
      <c r="C22" s="117"/>
      <c r="D22" s="22"/>
      <c r="E22" s="124"/>
      <c r="F22" s="117"/>
      <c r="G22" s="22"/>
    </row>
    <row r="23" spans="1:11" x14ac:dyDescent="0.25">
      <c r="A23" s="123" t="s">
        <v>31</v>
      </c>
      <c r="B23" s="124"/>
      <c r="C23" s="117"/>
      <c r="D23" s="22"/>
      <c r="E23" s="124"/>
      <c r="F23" s="117"/>
      <c r="G23" s="22"/>
    </row>
    <row r="24" spans="1:11" ht="15.75" thickBot="1" x14ac:dyDescent="0.3">
      <c r="A24" s="23" t="s">
        <v>17</v>
      </c>
      <c r="B24" s="24"/>
      <c r="C24" s="25"/>
      <c r="D24" s="26">
        <f>SUM(D11:D23)</f>
        <v>0</v>
      </c>
      <c r="E24" s="24"/>
      <c r="F24" s="25"/>
      <c r="G24" s="26">
        <f>SUM(G11:G23)</f>
        <v>0</v>
      </c>
    </row>
    <row r="25" spans="1:11" ht="15.75" thickBot="1" x14ac:dyDescent="0.3">
      <c r="A25" s="27"/>
      <c r="B25" s="28"/>
      <c r="C25" s="28"/>
      <c r="D25" s="29"/>
      <c r="E25" s="28"/>
      <c r="F25" s="28"/>
      <c r="G25" s="29"/>
      <c r="H25" s="28"/>
      <c r="I25" s="28"/>
      <c r="J25" s="29"/>
    </row>
    <row r="26" spans="1:11" ht="16.5" thickBot="1" x14ac:dyDescent="0.3">
      <c r="A26" s="113" t="s">
        <v>32</v>
      </c>
      <c r="B26" s="114"/>
      <c r="C26" s="114"/>
      <c r="D26" s="115"/>
      <c r="E26" s="30"/>
      <c r="F26" s="30"/>
      <c r="G26" s="30"/>
      <c r="H26" s="30"/>
      <c r="I26" s="30"/>
      <c r="J26" s="30"/>
      <c r="K26" s="31"/>
    </row>
    <row r="27" spans="1:11" x14ac:dyDescent="0.25">
      <c r="B27" s="93" t="s">
        <v>22</v>
      </c>
      <c r="C27" s="94"/>
      <c r="D27" s="95"/>
      <c r="E27" s="28"/>
      <c r="F27" s="28"/>
      <c r="G27" s="29"/>
      <c r="H27" s="28"/>
      <c r="I27" s="28"/>
      <c r="J27" s="29"/>
    </row>
    <row r="28" spans="1:11" x14ac:dyDescent="0.25">
      <c r="A28" s="8" t="s">
        <v>0</v>
      </c>
      <c r="B28" s="9" t="s">
        <v>1</v>
      </c>
      <c r="C28" s="10" t="s">
        <v>2</v>
      </c>
      <c r="D28" s="11" t="s">
        <v>3</v>
      </c>
      <c r="E28" s="28"/>
      <c r="F28" s="28"/>
      <c r="G28" s="29"/>
      <c r="H28" s="28"/>
      <c r="I28" s="28"/>
      <c r="J28" s="29"/>
    </row>
    <row r="29" spans="1:11" x14ac:dyDescent="0.25">
      <c r="A29" s="17" t="s">
        <v>19</v>
      </c>
      <c r="B29" s="18">
        <v>1</v>
      </c>
      <c r="C29" s="72"/>
      <c r="D29" s="14">
        <f t="shared" ref="D29:D31" si="2">B29*C29</f>
        <v>0</v>
      </c>
      <c r="E29" s="28"/>
      <c r="F29" s="28"/>
      <c r="G29" s="29"/>
      <c r="H29" s="28"/>
      <c r="I29" s="28"/>
      <c r="J29" s="29"/>
    </row>
    <row r="30" spans="1:11" x14ac:dyDescent="0.25">
      <c r="A30" s="17" t="s">
        <v>18</v>
      </c>
      <c r="B30" s="20">
        <v>1</v>
      </c>
      <c r="C30" s="73"/>
      <c r="D30" s="14">
        <f t="shared" si="2"/>
        <v>0</v>
      </c>
      <c r="E30" s="28"/>
      <c r="F30" s="28"/>
      <c r="G30" s="29"/>
      <c r="H30" s="28"/>
      <c r="I30" s="28"/>
      <c r="J30" s="29"/>
    </row>
    <row r="31" spans="1:11" ht="15.75" thickBot="1" x14ac:dyDescent="0.3">
      <c r="A31" s="32" t="s">
        <v>21</v>
      </c>
      <c r="B31" s="33">
        <v>1</v>
      </c>
      <c r="C31" s="74"/>
      <c r="D31" s="34">
        <f t="shared" si="2"/>
        <v>0</v>
      </c>
      <c r="E31" s="28"/>
      <c r="F31" s="28"/>
      <c r="G31" s="29"/>
      <c r="H31" s="28"/>
      <c r="I31" s="28"/>
      <c r="J31" s="29"/>
    </row>
    <row r="32" spans="1:11" ht="15.75" thickBot="1" x14ac:dyDescent="0.3">
      <c r="A32" s="35" t="s">
        <v>20</v>
      </c>
      <c r="B32" s="36"/>
      <c r="C32" s="36"/>
      <c r="D32" s="37">
        <f>SUM(D29:D31)</f>
        <v>0</v>
      </c>
      <c r="E32" s="28"/>
      <c r="F32" s="28"/>
      <c r="G32" s="29"/>
      <c r="H32" s="28"/>
      <c r="I32" s="28"/>
      <c r="J32" s="29"/>
    </row>
    <row r="33" spans="1:10" ht="15.75" thickBot="1" x14ac:dyDescent="0.3">
      <c r="A33" s="27"/>
      <c r="B33" s="28"/>
      <c r="C33" s="28"/>
      <c r="D33" s="29"/>
      <c r="E33" s="28"/>
      <c r="F33" s="28"/>
      <c r="G33" s="29"/>
      <c r="H33" s="28"/>
      <c r="I33" s="28"/>
      <c r="J33" s="29"/>
    </row>
    <row r="34" spans="1:10" ht="33" customHeight="1" thickBot="1" x14ac:dyDescent="0.3">
      <c r="A34" s="96" t="s">
        <v>28</v>
      </c>
      <c r="B34" s="97"/>
      <c r="C34" s="97"/>
      <c r="D34" s="98"/>
      <c r="E34" s="38"/>
      <c r="F34" s="38"/>
      <c r="G34" s="39"/>
    </row>
    <row r="35" spans="1:10" x14ac:dyDescent="0.25">
      <c r="A35" s="40"/>
      <c r="B35" s="90" t="s">
        <v>38</v>
      </c>
      <c r="C35" s="91"/>
      <c r="D35" s="92"/>
      <c r="E35" s="111" t="s">
        <v>36</v>
      </c>
      <c r="F35" s="111"/>
      <c r="G35" s="112"/>
    </row>
    <row r="36" spans="1:10" ht="30" customHeight="1" x14ac:dyDescent="0.25">
      <c r="A36" s="41" t="s">
        <v>0</v>
      </c>
      <c r="B36" s="99" t="s">
        <v>39</v>
      </c>
      <c r="C36" s="100"/>
      <c r="D36" s="101"/>
      <c r="E36" s="99" t="s">
        <v>39</v>
      </c>
      <c r="F36" s="100"/>
      <c r="G36" s="101"/>
    </row>
    <row r="37" spans="1:10" x14ac:dyDescent="0.25">
      <c r="A37" s="42" t="s">
        <v>7</v>
      </c>
      <c r="B37" s="120"/>
      <c r="C37" s="121"/>
      <c r="D37" s="122"/>
      <c r="E37" s="120"/>
      <c r="F37" s="121"/>
      <c r="G37" s="122"/>
    </row>
    <row r="38" spans="1:10" x14ac:dyDescent="0.25">
      <c r="A38" s="42" t="s">
        <v>8</v>
      </c>
      <c r="B38" s="120"/>
      <c r="C38" s="121"/>
      <c r="D38" s="122"/>
      <c r="E38" s="120"/>
      <c r="F38" s="121"/>
      <c r="G38" s="122"/>
    </row>
    <row r="39" spans="1:10" x14ac:dyDescent="0.25">
      <c r="A39" s="42" t="s">
        <v>9</v>
      </c>
      <c r="B39" s="120"/>
      <c r="C39" s="121"/>
      <c r="D39" s="122"/>
      <c r="E39" s="120"/>
      <c r="F39" s="121"/>
      <c r="G39" s="122"/>
    </row>
    <row r="40" spans="1:10" x14ac:dyDescent="0.25">
      <c r="A40" s="42" t="s">
        <v>10</v>
      </c>
      <c r="B40" s="120"/>
      <c r="C40" s="121"/>
      <c r="D40" s="122"/>
      <c r="E40" s="120"/>
      <c r="F40" s="121"/>
      <c r="G40" s="122"/>
    </row>
    <row r="41" spans="1:10" x14ac:dyDescent="0.25">
      <c r="A41" s="42" t="s">
        <v>11</v>
      </c>
      <c r="B41" s="120"/>
      <c r="C41" s="121"/>
      <c r="D41" s="122"/>
      <c r="E41" s="120"/>
      <c r="F41" s="121"/>
      <c r="G41" s="122"/>
    </row>
    <row r="42" spans="1:10" x14ac:dyDescent="0.25">
      <c r="A42" s="42" t="s">
        <v>12</v>
      </c>
      <c r="B42" s="120"/>
      <c r="C42" s="121"/>
      <c r="D42" s="122"/>
      <c r="E42" s="120"/>
      <c r="F42" s="121"/>
      <c r="G42" s="122"/>
    </row>
    <row r="43" spans="1:10" x14ac:dyDescent="0.25">
      <c r="A43" s="42" t="s">
        <v>13</v>
      </c>
      <c r="B43" s="120"/>
      <c r="C43" s="121"/>
      <c r="D43" s="122"/>
      <c r="E43" s="120"/>
      <c r="F43" s="121"/>
      <c r="G43" s="122"/>
    </row>
    <row r="44" spans="1:10" x14ac:dyDescent="0.25">
      <c r="A44" s="42" t="s">
        <v>14</v>
      </c>
      <c r="B44" s="120"/>
      <c r="C44" s="121"/>
      <c r="D44" s="122"/>
      <c r="E44" s="120"/>
      <c r="F44" s="121"/>
      <c r="G44" s="122"/>
    </row>
    <row r="45" spans="1:10" x14ac:dyDescent="0.25">
      <c r="A45" s="42" t="s">
        <v>15</v>
      </c>
      <c r="B45" s="120"/>
      <c r="C45" s="121"/>
      <c r="D45" s="122"/>
      <c r="E45" s="120"/>
      <c r="F45" s="121"/>
      <c r="G45" s="122"/>
    </row>
    <row r="46" spans="1:10" ht="15.75" thickBot="1" x14ac:dyDescent="0.3">
      <c r="A46" s="42" t="s">
        <v>16</v>
      </c>
      <c r="B46" s="120"/>
      <c r="C46" s="121"/>
      <c r="D46" s="122"/>
      <c r="E46" s="120"/>
      <c r="F46" s="121"/>
      <c r="G46" s="122"/>
    </row>
    <row r="47" spans="1:10" ht="15.75" thickBot="1" x14ac:dyDescent="0.3">
      <c r="A47" s="43" t="s">
        <v>17</v>
      </c>
      <c r="B47" s="80">
        <f>SUM(B37:D46)</f>
        <v>0</v>
      </c>
      <c r="C47" s="81"/>
      <c r="D47" s="82"/>
      <c r="E47" s="80">
        <f>SUM(E37:G46)</f>
        <v>0</v>
      </c>
      <c r="F47" s="81"/>
      <c r="G47" s="82"/>
    </row>
    <row r="48" spans="1:10" ht="16.5" customHeight="1" x14ac:dyDescent="0.25">
      <c r="A48" s="88" t="s">
        <v>29</v>
      </c>
      <c r="B48" s="89"/>
      <c r="C48" s="89"/>
      <c r="D48" s="89"/>
      <c r="E48" s="31"/>
      <c r="F48" s="31"/>
      <c r="G48" s="44"/>
    </row>
    <row r="49" spans="1:10" s="31" customFormat="1" ht="16.5" customHeight="1" thickBot="1" x14ac:dyDescent="0.3">
      <c r="A49" s="45"/>
      <c r="B49" s="46"/>
      <c r="C49" s="46"/>
      <c r="D49" s="46"/>
      <c r="G49" s="44"/>
    </row>
    <row r="50" spans="1:10" ht="16.5" customHeight="1" x14ac:dyDescent="0.25">
      <c r="A50" s="47"/>
      <c r="B50" s="85" t="s">
        <v>38</v>
      </c>
      <c r="C50" s="85"/>
      <c r="D50" s="85"/>
      <c r="E50" s="86" t="s">
        <v>36</v>
      </c>
      <c r="F50" s="86"/>
      <c r="G50" s="87"/>
    </row>
    <row r="51" spans="1:10" ht="30" x14ac:dyDescent="0.25">
      <c r="A51" s="48" t="s">
        <v>26</v>
      </c>
      <c r="B51" s="83">
        <f>D24+D32+B47</f>
        <v>0</v>
      </c>
      <c r="C51" s="83"/>
      <c r="D51" s="83"/>
      <c r="E51" s="83">
        <f>G24+E47</f>
        <v>0</v>
      </c>
      <c r="F51" s="83"/>
      <c r="G51" s="84"/>
    </row>
    <row r="52" spans="1:10" x14ac:dyDescent="0.25">
      <c r="A52" s="49"/>
      <c r="B52" s="50"/>
      <c r="C52" s="50"/>
      <c r="D52" s="50"/>
      <c r="E52" s="50"/>
      <c r="F52" s="50"/>
      <c r="G52" s="51"/>
    </row>
    <row r="53" spans="1:10" ht="15.75" thickBot="1" x14ac:dyDescent="0.3">
      <c r="A53" s="52" t="s">
        <v>48</v>
      </c>
      <c r="B53" s="53">
        <f>B51+E51</f>
        <v>0</v>
      </c>
      <c r="C53" s="54"/>
      <c r="D53" s="54"/>
      <c r="E53" s="54"/>
      <c r="F53" s="54"/>
      <c r="G53" s="55"/>
    </row>
    <row r="54" spans="1:10" x14ac:dyDescent="0.25">
      <c r="A54" s="56"/>
      <c r="B54" s="50"/>
      <c r="C54" s="50"/>
      <c r="D54" s="50"/>
      <c r="E54" s="50"/>
      <c r="F54" s="50"/>
      <c r="G54" s="50"/>
    </row>
    <row r="55" spans="1:10" ht="15.75" thickBot="1" x14ac:dyDescent="0.3"/>
    <row r="56" spans="1:10" ht="16.5" thickBot="1" x14ac:dyDescent="0.3">
      <c r="A56" s="77" t="s">
        <v>40</v>
      </c>
      <c r="B56" s="78"/>
      <c r="C56" s="78"/>
      <c r="D56" s="79"/>
    </row>
    <row r="57" spans="1:10" ht="30" x14ac:dyDescent="0.25">
      <c r="A57" s="57"/>
      <c r="B57" s="58" t="s">
        <v>43</v>
      </c>
      <c r="C57" s="59" t="s">
        <v>42</v>
      </c>
      <c r="D57" s="39"/>
    </row>
    <row r="58" spans="1:10" x14ac:dyDescent="0.25">
      <c r="A58" s="60" t="s">
        <v>41</v>
      </c>
      <c r="B58" s="61">
        <v>24</v>
      </c>
      <c r="C58" s="62">
        <v>0</v>
      </c>
      <c r="D58" s="44"/>
    </row>
    <row r="59" spans="1:10" x14ac:dyDescent="0.25">
      <c r="A59" s="60" t="s">
        <v>44</v>
      </c>
      <c r="B59" s="61">
        <f>B58+36</f>
        <v>60</v>
      </c>
      <c r="C59" s="62">
        <v>15</v>
      </c>
      <c r="D59" s="44"/>
    </row>
    <row r="60" spans="1:10" x14ac:dyDescent="0.25">
      <c r="A60" s="63"/>
      <c r="B60" s="64"/>
      <c r="C60" s="64"/>
      <c r="D60" s="65"/>
      <c r="E60" s="7"/>
      <c r="F60" s="7"/>
      <c r="G60" s="7"/>
      <c r="H60" s="7"/>
      <c r="I60" s="7"/>
      <c r="J60" s="7"/>
    </row>
    <row r="61" spans="1:10" x14ac:dyDescent="0.25">
      <c r="A61" s="66"/>
      <c r="B61" s="67"/>
      <c r="C61" s="67"/>
      <c r="D61" s="68"/>
      <c r="E61" s="69"/>
      <c r="F61" s="7"/>
      <c r="G61" s="69"/>
      <c r="H61" s="69"/>
      <c r="I61" s="69"/>
      <c r="J61" s="69"/>
    </row>
    <row r="62" spans="1:10" ht="15.75" thickBot="1" x14ac:dyDescent="0.3">
      <c r="A62" s="70" t="s">
        <v>45</v>
      </c>
      <c r="B62" s="75"/>
      <c r="C62" s="76">
        <f>B62*(2.5/6)</f>
        <v>0</v>
      </c>
      <c r="D62" s="71"/>
      <c r="E62" s="7"/>
      <c r="F62" s="7"/>
      <c r="G62" s="7"/>
      <c r="H62" s="7"/>
      <c r="I62" s="7"/>
      <c r="J62" s="7"/>
    </row>
  </sheetData>
  <sheetProtection algorithmName="SHA-512" hashValue="BBi6OqgZCIozCV1eBss0r28XnxDpeKmvepQ9u/Pr4wnx2Pm/ffSB5iGrNPyJNc9XLnIyD983PD04Xr5pb8hwsA==" saltValue="rU1Pl/Gj1Vk2u05h2T18ug==" spinCount="100000" sheet="1" objects="1" scenarios="1"/>
  <mergeCells count="41">
    <mergeCell ref="A1:G1"/>
    <mergeCell ref="A8:G8"/>
    <mergeCell ref="E38:G38"/>
    <mergeCell ref="E39:G39"/>
    <mergeCell ref="E40:G40"/>
    <mergeCell ref="B38:D38"/>
    <mergeCell ref="B39:D39"/>
    <mergeCell ref="B40:D40"/>
    <mergeCell ref="A4:C4"/>
    <mergeCell ref="A6:C6"/>
    <mergeCell ref="E9:G9"/>
    <mergeCell ref="E35:G35"/>
    <mergeCell ref="E36:G36"/>
    <mergeCell ref="E37:G37"/>
    <mergeCell ref="B9:D9"/>
    <mergeCell ref="A26:D26"/>
    <mergeCell ref="B46:D46"/>
    <mergeCell ref="E41:G41"/>
    <mergeCell ref="B44:D44"/>
    <mergeCell ref="B35:D35"/>
    <mergeCell ref="B27:D27"/>
    <mergeCell ref="B41:D41"/>
    <mergeCell ref="B37:D37"/>
    <mergeCell ref="A34:D34"/>
    <mergeCell ref="B36:D36"/>
    <mergeCell ref="A56:D56"/>
    <mergeCell ref="E42:G42"/>
    <mergeCell ref="E43:G43"/>
    <mergeCell ref="E44:G44"/>
    <mergeCell ref="E45:G45"/>
    <mergeCell ref="E46:G46"/>
    <mergeCell ref="B47:D47"/>
    <mergeCell ref="E47:G47"/>
    <mergeCell ref="E51:G51"/>
    <mergeCell ref="B50:D50"/>
    <mergeCell ref="E50:G50"/>
    <mergeCell ref="B51:D51"/>
    <mergeCell ref="B42:D42"/>
    <mergeCell ref="A48:D48"/>
    <mergeCell ref="B43:D43"/>
    <mergeCell ref="B45:D45"/>
  </mergeCells>
  <dataValidations count="1">
    <dataValidation type="list" allowBlank="1" showInputMessage="1" showErrorMessage="1" sqref="B62">
      <formula1>"6,12,18,24,30,36"</formula1>
    </dataValidation>
  </dataValidations>
  <printOptions headings="1"/>
  <pageMargins left="0.23622047244094491" right="0.23622047244094491" top="0.74803149606299213" bottom="0.74803149606299213" header="0.31496062992125984" footer="0.31496062992125984"/>
  <pageSetup paperSize="8" scale="64" orientation="landscape" cellComments="asDisplaye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Blad1</vt:lpstr>
      <vt:lpstr>Blad2</vt:lpstr>
      <vt:lpstr>Blad1!Afdrukbereik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W.H. de Haan</dc:creator>
  <cp:lastModifiedBy>Marc Brinks</cp:lastModifiedBy>
  <cp:lastPrinted>2017-09-29T06:08:47Z</cp:lastPrinted>
  <dcterms:created xsi:type="dcterms:W3CDTF">2017-08-11T12:17:01Z</dcterms:created>
  <dcterms:modified xsi:type="dcterms:W3CDTF">2022-10-25T13:30:18Z</dcterms:modified>
</cp:coreProperties>
</file>