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-my.sharepoint.com/personal/thijs_vanaart_ka_prorail_nl/Documents/Mijn Documenten/1. Projecten/1. Informatiestandaarden (RITA)/Leidraad/Bijlagen/"/>
    </mc:Choice>
  </mc:AlternateContent>
  <xr:revisionPtr revIDLastSave="215" documentId="8_{02643998-3CB2-4333-9522-437D9F2CC071}" xr6:coauthVersionLast="47" xr6:coauthVersionMax="47" xr10:uidLastSave="{80F3F394-FF4F-43C7-8180-32C81835D399}"/>
  <workbookProtection workbookAlgorithmName="SHA-512" workbookHashValue="xDL1j/tIWK8HnHEETIv1TCrNEx3IzVubhL95ZVUAOhFsbmYTpIo0HbiQywv1Z+/TCjseKOpjZZWI2soCYjzBGg==" workbookSaltValue="8oryyJOvu00mGiMKqznXmw==" workbookSpinCount="100000" lockStructure="1"/>
  <bookViews>
    <workbookView xWindow="4552" yWindow="1545" windowWidth="19351" windowHeight="7373" xr2:uid="{E0DC8F03-3882-444E-8502-0C5A41384418}"/>
  </bookViews>
  <sheets>
    <sheet name="Tabel eisen RITA perceel 6" sheetId="1" r:id="rId1"/>
  </sheets>
  <definedNames>
    <definedName name="_xlnm._FilterDatabase" localSheetId="0" hidden="1">'Tabel eisen RITA perceel 6'!$C$7:$I$19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1" i="1" l="1"/>
  <c r="K21" i="1"/>
  <c r="K23" i="1" l="1"/>
</calcChain>
</file>

<file path=xl/sharedStrings.xml><?xml version="1.0" encoding="utf-8"?>
<sst xmlns="http://schemas.openxmlformats.org/spreadsheetml/2006/main" count="90" uniqueCount="63">
  <si>
    <t>Beschrijving eis/ wens</t>
  </si>
  <si>
    <t>eis/wens</t>
  </si>
  <si>
    <t>niveau 0</t>
  </si>
  <si>
    <t>niveau 1</t>
  </si>
  <si>
    <t>niveau 2</t>
  </si>
  <si>
    <t>niveau 3</t>
  </si>
  <si>
    <t>niveau 4</t>
  </si>
  <si>
    <t>puntenscore</t>
  </si>
  <si>
    <t>0 punten</t>
  </si>
  <si>
    <t>1 punt</t>
  </si>
  <si>
    <t xml:space="preserve">4 punten </t>
  </si>
  <si>
    <t xml:space="preserve">7 punten </t>
  </si>
  <si>
    <t>10 punten</t>
  </si>
  <si>
    <t>HBO werk- en denkniveau (minimaal 2 jaar werkervaring)</t>
  </si>
  <si>
    <t>knock out</t>
  </si>
  <si>
    <t>medewerker A</t>
  </si>
  <si>
    <t>medewerker B</t>
  </si>
  <si>
    <t>Kennis en ervaring configuratiemanagement</t>
  </si>
  <si>
    <t>eis</t>
  </si>
  <si>
    <t>Geen ervaring</t>
  </si>
  <si>
    <t>Je hebt er wel van gehoord, maar weet niet wat het is</t>
  </si>
  <si>
    <t>Je weet wat het is en waarvoor het dient</t>
  </si>
  <si>
    <t>Je hebt er tenminste 2 jaar mee gewerkt</t>
  </si>
  <si>
    <t>Je hebt er tenminste 3 jaar mee gewerkt en waarvan je tenminste  6 maanden een architectenrol hebt gehad</t>
  </si>
  <si>
    <t>Kennis en ervaring datamodellering - ontologie</t>
  </si>
  <si>
    <t>Je hebt er tenminste 3 jaar mee gewerkt en waarvan je tenminste 6 maanden een modelleursrol hebt gehad</t>
  </si>
  <si>
    <t>Ervaring met wijzigingsbeheer (RFC-proces); administratieve kant</t>
  </si>
  <si>
    <t>Je kan een stap opstarten en weet wanneer die voldoende behandeld is om te kunnen afronden, om vervolgens naar een volgende stap te gaan</t>
  </si>
  <si>
    <t>Je hebt er tenminste 3 jaar mee gewerkt en waarvan je tenminste 6 maanden een beheerdersrol hebt gehad</t>
  </si>
  <si>
    <r>
      <t>ervaring met het opstellen van impactanalyse (</t>
    </r>
    <r>
      <rPr>
        <i/>
        <sz val="11"/>
        <color rgb="FF000000"/>
        <rFont val="Calibri"/>
        <family val="2"/>
      </rPr>
      <t>stakeholdermanagement</t>
    </r>
    <r>
      <rPr>
        <sz val="11"/>
        <color rgb="FF000000"/>
        <rFont val="Calibri"/>
        <family val="2"/>
      </rPr>
      <t>); menselijke kant</t>
    </r>
  </si>
  <si>
    <t>Je kan organiseren om de juiste stakeholders in beeld te krijgen</t>
  </si>
  <si>
    <t>Meer dan gemiddeld kennis en ervaring Excel</t>
  </si>
  <si>
    <t>Je kent het programma niet of hebt er nog nooit mee gewerkt</t>
  </si>
  <si>
    <t>Je kan Excel openen en de som van velden berekenen</t>
  </si>
  <si>
    <t>Je kan formules toepassen zoals verticaal zoeken en een draaitabel  maken</t>
  </si>
  <si>
    <t>Je kan bedenken hoe je van verschillende velden een unieke sleutel kan maken en verschillende formules toepassen voor analyse doeleinden</t>
  </si>
  <si>
    <t>Je hebt er tenminste 3 jaar mee gewerkt en je kan scripts schrijven in Excel</t>
  </si>
  <si>
    <t>Kennis en ervaring met Informatie Levering Specificatie</t>
  </si>
  <si>
    <t>wens (pré)</t>
  </si>
  <si>
    <t>minimaal 1 jaar ervaring</t>
  </si>
  <si>
    <t>voldoet wel/ niet</t>
  </si>
  <si>
    <t>voldoet wel 2 punten/ voldoet niet 0 punten</t>
  </si>
  <si>
    <t>Kennis en ervaring met BID00001/BID00007/BID00008</t>
  </si>
  <si>
    <t>Technische spoorse kennis (BVL, baan en treinbeveiliging)</t>
  </si>
  <si>
    <t>minimaal 2 jaar ervaring</t>
  </si>
  <si>
    <t>Ervaring met het gebruik van SAP EAM</t>
  </si>
  <si>
    <t>totaal</t>
  </si>
  <si>
    <t>maximale score 4 wensen per medewerker:</t>
  </si>
  <si>
    <t>105-116</t>
  </si>
  <si>
    <t>75-104</t>
  </si>
  <si>
    <t>45-74</t>
  </si>
  <si>
    <t>26-44</t>
  </si>
  <si>
    <r>
      <t>≤</t>
    </r>
    <r>
      <rPr>
        <sz val="8.8000000000000007"/>
        <color theme="1"/>
        <rFont val="Calibri"/>
        <family val="2"/>
      </rPr>
      <t xml:space="preserve">  </t>
    </r>
    <r>
      <rPr>
        <sz val="11"/>
        <color theme="1"/>
        <rFont val="Calibri"/>
        <family val="2"/>
      </rPr>
      <t>25</t>
    </r>
  </si>
  <si>
    <t>uitsluiting</t>
  </si>
  <si>
    <t>legenda</t>
  </si>
  <si>
    <t>subtotaal</t>
  </si>
  <si>
    <t>maximale score 5 eisen 
per medewerker:</t>
  </si>
  <si>
    <t>maximale score
per medewerker:</t>
  </si>
  <si>
    <t>wel HBO</t>
  </si>
  <si>
    <t>niet HBO</t>
  </si>
  <si>
    <t>fictieve aftrek van maximale bedrag</t>
  </si>
  <si>
    <t>totale score van 2 medewerkers</t>
  </si>
  <si>
    <t>Kennismatrix Beheer Informatiestandaarden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</si>
</sst>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theme="1"/>
      <name val="Calibri"/>
      <family val="2"/>
    </font>
    <font>
      <sz val="8.8000000000000007"/>
      <color theme="1"/>
      <name val="Calibri"/>
      <family val="2"/>
    </font>
    <font>
      <i/>
      <strike/>
      <sz val="11"/>
      <color rgb="FF0070C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quotePrefix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wrapText="1"/>
    </xf>
    <xf numFmtId="0" fontId="0" fillId="0" borderId="0" xfId="0" applyAlignment="1" applyProtection="1">
      <alignment wrapText="1"/>
    </xf>
    <xf numFmtId="0" fontId="0" fillId="2" borderId="1" xfId="0" applyFill="1" applyBorder="1" applyAlignment="1" applyProtection="1">
      <alignment horizontal="right" wrapText="1"/>
    </xf>
    <xf numFmtId="0" fontId="0" fillId="2" borderId="1" xfId="0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0" fillId="2" borderId="1" xfId="0" applyFill="1" applyBorder="1" applyAlignment="1" applyProtection="1">
      <alignment wrapText="1"/>
    </xf>
    <xf numFmtId="0" fontId="0" fillId="2" borderId="1" xfId="0" quotePrefix="1" applyFill="1" applyBorder="1" applyAlignment="1" applyProtection="1">
      <alignment horizontal="right" wrapText="1"/>
    </xf>
    <xf numFmtId="9" fontId="0" fillId="2" borderId="1" xfId="0" applyNumberFormat="1" applyFill="1" applyBorder="1" applyAlignment="1" applyProtection="1">
      <alignment wrapText="1"/>
    </xf>
    <xf numFmtId="17" fontId="0" fillId="2" borderId="1" xfId="0" quotePrefix="1" applyNumberFormat="1" applyFill="1" applyBorder="1" applyAlignment="1" applyProtection="1">
      <alignment horizontal="right" wrapText="1"/>
    </xf>
    <xf numFmtId="0" fontId="6" fillId="2" borderId="1" xfId="0" applyFont="1" applyFill="1" applyBorder="1" applyAlignment="1" applyProtection="1">
      <alignment horizontal="right" wrapText="1"/>
    </xf>
    <xf numFmtId="0" fontId="0" fillId="3" borderId="0" xfId="0" applyFill="1" applyAlignment="1" applyProtection="1">
      <alignment horizontal="left" vertical="center" wrapText="1"/>
    </xf>
    <xf numFmtId="0" fontId="0" fillId="3" borderId="0" xfId="0" applyFill="1" applyAlignment="1" applyProtection="1">
      <alignment wrapText="1"/>
    </xf>
    <xf numFmtId="0" fontId="1" fillId="3" borderId="1" xfId="0" applyFont="1" applyFill="1" applyBorder="1" applyAlignment="1" applyProtection="1">
      <alignment wrapText="1"/>
    </xf>
    <xf numFmtId="0" fontId="4" fillId="3" borderId="1" xfId="0" applyFont="1" applyFill="1" applyBorder="1" applyAlignment="1" applyProtection="1">
      <alignment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0" fillId="3" borderId="0" xfId="0" applyFill="1" applyAlignment="1">
      <alignment wrapText="1"/>
    </xf>
    <xf numFmtId="0" fontId="1" fillId="3" borderId="1" xfId="0" applyFont="1" applyFill="1" applyBorder="1" applyAlignment="1" applyProtection="1">
      <alignment horizontal="center" wrapText="1"/>
    </xf>
    <xf numFmtId="0" fontId="1" fillId="3" borderId="0" xfId="0" applyFont="1" applyFill="1" applyAlignment="1" applyProtection="1">
      <alignment horizontal="right" wrapText="1"/>
    </xf>
    <xf numFmtId="0" fontId="8" fillId="3" borderId="0" xfId="0" applyFont="1" applyFill="1" applyAlignment="1" applyProtection="1">
      <alignment wrapText="1"/>
    </xf>
    <xf numFmtId="0" fontId="0" fillId="3" borderId="0" xfId="0" applyFill="1" applyAlignment="1">
      <alignment horizontal="left" vertical="center" wrapText="1"/>
    </xf>
    <xf numFmtId="0" fontId="8" fillId="3" borderId="0" xfId="0" applyFont="1" applyFill="1" applyAlignment="1">
      <alignment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Alignment="1" applyProtection="1">
      <alignment horizontal="left" vertical="center" wrapText="1"/>
    </xf>
    <xf numFmtId="0" fontId="9" fillId="3" borderId="0" xfId="0" applyFont="1" applyFill="1" applyAlignment="1">
      <alignment horizontal="center" wrapText="1"/>
    </xf>
    <xf numFmtId="0" fontId="0" fillId="3" borderId="7" xfId="0" applyFill="1" applyBorder="1" applyAlignment="1" applyProtection="1">
      <alignment horizontal="center" vertical="center" wrapText="1"/>
    </xf>
    <xf numFmtId="0" fontId="0" fillId="3" borderId="8" xfId="0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wrapText="1"/>
    </xf>
    <xf numFmtId="0" fontId="1" fillId="2" borderId="3" xfId="0" applyFont="1" applyFill="1" applyBorder="1" applyAlignment="1" applyProtection="1">
      <alignment horizontal="center" wrapText="1"/>
    </xf>
    <xf numFmtId="0" fontId="1" fillId="3" borderId="4" xfId="0" applyFont="1" applyFill="1" applyBorder="1" applyAlignment="1" applyProtection="1">
      <alignment horizontal="center" wrapText="1"/>
    </xf>
    <xf numFmtId="0" fontId="1" fillId="3" borderId="5" xfId="0" applyFont="1" applyFill="1" applyBorder="1" applyAlignment="1" applyProtection="1">
      <alignment horizont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wrapText="1"/>
    </xf>
    <xf numFmtId="0" fontId="0" fillId="2" borderId="3" xfId="0" applyFill="1" applyBorder="1" applyAlignment="1" applyProtection="1">
      <alignment horizontal="center" wrapText="1"/>
    </xf>
    <xf numFmtId="0" fontId="0" fillId="3" borderId="2" xfId="0" applyFill="1" applyBorder="1" applyAlignment="1" applyProtection="1">
      <alignment horizontal="center" vertical="center" wrapText="1"/>
    </xf>
    <xf numFmtId="0" fontId="0" fillId="3" borderId="6" xfId="0" applyFill="1" applyBorder="1" applyAlignment="1" applyProtection="1">
      <alignment horizontal="center" vertical="center" wrapText="1"/>
    </xf>
    <xf numFmtId="0" fontId="0" fillId="3" borderId="3" xfId="0" applyFill="1" applyBorder="1" applyAlignment="1" applyProtection="1">
      <alignment horizontal="center" vertical="center" wrapText="1"/>
    </xf>
    <xf numFmtId="0" fontId="0" fillId="3" borderId="2" xfId="0" applyFill="1" applyBorder="1" applyAlignment="1" applyProtection="1">
      <alignment horizontal="center" wrapText="1"/>
    </xf>
    <xf numFmtId="0" fontId="0" fillId="3" borderId="3" xfId="0" applyFill="1" applyBorder="1" applyAlignment="1" applyProtection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EF9FB-0829-4B93-A929-FDEE1FA70F78}">
  <dimension ref="A4:AZ29"/>
  <sheetViews>
    <sheetView showGridLines="0" tabSelected="1" zoomScale="60" zoomScaleNormal="60" workbookViewId="0">
      <selection activeCell="B7" sqref="B7:B8"/>
    </sheetView>
  </sheetViews>
  <sheetFormatPr defaultColWidth="9" defaultRowHeight="14.25" x14ac:dyDescent="0.45"/>
  <cols>
    <col min="1" max="1" width="2.796875" style="1" customWidth="1"/>
    <col min="2" max="2" width="3.73046875" style="5" customWidth="1"/>
    <col min="3" max="3" width="39.796875" style="1" customWidth="1"/>
    <col min="4" max="4" width="11.33203125" style="1" bestFit="1" customWidth="1"/>
    <col min="5" max="9" width="30.59765625" style="1" customWidth="1"/>
    <col min="10" max="10" width="3" style="1" customWidth="1"/>
    <col min="11" max="11" width="13.46484375" style="1" customWidth="1"/>
    <col min="12" max="12" width="13.33203125" style="1" customWidth="1"/>
    <col min="13" max="13" width="5.06640625" style="1" customWidth="1"/>
    <col min="14" max="14" width="21.265625" style="1" customWidth="1"/>
    <col min="15" max="15" width="18.33203125" style="1" customWidth="1"/>
    <col min="16" max="16" width="5" style="1" customWidth="1"/>
    <col min="17" max="17" width="13.46484375" style="1" bestFit="1" customWidth="1"/>
    <col min="18" max="16384" width="9" style="1"/>
  </cols>
  <sheetData>
    <row r="4" spans="1:52" x14ac:dyDescent="0.45">
      <c r="B4" s="27"/>
      <c r="C4" s="23"/>
      <c r="D4" s="23"/>
      <c r="E4" s="23"/>
      <c r="F4" s="31" t="s">
        <v>62</v>
      </c>
      <c r="G4" s="31"/>
      <c r="H4" s="31"/>
      <c r="I4" s="23"/>
      <c r="J4" s="23"/>
      <c r="K4" s="23"/>
      <c r="L4" s="23"/>
      <c r="M4" s="23"/>
      <c r="N4" s="23"/>
      <c r="O4" s="23"/>
      <c r="P4" s="23"/>
    </row>
    <row r="5" spans="1:52" x14ac:dyDescent="0.45">
      <c r="B5" s="27"/>
      <c r="C5" s="23"/>
      <c r="D5" s="23"/>
      <c r="E5" s="23"/>
      <c r="F5" s="31"/>
      <c r="G5" s="31"/>
      <c r="H5" s="31"/>
      <c r="I5" s="23"/>
      <c r="J5" s="23"/>
      <c r="K5" s="23"/>
      <c r="L5" s="23"/>
      <c r="M5" s="23"/>
      <c r="N5" s="23"/>
      <c r="O5" s="23"/>
      <c r="P5" s="23"/>
    </row>
    <row r="6" spans="1:52" x14ac:dyDescent="0.45">
      <c r="A6" s="7"/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23"/>
    </row>
    <row r="7" spans="1:52" x14ac:dyDescent="0.45">
      <c r="A7" s="7"/>
      <c r="B7" s="32"/>
      <c r="C7" s="19" t="s">
        <v>0</v>
      </c>
      <c r="D7" s="20" t="s">
        <v>1</v>
      </c>
      <c r="E7" s="21" t="s">
        <v>2</v>
      </c>
      <c r="F7" s="21" t="s">
        <v>3</v>
      </c>
      <c r="G7" s="21" t="s">
        <v>4</v>
      </c>
      <c r="H7" s="21" t="s">
        <v>5</v>
      </c>
      <c r="I7" s="21" t="s">
        <v>6</v>
      </c>
      <c r="J7" s="18"/>
      <c r="K7" s="24" t="s">
        <v>7</v>
      </c>
      <c r="L7" s="24" t="s">
        <v>7</v>
      </c>
      <c r="M7" s="18"/>
      <c r="N7" s="18"/>
      <c r="O7" s="18"/>
      <c r="P7" s="23"/>
    </row>
    <row r="8" spans="1:52" x14ac:dyDescent="0.45">
      <c r="A8" s="7"/>
      <c r="B8" s="33"/>
      <c r="C8" s="19"/>
      <c r="D8" s="20"/>
      <c r="E8" s="21" t="s">
        <v>8</v>
      </c>
      <c r="F8" s="21" t="s">
        <v>9</v>
      </c>
      <c r="G8" s="21" t="s">
        <v>10</v>
      </c>
      <c r="H8" s="21" t="s">
        <v>11</v>
      </c>
      <c r="I8" s="21" t="s">
        <v>12</v>
      </c>
      <c r="J8" s="18"/>
      <c r="K8" s="24" t="s">
        <v>15</v>
      </c>
      <c r="L8" s="24" t="s">
        <v>16</v>
      </c>
      <c r="M8" s="18"/>
      <c r="N8" s="18"/>
      <c r="O8" s="18"/>
      <c r="P8" s="23"/>
    </row>
    <row r="9" spans="1:52" ht="28.5" x14ac:dyDescent="0.45">
      <c r="A9" s="7"/>
      <c r="B9" s="30">
        <v>1</v>
      </c>
      <c r="C9" s="10" t="s">
        <v>13</v>
      </c>
      <c r="D9" s="10" t="s">
        <v>14</v>
      </c>
      <c r="E9" s="22"/>
      <c r="F9" s="22"/>
      <c r="G9" s="22"/>
      <c r="H9" s="22"/>
      <c r="I9" s="22"/>
      <c r="J9" s="18"/>
      <c r="K9" s="2"/>
      <c r="L9" s="2"/>
      <c r="M9" s="18"/>
      <c r="N9" s="34" t="s">
        <v>54</v>
      </c>
      <c r="O9" s="35"/>
      <c r="P9" s="23"/>
      <c r="AZ9" s="1">
        <v>10</v>
      </c>
    </row>
    <row r="10" spans="1:52" ht="57" x14ac:dyDescent="0.45">
      <c r="A10" s="7"/>
      <c r="B10" s="30">
        <v>2</v>
      </c>
      <c r="C10" s="10" t="s">
        <v>17</v>
      </c>
      <c r="D10" s="11" t="s">
        <v>18</v>
      </c>
      <c r="E10" s="10" t="s">
        <v>19</v>
      </c>
      <c r="F10" s="10" t="s">
        <v>20</v>
      </c>
      <c r="G10" s="10" t="s">
        <v>21</v>
      </c>
      <c r="H10" s="10" t="s">
        <v>22</v>
      </c>
      <c r="I10" s="10" t="s">
        <v>23</v>
      </c>
      <c r="J10" s="18"/>
      <c r="K10" s="2"/>
      <c r="L10" s="2"/>
      <c r="M10" s="18"/>
      <c r="N10" s="8" t="s">
        <v>56</v>
      </c>
      <c r="O10" s="9">
        <v>50</v>
      </c>
      <c r="P10" s="23"/>
      <c r="AZ10" s="1">
        <v>7</v>
      </c>
    </row>
    <row r="11" spans="1:52" ht="57" x14ac:dyDescent="0.45">
      <c r="A11" s="7"/>
      <c r="B11" s="30">
        <v>3</v>
      </c>
      <c r="C11" s="10" t="s">
        <v>24</v>
      </c>
      <c r="D11" s="11" t="s">
        <v>18</v>
      </c>
      <c r="E11" s="10" t="s">
        <v>19</v>
      </c>
      <c r="F11" s="10" t="s">
        <v>20</v>
      </c>
      <c r="G11" s="10" t="s">
        <v>21</v>
      </c>
      <c r="H11" s="10" t="s">
        <v>22</v>
      </c>
      <c r="I11" s="10" t="s">
        <v>25</v>
      </c>
      <c r="J11" s="18"/>
      <c r="K11" s="2"/>
      <c r="L11" s="2"/>
      <c r="M11" s="18"/>
      <c r="N11" s="8" t="s">
        <v>47</v>
      </c>
      <c r="O11" s="9">
        <v>8</v>
      </c>
      <c r="P11" s="23"/>
      <c r="AZ11" s="1">
        <v>4</v>
      </c>
    </row>
    <row r="12" spans="1:52" ht="71.25" x14ac:dyDescent="0.45">
      <c r="A12" s="7"/>
      <c r="B12" s="30">
        <v>4</v>
      </c>
      <c r="C12" s="10" t="s">
        <v>26</v>
      </c>
      <c r="D12" s="11" t="s">
        <v>18</v>
      </c>
      <c r="E12" s="10" t="s">
        <v>19</v>
      </c>
      <c r="F12" s="10" t="s">
        <v>20</v>
      </c>
      <c r="G12" s="10" t="s">
        <v>27</v>
      </c>
      <c r="H12" s="10" t="s">
        <v>22</v>
      </c>
      <c r="I12" s="10" t="s">
        <v>28</v>
      </c>
      <c r="J12" s="18"/>
      <c r="K12" s="2"/>
      <c r="L12" s="2"/>
      <c r="M12" s="18"/>
      <c r="N12" s="8" t="s">
        <v>57</v>
      </c>
      <c r="O12" s="9">
        <v>58</v>
      </c>
      <c r="P12" s="23"/>
      <c r="AZ12" s="1">
        <v>1</v>
      </c>
    </row>
    <row r="13" spans="1:52" ht="57" x14ac:dyDescent="0.45">
      <c r="A13" s="7"/>
      <c r="B13" s="30">
        <v>5</v>
      </c>
      <c r="C13" s="10" t="s">
        <v>29</v>
      </c>
      <c r="D13" s="11" t="s">
        <v>18</v>
      </c>
      <c r="E13" s="10" t="s">
        <v>19</v>
      </c>
      <c r="F13" s="10" t="s">
        <v>20</v>
      </c>
      <c r="G13" s="10" t="s">
        <v>30</v>
      </c>
      <c r="H13" s="10" t="s">
        <v>22</v>
      </c>
      <c r="I13" s="10" t="s">
        <v>28</v>
      </c>
      <c r="J13" s="18"/>
      <c r="K13" s="2"/>
      <c r="L13" s="2"/>
      <c r="M13" s="18"/>
      <c r="N13" s="18"/>
      <c r="O13" s="18"/>
      <c r="P13" s="23"/>
      <c r="AZ13" s="1">
        <v>0</v>
      </c>
    </row>
    <row r="14" spans="1:52" ht="71.25" x14ac:dyDescent="0.45">
      <c r="A14" s="7"/>
      <c r="B14" s="30">
        <v>6</v>
      </c>
      <c r="C14" s="10" t="s">
        <v>31</v>
      </c>
      <c r="D14" s="11" t="s">
        <v>18</v>
      </c>
      <c r="E14" s="10" t="s">
        <v>32</v>
      </c>
      <c r="F14" s="10" t="s">
        <v>33</v>
      </c>
      <c r="G14" s="10" t="s">
        <v>34</v>
      </c>
      <c r="H14" s="10" t="s">
        <v>35</v>
      </c>
      <c r="I14" s="10" t="s">
        <v>36</v>
      </c>
      <c r="J14" s="18"/>
      <c r="K14" s="2"/>
      <c r="L14" s="2"/>
      <c r="M14" s="18"/>
      <c r="N14" s="18"/>
      <c r="O14" s="18"/>
      <c r="P14" s="23"/>
    </row>
    <row r="15" spans="1:52" ht="28.5" x14ac:dyDescent="0.45">
      <c r="A15" s="7"/>
      <c r="B15" s="42"/>
      <c r="C15" s="43"/>
      <c r="D15" s="43"/>
      <c r="E15" s="43"/>
      <c r="F15" s="43"/>
      <c r="G15" s="43"/>
      <c r="H15" s="43"/>
      <c r="I15" s="44"/>
      <c r="J15" s="18"/>
      <c r="K15" s="45"/>
      <c r="L15" s="46"/>
      <c r="M15" s="18"/>
      <c r="N15" s="29" t="s">
        <v>61</v>
      </c>
      <c r="O15" s="29" t="s">
        <v>60</v>
      </c>
      <c r="P15" s="23"/>
      <c r="AZ15" s="1">
        <v>2</v>
      </c>
    </row>
    <row r="16" spans="1:52" ht="28.5" x14ac:dyDescent="0.45">
      <c r="A16" s="7"/>
      <c r="B16" s="30">
        <v>7</v>
      </c>
      <c r="C16" s="10" t="s">
        <v>37</v>
      </c>
      <c r="D16" s="10" t="s">
        <v>38</v>
      </c>
      <c r="E16" s="38" t="s">
        <v>39</v>
      </c>
      <c r="F16" s="39"/>
      <c r="G16" s="10" t="s">
        <v>40</v>
      </c>
      <c r="H16" s="38" t="s">
        <v>41</v>
      </c>
      <c r="I16" s="39"/>
      <c r="J16" s="18"/>
      <c r="K16" s="2"/>
      <c r="L16" s="2"/>
      <c r="M16" s="18"/>
      <c r="N16" s="13" t="s">
        <v>48</v>
      </c>
      <c r="O16" s="14">
        <v>1</v>
      </c>
      <c r="P16" s="23"/>
      <c r="Q16" s="3"/>
      <c r="AZ16" s="1">
        <v>0</v>
      </c>
    </row>
    <row r="17" spans="1:52" ht="28.5" x14ac:dyDescent="0.45">
      <c r="A17" s="7"/>
      <c r="B17" s="30">
        <v>8</v>
      </c>
      <c r="C17" s="10" t="s">
        <v>42</v>
      </c>
      <c r="D17" s="10" t="s">
        <v>38</v>
      </c>
      <c r="E17" s="38" t="s">
        <v>39</v>
      </c>
      <c r="F17" s="39"/>
      <c r="G17" s="10" t="s">
        <v>40</v>
      </c>
      <c r="H17" s="38" t="s">
        <v>41</v>
      </c>
      <c r="I17" s="39"/>
      <c r="J17" s="18"/>
      <c r="K17" s="2"/>
      <c r="L17" s="2"/>
      <c r="M17" s="18"/>
      <c r="N17" s="13" t="s">
        <v>49</v>
      </c>
      <c r="O17" s="14">
        <v>0.7</v>
      </c>
      <c r="P17" s="23"/>
      <c r="Q17" s="3"/>
    </row>
    <row r="18" spans="1:52" ht="28.5" x14ac:dyDescent="0.45">
      <c r="A18" s="7"/>
      <c r="B18" s="30">
        <v>9</v>
      </c>
      <c r="C18" s="10" t="s">
        <v>43</v>
      </c>
      <c r="D18" s="10" t="s">
        <v>38</v>
      </c>
      <c r="E18" s="38" t="s">
        <v>44</v>
      </c>
      <c r="F18" s="39"/>
      <c r="G18" s="10" t="s">
        <v>40</v>
      </c>
      <c r="H18" s="38" t="s">
        <v>41</v>
      </c>
      <c r="I18" s="39"/>
      <c r="J18" s="18"/>
      <c r="K18" s="2"/>
      <c r="L18" s="2"/>
      <c r="M18" s="18"/>
      <c r="N18" s="13" t="s">
        <v>50</v>
      </c>
      <c r="O18" s="14">
        <v>0.3</v>
      </c>
      <c r="P18" s="23"/>
      <c r="Q18" s="4"/>
      <c r="AZ18" s="1" t="s">
        <v>58</v>
      </c>
    </row>
    <row r="19" spans="1:52" ht="24.5" customHeight="1" x14ac:dyDescent="0.45">
      <c r="A19" s="7"/>
      <c r="B19" s="30">
        <v>10</v>
      </c>
      <c r="C19" s="10" t="s">
        <v>45</v>
      </c>
      <c r="D19" s="10" t="s">
        <v>38</v>
      </c>
      <c r="E19" s="40" t="s">
        <v>44</v>
      </c>
      <c r="F19" s="41"/>
      <c r="G19" s="12" t="s">
        <v>40</v>
      </c>
      <c r="H19" s="38" t="s">
        <v>41</v>
      </c>
      <c r="I19" s="39"/>
      <c r="J19" s="18"/>
      <c r="K19" s="2"/>
      <c r="L19" s="2"/>
      <c r="M19" s="18"/>
      <c r="N19" s="15" t="s">
        <v>51</v>
      </c>
      <c r="O19" s="14">
        <v>0</v>
      </c>
      <c r="P19" s="23"/>
      <c r="AZ19" s="1" t="s">
        <v>59</v>
      </c>
    </row>
    <row r="20" spans="1:52" x14ac:dyDescent="0.45">
      <c r="A20" s="7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6" t="s">
        <v>52</v>
      </c>
      <c r="O20" s="8" t="s">
        <v>53</v>
      </c>
      <c r="P20" s="23"/>
    </row>
    <row r="21" spans="1:52" x14ac:dyDescent="0.45">
      <c r="A21" s="7"/>
      <c r="B21" s="17"/>
      <c r="C21" s="18"/>
      <c r="D21" s="18"/>
      <c r="E21" s="18"/>
      <c r="F21" s="18"/>
      <c r="G21" s="18"/>
      <c r="H21" s="18"/>
      <c r="I21" s="25" t="s">
        <v>55</v>
      </c>
      <c r="J21" s="18"/>
      <c r="K21" s="19">
        <f>SUM(K10:K19)</f>
        <v>0</v>
      </c>
      <c r="L21" s="19">
        <f>SUM(L10:L19)</f>
        <v>0</v>
      </c>
      <c r="M21" s="18"/>
      <c r="N21" s="18"/>
      <c r="O21" s="18"/>
      <c r="P21" s="23"/>
    </row>
    <row r="22" spans="1:52" ht="14.65" thickBot="1" x14ac:dyDescent="0.5">
      <c r="A22" s="7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23"/>
    </row>
    <row r="23" spans="1:52" ht="14.65" thickBot="1" x14ac:dyDescent="0.5">
      <c r="A23" s="7"/>
      <c r="B23" s="17"/>
      <c r="C23" s="26"/>
      <c r="D23" s="18"/>
      <c r="E23" s="18"/>
      <c r="F23" s="18"/>
      <c r="G23" s="18"/>
      <c r="H23" s="18"/>
      <c r="I23" s="25" t="s">
        <v>46</v>
      </c>
      <c r="J23" s="18"/>
      <c r="K23" s="36">
        <f>K21+L21</f>
        <v>0</v>
      </c>
      <c r="L23" s="37"/>
      <c r="M23" s="18"/>
      <c r="N23" s="18"/>
      <c r="O23" s="18"/>
      <c r="P23" s="23"/>
    </row>
    <row r="24" spans="1:52" x14ac:dyDescent="0.45">
      <c r="B24" s="27"/>
      <c r="C24" s="28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52" x14ac:dyDescent="0.45">
      <c r="C25" s="6"/>
    </row>
    <row r="26" spans="1:52" x14ac:dyDescent="0.45">
      <c r="C26" s="6"/>
    </row>
    <row r="29" spans="1:52" x14ac:dyDescent="0.45">
      <c r="G29" s="4"/>
    </row>
  </sheetData>
  <mergeCells count="14">
    <mergeCell ref="F4:H5"/>
    <mergeCell ref="B7:B8"/>
    <mergeCell ref="N9:O9"/>
    <mergeCell ref="K23:L23"/>
    <mergeCell ref="E16:F16"/>
    <mergeCell ref="H16:I16"/>
    <mergeCell ref="E17:F17"/>
    <mergeCell ref="E18:F18"/>
    <mergeCell ref="E19:F19"/>
    <mergeCell ref="H17:I17"/>
    <mergeCell ref="H18:I18"/>
    <mergeCell ref="H19:I19"/>
    <mergeCell ref="B15:I15"/>
    <mergeCell ref="K15:L15"/>
  </mergeCells>
  <dataValidations count="3">
    <dataValidation type="list" allowBlank="1" showInputMessage="1" showErrorMessage="1" sqref="K10:L14" xr:uid="{59F03A23-8DD8-4235-8B1E-77503C48650C}">
      <formula1>$AZ$9:$AZ$13</formula1>
    </dataValidation>
    <dataValidation type="list" allowBlank="1" showInputMessage="1" showErrorMessage="1" sqref="K16:L19" xr:uid="{22FD5D05-C1D2-48B2-9A28-8F3D36CEDBEF}">
      <formula1>$AZ$15:$AZ$16</formula1>
    </dataValidation>
    <dataValidation type="list" allowBlank="1" showInputMessage="1" showErrorMessage="1" sqref="K9:L9" xr:uid="{0638097C-002C-4544-B28E-74F11A21DC09}">
      <formula1>$AZ$18:$AZ$19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1191F6EB3213448CE54440075216D8" ma:contentTypeVersion="5" ma:contentTypeDescription="Create a new document." ma:contentTypeScope="" ma:versionID="331b2ff0304b995c49dbe1f75cae2215">
  <xsd:schema xmlns:xsd="http://www.w3.org/2001/XMLSchema" xmlns:xs="http://www.w3.org/2001/XMLSchema" xmlns:p="http://schemas.microsoft.com/office/2006/metadata/properties" xmlns:ns2="feef5865-a982-42aa-8640-9d4286765ef6" xmlns:ns3="4dc4b7d8-148b-452b-b421-9eb96ac3d267" xmlns:ns4="88c2d902-a76c-4a06-a505-c878c0be384a" targetNamespace="http://schemas.microsoft.com/office/2006/metadata/properties" ma:root="true" ma:fieldsID="521fe87af0f8b36d96eb4a5fe3c272d1" ns2:_="" ns3:_="" ns4:_="">
    <xsd:import namespace="feef5865-a982-42aa-8640-9d4286765ef6"/>
    <xsd:import namespace="4dc4b7d8-148b-452b-b421-9eb96ac3d267"/>
    <xsd:import namespace="88c2d902-a76c-4a06-a505-c878c0be384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4b7d8-148b-452b-b421-9eb96ac3d2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c2d902-a76c-4a06-a505-c878c0be38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69F381-4B41-47E0-ADC2-CC51BAD5396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50A26DE-C4CC-4BE6-A25C-81B8F858122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12B3FF9-DDFF-46FC-9FB5-CEFEA3BEFF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4dc4b7d8-148b-452b-b421-9eb96ac3d267"/>
    <ds:schemaRef ds:uri="88c2d902-a76c-4a06-a505-c878c0be3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C290EBE-38F2-4ADC-8D03-3D4C5DD2CD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Tabel eisen RITA perceel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Vermeer, K (Kirsten)</dc:creator>
  <cp:keywords/>
  <dc:description/>
  <cp:lastModifiedBy>Aart, T.F. van (Thijs)</cp:lastModifiedBy>
  <cp:revision/>
  <dcterms:created xsi:type="dcterms:W3CDTF">2022-06-13T15:04:31Z</dcterms:created>
  <dcterms:modified xsi:type="dcterms:W3CDTF">2022-08-17T09:57:58Z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2022-06-13T15:04:31Z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79089d0b-c132-46c3-bee0-00000ce4b13f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0x010100F01191F6EB3213448CE54440075216D8</vt:lpwstr>
  </property>
</Properties>
</file>