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STC Group\Aanbestedingen\Europese aanbesteding - Warmedrank automaten\Aanbestedingsdocumenten\Te publiceren\Voorbereiding\"/>
    </mc:Choice>
  </mc:AlternateContent>
  <xr:revisionPtr revIDLastSave="0" documentId="13_ncr:1_{FBC2B30E-18F9-45BF-BF0D-D9B86FC8BF58}" xr6:coauthVersionLast="47" xr6:coauthVersionMax="47" xr10:uidLastSave="{00000000-0000-0000-0000-000000000000}"/>
  <bookViews>
    <workbookView xWindow="-28920" yWindow="-120" windowWidth="29040" windowHeight="15840" xr2:uid="{0259A3F0-D08F-4373-94C6-10764D8C871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2" i="1" l="1"/>
  <c r="F65" i="1"/>
  <c r="E65" i="1"/>
  <c r="D65" i="1"/>
  <c r="F61" i="1"/>
  <c r="E61" i="1"/>
  <c r="D61" i="1"/>
  <c r="F50" i="1"/>
  <c r="E50" i="1"/>
  <c r="D50" i="1"/>
  <c r="F43" i="1"/>
  <c r="E43" i="1"/>
  <c r="D43" i="1"/>
  <c r="F38" i="1"/>
  <c r="E38" i="1"/>
  <c r="D38" i="1"/>
  <c r="F31" i="1"/>
  <c r="E31" i="1"/>
  <c r="D31" i="1"/>
  <c r="F22" i="1"/>
  <c r="E22" i="1"/>
  <c r="D22" i="1"/>
</calcChain>
</file>

<file path=xl/sharedStrings.xml><?xml version="1.0" encoding="utf-8"?>
<sst xmlns="http://schemas.openxmlformats.org/spreadsheetml/2006/main" count="216" uniqueCount="75">
  <si>
    <t>Overzicht verbruik alle consumties warme drankautomaten (diverse koffie en heet water, bij hoog model ook aantal</t>
  </si>
  <si>
    <t>afgenomen bekers in aantallen opgenomen):</t>
  </si>
  <si>
    <t>Jaarverbruik consumpties over:</t>
  </si>
  <si>
    <t>Inclusief verzorging:</t>
  </si>
  <si>
    <t>Locatie:</t>
  </si>
  <si>
    <t>Model automaat:</t>
  </si>
  <si>
    <t>Etage+beschrijving:</t>
  </si>
  <si>
    <t>Ja</t>
  </si>
  <si>
    <t>Lloydstraat</t>
  </si>
  <si>
    <t>Laag model</t>
  </si>
  <si>
    <t>Begane grond receptie</t>
  </si>
  <si>
    <t>Begane grond IPC kantoor</t>
  </si>
  <si>
    <t>1e etage bij lokaal</t>
  </si>
  <si>
    <t>1e etage restaurant</t>
  </si>
  <si>
    <t>2e etage schiezaal</t>
  </si>
  <si>
    <t>Hoog model</t>
  </si>
  <si>
    <t>3e etage algemene ruimte</t>
  </si>
  <si>
    <t>5e etage algemene ruimte</t>
  </si>
  <si>
    <t>9e etage algemene ruimte</t>
  </si>
  <si>
    <t>10e etage pantry</t>
  </si>
  <si>
    <t>11e etage pantry</t>
  </si>
  <si>
    <t>12e etage pantry</t>
  </si>
  <si>
    <t>13e etage foyer</t>
  </si>
  <si>
    <t>13e etage pantry</t>
  </si>
  <si>
    <t>14e etage pantry</t>
  </si>
  <si>
    <t>Totaal Lloydstraat:</t>
  </si>
  <si>
    <t>Op locatie Lloydstraat staan 4 van de laag model automaten op een meegeleverde onderzetkast.</t>
  </si>
  <si>
    <t>Soerweg</t>
  </si>
  <si>
    <t>Instructeursruimte HTC</t>
  </si>
  <si>
    <t>Lashing centrum</t>
  </si>
  <si>
    <t>Haven trainingscentrum</t>
  </si>
  <si>
    <t>Kantine</t>
  </si>
  <si>
    <t>1e etage algemene ruimte</t>
  </si>
  <si>
    <t>Totaal Soerweg:</t>
  </si>
  <si>
    <t>Op locatie Soerweg staan 5 van de laag model automaten op een meegeleverde onderzetkast.</t>
  </si>
  <si>
    <t>Kerkhoekstraat</t>
  </si>
  <si>
    <t>Begane grond leerlingkantine</t>
  </si>
  <si>
    <t>Medewerkersruimte</t>
  </si>
  <si>
    <t>Opslagruimte</t>
  </si>
  <si>
    <t>Totaal Kerkhoekstraat:</t>
  </si>
  <si>
    <t>Op locatie Kerkhoekstraat wordt geen gebruik gemaakt van onderzetkasten.</t>
  </si>
  <si>
    <t>Westzeedijk</t>
  </si>
  <si>
    <t>Kantine docenten</t>
  </si>
  <si>
    <t>1e etage pantry</t>
  </si>
  <si>
    <t>Totaal Westzeedijk:</t>
  </si>
  <si>
    <t>Op locatie Westzeedijk staat 1 van de laag model automaten op een meegeleverde onderzetkast)</t>
  </si>
  <si>
    <t>Anthony Fokkerweg</t>
  </si>
  <si>
    <t>BG Kantine</t>
  </si>
  <si>
    <t>1e etage</t>
  </si>
  <si>
    <t>3e etage pantry</t>
  </si>
  <si>
    <t>4e etage algemene ruimte</t>
  </si>
  <si>
    <t>Totaal Anthony Fokkerweg:</t>
  </si>
  <si>
    <t>Op locatie Anthony Fokkerweg wordt geen gebruik gemaakt van onderzetkasten.</t>
  </si>
  <si>
    <t>Waalhaven Z.z. 16</t>
  </si>
  <si>
    <t>1e etage leerlingkantine</t>
  </si>
  <si>
    <t>2e etage personeelsruimte</t>
  </si>
  <si>
    <t xml:space="preserve">4e etage </t>
  </si>
  <si>
    <t>6e etage</t>
  </si>
  <si>
    <t>8e etage</t>
  </si>
  <si>
    <t>Totaal Waalhaven Z.z. 16:</t>
  </si>
  <si>
    <t>Op locatie Waalhaven Z.z. 16 staan 2 van de laag model automaten op een meegeleverde onderzetkast.</t>
  </si>
  <si>
    <t>Deltahaven 4</t>
  </si>
  <si>
    <t>Begane grond kantine</t>
  </si>
  <si>
    <t>Totaal Deltahaven 4:</t>
  </si>
  <si>
    <t>Op locatie Deltahaven staat 1 van de laag model automaten op een meegeleverde onderzetkast.</t>
  </si>
  <si>
    <t>Lloydstraat 35</t>
  </si>
  <si>
    <t>Totaal Lloydstraat 35 (pand is in 2022 in gebruik genomen):</t>
  </si>
  <si>
    <t>Op locatie Lloydstraat 35 wordt geen gebruik gemaakt van onderzetkasten.</t>
  </si>
  <si>
    <t>Zuidstraat 135</t>
  </si>
  <si>
    <t xml:space="preserve">(geen full-service, automaat wordt zelf bijgehouden, </t>
  </si>
  <si>
    <t>Nee</t>
  </si>
  <si>
    <t>geen verbruik bekend)</t>
  </si>
  <si>
    <t>Op locatie Zuidstraat 135 wordt geen gebruik gemaakt van onderzetkasten.</t>
  </si>
  <si>
    <t>Naast bovenstaande hebben ook losse leveringen plaatsgevonden, waaronder (maar niet uitsluitend) suikersticks, melkcups,</t>
  </si>
  <si>
    <t>diverse soorten thee en roerstaafjes, in totaal zijn voor alle losse leveringen onderstaande bedragen uitgegeven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</si>
</sst>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BC7DE-1EED-45B3-BBB0-F24F22FB66FB}">
  <dimension ref="A1:H84"/>
  <sheetViews>
    <sheetView tabSelected="1" workbookViewId="0">
      <selection activeCell="H15" sqref="H15"/>
    </sheetView>
  </sheetViews>
  <sheetFormatPr defaultRowHeight="15" x14ac:dyDescent="0.25"/>
  <cols>
    <col min="1" max="1" width="19" customWidth="1"/>
    <col min="2" max="2" width="17.42578125" customWidth="1"/>
    <col min="3" max="3" width="27.28515625" customWidth="1"/>
    <col min="4" max="6" width="10.5703125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D3" t="s">
        <v>2</v>
      </c>
      <c r="H3" t="s">
        <v>3</v>
      </c>
    </row>
    <row r="4" spans="1:8" x14ac:dyDescent="0.25">
      <c r="A4" t="s">
        <v>4</v>
      </c>
      <c r="B4" t="s">
        <v>5</v>
      </c>
      <c r="C4" t="s">
        <v>6</v>
      </c>
      <c r="D4">
        <v>2019</v>
      </c>
      <c r="E4">
        <v>2020</v>
      </c>
      <c r="F4">
        <v>2021</v>
      </c>
      <c r="H4" t="s">
        <v>7</v>
      </c>
    </row>
    <row r="5" spans="1:8" x14ac:dyDescent="0.25">
      <c r="A5" t="s">
        <v>8</v>
      </c>
      <c r="B5" t="s">
        <v>9</v>
      </c>
      <c r="C5" t="s">
        <v>10</v>
      </c>
      <c r="D5">
        <v>39251</v>
      </c>
      <c r="E5">
        <v>31893</v>
      </c>
      <c r="F5">
        <v>31996</v>
      </c>
      <c r="H5" t="s">
        <v>7</v>
      </c>
    </row>
    <row r="6" spans="1:8" x14ac:dyDescent="0.25">
      <c r="A6" t="s">
        <v>8</v>
      </c>
      <c r="B6" t="s">
        <v>9</v>
      </c>
      <c r="C6" t="s">
        <v>11</v>
      </c>
      <c r="D6">
        <v>16566</v>
      </c>
      <c r="E6">
        <v>4963</v>
      </c>
      <c r="F6">
        <v>4299</v>
      </c>
      <c r="H6" t="s">
        <v>7</v>
      </c>
    </row>
    <row r="7" spans="1:8" x14ac:dyDescent="0.25">
      <c r="A7" t="s">
        <v>8</v>
      </c>
      <c r="B7" t="s">
        <v>9</v>
      </c>
      <c r="C7" t="s">
        <v>12</v>
      </c>
      <c r="D7">
        <v>18216</v>
      </c>
      <c r="E7">
        <v>6038</v>
      </c>
      <c r="F7">
        <v>4785</v>
      </c>
      <c r="H7" t="s">
        <v>7</v>
      </c>
    </row>
    <row r="8" spans="1:8" x14ac:dyDescent="0.25">
      <c r="A8" t="s">
        <v>8</v>
      </c>
      <c r="B8" t="s">
        <v>9</v>
      </c>
      <c r="C8" t="s">
        <v>13</v>
      </c>
      <c r="D8">
        <v>12201</v>
      </c>
      <c r="E8">
        <v>9403</v>
      </c>
      <c r="F8">
        <v>11573</v>
      </c>
      <c r="H8" t="s">
        <v>7</v>
      </c>
    </row>
    <row r="9" spans="1:8" x14ac:dyDescent="0.25">
      <c r="A9" t="s">
        <v>8</v>
      </c>
      <c r="B9" t="s">
        <v>9</v>
      </c>
      <c r="C9" t="s">
        <v>14</v>
      </c>
      <c r="D9">
        <v>23307</v>
      </c>
      <c r="E9">
        <v>15449</v>
      </c>
      <c r="F9">
        <v>12744</v>
      </c>
      <c r="H9" t="s">
        <v>7</v>
      </c>
    </row>
    <row r="10" spans="1:8" x14ac:dyDescent="0.25">
      <c r="A10" t="s">
        <v>8</v>
      </c>
      <c r="B10" t="s">
        <v>15</v>
      </c>
      <c r="C10" t="s">
        <v>16</v>
      </c>
      <c r="D10">
        <v>16898</v>
      </c>
      <c r="E10">
        <v>12535</v>
      </c>
      <c r="F10">
        <v>14442</v>
      </c>
      <c r="H10" t="s">
        <v>7</v>
      </c>
    </row>
    <row r="11" spans="1:8" x14ac:dyDescent="0.25">
      <c r="A11" t="s">
        <v>8</v>
      </c>
      <c r="B11" t="s">
        <v>15</v>
      </c>
      <c r="C11" t="s">
        <v>17</v>
      </c>
      <c r="D11">
        <v>38680</v>
      </c>
      <c r="E11">
        <v>28112</v>
      </c>
      <c r="F11">
        <v>30517</v>
      </c>
      <c r="H11" t="s">
        <v>7</v>
      </c>
    </row>
    <row r="12" spans="1:8" x14ac:dyDescent="0.25">
      <c r="A12" t="s">
        <v>8</v>
      </c>
      <c r="B12" t="s">
        <v>15</v>
      </c>
      <c r="C12" t="s">
        <v>17</v>
      </c>
      <c r="D12">
        <v>40569</v>
      </c>
      <c r="E12">
        <v>25958</v>
      </c>
      <c r="F12">
        <v>27378</v>
      </c>
      <c r="H12" t="s">
        <v>7</v>
      </c>
    </row>
    <row r="13" spans="1:8" x14ac:dyDescent="0.25">
      <c r="A13" t="s">
        <v>8</v>
      </c>
      <c r="B13" t="s">
        <v>15</v>
      </c>
      <c r="C13" t="s">
        <v>18</v>
      </c>
      <c r="D13">
        <v>18515</v>
      </c>
      <c r="E13">
        <v>10382</v>
      </c>
      <c r="F13">
        <v>11525</v>
      </c>
      <c r="H13" t="s">
        <v>7</v>
      </c>
    </row>
    <row r="14" spans="1:8" x14ac:dyDescent="0.25">
      <c r="A14" t="s">
        <v>8</v>
      </c>
      <c r="B14" t="s">
        <v>15</v>
      </c>
      <c r="C14" t="s">
        <v>18</v>
      </c>
      <c r="D14">
        <v>41073</v>
      </c>
      <c r="E14">
        <v>20523</v>
      </c>
      <c r="F14">
        <v>24886</v>
      </c>
      <c r="H14" t="s">
        <v>7</v>
      </c>
    </row>
    <row r="15" spans="1:8" x14ac:dyDescent="0.25">
      <c r="A15" t="s">
        <v>8</v>
      </c>
      <c r="B15" t="s">
        <v>9</v>
      </c>
      <c r="C15" t="s">
        <v>19</v>
      </c>
      <c r="D15">
        <v>14749</v>
      </c>
      <c r="E15">
        <v>5804</v>
      </c>
      <c r="F15">
        <v>3800</v>
      </c>
      <c r="H15" t="s">
        <v>7</v>
      </c>
    </row>
    <row r="16" spans="1:8" x14ac:dyDescent="0.25">
      <c r="A16" t="s">
        <v>8</v>
      </c>
      <c r="B16" t="s">
        <v>9</v>
      </c>
      <c r="C16" t="s">
        <v>20</v>
      </c>
      <c r="D16">
        <v>15715</v>
      </c>
      <c r="E16">
        <v>6282</v>
      </c>
      <c r="F16">
        <v>6953</v>
      </c>
      <c r="H16" t="s">
        <v>7</v>
      </c>
    </row>
    <row r="17" spans="1:8" x14ac:dyDescent="0.25">
      <c r="A17" t="s">
        <v>8</v>
      </c>
      <c r="B17" t="s">
        <v>9</v>
      </c>
      <c r="C17" t="s">
        <v>21</v>
      </c>
      <c r="D17">
        <v>16504</v>
      </c>
      <c r="E17">
        <v>6296</v>
      </c>
      <c r="F17">
        <v>5475</v>
      </c>
      <c r="H17" t="s">
        <v>7</v>
      </c>
    </row>
    <row r="18" spans="1:8" x14ac:dyDescent="0.25">
      <c r="A18" t="s">
        <v>8</v>
      </c>
      <c r="B18" t="s">
        <v>9</v>
      </c>
      <c r="C18" t="s">
        <v>22</v>
      </c>
      <c r="D18">
        <v>2065</v>
      </c>
      <c r="E18">
        <v>2224</v>
      </c>
      <c r="F18">
        <v>259</v>
      </c>
      <c r="H18" t="s">
        <v>7</v>
      </c>
    </row>
    <row r="19" spans="1:8" x14ac:dyDescent="0.25">
      <c r="A19" t="s">
        <v>8</v>
      </c>
      <c r="B19" t="s">
        <v>9</v>
      </c>
      <c r="C19" t="s">
        <v>22</v>
      </c>
      <c r="D19">
        <v>1465</v>
      </c>
      <c r="E19">
        <v>1014</v>
      </c>
      <c r="F19">
        <v>3228</v>
      </c>
      <c r="H19" t="s">
        <v>7</v>
      </c>
    </row>
    <row r="20" spans="1:8" x14ac:dyDescent="0.25">
      <c r="A20" t="s">
        <v>8</v>
      </c>
      <c r="B20" t="s">
        <v>9</v>
      </c>
      <c r="C20" t="s">
        <v>23</v>
      </c>
      <c r="D20">
        <v>20502</v>
      </c>
      <c r="E20">
        <v>12309</v>
      </c>
      <c r="F20">
        <v>10154</v>
      </c>
      <c r="H20" t="s">
        <v>7</v>
      </c>
    </row>
    <row r="21" spans="1:8" x14ac:dyDescent="0.25">
      <c r="A21" t="s">
        <v>8</v>
      </c>
      <c r="B21" t="s">
        <v>9</v>
      </c>
      <c r="C21" t="s">
        <v>24</v>
      </c>
      <c r="D21" s="1">
        <v>34841</v>
      </c>
      <c r="E21" s="1">
        <v>21654</v>
      </c>
      <c r="F21" s="1">
        <v>15837</v>
      </c>
      <c r="H21" t="s">
        <v>7</v>
      </c>
    </row>
    <row r="22" spans="1:8" x14ac:dyDescent="0.25">
      <c r="A22" s="2" t="s">
        <v>25</v>
      </c>
      <c r="D22" s="2">
        <f>SUM(D5:D21)</f>
        <v>371117</v>
      </c>
      <c r="E22" s="2">
        <f>SUM(E5:E21)</f>
        <v>220839</v>
      </c>
      <c r="F22" s="2">
        <f>SUM(F5:F21)</f>
        <v>219851</v>
      </c>
    </row>
    <row r="23" spans="1:8" x14ac:dyDescent="0.25">
      <c r="A23" t="s">
        <v>26</v>
      </c>
      <c r="D23" s="2"/>
      <c r="E23" s="2"/>
      <c r="F23" s="2"/>
    </row>
    <row r="25" spans="1:8" x14ac:dyDescent="0.25">
      <c r="A25" t="s">
        <v>27</v>
      </c>
      <c r="B25" t="s">
        <v>9</v>
      </c>
      <c r="C25" t="s">
        <v>28</v>
      </c>
      <c r="D25">
        <v>688</v>
      </c>
      <c r="E25">
        <v>1744</v>
      </c>
      <c r="F25">
        <v>494</v>
      </c>
      <c r="H25" t="s">
        <v>7</v>
      </c>
    </row>
    <row r="26" spans="1:8" x14ac:dyDescent="0.25">
      <c r="A26" t="s">
        <v>27</v>
      </c>
      <c r="B26" t="s">
        <v>9</v>
      </c>
      <c r="C26" t="s">
        <v>29</v>
      </c>
      <c r="D26">
        <v>282</v>
      </c>
      <c r="E26">
        <v>2641</v>
      </c>
      <c r="F26">
        <v>1305</v>
      </c>
      <c r="H26" t="s">
        <v>7</v>
      </c>
    </row>
    <row r="27" spans="1:8" x14ac:dyDescent="0.25">
      <c r="A27" t="s">
        <v>27</v>
      </c>
      <c r="B27" t="s">
        <v>9</v>
      </c>
      <c r="C27" t="s">
        <v>30</v>
      </c>
      <c r="D27">
        <v>12597</v>
      </c>
      <c r="E27">
        <v>8495</v>
      </c>
      <c r="F27">
        <v>6998</v>
      </c>
      <c r="H27" t="s">
        <v>7</v>
      </c>
    </row>
    <row r="28" spans="1:8" x14ac:dyDescent="0.25">
      <c r="A28" t="s">
        <v>27</v>
      </c>
      <c r="B28" t="s">
        <v>9</v>
      </c>
      <c r="C28" t="s">
        <v>31</v>
      </c>
      <c r="D28">
        <v>1400</v>
      </c>
      <c r="E28">
        <v>13005</v>
      </c>
      <c r="F28">
        <v>12376</v>
      </c>
      <c r="H28" t="s">
        <v>7</v>
      </c>
    </row>
    <row r="29" spans="1:8" x14ac:dyDescent="0.25">
      <c r="A29" t="s">
        <v>27</v>
      </c>
      <c r="B29" t="s">
        <v>9</v>
      </c>
      <c r="C29" t="s">
        <v>31</v>
      </c>
      <c r="D29">
        <v>1644</v>
      </c>
      <c r="E29">
        <v>12921</v>
      </c>
      <c r="F29">
        <v>10374</v>
      </c>
      <c r="H29" t="s">
        <v>7</v>
      </c>
    </row>
    <row r="30" spans="1:8" x14ac:dyDescent="0.25">
      <c r="A30" t="s">
        <v>27</v>
      </c>
      <c r="B30" t="s">
        <v>9</v>
      </c>
      <c r="C30" t="s">
        <v>32</v>
      </c>
      <c r="D30" s="1">
        <v>1090</v>
      </c>
      <c r="E30" s="1">
        <v>19963</v>
      </c>
      <c r="F30" s="1">
        <v>14358</v>
      </c>
      <c r="H30" t="s">
        <v>7</v>
      </c>
    </row>
    <row r="31" spans="1:8" x14ac:dyDescent="0.25">
      <c r="A31" s="2" t="s">
        <v>33</v>
      </c>
      <c r="D31" s="2">
        <f>SUM(D25:D30)</f>
        <v>17701</v>
      </c>
      <c r="E31" s="2">
        <f>SUM(E25:E30)</f>
        <v>58769</v>
      </c>
      <c r="F31" s="2">
        <f>SUM(F25:F30)</f>
        <v>45905</v>
      </c>
    </row>
    <row r="32" spans="1:8" x14ac:dyDescent="0.25">
      <c r="A32" t="s">
        <v>34</v>
      </c>
      <c r="D32" s="2"/>
      <c r="E32" s="2"/>
      <c r="F32" s="2"/>
    </row>
    <row r="34" spans="1:8" x14ac:dyDescent="0.25">
      <c r="A34" t="s">
        <v>35</v>
      </c>
      <c r="B34" t="s">
        <v>15</v>
      </c>
      <c r="C34" t="s">
        <v>36</v>
      </c>
      <c r="D34">
        <v>7922</v>
      </c>
      <c r="E34">
        <v>4098</v>
      </c>
      <c r="F34">
        <v>6638</v>
      </c>
      <c r="H34" t="s">
        <v>7</v>
      </c>
    </row>
    <row r="35" spans="1:8" x14ac:dyDescent="0.25">
      <c r="A35" t="s">
        <v>35</v>
      </c>
      <c r="B35" t="s">
        <v>9</v>
      </c>
      <c r="C35" t="s">
        <v>37</v>
      </c>
      <c r="D35">
        <v>18872</v>
      </c>
      <c r="E35">
        <v>11317</v>
      </c>
      <c r="F35">
        <v>12622</v>
      </c>
      <c r="H35" t="s">
        <v>7</v>
      </c>
    </row>
    <row r="36" spans="1:8" x14ac:dyDescent="0.25">
      <c r="A36" t="s">
        <v>35</v>
      </c>
      <c r="B36" t="s">
        <v>9</v>
      </c>
      <c r="C36" t="s">
        <v>37</v>
      </c>
      <c r="D36">
        <v>21673</v>
      </c>
      <c r="E36">
        <v>14654</v>
      </c>
      <c r="F36">
        <v>17010</v>
      </c>
      <c r="H36" t="s">
        <v>7</v>
      </c>
    </row>
    <row r="37" spans="1:8" x14ac:dyDescent="0.25">
      <c r="A37" t="s">
        <v>35</v>
      </c>
      <c r="B37" t="s">
        <v>9</v>
      </c>
      <c r="C37" t="s">
        <v>38</v>
      </c>
      <c r="D37" s="1">
        <v>9795</v>
      </c>
      <c r="E37" s="1">
        <v>7504</v>
      </c>
      <c r="F37" s="1">
        <v>9955</v>
      </c>
      <c r="H37" t="s">
        <v>7</v>
      </c>
    </row>
    <row r="38" spans="1:8" x14ac:dyDescent="0.25">
      <c r="A38" s="2" t="s">
        <v>39</v>
      </c>
      <c r="D38" s="2">
        <f>SUM(D34:D37)</f>
        <v>58262</v>
      </c>
      <c r="E38" s="2">
        <f>SUM(E34:E37)</f>
        <v>37573</v>
      </c>
      <c r="F38" s="2">
        <f>SUM(F34:F37)</f>
        <v>46225</v>
      </c>
    </row>
    <row r="39" spans="1:8" x14ac:dyDescent="0.25">
      <c r="A39" t="s">
        <v>40</v>
      </c>
      <c r="D39" s="2"/>
      <c r="E39" s="2"/>
      <c r="F39" s="2"/>
    </row>
    <row r="41" spans="1:8" x14ac:dyDescent="0.25">
      <c r="A41" t="s">
        <v>41</v>
      </c>
      <c r="B41" t="s">
        <v>9</v>
      </c>
      <c r="C41" t="s">
        <v>42</v>
      </c>
      <c r="D41">
        <v>15117</v>
      </c>
      <c r="E41">
        <v>8551</v>
      </c>
      <c r="F41">
        <v>7972</v>
      </c>
      <c r="H41" t="s">
        <v>7</v>
      </c>
    </row>
    <row r="42" spans="1:8" x14ac:dyDescent="0.25">
      <c r="A42" t="s">
        <v>41</v>
      </c>
      <c r="B42" t="s">
        <v>9</v>
      </c>
      <c r="C42" t="s">
        <v>43</v>
      </c>
      <c r="D42" s="1">
        <v>11409</v>
      </c>
      <c r="E42" s="1">
        <v>11421</v>
      </c>
      <c r="F42" s="1">
        <v>13780</v>
      </c>
      <c r="H42" t="s">
        <v>7</v>
      </c>
    </row>
    <row r="43" spans="1:8" x14ac:dyDescent="0.25">
      <c r="A43" s="2" t="s">
        <v>44</v>
      </c>
      <c r="D43" s="2">
        <f>+D42+D41</f>
        <v>26526</v>
      </c>
      <c r="E43" s="2">
        <f>+E42+E41</f>
        <v>19972</v>
      </c>
      <c r="F43" s="2">
        <f>+F42+F41</f>
        <v>21752</v>
      </c>
    </row>
    <row r="44" spans="1:8" x14ac:dyDescent="0.25">
      <c r="A44" t="s">
        <v>45</v>
      </c>
      <c r="D44" s="2"/>
      <c r="E44" s="2"/>
      <c r="F44" s="2"/>
    </row>
    <row r="46" spans="1:8" x14ac:dyDescent="0.25">
      <c r="A46" t="s">
        <v>46</v>
      </c>
      <c r="B46" t="s">
        <v>15</v>
      </c>
      <c r="C46" t="s">
        <v>47</v>
      </c>
      <c r="D46">
        <v>15143</v>
      </c>
      <c r="E46">
        <v>8992</v>
      </c>
      <c r="F46">
        <v>9830</v>
      </c>
      <c r="H46" t="s">
        <v>7</v>
      </c>
    </row>
    <row r="47" spans="1:8" x14ac:dyDescent="0.25">
      <c r="A47" t="s">
        <v>46</v>
      </c>
      <c r="B47" t="s">
        <v>9</v>
      </c>
      <c r="C47" t="s">
        <v>48</v>
      </c>
      <c r="D47">
        <v>20689</v>
      </c>
      <c r="E47">
        <v>17454</v>
      </c>
      <c r="F47">
        <v>20120</v>
      </c>
      <c r="H47" t="s">
        <v>7</v>
      </c>
    </row>
    <row r="48" spans="1:8" x14ac:dyDescent="0.25">
      <c r="A48" t="s">
        <v>46</v>
      </c>
      <c r="B48" t="s">
        <v>9</v>
      </c>
      <c r="C48" t="s">
        <v>49</v>
      </c>
      <c r="D48">
        <v>12880</v>
      </c>
      <c r="E48">
        <v>10233</v>
      </c>
      <c r="F48">
        <v>8873</v>
      </c>
      <c r="H48" t="s">
        <v>7</v>
      </c>
    </row>
    <row r="49" spans="1:8" x14ac:dyDescent="0.25">
      <c r="A49" t="s">
        <v>46</v>
      </c>
      <c r="B49" t="s">
        <v>15</v>
      </c>
      <c r="C49" t="s">
        <v>50</v>
      </c>
      <c r="D49" s="1">
        <v>18943</v>
      </c>
      <c r="E49" s="1">
        <v>13257</v>
      </c>
      <c r="F49" s="1">
        <v>19857</v>
      </c>
      <c r="H49" t="s">
        <v>7</v>
      </c>
    </row>
    <row r="50" spans="1:8" x14ac:dyDescent="0.25">
      <c r="A50" s="2" t="s">
        <v>51</v>
      </c>
      <c r="D50" s="2">
        <f>+D49+D48+D47+D46</f>
        <v>67655</v>
      </c>
      <c r="E50" s="2">
        <f>+E49+E48+E47+E46</f>
        <v>49936</v>
      </c>
      <c r="F50" s="2">
        <f>+F49+F48+F47+F46</f>
        <v>58680</v>
      </c>
    </row>
    <row r="51" spans="1:8" x14ac:dyDescent="0.25">
      <c r="A51" t="s">
        <v>52</v>
      </c>
      <c r="D51" s="2"/>
      <c r="E51" s="2"/>
      <c r="F51" s="2"/>
    </row>
    <row r="53" spans="1:8" x14ac:dyDescent="0.25">
      <c r="A53" t="s">
        <v>53</v>
      </c>
      <c r="B53" t="s">
        <v>9</v>
      </c>
      <c r="C53" t="s">
        <v>54</v>
      </c>
      <c r="D53">
        <v>4147</v>
      </c>
      <c r="E53">
        <v>2384</v>
      </c>
      <c r="F53">
        <v>3746</v>
      </c>
      <c r="H53" t="s">
        <v>7</v>
      </c>
    </row>
    <row r="54" spans="1:8" x14ac:dyDescent="0.25">
      <c r="A54" t="s">
        <v>53</v>
      </c>
      <c r="B54" t="s">
        <v>15</v>
      </c>
      <c r="C54" t="s">
        <v>54</v>
      </c>
      <c r="D54">
        <v>18235</v>
      </c>
      <c r="E54">
        <v>14380</v>
      </c>
      <c r="F54">
        <v>13643</v>
      </c>
      <c r="H54" t="s">
        <v>7</v>
      </c>
    </row>
    <row r="55" spans="1:8" x14ac:dyDescent="0.25">
      <c r="A55" t="s">
        <v>53</v>
      </c>
      <c r="B55" t="s">
        <v>15</v>
      </c>
      <c r="C55" t="s">
        <v>54</v>
      </c>
      <c r="D55">
        <v>12803</v>
      </c>
      <c r="E55">
        <v>10535</v>
      </c>
      <c r="F55">
        <v>7418</v>
      </c>
      <c r="H55" t="s">
        <v>7</v>
      </c>
    </row>
    <row r="56" spans="1:8" x14ac:dyDescent="0.25">
      <c r="A56" t="s">
        <v>53</v>
      </c>
      <c r="B56" t="s">
        <v>9</v>
      </c>
      <c r="C56" t="s">
        <v>55</v>
      </c>
      <c r="D56">
        <v>35861</v>
      </c>
      <c r="E56">
        <v>25737</v>
      </c>
      <c r="F56">
        <v>21776</v>
      </c>
      <c r="H56" t="s">
        <v>7</v>
      </c>
    </row>
    <row r="57" spans="1:8" x14ac:dyDescent="0.25">
      <c r="A57" t="s">
        <v>53</v>
      </c>
      <c r="B57" t="s">
        <v>15</v>
      </c>
      <c r="C57" t="s">
        <v>56</v>
      </c>
      <c r="D57">
        <v>30316</v>
      </c>
      <c r="E57">
        <v>22901</v>
      </c>
      <c r="F57">
        <v>22064</v>
      </c>
      <c r="H57" t="s">
        <v>7</v>
      </c>
    </row>
    <row r="58" spans="1:8" x14ac:dyDescent="0.25">
      <c r="A58" t="s">
        <v>53</v>
      </c>
      <c r="B58" t="s">
        <v>15</v>
      </c>
      <c r="C58" t="s">
        <v>56</v>
      </c>
      <c r="D58">
        <v>32508</v>
      </c>
      <c r="E58">
        <v>16288</v>
      </c>
      <c r="F58">
        <v>6818</v>
      </c>
      <c r="H58" t="s">
        <v>7</v>
      </c>
    </row>
    <row r="59" spans="1:8" x14ac:dyDescent="0.25">
      <c r="A59" t="s">
        <v>53</v>
      </c>
      <c r="B59" t="s">
        <v>15</v>
      </c>
      <c r="C59" t="s">
        <v>57</v>
      </c>
      <c r="D59">
        <v>46234</v>
      </c>
      <c r="E59">
        <v>26114</v>
      </c>
      <c r="F59">
        <v>31618</v>
      </c>
      <c r="H59" t="s">
        <v>7</v>
      </c>
    </row>
    <row r="60" spans="1:8" x14ac:dyDescent="0.25">
      <c r="A60" t="s">
        <v>53</v>
      </c>
      <c r="B60" t="s">
        <v>15</v>
      </c>
      <c r="C60" t="s">
        <v>58</v>
      </c>
      <c r="D60" s="1">
        <v>78738</v>
      </c>
      <c r="E60" s="1">
        <v>40904</v>
      </c>
      <c r="F60" s="1">
        <v>36452</v>
      </c>
      <c r="H60" t="s">
        <v>7</v>
      </c>
    </row>
    <row r="61" spans="1:8" x14ac:dyDescent="0.25">
      <c r="A61" s="2" t="s">
        <v>59</v>
      </c>
      <c r="D61" s="2">
        <f>SUM(D53:D60)</f>
        <v>258842</v>
      </c>
      <c r="E61" s="2">
        <f>SUM(E53:E60)</f>
        <v>159243</v>
      </c>
      <c r="F61" s="2">
        <f>SUM(F53:F60)</f>
        <v>143535</v>
      </c>
    </row>
    <row r="62" spans="1:8" x14ac:dyDescent="0.25">
      <c r="A62" t="s">
        <v>60</v>
      </c>
      <c r="D62" s="2"/>
      <c r="E62" s="2"/>
      <c r="F62" s="2"/>
    </row>
    <row r="64" spans="1:8" x14ac:dyDescent="0.25">
      <c r="A64" t="s">
        <v>61</v>
      </c>
      <c r="B64" t="s">
        <v>9</v>
      </c>
      <c r="C64" t="s">
        <v>62</v>
      </c>
      <c r="D64" s="1">
        <v>20168</v>
      </c>
      <c r="E64" s="1">
        <v>9548</v>
      </c>
      <c r="F64" s="1">
        <v>12060</v>
      </c>
      <c r="H64" t="s">
        <v>7</v>
      </c>
    </row>
    <row r="65" spans="1:8" x14ac:dyDescent="0.25">
      <c r="A65" s="2" t="s">
        <v>63</v>
      </c>
      <c r="D65" s="2">
        <f>+D64</f>
        <v>20168</v>
      </c>
      <c r="E65" s="2">
        <f>+E64</f>
        <v>9548</v>
      </c>
      <c r="F65" s="2">
        <f>+F64</f>
        <v>12060</v>
      </c>
    </row>
    <row r="66" spans="1:8" x14ac:dyDescent="0.25">
      <c r="A66" t="s">
        <v>64</v>
      </c>
      <c r="D66" s="2"/>
      <c r="E66" s="2"/>
      <c r="F66" s="2"/>
    </row>
    <row r="68" spans="1:8" x14ac:dyDescent="0.25">
      <c r="A68" t="s">
        <v>65</v>
      </c>
      <c r="B68" t="s">
        <v>9</v>
      </c>
      <c r="C68" t="s">
        <v>62</v>
      </c>
      <c r="F68">
        <v>2439</v>
      </c>
      <c r="H68" t="s">
        <v>7</v>
      </c>
    </row>
    <row r="69" spans="1:8" x14ac:dyDescent="0.25">
      <c r="A69" t="s">
        <v>65</v>
      </c>
      <c r="B69" t="s">
        <v>9</v>
      </c>
      <c r="C69" t="s">
        <v>62</v>
      </c>
      <c r="F69">
        <v>2616</v>
      </c>
      <c r="H69" t="s">
        <v>7</v>
      </c>
    </row>
    <row r="70" spans="1:8" x14ac:dyDescent="0.25">
      <c r="A70" t="s">
        <v>65</v>
      </c>
      <c r="B70" t="s">
        <v>9</v>
      </c>
      <c r="C70" t="s">
        <v>43</v>
      </c>
      <c r="F70">
        <v>1327</v>
      </c>
      <c r="H70" t="s">
        <v>7</v>
      </c>
    </row>
    <row r="71" spans="1:8" x14ac:dyDescent="0.25">
      <c r="A71" t="s">
        <v>65</v>
      </c>
      <c r="B71" t="s">
        <v>9</v>
      </c>
      <c r="C71" t="s">
        <v>43</v>
      </c>
      <c r="F71" s="1">
        <v>1221</v>
      </c>
      <c r="H71" t="s">
        <v>7</v>
      </c>
    </row>
    <row r="72" spans="1:8" x14ac:dyDescent="0.25">
      <c r="A72" s="2" t="s">
        <v>66</v>
      </c>
      <c r="F72" s="2">
        <f>+F71+F70+F69+F68</f>
        <v>7603</v>
      </c>
    </row>
    <row r="73" spans="1:8" x14ac:dyDescent="0.25">
      <c r="A73" t="s">
        <v>67</v>
      </c>
      <c r="F73" s="2"/>
    </row>
    <row r="75" spans="1:8" x14ac:dyDescent="0.25">
      <c r="A75" t="s">
        <v>68</v>
      </c>
      <c r="B75" t="s">
        <v>9</v>
      </c>
      <c r="C75" t="s">
        <v>69</v>
      </c>
      <c r="H75" t="s">
        <v>70</v>
      </c>
    </row>
    <row r="76" spans="1:8" x14ac:dyDescent="0.25">
      <c r="C76" t="s">
        <v>71</v>
      </c>
    </row>
    <row r="77" spans="1:8" x14ac:dyDescent="0.25">
      <c r="A77" t="s">
        <v>72</v>
      </c>
    </row>
    <row r="80" spans="1:8" x14ac:dyDescent="0.25">
      <c r="A80" t="s">
        <v>73</v>
      </c>
    </row>
    <row r="81" spans="1:6" x14ac:dyDescent="0.25">
      <c r="A81" t="s">
        <v>74</v>
      </c>
    </row>
    <row r="83" spans="1:6" x14ac:dyDescent="0.25">
      <c r="D83">
        <v>2019</v>
      </c>
      <c r="E83">
        <v>2020</v>
      </c>
      <c r="F83">
        <v>2021</v>
      </c>
    </row>
    <row r="84" spans="1:6" x14ac:dyDescent="0.25">
      <c r="D84" s="3">
        <v>59539.02</v>
      </c>
      <c r="E84" s="3">
        <v>29001.37</v>
      </c>
      <c r="F84" s="3">
        <v>31708.99</v>
      </c>
    </row>
  </sheetData>
  <sheetProtection algorithmName="SHA-512" hashValue="HcgyJR896je16EPxYPZU1JTyRg8lN7sZA8PVk6YbaMVxvjFjODGciUoaIfzZp/HQBcU5T7J5k3PjwLwgpox6wA==" saltValue="4TebS++r9jvYiPu2gnY41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BCCFBBF80F5B418E0BE08D3E9BD5D2" ma:contentTypeVersion="33" ma:contentTypeDescription="Een nieuw document maken." ma:contentTypeScope="" ma:versionID="44afe530a00d1dc26c4a90c415b768fc">
  <xsd:schema xmlns:xsd="http://www.w3.org/2001/XMLSchema" xmlns:xs="http://www.w3.org/2001/XMLSchema" xmlns:p="http://schemas.microsoft.com/office/2006/metadata/properties" xmlns:ns2="8d657926-1aff-4773-8980-3255fbc8fb74" xmlns:ns3="4196ffc5-7599-480b-a27f-626e4dfd75f1" targetNamespace="http://schemas.microsoft.com/office/2006/metadata/properties" ma:root="true" ma:fieldsID="af735943609cc3732daef1f0b3cd07c6" ns2:_="" ns3:_="">
    <xsd:import namespace="8d657926-1aff-4773-8980-3255fbc8fb74"/>
    <xsd:import namespace="4196ffc5-7599-480b-a27f-626e4dfd75f1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57926-1aff-4773-8980-3255fbc8fb74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8" nillable="true" ma:taxonomy="true" ma:internalName="lcf76f155ced4ddcb4097134ff3c332f" ma:taxonomyFieldName="MediaServiceImageTags" ma:displayName="Afbeeldingtags" ma:readOnly="false" ma:fieldId="{5cf76f15-5ced-4ddc-b409-7134ff3c332f}" ma:taxonomyMulti="true" ma:sspId="3044eb86-0e25-4eaf-bbd5-9430725f4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6ffc5-7599-480b-a27f-626e4dfd75f1" elementFormDefault="qualified">
    <xsd:import namespace="http://schemas.microsoft.com/office/2006/documentManagement/types"/>
    <xsd:import namespace="http://schemas.microsoft.com/office/infopath/2007/PartnerControls"/>
    <xsd:element name="TaxCatchAll" ma:index="39" nillable="true" ma:displayName="Taxonomy Catch All Column" ma:hidden="true" ma:list="{c0b01884-c5f3-497d-bcc9-cbf2c138421c}" ma:internalName="TaxCatchAll" ma:showField="CatchAllData" ma:web="6c072af1-60c6-4c7a-a66a-5e722b830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mbers xmlns="8d657926-1aff-4773-8980-3255fbc8fb74">
      <UserInfo>
        <DisplayName/>
        <AccountId xsi:nil="true"/>
        <AccountType/>
      </UserInfo>
    </Members>
    <Self_Registration_Enabled xmlns="8d657926-1aff-4773-8980-3255fbc8fb74" xsi:nil="true"/>
    <Is_Collaboration_Space_Locked xmlns="8d657926-1aff-4773-8980-3255fbc8fb74" xsi:nil="true"/>
    <NotebookType xmlns="8d657926-1aff-4773-8980-3255fbc8fb74" xsi:nil="true"/>
    <FolderType xmlns="8d657926-1aff-4773-8980-3255fbc8fb74" xsi:nil="true"/>
    <Leaders xmlns="8d657926-1aff-4773-8980-3255fbc8fb74">
      <UserInfo>
        <DisplayName/>
        <AccountId xsi:nil="true"/>
        <AccountType/>
      </UserInfo>
    </Leaders>
    <Distribution_Groups xmlns="8d657926-1aff-4773-8980-3255fbc8fb74" xsi:nil="true"/>
    <Has_Leaders_Only_SectionGroup xmlns="8d657926-1aff-4773-8980-3255fbc8fb74" xsi:nil="true"/>
    <Owner xmlns="8d657926-1aff-4773-8980-3255fbc8fb74">
      <UserInfo>
        <DisplayName/>
        <AccountId xsi:nil="true"/>
        <AccountType/>
      </UserInfo>
    </Owner>
    <TeamsChannelId xmlns="8d657926-1aff-4773-8980-3255fbc8fb74" xsi:nil="true"/>
    <Invited_Leaders xmlns="8d657926-1aff-4773-8980-3255fbc8fb74" xsi:nil="true"/>
    <IsNotebookLocked xmlns="8d657926-1aff-4773-8980-3255fbc8fb74" xsi:nil="true"/>
    <CultureName xmlns="8d657926-1aff-4773-8980-3255fbc8fb74" xsi:nil="true"/>
    <lcf76f155ced4ddcb4097134ff3c332f xmlns="8d657926-1aff-4773-8980-3255fbc8fb74">
      <Terms xmlns="http://schemas.microsoft.com/office/infopath/2007/PartnerControls"/>
    </lcf76f155ced4ddcb4097134ff3c332f>
    <AppVersion xmlns="8d657926-1aff-4773-8980-3255fbc8fb74" xsi:nil="true"/>
    <LMS_Mappings xmlns="8d657926-1aff-4773-8980-3255fbc8fb74" xsi:nil="true"/>
    <TaxCatchAll xmlns="4196ffc5-7599-480b-a27f-626e4dfd75f1" xsi:nil="true"/>
    <Math_Settings xmlns="8d657926-1aff-4773-8980-3255fbc8fb74" xsi:nil="true"/>
    <Templates xmlns="8d657926-1aff-4773-8980-3255fbc8fb74" xsi:nil="true"/>
    <Member_Groups xmlns="8d657926-1aff-4773-8980-3255fbc8fb74">
      <UserInfo>
        <DisplayName/>
        <AccountId xsi:nil="true"/>
        <AccountType/>
      </UserInfo>
    </Member_Groups>
    <DefaultSectionNames xmlns="8d657926-1aff-4773-8980-3255fbc8fb74" xsi:nil="true"/>
    <Invited_Members xmlns="8d657926-1aff-4773-8980-3255fbc8fb74" xsi:nil="true"/>
  </documentManagement>
</p:properties>
</file>

<file path=customXml/itemProps1.xml><?xml version="1.0" encoding="utf-8"?>
<ds:datastoreItem xmlns:ds="http://schemas.openxmlformats.org/officeDocument/2006/customXml" ds:itemID="{E44B3C31-7DD2-4C3E-9FB8-8DD5823E8F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CC34C6-25CB-4177-8A94-5A5DAEB17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57926-1aff-4773-8980-3255fbc8fb74"/>
    <ds:schemaRef ds:uri="4196ffc5-7599-480b-a27f-626e4dfd7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BC4881-2045-49E3-8F0B-9C240D34D994}">
  <ds:schemaRefs>
    <ds:schemaRef ds:uri="http://schemas.microsoft.com/office/2006/metadata/properties"/>
    <ds:schemaRef ds:uri="http://schemas.microsoft.com/office/infopath/2007/PartnerControls"/>
    <ds:schemaRef ds:uri="8d657926-1aff-4773-8980-3255fbc8fb74"/>
    <ds:schemaRef ds:uri="4196ffc5-7599-480b-a27f-626e4dfd75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van der Kaaij</dc:creator>
  <cp:keywords/>
  <dc:description/>
  <cp:lastModifiedBy>Michael van der Kaaij</cp:lastModifiedBy>
  <cp:revision/>
  <dcterms:created xsi:type="dcterms:W3CDTF">2022-06-22T12:07:46Z</dcterms:created>
  <dcterms:modified xsi:type="dcterms:W3CDTF">2022-07-07T12:13:36Z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0x01010040BCCFBBF80F5B418E0BE08D3E9BD5D2</vt:lpwstr>
  </property>
  <property fmtid="{D5CDD505-2E9C-101B-9397-08002B2CF9AE}" pid="3" name="MediaServiceImageTags">
    <vt:lpwstr/>
  </property>
</Properties>
</file>