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Alkmaar\Publicatie\"/>
    </mc:Choice>
  </mc:AlternateContent>
  <xr:revisionPtr revIDLastSave="0" documentId="13_ncr:1_{5213E6A2-AE45-4E60-800A-CD3CD939E2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dwerkSW" sheetId="1" r:id="rId1"/>
  </sheets>
  <definedNames>
    <definedName name="_xlnm.Print_Titles" localSheetId="0">StadwerkSW!$1:$1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3" i="1" l="1"/>
  <c r="N60" i="1"/>
  <c r="N49" i="1"/>
  <c r="M60" i="1"/>
  <c r="L60" i="1"/>
  <c r="N51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50" i="1"/>
  <c r="N52" i="1"/>
  <c r="N53" i="1"/>
  <c r="N54" i="1"/>
  <c r="N55" i="1"/>
</calcChain>
</file>

<file path=xl/sharedStrings.xml><?xml version="1.0" encoding="utf-8"?>
<sst xmlns="http://schemas.openxmlformats.org/spreadsheetml/2006/main" count="296" uniqueCount="192">
  <si>
    <t xml:space="preserve">Polisoverzicht </t>
  </si>
  <si>
    <t/>
  </si>
  <si>
    <t xml:space="preserve">RI096 Alkmaar Collectief  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</si>
  <si>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</si>
  <si>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</si>
  <si>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</si>
  <si>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</si>
  <si>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</si>
  <si>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</si>
  <si>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</si>
  <si>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</si>
  <si>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</si>
  <si>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</si>
  <si>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</si>
  <si>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</si>
  <si>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Bromfiets</t>
  </si>
  <si>
    <t>672180 Stadswerk SW B.V.</t>
  </si>
  <si>
    <t xml:space="preserve">M0034910            </t>
  </si>
  <si>
    <t xml:space="preserve">DLL99L    </t>
  </si>
  <si>
    <t>1005</t>
  </si>
  <si>
    <t xml:space="preserve">Aixam               </t>
  </si>
  <si>
    <t xml:space="preserve">M0034911            </t>
  </si>
  <si>
    <t xml:space="preserve">DLL01N    </t>
  </si>
  <si>
    <t>1006</t>
  </si>
  <si>
    <t xml:space="preserve">M0034912            </t>
  </si>
  <si>
    <t xml:space="preserve">DLL02N    </t>
  </si>
  <si>
    <t>1008</t>
  </si>
  <si>
    <t xml:space="preserve">M0034913            </t>
  </si>
  <si>
    <t xml:space="preserve">DLL03N    </t>
  </si>
  <si>
    <t>1010</t>
  </si>
  <si>
    <t xml:space="preserve">M0034914            </t>
  </si>
  <si>
    <t xml:space="preserve">DLL04N    </t>
  </si>
  <si>
    <t>1012</t>
  </si>
  <si>
    <t xml:space="preserve">M0034915            </t>
  </si>
  <si>
    <t xml:space="preserve">DLL36X    </t>
  </si>
  <si>
    <t>1016</t>
  </si>
  <si>
    <t xml:space="preserve">M0034916            </t>
  </si>
  <si>
    <t xml:space="preserve">DLL77X    </t>
  </si>
  <si>
    <t>1015</t>
  </si>
  <si>
    <t xml:space="preserve">M0034917            </t>
  </si>
  <si>
    <t xml:space="preserve">DKH80H    </t>
  </si>
  <si>
    <t>0662</t>
  </si>
  <si>
    <t>Bestelauto</t>
  </si>
  <si>
    <t xml:space="preserve">M0034883            </t>
  </si>
  <si>
    <t xml:space="preserve">2VXS62    </t>
  </si>
  <si>
    <t>7912</t>
  </si>
  <si>
    <t xml:space="preserve">Dongfeng            </t>
  </si>
  <si>
    <t xml:space="preserve">M0034885            </t>
  </si>
  <si>
    <t xml:space="preserve">5VHZ81    </t>
  </si>
  <si>
    <t>1732</t>
  </si>
  <si>
    <t xml:space="preserve">Volkswagen          </t>
  </si>
  <si>
    <t xml:space="preserve">M0034887            </t>
  </si>
  <si>
    <t xml:space="preserve">6VRX29    </t>
  </si>
  <si>
    <t>4018</t>
  </si>
  <si>
    <t xml:space="preserve">Citroen             </t>
  </si>
  <si>
    <t xml:space="preserve">M0034888            </t>
  </si>
  <si>
    <t xml:space="preserve">6VRX36    </t>
  </si>
  <si>
    <t>2752</t>
  </si>
  <si>
    <t xml:space="preserve">M0034893            </t>
  </si>
  <si>
    <t xml:space="preserve">VD190S    </t>
  </si>
  <si>
    <t>4434</t>
  </si>
  <si>
    <t xml:space="preserve">M0034894            </t>
  </si>
  <si>
    <t xml:space="preserve">VD527P    </t>
  </si>
  <si>
    <t>5113</t>
  </si>
  <si>
    <t xml:space="preserve">M0034895            </t>
  </si>
  <si>
    <t xml:space="preserve">VD564D    </t>
  </si>
  <si>
    <t>0160</t>
  </si>
  <si>
    <t xml:space="preserve">M0034896            </t>
  </si>
  <si>
    <t xml:space="preserve">VD677J    </t>
  </si>
  <si>
    <t>5774</t>
  </si>
  <si>
    <t xml:space="preserve">M0034897            </t>
  </si>
  <si>
    <t xml:space="preserve">VF918B    </t>
  </si>
  <si>
    <t>4936</t>
  </si>
  <si>
    <t xml:space="preserve">M0034900            </t>
  </si>
  <si>
    <t xml:space="preserve">VZ451S    </t>
  </si>
  <si>
    <t>6828</t>
  </si>
  <si>
    <t xml:space="preserve">Peugeot             </t>
  </si>
  <si>
    <t xml:space="preserve">M0034901            </t>
  </si>
  <si>
    <t xml:space="preserve">VZ452S    </t>
  </si>
  <si>
    <t>6131</t>
  </si>
  <si>
    <t xml:space="preserve">M0034902            </t>
  </si>
  <si>
    <t xml:space="preserve">VZ453S    </t>
  </si>
  <si>
    <t>1703</t>
  </si>
  <si>
    <t xml:space="preserve">M0034903            </t>
  </si>
  <si>
    <t xml:space="preserve">VZ485S    </t>
  </si>
  <si>
    <t>0234</t>
  </si>
  <si>
    <t xml:space="preserve">M0034904            </t>
  </si>
  <si>
    <t xml:space="preserve">V270DS    </t>
  </si>
  <si>
    <t>5981</t>
  </si>
  <si>
    <t xml:space="preserve">M0034905            </t>
  </si>
  <si>
    <t xml:space="preserve">V267DS    </t>
  </si>
  <si>
    <t>5471</t>
  </si>
  <si>
    <t xml:space="preserve">M0034906            </t>
  </si>
  <si>
    <t xml:space="preserve">V269DS    </t>
  </si>
  <si>
    <t>5240</t>
  </si>
  <si>
    <t xml:space="preserve">M0034907            </t>
  </si>
  <si>
    <t xml:space="preserve">V268DS    </t>
  </si>
  <si>
    <t>8921</t>
  </si>
  <si>
    <t xml:space="preserve">M0034908            </t>
  </si>
  <si>
    <t xml:space="preserve">VZ529G    </t>
  </si>
  <si>
    <t>4087</t>
  </si>
  <si>
    <t xml:space="preserve">Dfsk                </t>
  </si>
  <si>
    <t xml:space="preserve">M0034909            </t>
  </si>
  <si>
    <t xml:space="preserve">VZ443G    </t>
  </si>
  <si>
    <t>8525</t>
  </si>
  <si>
    <t xml:space="preserve">M0034919            </t>
  </si>
  <si>
    <t xml:space="preserve">V033NR    </t>
  </si>
  <si>
    <t>1440</t>
  </si>
  <si>
    <t xml:space="preserve">M0034920            </t>
  </si>
  <si>
    <t xml:space="preserve">V034NR    </t>
  </si>
  <si>
    <t>1441</t>
  </si>
  <si>
    <t xml:space="preserve">M0034921            </t>
  </si>
  <si>
    <t xml:space="preserve">V407PL    </t>
  </si>
  <si>
    <t>2721</t>
  </si>
  <si>
    <t xml:space="preserve">M0034922            </t>
  </si>
  <si>
    <t xml:space="preserve">V408PL    </t>
  </si>
  <si>
    <t>6742</t>
  </si>
  <si>
    <t xml:space="preserve">M0034923            </t>
  </si>
  <si>
    <t xml:space="preserve">V409PL    </t>
  </si>
  <si>
    <t>6940</t>
  </si>
  <si>
    <t xml:space="preserve">M0034924            </t>
  </si>
  <si>
    <t xml:space="preserve">V937PR    </t>
  </si>
  <si>
    <t>5137</t>
  </si>
  <si>
    <t xml:space="preserve">M0035703            </t>
  </si>
  <si>
    <t xml:space="preserve">V936VR    </t>
  </si>
  <si>
    <t>4230</t>
  </si>
  <si>
    <t xml:space="preserve">M0040620            </t>
  </si>
  <si>
    <t xml:space="preserve">VDG15S    </t>
  </si>
  <si>
    <t>4026</t>
  </si>
  <si>
    <t xml:space="preserve">M0040621            </t>
  </si>
  <si>
    <t xml:space="preserve">VDG18S    </t>
  </si>
  <si>
    <t>4193</t>
  </si>
  <si>
    <t xml:space="preserve">M0045269            </t>
  </si>
  <si>
    <t xml:space="preserve">V599NZ    </t>
  </si>
  <si>
    <t>3381</t>
  </si>
  <si>
    <t xml:space="preserve">M0049419            </t>
  </si>
  <si>
    <t xml:space="preserve">VKR14P    </t>
  </si>
  <si>
    <t>8068</t>
  </si>
  <si>
    <t xml:space="preserve">M0050405            </t>
  </si>
  <si>
    <t>RG55</t>
  </si>
  <si>
    <t xml:space="preserve">VLL95S    </t>
  </si>
  <si>
    <t>5726</t>
  </si>
  <si>
    <t xml:space="preserve">M0050999            </t>
  </si>
  <si>
    <t xml:space="preserve">VNF34R    </t>
  </si>
  <si>
    <t>5747</t>
  </si>
  <si>
    <t xml:space="preserve">M0051144            </t>
  </si>
  <si>
    <t xml:space="preserve">VNJ58K    </t>
  </si>
  <si>
    <t>5746</t>
  </si>
  <si>
    <t xml:space="preserve">102637              </t>
  </si>
  <si>
    <t xml:space="preserve">VDB64F    </t>
  </si>
  <si>
    <t>1144</t>
  </si>
  <si>
    <t xml:space="preserve">103073              </t>
  </si>
  <si>
    <t xml:space="preserve">VDX16L    </t>
  </si>
  <si>
    <t>5219</t>
  </si>
  <si>
    <t xml:space="preserve">103164              </t>
  </si>
  <si>
    <t>RG60</t>
  </si>
  <si>
    <t xml:space="preserve">VPP37L    </t>
  </si>
  <si>
    <t>8622</t>
  </si>
  <si>
    <t xml:space="preserve">104343              </t>
  </si>
  <si>
    <t>RG62</t>
  </si>
  <si>
    <t xml:space="preserve">VJ269R    </t>
  </si>
  <si>
    <t>3745</t>
  </si>
  <si>
    <t xml:space="preserve">104344              </t>
  </si>
  <si>
    <t>RG61</t>
  </si>
  <si>
    <t xml:space="preserve">VN822R    </t>
  </si>
  <si>
    <t>5464</t>
  </si>
  <si>
    <t xml:space="preserve">104540              </t>
  </si>
  <si>
    <t>RG63</t>
  </si>
  <si>
    <t xml:space="preserve">VRP34P    </t>
  </si>
  <si>
    <t>0233</t>
  </si>
  <si>
    <t xml:space="preserve">104541              </t>
  </si>
  <si>
    <t>RG64</t>
  </si>
  <si>
    <t xml:space="preserve">VRP35P    </t>
  </si>
  <si>
    <t>0806</t>
  </si>
  <si>
    <t xml:space="preserve">104554              </t>
  </si>
  <si>
    <t>RG65</t>
  </si>
  <si>
    <t xml:space="preserve">VRR19D    </t>
  </si>
  <si>
    <t>0371</t>
  </si>
  <si>
    <t>Kleinbussen</t>
  </si>
  <si>
    <t xml:space="preserve">M0034891            </t>
  </si>
  <si>
    <t xml:space="preserve">8VPB51    </t>
  </si>
  <si>
    <t>4166</t>
  </si>
  <si>
    <t xml:space="preserve">M0034892            </t>
  </si>
  <si>
    <t xml:space="preserve">9VDN81    </t>
  </si>
  <si>
    <t>1392</t>
  </si>
  <si>
    <t xml:space="preserve">M0039844            </t>
  </si>
  <si>
    <t xml:space="preserve">VBS25F    </t>
  </si>
  <si>
    <t>5350</t>
  </si>
  <si>
    <t>Totaal premie</t>
  </si>
  <si>
    <t>Totaal</t>
  </si>
  <si>
    <t>Totaalprijs voor gunning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</si>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</sst>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5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44" fontId="4" fillId="0" borderId="1" xfId="3" applyFont="1" applyBorder="1" applyAlignment="1">
      <alignment vertical="top" wrapText="1" readingOrder="1"/>
    </xf>
    <xf numFmtId="44" fontId="4" fillId="0" borderId="1" xfId="2" applyFont="1" applyBorder="1" applyAlignment="1">
      <alignment vertical="top" wrapText="1" readingOrder="1"/>
    </xf>
    <xf numFmtId="165" fontId="7" fillId="4" borderId="6" xfId="1" applyNumberFormat="1" applyFont="1" applyFill="1" applyBorder="1" applyAlignment="1">
      <alignment vertical="top" readingOrder="1"/>
    </xf>
    <xf numFmtId="165" fontId="7" fillId="4" borderId="7" xfId="1" applyNumberFormat="1" applyFont="1" applyFill="1" applyBorder="1" applyAlignment="1">
      <alignment vertical="top" wrapText="1" readingOrder="1"/>
    </xf>
    <xf numFmtId="0" fontId="9" fillId="0" borderId="8" xfId="1" applyFont="1" applyBorder="1" applyAlignment="1">
      <alignment vertical="top" wrapText="1" readingOrder="1"/>
    </xf>
    <xf numFmtId="0" fontId="11" fillId="0" borderId="9" xfId="0" applyFont="1" applyBorder="1"/>
    <xf numFmtId="0" fontId="11" fillId="0" borderId="9" xfId="0" applyFont="1" applyBorder="1"/>
    <xf numFmtId="0" fontId="1" fillId="0" borderId="10" xfId="0" applyFont="1" applyBorder="1"/>
  </cellXfs>
  <cellStyles count="4">
    <cellStyle name="Normal" xfId="1" xr:uid="{00000000-0005-0000-0000-000000000000}"/>
    <cellStyle name="Standaard" xfId="0" builtinId="0"/>
    <cellStyle name="Valuta" xfId="2" builtinId="4"/>
    <cellStyle name="Valuta 2" xfId="3" xr:uid="{0C959867-1819-467E-9081-F616EB20125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59</xdr:row>
          <xdr:rowOff>142875</xdr:rowOff>
        </xdr:from>
        <xdr:to>
          <xdr:col>2</xdr:col>
          <xdr:colOff>800100</xdr:colOff>
          <xdr:row>59</xdr:row>
          <xdr:rowOff>361950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22A81F8-43AC-4822-818B-E92A76C100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59</xdr:row>
          <xdr:rowOff>142875</xdr:rowOff>
        </xdr:from>
        <xdr:to>
          <xdr:col>4</xdr:col>
          <xdr:colOff>476250</xdr:colOff>
          <xdr:row>59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06BD8A5-D03E-47E3-B52C-BD38FD9ADA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showGridLines="0" tabSelected="1" workbookViewId="0">
      <pane ySplit="1" topLeftCell="A2" activePane="bottomLeft" state="frozen"/>
      <selection pane="bottomLeft" activeCell="Q25" sqref="Q25"/>
    </sheetView>
  </sheetViews>
  <sheetFormatPr defaultRowHeight="15" x14ac:dyDescent="0.2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13.57031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3" width="9.42578125" customWidth="1"/>
    <col min="14" max="14" width="14.28515625" customWidth="1"/>
    <col min="15" max="15" width="13.140625" customWidth="1"/>
  </cols>
  <sheetData>
    <row r="1" spans="1:14" ht="25.9" customHeight="1" x14ac:dyDescent="0.25">
      <c r="A1" s="15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 t="s">
        <v>1</v>
      </c>
      <c r="B2" s="16" t="s">
        <v>2</v>
      </c>
      <c r="C2" s="17"/>
      <c r="D2" s="17"/>
      <c r="E2" s="17"/>
      <c r="F2" s="17"/>
      <c r="G2" s="17"/>
      <c r="H2" s="12"/>
      <c r="I2" s="2" t="s">
        <v>1</v>
      </c>
      <c r="J2" s="2" t="s">
        <v>1</v>
      </c>
      <c r="K2" s="18" t="s">
        <v>1</v>
      </c>
      <c r="L2" s="17"/>
      <c r="M2" s="2" t="s">
        <v>1</v>
      </c>
      <c r="N2" s="2" t="s">
        <v>1</v>
      </c>
    </row>
    <row r="3" spans="1:14" x14ac:dyDescent="0.25">
      <c r="A3" s="1" t="s">
        <v>3</v>
      </c>
      <c r="B3" s="1" t="s">
        <v>4</v>
      </c>
      <c r="C3" s="1" t="s">
        <v>5</v>
      </c>
      <c r="D3" s="16" t="s">
        <v>6</v>
      </c>
      <c r="E3" s="12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188</v>
      </c>
    </row>
    <row r="4" spans="1:14" x14ac:dyDescent="0.25">
      <c r="A4" s="11" t="s">
        <v>15</v>
      </c>
      <c r="B4" s="4" t="s">
        <v>16</v>
      </c>
      <c r="C4" s="4" t="s">
        <v>17</v>
      </c>
      <c r="D4" s="11"/>
      <c r="E4" s="12"/>
      <c r="F4" s="4" t="s">
        <v>18</v>
      </c>
      <c r="G4" s="4" t="s">
        <v>19</v>
      </c>
      <c r="H4" s="4" t="s">
        <v>20</v>
      </c>
      <c r="I4" s="5">
        <v>2017</v>
      </c>
      <c r="J4" s="6">
        <v>12914</v>
      </c>
      <c r="K4" s="6">
        <v>350</v>
      </c>
      <c r="L4" s="7"/>
      <c r="M4" s="19"/>
      <c r="N4" s="20">
        <f t="shared" ref="N4:N54" si="0">SUM(L4:M4)</f>
        <v>0</v>
      </c>
    </row>
    <row r="5" spans="1:14" x14ac:dyDescent="0.25">
      <c r="A5" s="13"/>
      <c r="B5" s="4" t="s">
        <v>16</v>
      </c>
      <c r="C5" s="4" t="s">
        <v>21</v>
      </c>
      <c r="D5" s="11"/>
      <c r="E5" s="12"/>
      <c r="F5" s="4" t="s">
        <v>22</v>
      </c>
      <c r="G5" s="4" t="s">
        <v>23</v>
      </c>
      <c r="H5" s="4" t="s">
        <v>20</v>
      </c>
      <c r="I5" s="5">
        <v>2017</v>
      </c>
      <c r="J5" s="6">
        <v>12914</v>
      </c>
      <c r="K5" s="6">
        <v>350</v>
      </c>
      <c r="L5" s="7"/>
      <c r="M5" s="19"/>
      <c r="N5" s="20">
        <f t="shared" si="0"/>
        <v>0</v>
      </c>
    </row>
    <row r="6" spans="1:14" x14ac:dyDescent="0.25">
      <c r="A6" s="13"/>
      <c r="B6" s="4" t="s">
        <v>16</v>
      </c>
      <c r="C6" s="4" t="s">
        <v>24</v>
      </c>
      <c r="D6" s="11"/>
      <c r="E6" s="12"/>
      <c r="F6" s="4" t="s">
        <v>25</v>
      </c>
      <c r="G6" s="4" t="s">
        <v>26</v>
      </c>
      <c r="H6" s="4" t="s">
        <v>20</v>
      </c>
      <c r="I6" s="5">
        <v>2017</v>
      </c>
      <c r="J6" s="6">
        <v>12914</v>
      </c>
      <c r="K6" s="6">
        <v>350</v>
      </c>
      <c r="L6" s="7"/>
      <c r="M6" s="19"/>
      <c r="N6" s="20">
        <f t="shared" si="0"/>
        <v>0</v>
      </c>
    </row>
    <row r="7" spans="1:14" x14ac:dyDescent="0.25">
      <c r="A7" s="13"/>
      <c r="B7" s="4" t="s">
        <v>16</v>
      </c>
      <c r="C7" s="4" t="s">
        <v>27</v>
      </c>
      <c r="D7" s="11"/>
      <c r="E7" s="12"/>
      <c r="F7" s="4" t="s">
        <v>28</v>
      </c>
      <c r="G7" s="4" t="s">
        <v>29</v>
      </c>
      <c r="H7" s="4" t="s">
        <v>20</v>
      </c>
      <c r="I7" s="5">
        <v>2017</v>
      </c>
      <c r="J7" s="6">
        <v>12914</v>
      </c>
      <c r="K7" s="6">
        <v>350</v>
      </c>
      <c r="L7" s="7"/>
      <c r="M7" s="19"/>
      <c r="N7" s="20">
        <f t="shared" si="0"/>
        <v>0</v>
      </c>
    </row>
    <row r="8" spans="1:14" x14ac:dyDescent="0.25">
      <c r="A8" s="13"/>
      <c r="B8" s="4" t="s">
        <v>16</v>
      </c>
      <c r="C8" s="4" t="s">
        <v>30</v>
      </c>
      <c r="D8" s="11"/>
      <c r="E8" s="12"/>
      <c r="F8" s="4" t="s">
        <v>31</v>
      </c>
      <c r="G8" s="4" t="s">
        <v>32</v>
      </c>
      <c r="H8" s="4" t="s">
        <v>20</v>
      </c>
      <c r="I8" s="5">
        <v>2017</v>
      </c>
      <c r="J8" s="6">
        <v>12914</v>
      </c>
      <c r="K8" s="6">
        <v>350</v>
      </c>
      <c r="L8" s="7"/>
      <c r="M8" s="19"/>
      <c r="N8" s="20">
        <f t="shared" si="0"/>
        <v>0</v>
      </c>
    </row>
    <row r="9" spans="1:14" x14ac:dyDescent="0.25">
      <c r="A9" s="13"/>
      <c r="B9" s="4" t="s">
        <v>16</v>
      </c>
      <c r="C9" s="4" t="s">
        <v>33</v>
      </c>
      <c r="D9" s="11"/>
      <c r="E9" s="12"/>
      <c r="F9" s="4" t="s">
        <v>34</v>
      </c>
      <c r="G9" s="4" t="s">
        <v>35</v>
      </c>
      <c r="H9" s="4" t="s">
        <v>20</v>
      </c>
      <c r="I9" s="5">
        <v>2017</v>
      </c>
      <c r="J9" s="6">
        <v>12914</v>
      </c>
      <c r="K9" s="6">
        <v>393</v>
      </c>
      <c r="L9" s="7"/>
      <c r="M9" s="19"/>
      <c r="N9" s="20">
        <f t="shared" si="0"/>
        <v>0</v>
      </c>
    </row>
    <row r="10" spans="1:14" x14ac:dyDescent="0.25">
      <c r="A10" s="13"/>
      <c r="B10" s="4" t="s">
        <v>16</v>
      </c>
      <c r="C10" s="4" t="s">
        <v>36</v>
      </c>
      <c r="D10" s="11"/>
      <c r="E10" s="12"/>
      <c r="F10" s="4" t="s">
        <v>37</v>
      </c>
      <c r="G10" s="4" t="s">
        <v>38</v>
      </c>
      <c r="H10" s="4" t="s">
        <v>20</v>
      </c>
      <c r="I10" s="5">
        <v>2017</v>
      </c>
      <c r="J10" s="6">
        <v>12914</v>
      </c>
      <c r="K10" s="6">
        <v>393</v>
      </c>
      <c r="L10" s="7"/>
      <c r="M10" s="19"/>
      <c r="N10" s="20">
        <f t="shared" si="0"/>
        <v>0</v>
      </c>
    </row>
    <row r="11" spans="1:14" x14ac:dyDescent="0.25">
      <c r="A11" s="14"/>
      <c r="B11" s="4" t="s">
        <v>16</v>
      </c>
      <c r="C11" s="4" t="s">
        <v>39</v>
      </c>
      <c r="D11" s="11"/>
      <c r="E11" s="12"/>
      <c r="F11" s="4" t="s">
        <v>40</v>
      </c>
      <c r="G11" s="4" t="s">
        <v>41</v>
      </c>
      <c r="H11" s="4" t="s">
        <v>20</v>
      </c>
      <c r="I11" s="5">
        <v>2017</v>
      </c>
      <c r="J11" s="6">
        <v>12914</v>
      </c>
      <c r="K11" s="6">
        <v>350</v>
      </c>
      <c r="L11" s="7"/>
      <c r="M11" s="19"/>
      <c r="N11" s="20">
        <f t="shared" si="0"/>
        <v>0</v>
      </c>
    </row>
    <row r="12" spans="1:14" x14ac:dyDescent="0.25">
      <c r="A12" s="11" t="s">
        <v>42</v>
      </c>
      <c r="B12" s="4" t="s">
        <v>16</v>
      </c>
      <c r="C12" s="4" t="s">
        <v>43</v>
      </c>
      <c r="D12" s="11"/>
      <c r="E12" s="12"/>
      <c r="F12" s="4" t="s">
        <v>44</v>
      </c>
      <c r="G12" s="4" t="s">
        <v>45</v>
      </c>
      <c r="H12" s="4" t="s">
        <v>46</v>
      </c>
      <c r="I12" s="5">
        <v>2013</v>
      </c>
      <c r="J12" s="6">
        <v>14622</v>
      </c>
      <c r="K12" s="6">
        <v>1855</v>
      </c>
      <c r="L12" s="7"/>
      <c r="M12" s="19"/>
      <c r="N12" s="20">
        <f t="shared" si="0"/>
        <v>0</v>
      </c>
    </row>
    <row r="13" spans="1:14" x14ac:dyDescent="0.25">
      <c r="A13" s="13"/>
      <c r="B13" s="4" t="s">
        <v>16</v>
      </c>
      <c r="C13" s="4" t="s">
        <v>47</v>
      </c>
      <c r="D13" s="11"/>
      <c r="E13" s="12"/>
      <c r="F13" s="4" t="s">
        <v>48</v>
      </c>
      <c r="G13" s="4" t="s">
        <v>49</v>
      </c>
      <c r="H13" s="4" t="s">
        <v>50</v>
      </c>
      <c r="I13" s="5">
        <v>2010</v>
      </c>
      <c r="J13" s="6">
        <v>39426</v>
      </c>
      <c r="K13" s="6">
        <v>3500</v>
      </c>
      <c r="L13" s="7"/>
      <c r="M13" s="19"/>
      <c r="N13" s="20">
        <f t="shared" si="0"/>
        <v>0</v>
      </c>
    </row>
    <row r="14" spans="1:14" x14ac:dyDescent="0.25">
      <c r="A14" s="13"/>
      <c r="B14" s="4" t="s">
        <v>16</v>
      </c>
      <c r="C14" s="4" t="s">
        <v>51</v>
      </c>
      <c r="D14" s="11"/>
      <c r="E14" s="12"/>
      <c r="F14" s="4" t="s">
        <v>52</v>
      </c>
      <c r="G14" s="4" t="s">
        <v>53</v>
      </c>
      <c r="H14" s="4" t="s">
        <v>54</v>
      </c>
      <c r="I14" s="5">
        <v>2011</v>
      </c>
      <c r="J14" s="6">
        <v>19196</v>
      </c>
      <c r="K14" s="6">
        <v>2200</v>
      </c>
      <c r="L14" s="7"/>
      <c r="M14" s="19"/>
      <c r="N14" s="20">
        <f t="shared" si="0"/>
        <v>0</v>
      </c>
    </row>
    <row r="15" spans="1:14" x14ac:dyDescent="0.25">
      <c r="A15" s="13"/>
      <c r="B15" s="4" t="s">
        <v>16</v>
      </c>
      <c r="C15" s="4" t="s">
        <v>55</v>
      </c>
      <c r="D15" s="11"/>
      <c r="E15" s="12"/>
      <c r="F15" s="4" t="s">
        <v>56</v>
      </c>
      <c r="G15" s="4" t="s">
        <v>57</v>
      </c>
      <c r="H15" s="4" t="s">
        <v>54</v>
      </c>
      <c r="I15" s="5">
        <v>2011</v>
      </c>
      <c r="J15" s="6">
        <v>19196</v>
      </c>
      <c r="K15" s="6">
        <v>2200</v>
      </c>
      <c r="L15" s="7"/>
      <c r="M15" s="19"/>
      <c r="N15" s="20">
        <f t="shared" si="0"/>
        <v>0</v>
      </c>
    </row>
    <row r="16" spans="1:14" x14ac:dyDescent="0.25">
      <c r="A16" s="13"/>
      <c r="B16" s="4" t="s">
        <v>16</v>
      </c>
      <c r="C16" s="4" t="s">
        <v>58</v>
      </c>
      <c r="D16" s="11"/>
      <c r="E16" s="12"/>
      <c r="F16" s="4" t="s">
        <v>59</v>
      </c>
      <c r="G16" s="4" t="s">
        <v>60</v>
      </c>
      <c r="H16" s="4" t="s">
        <v>54</v>
      </c>
      <c r="I16" s="5">
        <v>2013</v>
      </c>
      <c r="J16" s="6">
        <v>24466</v>
      </c>
      <c r="K16" s="6">
        <v>3500</v>
      </c>
      <c r="L16" s="7"/>
      <c r="M16" s="19"/>
      <c r="N16" s="20">
        <f t="shared" si="0"/>
        <v>0</v>
      </c>
    </row>
    <row r="17" spans="1:14" x14ac:dyDescent="0.25">
      <c r="A17" s="13"/>
      <c r="B17" s="4" t="s">
        <v>16</v>
      </c>
      <c r="C17" s="4" t="s">
        <v>61</v>
      </c>
      <c r="D17" s="11"/>
      <c r="E17" s="12"/>
      <c r="F17" s="4" t="s">
        <v>62</v>
      </c>
      <c r="G17" s="4" t="s">
        <v>63</v>
      </c>
      <c r="H17" s="4" t="s">
        <v>54</v>
      </c>
      <c r="I17" s="5">
        <v>2013</v>
      </c>
      <c r="J17" s="6">
        <v>45152</v>
      </c>
      <c r="K17" s="6">
        <v>3300</v>
      </c>
      <c r="L17" s="7"/>
      <c r="M17" s="19"/>
      <c r="N17" s="20">
        <f t="shared" si="0"/>
        <v>0</v>
      </c>
    </row>
    <row r="18" spans="1:14" x14ac:dyDescent="0.25">
      <c r="A18" s="13"/>
      <c r="B18" s="4" t="s">
        <v>16</v>
      </c>
      <c r="C18" s="4" t="s">
        <v>64</v>
      </c>
      <c r="D18" s="11"/>
      <c r="E18" s="12"/>
      <c r="F18" s="4" t="s">
        <v>65</v>
      </c>
      <c r="G18" s="4" t="s">
        <v>66</v>
      </c>
      <c r="H18" s="4" t="s">
        <v>54</v>
      </c>
      <c r="I18" s="5">
        <v>2013</v>
      </c>
      <c r="J18" s="6">
        <v>22997</v>
      </c>
      <c r="K18" s="6">
        <v>1960</v>
      </c>
      <c r="L18" s="7"/>
      <c r="M18" s="19"/>
      <c r="N18" s="20">
        <f t="shared" si="0"/>
        <v>0</v>
      </c>
    </row>
    <row r="19" spans="1:14" x14ac:dyDescent="0.25">
      <c r="A19" s="13"/>
      <c r="B19" s="4" t="s">
        <v>16</v>
      </c>
      <c r="C19" s="4" t="s">
        <v>67</v>
      </c>
      <c r="D19" s="11"/>
      <c r="E19" s="12"/>
      <c r="F19" s="4" t="s">
        <v>68</v>
      </c>
      <c r="G19" s="4" t="s">
        <v>69</v>
      </c>
      <c r="H19" s="4" t="s">
        <v>54</v>
      </c>
      <c r="I19" s="5">
        <v>2013</v>
      </c>
      <c r="J19" s="6">
        <v>22997</v>
      </c>
      <c r="K19" s="6">
        <v>1960</v>
      </c>
      <c r="L19" s="7"/>
      <c r="M19" s="19"/>
      <c r="N19" s="20">
        <f t="shared" si="0"/>
        <v>0</v>
      </c>
    </row>
    <row r="20" spans="1:14" x14ac:dyDescent="0.25">
      <c r="A20" s="13"/>
      <c r="B20" s="4" t="s">
        <v>16</v>
      </c>
      <c r="C20" s="4" t="s">
        <v>70</v>
      </c>
      <c r="D20" s="11"/>
      <c r="E20" s="12"/>
      <c r="F20" s="4" t="s">
        <v>71</v>
      </c>
      <c r="G20" s="4" t="s">
        <v>72</v>
      </c>
      <c r="H20" s="4" t="s">
        <v>54</v>
      </c>
      <c r="I20" s="5">
        <v>2013</v>
      </c>
      <c r="J20" s="6">
        <v>39100</v>
      </c>
      <c r="K20" s="6">
        <v>3500</v>
      </c>
      <c r="L20" s="7"/>
      <c r="M20" s="19"/>
      <c r="N20" s="20">
        <f t="shared" si="0"/>
        <v>0</v>
      </c>
    </row>
    <row r="21" spans="1:14" x14ac:dyDescent="0.25">
      <c r="A21" s="13"/>
      <c r="B21" s="4" t="s">
        <v>16</v>
      </c>
      <c r="C21" s="4" t="s">
        <v>73</v>
      </c>
      <c r="D21" s="11"/>
      <c r="E21" s="12"/>
      <c r="F21" s="4" t="s">
        <v>74</v>
      </c>
      <c r="G21" s="4" t="s">
        <v>75</v>
      </c>
      <c r="H21" s="4" t="s">
        <v>76</v>
      </c>
      <c r="I21" s="5">
        <v>2016</v>
      </c>
      <c r="J21" s="6">
        <v>35294</v>
      </c>
      <c r="K21" s="6">
        <v>3500</v>
      </c>
      <c r="L21" s="7"/>
      <c r="M21" s="19"/>
      <c r="N21" s="20">
        <f t="shared" si="0"/>
        <v>0</v>
      </c>
    </row>
    <row r="22" spans="1:14" x14ac:dyDescent="0.25">
      <c r="A22" s="13"/>
      <c r="B22" s="4" t="s">
        <v>16</v>
      </c>
      <c r="C22" s="4" t="s">
        <v>77</v>
      </c>
      <c r="D22" s="11"/>
      <c r="E22" s="12"/>
      <c r="F22" s="4" t="s">
        <v>78</v>
      </c>
      <c r="G22" s="4" t="s">
        <v>79</v>
      </c>
      <c r="H22" s="4" t="s">
        <v>76</v>
      </c>
      <c r="I22" s="5">
        <v>2016</v>
      </c>
      <c r="J22" s="6">
        <v>29793</v>
      </c>
      <c r="K22" s="6">
        <v>3500</v>
      </c>
      <c r="L22" s="7"/>
      <c r="M22" s="19"/>
      <c r="N22" s="20">
        <f t="shared" si="0"/>
        <v>0</v>
      </c>
    </row>
    <row r="23" spans="1:14" x14ac:dyDescent="0.25">
      <c r="A23" s="13"/>
      <c r="B23" s="4" t="s">
        <v>16</v>
      </c>
      <c r="C23" s="4" t="s">
        <v>80</v>
      </c>
      <c r="D23" s="11"/>
      <c r="E23" s="12"/>
      <c r="F23" s="4" t="s">
        <v>81</v>
      </c>
      <c r="G23" s="4" t="s">
        <v>82</v>
      </c>
      <c r="H23" s="4" t="s">
        <v>76</v>
      </c>
      <c r="I23" s="5">
        <v>2016</v>
      </c>
      <c r="J23" s="6">
        <v>29793</v>
      </c>
      <c r="K23" s="6">
        <v>3500</v>
      </c>
      <c r="L23" s="7"/>
      <c r="M23" s="19"/>
      <c r="N23" s="20">
        <f t="shared" si="0"/>
        <v>0</v>
      </c>
    </row>
    <row r="24" spans="1:14" x14ac:dyDescent="0.25">
      <c r="A24" s="13"/>
      <c r="B24" s="4" t="s">
        <v>16</v>
      </c>
      <c r="C24" s="4" t="s">
        <v>83</v>
      </c>
      <c r="D24" s="11"/>
      <c r="E24" s="12"/>
      <c r="F24" s="4" t="s">
        <v>84</v>
      </c>
      <c r="G24" s="4" t="s">
        <v>85</v>
      </c>
      <c r="H24" s="4" t="s">
        <v>76</v>
      </c>
      <c r="I24" s="5">
        <v>2016</v>
      </c>
      <c r="J24" s="6">
        <v>30218</v>
      </c>
      <c r="K24" s="6">
        <v>3500</v>
      </c>
      <c r="L24" s="7"/>
      <c r="M24" s="19"/>
      <c r="N24" s="20">
        <f t="shared" si="0"/>
        <v>0</v>
      </c>
    </row>
    <row r="25" spans="1:14" x14ac:dyDescent="0.25">
      <c r="A25" s="13"/>
      <c r="B25" s="4" t="s">
        <v>16</v>
      </c>
      <c r="C25" s="4" t="s">
        <v>86</v>
      </c>
      <c r="D25" s="11"/>
      <c r="E25" s="12"/>
      <c r="F25" s="4" t="s">
        <v>87</v>
      </c>
      <c r="G25" s="4" t="s">
        <v>88</v>
      </c>
      <c r="H25" s="4" t="s">
        <v>76</v>
      </c>
      <c r="I25" s="5">
        <v>2017</v>
      </c>
      <c r="J25" s="6">
        <v>39363</v>
      </c>
      <c r="K25" s="6">
        <v>3500</v>
      </c>
      <c r="L25" s="7"/>
      <c r="M25" s="19"/>
      <c r="N25" s="20">
        <f t="shared" si="0"/>
        <v>0</v>
      </c>
    </row>
    <row r="26" spans="1:14" x14ac:dyDescent="0.25">
      <c r="A26" s="13"/>
      <c r="B26" s="4" t="s">
        <v>16</v>
      </c>
      <c r="C26" s="4" t="s">
        <v>89</v>
      </c>
      <c r="D26" s="11"/>
      <c r="E26" s="12"/>
      <c r="F26" s="4" t="s">
        <v>90</v>
      </c>
      <c r="G26" s="4" t="s">
        <v>91</v>
      </c>
      <c r="H26" s="4" t="s">
        <v>76</v>
      </c>
      <c r="I26" s="5">
        <v>2017</v>
      </c>
      <c r="J26" s="6">
        <v>39363</v>
      </c>
      <c r="K26" s="6">
        <v>3500</v>
      </c>
      <c r="L26" s="7"/>
      <c r="M26" s="19"/>
      <c r="N26" s="20">
        <f t="shared" si="0"/>
        <v>0</v>
      </c>
    </row>
    <row r="27" spans="1:14" x14ac:dyDescent="0.25">
      <c r="A27" s="13"/>
      <c r="B27" s="4" t="s">
        <v>16</v>
      </c>
      <c r="C27" s="4" t="s">
        <v>92</v>
      </c>
      <c r="D27" s="11"/>
      <c r="E27" s="12"/>
      <c r="F27" s="4" t="s">
        <v>93</v>
      </c>
      <c r="G27" s="4" t="s">
        <v>94</v>
      </c>
      <c r="H27" s="4" t="s">
        <v>76</v>
      </c>
      <c r="I27" s="5">
        <v>2017</v>
      </c>
      <c r="J27" s="6">
        <v>39363</v>
      </c>
      <c r="K27" s="6">
        <v>3500</v>
      </c>
      <c r="L27" s="7"/>
      <c r="M27" s="19"/>
      <c r="N27" s="20">
        <f t="shared" si="0"/>
        <v>0</v>
      </c>
    </row>
    <row r="28" spans="1:14" x14ac:dyDescent="0.25">
      <c r="A28" s="13"/>
      <c r="B28" s="4" t="s">
        <v>16</v>
      </c>
      <c r="C28" s="4" t="s">
        <v>95</v>
      </c>
      <c r="D28" s="11"/>
      <c r="E28" s="12"/>
      <c r="F28" s="4" t="s">
        <v>96</v>
      </c>
      <c r="G28" s="4" t="s">
        <v>97</v>
      </c>
      <c r="H28" s="4" t="s">
        <v>76</v>
      </c>
      <c r="I28" s="5">
        <v>2017</v>
      </c>
      <c r="J28" s="6">
        <v>39363</v>
      </c>
      <c r="K28" s="6">
        <v>3500</v>
      </c>
      <c r="L28" s="7"/>
      <c r="M28" s="19"/>
      <c r="N28" s="20">
        <f t="shared" si="0"/>
        <v>0</v>
      </c>
    </row>
    <row r="29" spans="1:14" x14ac:dyDescent="0.25">
      <c r="A29" s="13"/>
      <c r="B29" s="4" t="s">
        <v>16</v>
      </c>
      <c r="C29" s="4" t="s">
        <v>98</v>
      </c>
      <c r="D29" s="11"/>
      <c r="E29" s="12"/>
      <c r="F29" s="4" t="s">
        <v>99</v>
      </c>
      <c r="G29" s="4" t="s">
        <v>100</v>
      </c>
      <c r="H29" s="4" t="s">
        <v>101</v>
      </c>
      <c r="I29" s="5">
        <v>2016</v>
      </c>
      <c r="J29" s="6">
        <v>15170</v>
      </c>
      <c r="K29" s="6">
        <v>1865</v>
      </c>
      <c r="L29" s="7"/>
      <c r="M29" s="19"/>
      <c r="N29" s="20">
        <f t="shared" si="0"/>
        <v>0</v>
      </c>
    </row>
    <row r="30" spans="1:14" x14ac:dyDescent="0.25">
      <c r="A30" s="13"/>
      <c r="B30" s="4" t="s">
        <v>16</v>
      </c>
      <c r="C30" s="4" t="s">
        <v>102</v>
      </c>
      <c r="D30" s="11"/>
      <c r="E30" s="12"/>
      <c r="F30" s="4" t="s">
        <v>103</v>
      </c>
      <c r="G30" s="4" t="s">
        <v>104</v>
      </c>
      <c r="H30" s="4" t="s">
        <v>101</v>
      </c>
      <c r="I30" s="5">
        <v>2016</v>
      </c>
      <c r="J30" s="6">
        <v>15170</v>
      </c>
      <c r="K30" s="6">
        <v>1855</v>
      </c>
      <c r="L30" s="7"/>
      <c r="M30" s="19"/>
      <c r="N30" s="20">
        <f t="shared" si="0"/>
        <v>0</v>
      </c>
    </row>
    <row r="31" spans="1:14" x14ac:dyDescent="0.25">
      <c r="A31" s="13"/>
      <c r="B31" s="4" t="s">
        <v>16</v>
      </c>
      <c r="C31" s="4" t="s">
        <v>105</v>
      </c>
      <c r="D31" s="11"/>
      <c r="E31" s="12"/>
      <c r="F31" s="4" t="s">
        <v>106</v>
      </c>
      <c r="G31" s="4" t="s">
        <v>107</v>
      </c>
      <c r="H31" s="4" t="s">
        <v>76</v>
      </c>
      <c r="I31" s="5">
        <v>2018</v>
      </c>
      <c r="J31" s="6">
        <v>17160</v>
      </c>
      <c r="K31" s="6">
        <v>1950</v>
      </c>
      <c r="L31" s="7"/>
      <c r="M31" s="19"/>
      <c r="N31" s="20">
        <f t="shared" si="0"/>
        <v>0</v>
      </c>
    </row>
    <row r="32" spans="1:14" x14ac:dyDescent="0.25">
      <c r="A32" s="13"/>
      <c r="B32" s="4" t="s">
        <v>16</v>
      </c>
      <c r="C32" s="4" t="s">
        <v>108</v>
      </c>
      <c r="D32" s="11"/>
      <c r="E32" s="12"/>
      <c r="F32" s="4" t="s">
        <v>109</v>
      </c>
      <c r="G32" s="4" t="s">
        <v>110</v>
      </c>
      <c r="H32" s="4" t="s">
        <v>76</v>
      </c>
      <c r="I32" s="5">
        <v>2018</v>
      </c>
      <c r="J32" s="6">
        <v>17160</v>
      </c>
      <c r="K32" s="6">
        <v>1950</v>
      </c>
      <c r="L32" s="7"/>
      <c r="M32" s="19"/>
      <c r="N32" s="20">
        <f t="shared" si="0"/>
        <v>0</v>
      </c>
    </row>
    <row r="33" spans="1:14" x14ac:dyDescent="0.25">
      <c r="A33" s="13"/>
      <c r="B33" s="4" t="s">
        <v>16</v>
      </c>
      <c r="C33" s="4" t="s">
        <v>111</v>
      </c>
      <c r="D33" s="11"/>
      <c r="E33" s="12"/>
      <c r="F33" s="4" t="s">
        <v>112</v>
      </c>
      <c r="G33" s="4" t="s">
        <v>113</v>
      </c>
      <c r="H33" s="4" t="s">
        <v>76</v>
      </c>
      <c r="I33" s="5">
        <v>2018</v>
      </c>
      <c r="J33" s="6">
        <v>51898</v>
      </c>
      <c r="K33" s="6">
        <v>3500</v>
      </c>
      <c r="L33" s="7"/>
      <c r="M33" s="19"/>
      <c r="N33" s="20">
        <f t="shared" si="0"/>
        <v>0</v>
      </c>
    </row>
    <row r="34" spans="1:14" x14ac:dyDescent="0.25">
      <c r="A34" s="13"/>
      <c r="B34" s="4" t="s">
        <v>16</v>
      </c>
      <c r="C34" s="4" t="s">
        <v>114</v>
      </c>
      <c r="D34" s="11"/>
      <c r="E34" s="12"/>
      <c r="F34" s="4" t="s">
        <v>115</v>
      </c>
      <c r="G34" s="4" t="s">
        <v>116</v>
      </c>
      <c r="H34" s="4" t="s">
        <v>76</v>
      </c>
      <c r="I34" s="5">
        <v>2018</v>
      </c>
      <c r="J34" s="6">
        <v>44550</v>
      </c>
      <c r="K34" s="6">
        <v>3500</v>
      </c>
      <c r="L34" s="7"/>
      <c r="M34" s="19"/>
      <c r="N34" s="20">
        <f t="shared" si="0"/>
        <v>0</v>
      </c>
    </row>
    <row r="35" spans="1:14" x14ac:dyDescent="0.25">
      <c r="A35" s="13"/>
      <c r="B35" s="4" t="s">
        <v>16</v>
      </c>
      <c r="C35" s="4" t="s">
        <v>117</v>
      </c>
      <c r="D35" s="11"/>
      <c r="E35" s="12"/>
      <c r="F35" s="4" t="s">
        <v>118</v>
      </c>
      <c r="G35" s="4" t="s">
        <v>119</v>
      </c>
      <c r="H35" s="4" t="s">
        <v>76</v>
      </c>
      <c r="I35" s="5">
        <v>2018</v>
      </c>
      <c r="J35" s="6">
        <v>44550</v>
      </c>
      <c r="K35" s="6">
        <v>3500</v>
      </c>
      <c r="L35" s="7"/>
      <c r="M35" s="19"/>
      <c r="N35" s="20">
        <f t="shared" si="0"/>
        <v>0</v>
      </c>
    </row>
    <row r="36" spans="1:14" x14ac:dyDescent="0.25">
      <c r="A36" s="13"/>
      <c r="B36" s="4" t="s">
        <v>16</v>
      </c>
      <c r="C36" s="4" t="s">
        <v>120</v>
      </c>
      <c r="D36" s="11"/>
      <c r="E36" s="12"/>
      <c r="F36" s="4" t="s">
        <v>121</v>
      </c>
      <c r="G36" s="4" t="s">
        <v>122</v>
      </c>
      <c r="H36" s="4" t="s">
        <v>76</v>
      </c>
      <c r="I36" s="5">
        <v>2018</v>
      </c>
      <c r="J36" s="6">
        <v>35080</v>
      </c>
      <c r="K36" s="6">
        <v>3500</v>
      </c>
      <c r="L36" s="7"/>
      <c r="M36" s="19"/>
      <c r="N36" s="20">
        <f t="shared" si="0"/>
        <v>0</v>
      </c>
    </row>
    <row r="37" spans="1:14" x14ac:dyDescent="0.25">
      <c r="A37" s="13"/>
      <c r="B37" s="4" t="s">
        <v>16</v>
      </c>
      <c r="C37" s="4" t="s">
        <v>123</v>
      </c>
      <c r="D37" s="11"/>
      <c r="E37" s="12"/>
      <c r="F37" s="4" t="s">
        <v>124</v>
      </c>
      <c r="G37" s="4" t="s">
        <v>125</v>
      </c>
      <c r="H37" s="4" t="s">
        <v>76</v>
      </c>
      <c r="I37" s="5">
        <v>2019</v>
      </c>
      <c r="J37" s="6">
        <v>36605</v>
      </c>
      <c r="K37" s="6">
        <v>1925</v>
      </c>
      <c r="L37" s="7"/>
      <c r="M37" s="7"/>
      <c r="N37" s="20">
        <f t="shared" si="0"/>
        <v>0</v>
      </c>
    </row>
    <row r="38" spans="1:14" x14ac:dyDescent="0.25">
      <c r="A38" s="13"/>
      <c r="B38" s="4" t="s">
        <v>16</v>
      </c>
      <c r="C38" s="4" t="s">
        <v>126</v>
      </c>
      <c r="D38" s="11"/>
      <c r="E38" s="12"/>
      <c r="F38" s="4" t="s">
        <v>127</v>
      </c>
      <c r="G38" s="4" t="s">
        <v>128</v>
      </c>
      <c r="H38" s="4" t="s">
        <v>76</v>
      </c>
      <c r="I38" s="5">
        <v>2019</v>
      </c>
      <c r="J38" s="6">
        <v>40294</v>
      </c>
      <c r="K38" s="6">
        <v>3500</v>
      </c>
      <c r="L38" s="7"/>
      <c r="M38" s="7"/>
      <c r="N38" s="20">
        <f t="shared" si="0"/>
        <v>0</v>
      </c>
    </row>
    <row r="39" spans="1:14" x14ac:dyDescent="0.25">
      <c r="A39" s="13"/>
      <c r="B39" s="4" t="s">
        <v>16</v>
      </c>
      <c r="C39" s="4" t="s">
        <v>129</v>
      </c>
      <c r="D39" s="11"/>
      <c r="E39" s="12"/>
      <c r="F39" s="4" t="s">
        <v>130</v>
      </c>
      <c r="G39" s="4" t="s">
        <v>131</v>
      </c>
      <c r="H39" s="4" t="s">
        <v>76</v>
      </c>
      <c r="I39" s="5">
        <v>2019</v>
      </c>
      <c r="J39" s="6">
        <v>40294</v>
      </c>
      <c r="K39" s="6">
        <v>3500</v>
      </c>
      <c r="L39" s="7"/>
      <c r="M39" s="7"/>
      <c r="N39" s="20">
        <f t="shared" si="0"/>
        <v>0</v>
      </c>
    </row>
    <row r="40" spans="1:14" x14ac:dyDescent="0.25">
      <c r="A40" s="13"/>
      <c r="B40" s="4" t="s">
        <v>16</v>
      </c>
      <c r="C40" s="4" t="s">
        <v>132</v>
      </c>
      <c r="D40" s="11"/>
      <c r="E40" s="12"/>
      <c r="F40" s="4" t="s">
        <v>133</v>
      </c>
      <c r="G40" s="4" t="s">
        <v>134</v>
      </c>
      <c r="H40" s="4" t="s">
        <v>76</v>
      </c>
      <c r="I40" s="5">
        <v>2018</v>
      </c>
      <c r="J40" s="6">
        <v>45503</v>
      </c>
      <c r="K40" s="6">
        <v>3500</v>
      </c>
      <c r="L40" s="7"/>
      <c r="M40" s="7"/>
      <c r="N40" s="20">
        <f t="shared" si="0"/>
        <v>0</v>
      </c>
    </row>
    <row r="41" spans="1:14" x14ac:dyDescent="0.25">
      <c r="A41" s="13"/>
      <c r="B41" s="4" t="s">
        <v>16</v>
      </c>
      <c r="C41" s="4" t="s">
        <v>135</v>
      </c>
      <c r="D41" s="11"/>
      <c r="E41" s="12"/>
      <c r="F41" s="4" t="s">
        <v>136</v>
      </c>
      <c r="G41" s="4" t="s">
        <v>137</v>
      </c>
      <c r="H41" s="4" t="s">
        <v>76</v>
      </c>
      <c r="I41" s="5">
        <v>2021</v>
      </c>
      <c r="J41" s="6">
        <v>29013</v>
      </c>
      <c r="K41" s="6">
        <v>1295</v>
      </c>
      <c r="L41" s="7"/>
      <c r="M41" s="7"/>
      <c r="N41" s="20">
        <f t="shared" si="0"/>
        <v>0</v>
      </c>
    </row>
    <row r="42" spans="1:14" x14ac:dyDescent="0.25">
      <c r="A42" s="13"/>
      <c r="B42" s="4" t="s">
        <v>16</v>
      </c>
      <c r="C42" s="4" t="s">
        <v>138</v>
      </c>
      <c r="D42" s="11" t="s">
        <v>139</v>
      </c>
      <c r="E42" s="12"/>
      <c r="F42" s="4" t="s">
        <v>140</v>
      </c>
      <c r="G42" s="4" t="s">
        <v>141</v>
      </c>
      <c r="H42" s="4" t="s">
        <v>76</v>
      </c>
      <c r="I42" s="5">
        <v>2021</v>
      </c>
      <c r="J42" s="6">
        <v>17720</v>
      </c>
      <c r="K42" s="6">
        <v>1351</v>
      </c>
      <c r="L42" s="7"/>
      <c r="M42" s="7"/>
      <c r="N42" s="20">
        <f t="shared" si="0"/>
        <v>0</v>
      </c>
    </row>
    <row r="43" spans="1:14" x14ac:dyDescent="0.25">
      <c r="A43" s="13"/>
      <c r="B43" s="4" t="s">
        <v>16</v>
      </c>
      <c r="C43" s="4" t="s">
        <v>142</v>
      </c>
      <c r="D43" s="11"/>
      <c r="E43" s="12"/>
      <c r="F43" s="4" t="s">
        <v>143</v>
      </c>
      <c r="G43" s="4" t="s">
        <v>144</v>
      </c>
      <c r="H43" s="4" t="s">
        <v>76</v>
      </c>
      <c r="I43" s="5">
        <v>2021</v>
      </c>
      <c r="J43" s="6">
        <v>28854</v>
      </c>
      <c r="K43" s="6">
        <v>1970</v>
      </c>
      <c r="L43" s="7"/>
      <c r="M43" s="7"/>
      <c r="N43" s="20">
        <f t="shared" si="0"/>
        <v>0</v>
      </c>
    </row>
    <row r="44" spans="1:14" x14ac:dyDescent="0.25">
      <c r="A44" s="13"/>
      <c r="B44" s="4" t="s">
        <v>16</v>
      </c>
      <c r="C44" s="4" t="s">
        <v>145</v>
      </c>
      <c r="D44" s="11"/>
      <c r="E44" s="12"/>
      <c r="F44" s="4" t="s">
        <v>146</v>
      </c>
      <c r="G44" s="4" t="s">
        <v>147</v>
      </c>
      <c r="H44" s="4" t="s">
        <v>76</v>
      </c>
      <c r="I44" s="5">
        <v>2021</v>
      </c>
      <c r="J44" s="6">
        <v>28854</v>
      </c>
      <c r="K44" s="6">
        <v>1295</v>
      </c>
      <c r="L44" s="7"/>
      <c r="M44" s="7"/>
      <c r="N44" s="20">
        <f t="shared" si="0"/>
        <v>0</v>
      </c>
    </row>
    <row r="45" spans="1:14" x14ac:dyDescent="0.25">
      <c r="A45" s="13"/>
      <c r="B45" s="4" t="s">
        <v>16</v>
      </c>
      <c r="C45" s="4" t="s">
        <v>148</v>
      </c>
      <c r="D45" s="11"/>
      <c r="E45" s="12"/>
      <c r="F45" s="4" t="s">
        <v>149</v>
      </c>
      <c r="G45" s="4" t="s">
        <v>150</v>
      </c>
      <c r="H45" s="4" t="s">
        <v>76</v>
      </c>
      <c r="I45" s="5">
        <v>2019</v>
      </c>
      <c r="J45" s="6">
        <v>31521</v>
      </c>
      <c r="K45" s="6">
        <v>1295</v>
      </c>
      <c r="L45" s="7"/>
      <c r="M45" s="7"/>
      <c r="N45" s="20">
        <f t="shared" si="0"/>
        <v>0</v>
      </c>
    </row>
    <row r="46" spans="1:14" x14ac:dyDescent="0.25">
      <c r="A46" s="13"/>
      <c r="B46" s="4" t="s">
        <v>16</v>
      </c>
      <c r="C46" s="4" t="s">
        <v>151</v>
      </c>
      <c r="D46" s="11"/>
      <c r="E46" s="12"/>
      <c r="F46" s="4" t="s">
        <v>152</v>
      </c>
      <c r="G46" s="4" t="s">
        <v>153</v>
      </c>
      <c r="H46" s="4" t="s">
        <v>76</v>
      </c>
      <c r="I46" s="5">
        <v>2019</v>
      </c>
      <c r="J46" s="6">
        <v>18364</v>
      </c>
      <c r="K46" s="6">
        <v>1295</v>
      </c>
      <c r="L46" s="7"/>
      <c r="M46" s="7"/>
      <c r="N46" s="20">
        <f t="shared" si="0"/>
        <v>0</v>
      </c>
    </row>
    <row r="47" spans="1:14" x14ac:dyDescent="0.25">
      <c r="A47" s="13"/>
      <c r="B47" s="4" t="s">
        <v>16</v>
      </c>
      <c r="C47" s="4" t="s">
        <v>154</v>
      </c>
      <c r="D47" s="11" t="s">
        <v>155</v>
      </c>
      <c r="E47" s="12"/>
      <c r="F47" s="4" t="s">
        <v>156</v>
      </c>
      <c r="G47" s="4" t="s">
        <v>157</v>
      </c>
      <c r="H47" s="4" t="s">
        <v>54</v>
      </c>
      <c r="I47" s="5">
        <v>2021</v>
      </c>
      <c r="J47" s="6">
        <v>41067</v>
      </c>
      <c r="K47" s="6">
        <v>2553</v>
      </c>
      <c r="L47" s="7"/>
      <c r="M47" s="7"/>
      <c r="N47" s="20">
        <f t="shared" si="0"/>
        <v>0</v>
      </c>
    </row>
    <row r="48" spans="1:14" x14ac:dyDescent="0.25">
      <c r="A48" s="13"/>
      <c r="B48" s="4" t="s">
        <v>16</v>
      </c>
      <c r="C48" s="4" t="s">
        <v>158</v>
      </c>
      <c r="D48" s="11" t="s">
        <v>159</v>
      </c>
      <c r="E48" s="12"/>
      <c r="F48" s="4" t="s">
        <v>160</v>
      </c>
      <c r="G48" s="4" t="s">
        <v>161</v>
      </c>
      <c r="H48" s="4" t="s">
        <v>50</v>
      </c>
      <c r="I48" s="5">
        <v>2014</v>
      </c>
      <c r="J48" s="6">
        <v>51167</v>
      </c>
      <c r="K48" s="6">
        <v>2081</v>
      </c>
      <c r="L48" s="7"/>
      <c r="M48" s="19"/>
      <c r="N48" s="20">
        <f t="shared" si="0"/>
        <v>0</v>
      </c>
    </row>
    <row r="49" spans="1:14" x14ac:dyDescent="0.25">
      <c r="A49" s="13"/>
      <c r="B49" s="4" t="s">
        <v>16</v>
      </c>
      <c r="C49" s="4" t="s">
        <v>162</v>
      </c>
      <c r="D49" s="11" t="s">
        <v>163</v>
      </c>
      <c r="E49" s="12"/>
      <c r="F49" s="4" t="s">
        <v>164</v>
      </c>
      <c r="G49" s="4" t="s">
        <v>165</v>
      </c>
      <c r="H49" s="4" t="s">
        <v>54</v>
      </c>
      <c r="I49" s="5">
        <v>2015</v>
      </c>
      <c r="J49" s="6">
        <v>26747</v>
      </c>
      <c r="K49" s="6">
        <v>1295</v>
      </c>
      <c r="L49" s="7"/>
      <c r="M49" s="19"/>
      <c r="N49" s="20">
        <f>SUM(L49:M49)</f>
        <v>0</v>
      </c>
    </row>
    <row r="50" spans="1:14" x14ac:dyDescent="0.25">
      <c r="A50" s="13"/>
      <c r="B50" s="4" t="s">
        <v>16</v>
      </c>
      <c r="C50" s="4" t="s">
        <v>166</v>
      </c>
      <c r="D50" s="11" t="s">
        <v>167</v>
      </c>
      <c r="E50" s="12"/>
      <c r="F50" s="4" t="s">
        <v>168</v>
      </c>
      <c r="G50" s="4" t="s">
        <v>169</v>
      </c>
      <c r="H50" s="4" t="s">
        <v>76</v>
      </c>
      <c r="I50" s="5">
        <v>2022</v>
      </c>
      <c r="J50" s="6">
        <v>33450</v>
      </c>
      <c r="K50" s="6">
        <v>2549</v>
      </c>
      <c r="L50" s="7"/>
      <c r="M50" s="7"/>
      <c r="N50" s="20">
        <f t="shared" si="0"/>
        <v>0</v>
      </c>
    </row>
    <row r="51" spans="1:14" x14ac:dyDescent="0.25">
      <c r="A51" s="13"/>
      <c r="B51" s="4" t="s">
        <v>16</v>
      </c>
      <c r="C51" s="4" t="s">
        <v>170</v>
      </c>
      <c r="D51" s="11" t="s">
        <v>171</v>
      </c>
      <c r="E51" s="12"/>
      <c r="F51" s="4" t="s">
        <v>172</v>
      </c>
      <c r="G51" s="4" t="s">
        <v>173</v>
      </c>
      <c r="H51" s="4" t="s">
        <v>76</v>
      </c>
      <c r="I51" s="5">
        <v>2022</v>
      </c>
      <c r="J51" s="6">
        <v>33450</v>
      </c>
      <c r="K51" s="6">
        <v>2549</v>
      </c>
      <c r="L51" s="7"/>
      <c r="M51" s="7"/>
      <c r="N51" s="20">
        <f>SUM(L51:M51)</f>
        <v>0</v>
      </c>
    </row>
    <row r="52" spans="1:14" x14ac:dyDescent="0.25">
      <c r="A52" s="14"/>
      <c r="B52" s="4" t="s">
        <v>16</v>
      </c>
      <c r="C52" s="4" t="s">
        <v>174</v>
      </c>
      <c r="D52" s="11" t="s">
        <v>175</v>
      </c>
      <c r="E52" s="12"/>
      <c r="F52" s="4" t="s">
        <v>176</v>
      </c>
      <c r="G52" s="4" t="s">
        <v>177</v>
      </c>
      <c r="H52" s="4" t="s">
        <v>76</v>
      </c>
      <c r="I52" s="5">
        <v>2022</v>
      </c>
      <c r="J52" s="6">
        <v>33450</v>
      </c>
      <c r="K52" s="6">
        <v>2488</v>
      </c>
      <c r="L52" s="7"/>
      <c r="M52" s="7"/>
      <c r="N52" s="20">
        <f t="shared" si="0"/>
        <v>0</v>
      </c>
    </row>
    <row r="53" spans="1:14" x14ac:dyDescent="0.25">
      <c r="A53" s="11" t="s">
        <v>178</v>
      </c>
      <c r="B53" s="4" t="s">
        <v>16</v>
      </c>
      <c r="C53" s="4" t="s">
        <v>179</v>
      </c>
      <c r="D53" s="11"/>
      <c r="E53" s="12"/>
      <c r="F53" s="4" t="s">
        <v>180</v>
      </c>
      <c r="G53" s="4" t="s">
        <v>181</v>
      </c>
      <c r="H53" s="4" t="s">
        <v>50</v>
      </c>
      <c r="I53" s="5">
        <v>2011</v>
      </c>
      <c r="J53" s="6">
        <v>41534</v>
      </c>
      <c r="K53" s="6">
        <v>1900</v>
      </c>
      <c r="L53" s="7"/>
      <c r="M53" s="19"/>
      <c r="N53" s="20">
        <f t="shared" si="0"/>
        <v>0</v>
      </c>
    </row>
    <row r="54" spans="1:14" x14ac:dyDescent="0.25">
      <c r="A54" s="13"/>
      <c r="B54" s="4" t="s">
        <v>16</v>
      </c>
      <c r="C54" s="4" t="s">
        <v>182</v>
      </c>
      <c r="D54" s="11"/>
      <c r="E54" s="12"/>
      <c r="F54" s="4" t="s">
        <v>183</v>
      </c>
      <c r="G54" s="4" t="s">
        <v>184</v>
      </c>
      <c r="H54" s="4" t="s">
        <v>50</v>
      </c>
      <c r="I54" s="5">
        <v>2009</v>
      </c>
      <c r="J54" s="6">
        <v>38460</v>
      </c>
      <c r="K54" s="6">
        <v>3200</v>
      </c>
      <c r="L54" s="7"/>
      <c r="M54" s="19"/>
      <c r="N54" s="20">
        <f t="shared" si="0"/>
        <v>0</v>
      </c>
    </row>
    <row r="55" spans="1:14" x14ac:dyDescent="0.25">
      <c r="A55" s="14"/>
      <c r="B55" s="4" t="s">
        <v>16</v>
      </c>
      <c r="C55" s="4" t="s">
        <v>185</v>
      </c>
      <c r="D55" s="11"/>
      <c r="E55" s="12"/>
      <c r="F55" s="4" t="s">
        <v>186</v>
      </c>
      <c r="G55" s="4" t="s">
        <v>187</v>
      </c>
      <c r="H55" s="4" t="s">
        <v>76</v>
      </c>
      <c r="I55" s="5">
        <v>2019</v>
      </c>
      <c r="J55" s="6">
        <v>44868</v>
      </c>
      <c r="K55" s="6">
        <v>1885</v>
      </c>
      <c r="L55" s="7"/>
      <c r="M55" s="7"/>
      <c r="N55" s="20">
        <f>SUM(L55:M55)</f>
        <v>0</v>
      </c>
    </row>
    <row r="56" spans="1:14" ht="7.15" customHeight="1" x14ac:dyDescent="0.25"/>
    <row r="57" spans="1:14" ht="14.1" customHeight="1" x14ac:dyDescent="0.25">
      <c r="A57" s="9"/>
      <c r="B57" s="10"/>
      <c r="C57" s="10"/>
      <c r="D57" s="10"/>
    </row>
    <row r="58" spans="1:14" ht="0" hidden="1" customHeight="1" x14ac:dyDescent="0.25"/>
    <row r="59" spans="1:14" ht="15.75" thickBot="1" x14ac:dyDescent="0.3">
      <c r="L59" s="8" t="s">
        <v>13</v>
      </c>
      <c r="M59" s="8" t="s">
        <v>14</v>
      </c>
      <c r="N59" s="8" t="s">
        <v>189</v>
      </c>
    </row>
    <row r="60" spans="1:14" ht="31.5" customHeight="1" thickBot="1" x14ac:dyDescent="0.3">
      <c r="A60" s="24" t="s">
        <v>191</v>
      </c>
      <c r="B60" s="25"/>
      <c r="C60" s="25"/>
      <c r="D60" s="26"/>
      <c r="E60" s="27"/>
      <c r="L60" s="21">
        <f>SUM(L4:L55)</f>
        <v>0</v>
      </c>
      <c r="M60" s="21">
        <f>SUM(M4:M55)</f>
        <v>0</v>
      </c>
      <c r="N60" s="21">
        <f>SUM(L60:M60)</f>
        <v>0</v>
      </c>
    </row>
    <row r="62" spans="1:14" ht="15.75" thickBot="1" x14ac:dyDescent="0.3"/>
    <row r="63" spans="1:14" ht="15.75" thickBot="1" x14ac:dyDescent="0.3">
      <c r="K63" s="22" t="s">
        <v>190</v>
      </c>
      <c r="L63" s="23"/>
      <c r="M63" s="23"/>
      <c r="N63" s="23">
        <f>SUM(N60)</f>
        <v>0</v>
      </c>
    </row>
  </sheetData>
  <mergeCells count="61">
    <mergeCell ref="A60:C60"/>
    <mergeCell ref="D26:E26"/>
    <mergeCell ref="A1:N1"/>
    <mergeCell ref="B2:H2"/>
    <mergeCell ref="K2:L2"/>
    <mergeCell ref="D3:E3"/>
    <mergeCell ref="A4:A11"/>
    <mergeCell ref="D4:E4"/>
    <mergeCell ref="D5:E5"/>
    <mergeCell ref="D6:E6"/>
    <mergeCell ref="D7:E7"/>
    <mergeCell ref="D8:E8"/>
    <mergeCell ref="D9:E9"/>
    <mergeCell ref="D10:E10"/>
    <mergeCell ref="D11:E11"/>
    <mergeCell ref="D21:E21"/>
    <mergeCell ref="D22:E22"/>
    <mergeCell ref="D23:E23"/>
    <mergeCell ref="D24:E24"/>
    <mergeCell ref="D25:E25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7:D57"/>
    <mergeCell ref="D52:E52"/>
    <mergeCell ref="A53:A55"/>
    <mergeCell ref="D53:E53"/>
    <mergeCell ref="D54:E54"/>
    <mergeCell ref="D55:E55"/>
    <mergeCell ref="A12:A5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59</xdr:row>
                    <xdr:rowOff>142875</xdr:rowOff>
                  </from>
                  <to>
                    <xdr:col>2</xdr:col>
                    <xdr:colOff>800100</xdr:colOff>
                    <xdr:row>59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59</xdr:row>
                    <xdr:rowOff>142875</xdr:rowOff>
                  </from>
                  <to>
                    <xdr:col>4</xdr:col>
                    <xdr:colOff>476250</xdr:colOff>
                    <xdr:row>59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StadwerkSW</vt:lpstr>
      <vt:lpstr>StadwerkSW!Afdruktitels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2022-09-14T08:33:51Z</dcterms:created>
  <dcterms:modified xsi:type="dcterms:W3CDTF">2022-09-15T14:15:36Z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