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igpf.S-HERTOGENBOSCH\OneDrive - Gemeente 's-Hertogenbosch\Documenten\4. TAP\14. Aanbesteding stoffering\02. Aanbestedingsdocument\"/>
    </mc:Choice>
  </mc:AlternateContent>
  <xr:revisionPtr revIDLastSave="0" documentId="13_ncr:1_{7A18D4D5-D969-420A-96B0-EEE1A1E88AEC}" xr6:coauthVersionLast="47" xr6:coauthVersionMax="47" xr10:uidLastSave="{00000000-0000-0000-0000-000000000000}"/>
  <bookViews>
    <workbookView xWindow="-110" yWindow="-110" windowWidth="19420" windowHeight="10420" xr2:uid="{00000000-000D-0000-FFFF-FFFF00000000}"/>
  </bookViews>
  <sheets>
    <sheet name="blad 1" sheetId="1" r:id="rId1"/>
  </sheets>
  <definedNames>
    <definedName name="_Toc274907783" localSheetId="0">'blad 1'!#REF!</definedName>
    <definedName name="_xlnm.Print_Area" localSheetId="0">'blad 1'!$A$1:$J$55</definedName>
    <definedName name="_xlnm.Print_Titles" localSheetId="0">'blad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 l="1"/>
  <c r="J42" i="1" s="1"/>
  <c r="I10" i="1"/>
  <c r="J10" i="1" s="1"/>
  <c r="I41" i="1"/>
  <c r="J41" i="1" s="1"/>
  <c r="I37" i="1"/>
  <c r="J37" i="1" s="1"/>
  <c r="I33" i="1"/>
  <c r="J33" i="1" s="1"/>
  <c r="I30" i="1"/>
  <c r="J30" i="1" s="1"/>
  <c r="I28" i="1"/>
  <c r="J28" i="1" s="1"/>
  <c r="I27" i="1"/>
  <c r="J27" i="1" s="1"/>
  <c r="I26" i="1"/>
  <c r="J26" i="1" s="1"/>
  <c r="I24" i="1"/>
  <c r="J24" i="1" s="1"/>
  <c r="I16" i="1"/>
  <c r="J16" i="1" s="1"/>
  <c r="I43" i="1"/>
  <c r="J43" i="1" s="1"/>
  <c r="I25" i="1"/>
  <c r="J25" i="1" s="1"/>
  <c r="I23" i="1"/>
  <c r="J23" i="1" s="1"/>
  <c r="I19" i="1"/>
  <c r="J19" i="1" s="1"/>
  <c r="I18" i="1"/>
  <c r="J18" i="1" s="1"/>
  <c r="I14" i="1"/>
  <c r="J14" i="1" s="1"/>
  <c r="J48" i="1"/>
  <c r="I13" i="1" l="1"/>
  <c r="J13" i="1" s="1"/>
  <c r="I15" i="1"/>
  <c r="J15" i="1" s="1"/>
  <c r="I17" i="1"/>
  <c r="J17" i="1" s="1"/>
  <c r="I20" i="1"/>
  <c r="J20" i="1" s="1"/>
  <c r="I21" i="1"/>
  <c r="J21" i="1" s="1"/>
  <c r="I22" i="1"/>
  <c r="J22" i="1" s="1"/>
  <c r="I50" i="1"/>
  <c r="I29" i="1"/>
  <c r="J29" i="1" s="1"/>
  <c r="I31" i="1"/>
  <c r="J31" i="1" s="1"/>
  <c r="I32" i="1"/>
  <c r="J32" i="1" s="1"/>
  <c r="I34" i="1"/>
  <c r="J34" i="1" s="1"/>
  <c r="I35" i="1"/>
  <c r="J35" i="1" s="1"/>
  <c r="I36" i="1"/>
  <c r="J36" i="1" s="1"/>
  <c r="I38" i="1"/>
  <c r="J38" i="1" s="1"/>
  <c r="I39" i="1"/>
  <c r="J39" i="1" s="1"/>
  <c r="I40" i="1"/>
  <c r="J40" i="1" s="1"/>
  <c r="I11" i="1" l="1"/>
  <c r="J11" i="1" s="1"/>
  <c r="E45" i="1" l="1"/>
  <c r="I9" i="1"/>
  <c r="J9" i="1" s="1"/>
  <c r="I12" i="1"/>
  <c r="J12" i="1" s="1"/>
  <c r="J44" i="1" l="1"/>
</calcChain>
</file>

<file path=xl/sharedStrings.xml><?xml version="1.0" encoding="utf-8"?>
<sst xmlns="http://schemas.openxmlformats.org/spreadsheetml/2006/main" count="90" uniqueCount="83">
  <si>
    <t>Totalen</t>
  </si>
  <si>
    <t>Naam:</t>
  </si>
  <si>
    <t>Functie:</t>
  </si>
  <si>
    <t>Plaats:</t>
  </si>
  <si>
    <t>Datum:</t>
  </si>
  <si>
    <t>Handtekening:</t>
  </si>
  <si>
    <t>Rechtsgeldige ondertekening</t>
  </si>
  <si>
    <t>in te vullen door inschrijver</t>
  </si>
  <si>
    <t>materiaal</t>
  </si>
  <si>
    <t>uren</t>
  </si>
  <si>
    <t>uurloon</t>
  </si>
  <si>
    <t>totaal</t>
  </si>
  <si>
    <t>montage in het werk</t>
  </si>
  <si>
    <t>Bedrijf:</t>
  </si>
  <si>
    <t xml:space="preserve"> </t>
  </si>
  <si>
    <t>prijs/item</t>
  </si>
  <si>
    <t>stelposten</t>
  </si>
  <si>
    <t>#</t>
  </si>
  <si>
    <t>All-in uurtarief, ingaand bij aankomst</t>
  </si>
  <si>
    <t>OPTIONEEL:</t>
  </si>
  <si>
    <t>ONDERDELEN:</t>
  </si>
  <si>
    <t>Ondergetekende biedt de theaterstoffering en overige voorzieningen met inachtneming van het bestek en de nota(s) van inlichtingen aan, voor de volgende prijzen in euro’s, exclusief BTW, en neemt de verantwoording voor de juistheid van de (totaal)bedragen:</t>
  </si>
  <si>
    <t>3.1</t>
  </si>
  <si>
    <t>Voordoek</t>
  </si>
  <si>
    <t>3.2</t>
  </si>
  <si>
    <t>Rideaufries</t>
  </si>
  <si>
    <t>3.3</t>
  </si>
  <si>
    <t>Manteaudoeken</t>
  </si>
  <si>
    <t>3.4</t>
  </si>
  <si>
    <t>Tussendoek (2 delen)</t>
  </si>
  <si>
    <t>3.5</t>
  </si>
  <si>
    <t>Tussendoek (5 delen)</t>
  </si>
  <si>
    <t>3.6</t>
  </si>
  <si>
    <t>Fond</t>
  </si>
  <si>
    <t>3.7</t>
  </si>
  <si>
    <t>Vlakhorizon</t>
  </si>
  <si>
    <t>3.8</t>
  </si>
  <si>
    <t>Gaasdoeken</t>
  </si>
  <si>
    <t>3.9</t>
  </si>
  <si>
    <t>Poten</t>
  </si>
  <si>
    <t>3.10</t>
  </si>
  <si>
    <t>Friezen</t>
  </si>
  <si>
    <t>3.11</t>
  </si>
  <si>
    <t>Rail voor zij- en achterafstopping</t>
  </si>
  <si>
    <t>3.12</t>
  </si>
  <si>
    <t>Afstopping zij- achtertoneel</t>
  </si>
  <si>
    <t>3.13</t>
  </si>
  <si>
    <t>Dansvinyl</t>
  </si>
  <si>
    <t>4.1</t>
  </si>
  <si>
    <t>Tussendoek</t>
  </si>
  <si>
    <t>4.2</t>
  </si>
  <si>
    <t>4.3</t>
  </si>
  <si>
    <t>Rolhorizon</t>
  </si>
  <si>
    <t>4.4</t>
  </si>
  <si>
    <t>Gaasdoek</t>
  </si>
  <si>
    <t>4.5</t>
  </si>
  <si>
    <t>4.6</t>
  </si>
  <si>
    <t>4.7</t>
  </si>
  <si>
    <t>Rail voor de afstopping spanten</t>
  </si>
  <si>
    <t>4.8</t>
  </si>
  <si>
    <t>Afstopping spanten</t>
  </si>
  <si>
    <t>4.9</t>
  </si>
  <si>
    <t>4.10</t>
  </si>
  <si>
    <t>4.11</t>
  </si>
  <si>
    <t>5.1</t>
  </si>
  <si>
    <t>Doekenwagens</t>
  </si>
  <si>
    <t>5.2</t>
  </si>
  <si>
    <t>Podiumdelen</t>
  </si>
  <si>
    <t>Accessoires stoffering</t>
  </si>
  <si>
    <t>voordoekinstallatie/rail</t>
  </si>
  <si>
    <t>stelpost accessoires podiumdelen (trapjes, hekjes e.d.)</t>
  </si>
  <si>
    <t>verplaatsbare rail+bediening fond</t>
  </si>
  <si>
    <t>transportwagens dansvinyl</t>
  </si>
  <si>
    <t>verplaatsbare rail+bediening tussendoek</t>
  </si>
  <si>
    <t>ophanging rolhorizon</t>
  </si>
  <si>
    <t>Reiskosten per kilometer</t>
  </si>
  <si>
    <t>Enkele reisafstand s-Hertogenbosch</t>
  </si>
  <si>
    <t>Montagekosten dienen te worden verdisconteerd in de onderdeelprijzen</t>
  </si>
  <si>
    <t>5.4</t>
  </si>
  <si>
    <t>Stopvakken</t>
  </si>
  <si>
    <t>G20TT1920f.B01.3</t>
  </si>
  <si>
    <t>Bijlage 5 Prijzenblad:  Aanbesteding  Theaterstoffering Theater aan de Parade `s-Hertogenbosch</t>
  </si>
  <si>
    <t>Aanneemsom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</si>
</sst>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quot;€&quot;\ #,##0.00"/>
  </numFmts>
  <fonts count="10" x14ac:knownFonts="1">
    <font>
      <sz val="10"/>
      <name val="Arial"/>
    </font>
    <font>
      <sz val="8"/>
      <name val="Arial"/>
      <family val="2"/>
    </font>
    <font>
      <sz val="10"/>
      <name val="Verdana"/>
      <family val="2"/>
    </font>
    <font>
      <b/>
      <sz val="10"/>
      <name val="Verdana"/>
      <family val="2"/>
    </font>
    <font>
      <sz val="9"/>
      <name val="Verdana"/>
      <family val="2"/>
    </font>
    <font>
      <b/>
      <sz val="12"/>
      <name val="Verdana"/>
      <family val="2"/>
    </font>
    <font>
      <b/>
      <sz val="8"/>
      <name val="Verdana"/>
      <family val="2"/>
    </font>
    <font>
      <b/>
      <sz val="9"/>
      <name val="Verdana"/>
      <family val="2"/>
    </font>
    <font>
      <b/>
      <sz val="13"/>
      <name val="Verdana"/>
      <family val="2"/>
    </font>
    <font>
      <sz val="1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6" tint="0.79998168889431442"/>
        <bgColor indexed="64"/>
      </patternFill>
    </fill>
  </fills>
  <borders count="66">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medium">
        <color indexed="64"/>
      </top>
      <bottom style="medium">
        <color indexed="64"/>
      </bottom>
      <diagonal/>
    </border>
    <border>
      <left style="medium">
        <color indexed="64"/>
      </left>
      <right/>
      <top/>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cellStyleXfs>
  <cellXfs count="147">
    <xf numFmtId="0" fontId="0" fillId="0" borderId="0" xfId="0"/>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pplyProtection="1">
      <alignment horizontal="right" vertical="center"/>
    </xf>
    <xf numFmtId="0" fontId="2" fillId="0" borderId="5" xfId="0" applyFont="1" applyBorder="1" applyAlignment="1" applyProtection="1">
      <alignment horizontal="center" vertical="center"/>
    </xf>
    <xf numFmtId="0" fontId="2" fillId="0" borderId="6" xfId="0" applyFont="1" applyBorder="1" applyAlignment="1" applyProtection="1">
      <alignment vertical="center"/>
    </xf>
    <xf numFmtId="0" fontId="7" fillId="0" borderId="10" xfId="0" applyFont="1" applyBorder="1" applyAlignment="1" applyProtection="1">
      <alignment horizontal="center" vertical="center" wrapText="1"/>
    </xf>
    <xf numFmtId="0" fontId="7" fillId="0" borderId="11" xfId="0" applyFont="1" applyBorder="1" applyAlignment="1" applyProtection="1">
      <alignment vertical="center" wrapText="1"/>
    </xf>
    <xf numFmtId="0" fontId="2" fillId="0" borderId="1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3" xfId="0" applyFont="1" applyBorder="1" applyAlignment="1" applyProtection="1">
      <alignment horizontal="right" vertical="center"/>
      <protection locked="0"/>
    </xf>
    <xf numFmtId="0" fontId="2" fillId="0" borderId="14"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2" fillId="0" borderId="15" xfId="0" applyFont="1" applyBorder="1" applyAlignment="1" applyProtection="1">
      <alignment vertical="center"/>
    </xf>
    <xf numFmtId="0" fontId="4" fillId="0" borderId="19" xfId="0" applyFont="1" applyBorder="1" applyAlignment="1" applyProtection="1">
      <alignment horizontal="center" wrapText="1"/>
    </xf>
    <xf numFmtId="0" fontId="2" fillId="0" borderId="20" xfId="0" applyFont="1" applyBorder="1" applyAlignment="1" applyProtection="1">
      <alignment vertical="center"/>
    </xf>
    <xf numFmtId="0" fontId="2" fillId="0" borderId="21" xfId="0" applyFont="1" applyBorder="1" applyAlignment="1" applyProtection="1">
      <alignment vertical="center"/>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4" fillId="0" borderId="11"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0" xfId="0" applyFont="1" applyAlignment="1" applyProtection="1">
      <alignment horizontal="center" vertical="center"/>
    </xf>
    <xf numFmtId="164" fontId="2" fillId="2" borderId="25" xfId="0" applyNumberFormat="1" applyFont="1" applyFill="1" applyBorder="1" applyAlignment="1" applyProtection="1">
      <alignment horizontal="right" vertical="center"/>
      <protection locked="0"/>
    </xf>
    <xf numFmtId="164" fontId="2" fillId="2" borderId="26" xfId="0" applyNumberFormat="1" applyFont="1" applyFill="1" applyBorder="1" applyAlignment="1" applyProtection="1">
      <alignment horizontal="right" vertical="center"/>
      <protection locked="0"/>
    </xf>
    <xf numFmtId="164" fontId="2" fillId="0" borderId="27" xfId="0" applyNumberFormat="1" applyFont="1" applyBorder="1" applyAlignment="1" applyProtection="1">
      <alignment vertical="center"/>
    </xf>
    <xf numFmtId="164" fontId="3" fillId="0" borderId="28" xfId="0" applyNumberFormat="1" applyFont="1" applyBorder="1" applyAlignment="1" applyProtection="1">
      <alignment vertical="center"/>
    </xf>
    <xf numFmtId="164" fontId="2" fillId="0" borderId="26" xfId="0" applyNumberFormat="1" applyFont="1" applyFill="1" applyBorder="1" applyAlignment="1" applyProtection="1">
      <alignment horizontal="right" vertical="center"/>
      <protection locked="0"/>
    </xf>
    <xf numFmtId="0" fontId="4" fillId="0" borderId="18"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13" xfId="0" applyFont="1" applyBorder="1" applyAlignment="1" applyProtection="1">
      <alignment vertical="center"/>
      <protection locked="0"/>
    </xf>
    <xf numFmtId="164" fontId="2" fillId="2" borderId="37" xfId="0" applyNumberFormat="1" applyFont="1" applyFill="1" applyBorder="1" applyAlignment="1" applyProtection="1">
      <alignment horizontal="right" vertical="center"/>
      <protection locked="0"/>
    </xf>
    <xf numFmtId="0" fontId="2" fillId="0" borderId="38" xfId="0" applyFont="1" applyBorder="1" applyAlignment="1" applyProtection="1">
      <alignment vertical="center"/>
    </xf>
    <xf numFmtId="0" fontId="2" fillId="0" borderId="39" xfId="0" applyFont="1" applyBorder="1" applyAlignment="1" applyProtection="1">
      <alignment vertical="center"/>
    </xf>
    <xf numFmtId="0" fontId="5" fillId="0" borderId="40" xfId="0" applyFont="1" applyBorder="1" applyAlignment="1" applyProtection="1">
      <alignment horizontal="center" vertical="center" wrapText="1"/>
    </xf>
    <xf numFmtId="164" fontId="2" fillId="0" borderId="24" xfId="0" applyNumberFormat="1" applyFont="1" applyFill="1" applyBorder="1" applyAlignment="1" applyProtection="1">
      <alignment horizontal="right" vertical="center"/>
      <protection locked="0"/>
    </xf>
    <xf numFmtId="164" fontId="2" fillId="2" borderId="24" xfId="0" applyNumberFormat="1" applyFont="1" applyFill="1" applyBorder="1" applyAlignment="1" applyProtection="1">
      <alignment horizontal="right" vertical="center"/>
      <protection locked="0"/>
    </xf>
    <xf numFmtId="0" fontId="5" fillId="0" borderId="4" xfId="0" applyFont="1" applyFill="1" applyBorder="1" applyAlignment="1" applyProtection="1">
      <alignment horizontal="center" vertical="center"/>
    </xf>
    <xf numFmtId="0" fontId="2" fillId="2" borderId="41" xfId="0" applyFont="1" applyFill="1" applyBorder="1" applyAlignment="1" applyProtection="1">
      <alignment horizontal="center" vertical="center"/>
      <protection locked="0"/>
    </xf>
    <xf numFmtId="164" fontId="2" fillId="2" borderId="42" xfId="0" applyNumberFormat="1" applyFont="1" applyFill="1" applyBorder="1" applyAlignment="1" applyProtection="1">
      <alignment vertical="center"/>
      <protection locked="0"/>
    </xf>
    <xf numFmtId="164" fontId="2" fillId="0" borderId="43" xfId="0" applyNumberFormat="1" applyFont="1" applyBorder="1" applyAlignment="1" applyProtection="1">
      <alignment vertical="center"/>
    </xf>
    <xf numFmtId="0" fontId="2" fillId="2" borderId="44" xfId="0" applyFont="1" applyFill="1" applyBorder="1" applyAlignment="1" applyProtection="1">
      <alignment horizontal="center" vertical="center"/>
      <protection locked="0"/>
    </xf>
    <xf numFmtId="164" fontId="2" fillId="2" borderId="45" xfId="0" applyNumberFormat="1" applyFont="1" applyFill="1" applyBorder="1" applyAlignment="1" applyProtection="1">
      <alignment vertical="center"/>
      <protection locked="0"/>
    </xf>
    <xf numFmtId="164" fontId="2" fillId="0" borderId="0" xfId="0" applyNumberFormat="1" applyFont="1" applyFill="1" applyBorder="1" applyAlignment="1" applyProtection="1">
      <alignment horizontal="right" vertical="center"/>
      <protection locked="0"/>
    </xf>
    <xf numFmtId="164" fontId="3" fillId="0" borderId="3" xfId="0" applyNumberFormat="1" applyFont="1" applyBorder="1" applyAlignment="1" applyProtection="1">
      <alignment vertical="center"/>
    </xf>
    <xf numFmtId="165" fontId="9" fillId="3" borderId="5" xfId="0" applyNumberFormat="1" applyFont="1" applyFill="1" applyBorder="1" applyAlignment="1">
      <alignment vertical="center"/>
    </xf>
    <xf numFmtId="0" fontId="2" fillId="0" borderId="0" xfId="0" applyFont="1" applyBorder="1" applyAlignment="1" applyProtection="1">
      <alignment horizontal="right" vertical="center" indent="1"/>
    </xf>
    <xf numFmtId="164" fontId="3" fillId="0" borderId="24" xfId="0" applyNumberFormat="1" applyFont="1" applyBorder="1" applyAlignment="1" applyProtection="1">
      <alignment vertical="center"/>
    </xf>
    <xf numFmtId="0" fontId="5" fillId="0" borderId="40" xfId="0" applyFont="1" applyFill="1" applyBorder="1" applyAlignment="1" applyProtection="1">
      <alignment horizontal="center" vertical="center"/>
    </xf>
    <xf numFmtId="0" fontId="3" fillId="0" borderId="17" xfId="0" applyFont="1" applyBorder="1" applyAlignment="1" applyProtection="1">
      <alignment vertical="center" wrapText="1"/>
    </xf>
    <xf numFmtId="0" fontId="3" fillId="0" borderId="18" xfId="0" applyFont="1" applyBorder="1" applyAlignment="1" applyProtection="1">
      <alignment vertical="center" wrapText="1"/>
    </xf>
    <xf numFmtId="0" fontId="2" fillId="0" borderId="47" xfId="0" applyFont="1" applyFill="1" applyBorder="1" applyAlignment="1" applyProtection="1">
      <alignment horizontal="center" vertical="center"/>
      <protection locked="0"/>
    </xf>
    <xf numFmtId="164" fontId="2" fillId="0" borderId="0" xfId="0" applyNumberFormat="1" applyFont="1" applyFill="1" applyBorder="1" applyAlignment="1" applyProtection="1">
      <alignment vertical="center"/>
      <protection locked="0"/>
    </xf>
    <xf numFmtId="164" fontId="2" fillId="0" borderId="0" xfId="0" applyNumberFormat="1" applyFont="1" applyBorder="1" applyAlignment="1" applyProtection="1">
      <alignment vertical="center"/>
    </xf>
    <xf numFmtId="0" fontId="2" fillId="0" borderId="48" xfId="0" applyFont="1" applyBorder="1" applyAlignment="1" applyProtection="1">
      <alignment vertical="center"/>
    </xf>
    <xf numFmtId="164" fontId="2" fillId="0" borderId="49" xfId="0" applyNumberFormat="1" applyFont="1" applyFill="1" applyBorder="1" applyAlignment="1" applyProtection="1">
      <alignment horizontal="right" vertical="center"/>
      <protection locked="0"/>
    </xf>
    <xf numFmtId="164" fontId="2" fillId="2" borderId="49" xfId="0" applyNumberFormat="1" applyFont="1" applyFill="1" applyBorder="1" applyAlignment="1" applyProtection="1">
      <alignment horizontal="right" vertical="center"/>
      <protection locked="0"/>
    </xf>
    <xf numFmtId="0" fontId="2" fillId="2" borderId="50" xfId="0" applyFont="1" applyFill="1" applyBorder="1" applyAlignment="1" applyProtection="1">
      <alignment horizontal="center" vertical="center"/>
      <protection locked="0"/>
    </xf>
    <xf numFmtId="164" fontId="2" fillId="2" borderId="51" xfId="0" applyNumberFormat="1" applyFont="1" applyFill="1" applyBorder="1" applyAlignment="1" applyProtection="1">
      <alignment vertical="center"/>
      <protection locked="0"/>
    </xf>
    <xf numFmtId="164" fontId="2" fillId="0" borderId="52" xfId="0" applyNumberFormat="1"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2" fillId="4" borderId="46" xfId="0" applyFont="1" applyFill="1" applyBorder="1" applyAlignment="1" applyProtection="1">
      <alignment vertical="center"/>
    </xf>
    <xf numFmtId="0" fontId="0" fillId="4" borderId="5" xfId="0" applyFill="1" applyBorder="1" applyAlignment="1">
      <alignment vertical="center"/>
    </xf>
    <xf numFmtId="0" fontId="3" fillId="0" borderId="53" xfId="0" applyFont="1" applyBorder="1" applyAlignment="1">
      <alignment horizontal="left" vertical="center" indent="1"/>
    </xf>
    <xf numFmtId="0" fontId="3" fillId="0" borderId="55" xfId="0" applyFont="1" applyBorder="1" applyAlignment="1">
      <alignment horizontal="left" vertical="center" indent="1"/>
    </xf>
    <xf numFmtId="0" fontId="7" fillId="0" borderId="55" xfId="0" applyFont="1" applyBorder="1" applyAlignment="1">
      <alignment horizontal="left" vertical="center" indent="1"/>
    </xf>
    <xf numFmtId="0" fontId="7" fillId="0" borderId="56" xfId="0" applyFont="1" applyBorder="1" applyAlignment="1">
      <alignment horizontal="left" vertical="center" indent="1"/>
    </xf>
    <xf numFmtId="0" fontId="7" fillId="0" borderId="58" xfId="0" applyFont="1" applyBorder="1" applyAlignment="1">
      <alignment horizontal="left" vertical="center" indent="1"/>
    </xf>
    <xf numFmtId="0" fontId="3" fillId="0" borderId="56" xfId="0" applyFont="1" applyBorder="1" applyAlignment="1">
      <alignment horizontal="left" vertical="center" indent="1"/>
    </xf>
    <xf numFmtId="0" fontId="2" fillId="0" borderId="60" xfId="0" applyFont="1" applyBorder="1" applyAlignment="1" applyProtection="1">
      <alignment vertical="center"/>
    </xf>
    <xf numFmtId="0" fontId="2" fillId="2" borderId="61" xfId="0" applyFont="1" applyFill="1" applyBorder="1" applyAlignment="1" applyProtection="1">
      <alignment horizontal="center" vertical="center"/>
      <protection locked="0"/>
    </xf>
    <xf numFmtId="164" fontId="2" fillId="2" borderId="62" xfId="0" applyNumberFormat="1" applyFont="1" applyFill="1" applyBorder="1" applyAlignment="1" applyProtection="1">
      <alignment vertical="center"/>
      <protection locked="0"/>
    </xf>
    <xf numFmtId="164" fontId="2" fillId="0" borderId="63" xfId="0" applyNumberFormat="1" applyFont="1" applyBorder="1" applyAlignment="1" applyProtection="1">
      <alignment vertical="center"/>
    </xf>
    <xf numFmtId="0" fontId="2" fillId="0" borderId="54" xfId="0" applyFont="1" applyBorder="1" applyAlignment="1">
      <alignment horizontal="left" vertical="center" indent="1"/>
    </xf>
    <xf numFmtId="0" fontId="2" fillId="0" borderId="57" xfId="0" applyFont="1" applyBorder="1" applyAlignment="1">
      <alignment horizontal="left" vertical="center" indent="1"/>
    </xf>
    <xf numFmtId="0" fontId="2" fillId="0" borderId="28" xfId="0" applyFont="1" applyBorder="1" applyAlignment="1">
      <alignment horizontal="left" vertical="center" indent="1"/>
    </xf>
    <xf numFmtId="0" fontId="2" fillId="0" borderId="59" xfId="0" applyFont="1" applyBorder="1" applyAlignment="1">
      <alignment horizontal="left" vertical="center" indent="1"/>
    </xf>
    <xf numFmtId="0" fontId="3" fillId="0" borderId="64" xfId="0" applyFont="1" applyBorder="1" applyAlignment="1">
      <alignment horizontal="left" vertical="center" indent="1"/>
    </xf>
    <xf numFmtId="0" fontId="2" fillId="0" borderId="65" xfId="0" applyFont="1" applyBorder="1" applyAlignment="1">
      <alignment horizontal="left" vertical="center" indent="1"/>
    </xf>
    <xf numFmtId="164" fontId="3" fillId="0" borderId="0" xfId="0" applyNumberFormat="1" applyFont="1" applyBorder="1" applyAlignment="1" applyProtection="1">
      <alignment vertical="center"/>
    </xf>
    <xf numFmtId="0" fontId="2" fillId="0" borderId="47" xfId="0" applyFont="1" applyBorder="1" applyAlignment="1" applyProtection="1">
      <alignment vertical="center"/>
    </xf>
    <xf numFmtId="0" fontId="3" fillId="0" borderId="0" xfId="0" applyFont="1" applyBorder="1" applyAlignment="1" applyProtection="1">
      <alignment horizontal="center" vertical="center"/>
    </xf>
    <xf numFmtId="0" fontId="2" fillId="0" borderId="0" xfId="0" applyFont="1" applyBorder="1" applyAlignment="1" applyProtection="1">
      <alignment horizontal="left"/>
    </xf>
    <xf numFmtId="0" fontId="2" fillId="0" borderId="15" xfId="0" applyFont="1" applyBorder="1" applyAlignment="1" applyProtection="1">
      <alignment horizontal="left"/>
    </xf>
    <xf numFmtId="0" fontId="2" fillId="0" borderId="4" xfId="0" applyFont="1" applyBorder="1" applyAlignment="1" applyProtection="1"/>
    <xf numFmtId="0" fontId="2" fillId="0" borderId="18" xfId="0" applyFont="1" applyBorder="1" applyAlignment="1" applyProtection="1"/>
    <xf numFmtId="0" fontId="3" fillId="0" borderId="6" xfId="0" applyFont="1" applyBorder="1" applyAlignment="1" applyProtection="1">
      <alignment horizontal="right" vertical="center" indent="1"/>
    </xf>
    <xf numFmtId="0" fontId="2" fillId="3" borderId="7" xfId="0" applyFont="1" applyFill="1" applyBorder="1" applyAlignment="1" applyProtection="1">
      <alignment vertical="center"/>
      <protection locked="0"/>
    </xf>
    <xf numFmtId="0" fontId="2" fillId="3" borderId="8" xfId="0" applyFont="1" applyFill="1" applyBorder="1" applyAlignment="1" applyProtection="1">
      <alignment vertical="center"/>
      <protection locked="0"/>
    </xf>
    <xf numFmtId="0" fontId="2" fillId="3" borderId="9" xfId="0" applyFont="1" applyFill="1" applyBorder="1" applyAlignment="1" applyProtection="1">
      <alignment vertical="center"/>
      <protection locked="0"/>
    </xf>
    <xf numFmtId="164" fontId="2" fillId="0" borderId="49" xfId="0" applyNumberFormat="1" applyFont="1" applyFill="1" applyBorder="1" applyAlignment="1" applyProtection="1">
      <alignment horizontal="right" vertical="center"/>
    </xf>
    <xf numFmtId="0" fontId="2" fillId="0" borderId="50" xfId="0" applyFont="1" applyFill="1" applyBorder="1" applyAlignment="1" applyProtection="1">
      <alignment horizontal="center" vertical="center"/>
    </xf>
    <xf numFmtId="164" fontId="2" fillId="0" borderId="51" xfId="0" applyNumberFormat="1" applyFont="1" applyFill="1" applyBorder="1" applyAlignment="1" applyProtection="1">
      <alignment vertical="center"/>
    </xf>
    <xf numFmtId="165" fontId="9" fillId="3" borderId="24"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0" fillId="3" borderId="33" xfId="0" applyFill="1" applyBorder="1" applyAlignment="1" applyProtection="1">
      <alignment vertical="center"/>
      <protection locked="0"/>
    </xf>
    <xf numFmtId="0" fontId="0" fillId="3" borderId="34" xfId="0" applyFill="1" applyBorder="1" applyAlignment="1" applyProtection="1">
      <alignment vertical="center"/>
      <protection locked="0"/>
    </xf>
    <xf numFmtId="0" fontId="2" fillId="0" borderId="13" xfId="0" applyFont="1" applyBorder="1" applyAlignment="1" applyProtection="1">
      <alignment horizontal="right" vertical="center"/>
    </xf>
    <xf numFmtId="0" fontId="2" fillId="0" borderId="35" xfId="0" applyFont="1" applyBorder="1" applyAlignment="1" applyProtection="1">
      <alignment horizontal="right" vertical="center"/>
    </xf>
    <xf numFmtId="0" fontId="2" fillId="3" borderId="13" xfId="0" applyFont="1" applyFill="1" applyBorder="1" applyAlignment="1" applyProtection="1">
      <alignment vertical="center"/>
      <protection locked="0"/>
    </xf>
    <xf numFmtId="0" fontId="2" fillId="3" borderId="36" xfId="0" applyFont="1" applyFill="1" applyBorder="1" applyAlignment="1" applyProtection="1">
      <alignment vertical="center"/>
      <protection locked="0"/>
    </xf>
    <xf numFmtId="0" fontId="2" fillId="3" borderId="17" xfId="0" applyFont="1" applyFill="1" applyBorder="1" applyAlignment="1" applyProtection="1">
      <alignment vertical="center"/>
      <protection locked="0"/>
    </xf>
    <xf numFmtId="0" fontId="2" fillId="0" borderId="12" xfId="0" applyFont="1" applyBorder="1" applyAlignment="1" applyProtection="1">
      <alignment horizontal="right" vertical="center"/>
    </xf>
    <xf numFmtId="0" fontId="9" fillId="0" borderId="29" xfId="0" applyFont="1" applyBorder="1" applyAlignment="1" applyProtection="1">
      <alignment horizontal="right" vertical="center"/>
    </xf>
    <xf numFmtId="0" fontId="2" fillId="0" borderId="14" xfId="0" applyFont="1" applyBorder="1" applyAlignment="1" applyProtection="1">
      <alignment horizontal="right" vertical="center"/>
    </xf>
    <xf numFmtId="0" fontId="9" fillId="0" borderId="30" xfId="0" applyFont="1" applyBorder="1" applyAlignment="1" applyProtection="1">
      <alignment horizontal="right" vertical="center"/>
    </xf>
    <xf numFmtId="0" fontId="8" fillId="0" borderId="2" xfId="0" applyFont="1" applyBorder="1" applyAlignment="1" applyProtection="1">
      <alignment horizontal="center"/>
    </xf>
    <xf numFmtId="0" fontId="8" fillId="0" borderId="3" xfId="0" applyFont="1" applyBorder="1" applyAlignment="1" applyProtection="1">
      <alignment horizontal="center"/>
    </xf>
    <xf numFmtId="0" fontId="8" fillId="0" borderId="11" xfId="0" applyFont="1" applyBorder="1" applyAlignment="1" applyProtection="1">
      <alignment horizontal="center"/>
    </xf>
    <xf numFmtId="0" fontId="6" fillId="2" borderId="12" xfId="0" applyFont="1" applyFill="1" applyBorder="1" applyAlignment="1" applyProtection="1">
      <alignment horizontal="center" wrapText="1"/>
    </xf>
    <xf numFmtId="0" fontId="3" fillId="2" borderId="33" xfId="0" applyFont="1" applyFill="1" applyBorder="1" applyAlignment="1" applyProtection="1"/>
    <xf numFmtId="0" fontId="3" fillId="2" borderId="29" xfId="0" applyFont="1" applyFill="1" applyBorder="1" applyAlignment="1" applyProtection="1"/>
    <xf numFmtId="0" fontId="2" fillId="0" borderId="47"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15" xfId="0" applyFont="1" applyBorder="1" applyAlignment="1" applyProtection="1">
      <alignment horizontal="lef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1" xfId="0" applyFont="1" applyBorder="1" applyAlignment="1" applyProtection="1">
      <alignment horizontal="center" vertical="center"/>
    </xf>
    <xf numFmtId="0" fontId="2" fillId="3" borderId="3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32" xfId="0" applyFill="1" applyBorder="1" applyAlignment="1" applyProtection="1">
      <alignment vertical="center"/>
      <protection locked="0"/>
    </xf>
    <xf numFmtId="0" fontId="2" fillId="4" borderId="46" xfId="0" applyFont="1" applyFill="1" applyBorder="1" applyAlignment="1" applyProtection="1">
      <alignment vertical="center"/>
    </xf>
    <xf numFmtId="0" fontId="0" fillId="4" borderId="5" xfId="0" applyFill="1" applyBorder="1" applyAlignment="1">
      <alignment vertical="center"/>
    </xf>
    <xf numFmtId="0" fontId="0" fillId="0" borderId="6" xfId="0" applyBorder="1" applyAlignment="1">
      <alignment vertical="center"/>
    </xf>
    <xf numFmtId="0" fontId="2" fillId="0" borderId="47" xfId="0" applyFont="1" applyBorder="1" applyAlignment="1" applyProtection="1">
      <alignment horizontal="left" wrapText="1"/>
    </xf>
    <xf numFmtId="0" fontId="0" fillId="0" borderId="0" xfId="0" applyBorder="1" applyAlignment="1"/>
    <xf numFmtId="0" fontId="2" fillId="0" borderId="10" xfId="0" applyFont="1" applyBorder="1" applyAlignment="1" applyProtection="1">
      <alignment horizontal="left" wrapText="1"/>
    </xf>
    <xf numFmtId="0" fontId="0" fillId="0" borderId="4" xfId="0" applyBorder="1" applyAlignment="1"/>
  </cellXfs>
  <cellStyles count="1">
    <cellStyle name="Standa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showZeros="0" tabSelected="1" zoomScale="85" zoomScaleNormal="85" zoomScaleSheetLayoutView="85" workbookViewId="0">
      <selection activeCell="H53" sqref="H53:J53"/>
    </sheetView>
  </sheetViews>
  <sheetFormatPr defaultColWidth="9.1796875" defaultRowHeight="13.5" x14ac:dyDescent="0.25"/>
  <cols>
    <col min="1" max="1" width="1.26953125" style="3" customWidth="1"/>
    <col min="2" max="2" width="8.1796875" style="3" customWidth="1"/>
    <col min="3" max="3" width="84.7265625" style="3" customWidth="1"/>
    <col min="4" max="4" width="6" style="32" customWidth="1"/>
    <col min="5" max="5" width="14.26953125" style="3" hidden="1" customWidth="1"/>
    <col min="6" max="6" width="14.26953125" style="1" customWidth="1"/>
    <col min="7" max="7" width="7.1796875" style="2" customWidth="1"/>
    <col min="8" max="8" width="11.81640625" style="3" customWidth="1"/>
    <col min="9" max="9" width="15.1796875" style="3" customWidth="1"/>
    <col min="10" max="10" width="26.453125" style="3" customWidth="1"/>
    <col min="11" max="16384" width="9.1796875" style="3"/>
  </cols>
  <sheetData>
    <row r="1" spans="1:11" ht="6" customHeight="1" thickBot="1" x14ac:dyDescent="0.3">
      <c r="B1" s="4"/>
      <c r="C1" s="4"/>
      <c r="D1" s="40"/>
      <c r="E1" s="4"/>
      <c r="F1" s="20"/>
      <c r="G1" s="5"/>
      <c r="H1" s="4"/>
      <c r="I1" s="4"/>
      <c r="J1" s="4"/>
      <c r="K1" s="13"/>
    </row>
    <row r="2" spans="1:11" ht="30.75" customHeight="1" x14ac:dyDescent="0.35">
      <c r="B2" s="125" t="s">
        <v>81</v>
      </c>
      <c r="C2" s="126"/>
      <c r="D2" s="126"/>
      <c r="E2" s="126"/>
      <c r="F2" s="126"/>
      <c r="G2" s="126"/>
      <c r="H2" s="126"/>
      <c r="I2" s="126"/>
      <c r="J2" s="127"/>
      <c r="K2" s="13"/>
    </row>
    <row r="3" spans="1:11" ht="9" customHeight="1" x14ac:dyDescent="0.25">
      <c r="B3" s="99"/>
      <c r="C3" s="100"/>
      <c r="D3" s="40"/>
      <c r="E3" s="100"/>
      <c r="F3" s="100"/>
      <c r="G3" s="100"/>
      <c r="H3" s="100"/>
      <c r="I3" s="4"/>
      <c r="J3" s="21"/>
      <c r="K3" s="13"/>
    </row>
    <row r="4" spans="1:11" ht="27.75" customHeight="1" x14ac:dyDescent="0.25">
      <c r="B4" s="131" t="s">
        <v>21</v>
      </c>
      <c r="C4" s="132"/>
      <c r="D4" s="132"/>
      <c r="E4" s="132"/>
      <c r="F4" s="132"/>
      <c r="G4" s="132"/>
      <c r="H4" s="132"/>
      <c r="I4" s="132"/>
      <c r="J4" s="133"/>
      <c r="K4" s="13"/>
    </row>
    <row r="5" spans="1:11" ht="14.25" customHeight="1" x14ac:dyDescent="0.3">
      <c r="B5" s="143"/>
      <c r="C5" s="144"/>
      <c r="D5" s="144"/>
      <c r="E5" s="101"/>
      <c r="F5" s="20"/>
      <c r="G5" s="5"/>
      <c r="H5" s="4"/>
      <c r="I5" s="101"/>
      <c r="J5" s="102"/>
      <c r="K5" s="13"/>
    </row>
    <row r="6" spans="1:11" ht="19.5" customHeight="1" thickBot="1" x14ac:dyDescent="0.35">
      <c r="B6" s="145" t="s">
        <v>77</v>
      </c>
      <c r="C6" s="146"/>
      <c r="D6" s="146"/>
      <c r="E6" s="103"/>
      <c r="F6" s="128" t="s">
        <v>7</v>
      </c>
      <c r="G6" s="129"/>
      <c r="H6" s="130"/>
      <c r="I6" s="103"/>
      <c r="J6" s="104"/>
      <c r="K6" s="13"/>
    </row>
    <row r="7" spans="1:11" ht="17.25" customHeight="1" x14ac:dyDescent="0.25">
      <c r="A7" s="21"/>
      <c r="B7" s="22"/>
      <c r="C7" s="66" t="s">
        <v>80</v>
      </c>
      <c r="D7" s="39"/>
      <c r="E7" s="11"/>
      <c r="F7" s="27" t="s">
        <v>8</v>
      </c>
      <c r="G7" s="134" t="s">
        <v>12</v>
      </c>
      <c r="H7" s="135"/>
      <c r="I7" s="136"/>
      <c r="J7" s="27" t="s">
        <v>0</v>
      </c>
      <c r="K7" s="13"/>
    </row>
    <row r="8" spans="1:11" ht="17.25" customHeight="1" thickBot="1" x14ac:dyDescent="0.3">
      <c r="A8" s="21"/>
      <c r="B8" s="10" t="s">
        <v>14</v>
      </c>
      <c r="C8" s="67" t="s">
        <v>20</v>
      </c>
      <c r="D8" s="38" t="s">
        <v>17</v>
      </c>
      <c r="E8" s="38" t="s">
        <v>16</v>
      </c>
      <c r="F8" s="28" t="s">
        <v>15</v>
      </c>
      <c r="G8" s="29" t="s">
        <v>9</v>
      </c>
      <c r="H8" s="30" t="s">
        <v>10</v>
      </c>
      <c r="I8" s="28" t="s">
        <v>11</v>
      </c>
      <c r="J8" s="31"/>
      <c r="K8" s="13"/>
    </row>
    <row r="9" spans="1:11" ht="27.65" customHeight="1" x14ac:dyDescent="0.25">
      <c r="A9" s="21"/>
      <c r="B9" s="82" t="s">
        <v>22</v>
      </c>
      <c r="C9" s="92" t="s">
        <v>23</v>
      </c>
      <c r="D9" s="49">
        <v>1</v>
      </c>
      <c r="E9" s="37"/>
      <c r="F9" s="33"/>
      <c r="G9" s="55"/>
      <c r="H9" s="56"/>
      <c r="I9" s="57">
        <f t="shared" ref="I9:I43" si="0">G9*H9</f>
        <v>0</v>
      </c>
      <c r="J9" s="36">
        <f t="shared" ref="J9:J43" si="1">(D9*F9)+I9</f>
        <v>0</v>
      </c>
      <c r="K9" s="13"/>
    </row>
    <row r="10" spans="1:11" ht="27.65" customHeight="1" x14ac:dyDescent="0.25">
      <c r="A10" s="21"/>
      <c r="B10" s="87">
        <v>3.1</v>
      </c>
      <c r="C10" s="93" t="s">
        <v>69</v>
      </c>
      <c r="D10" s="88">
        <v>1</v>
      </c>
      <c r="E10" s="37"/>
      <c r="F10" s="48"/>
      <c r="G10" s="89"/>
      <c r="H10" s="90"/>
      <c r="I10" s="91">
        <f t="shared" si="0"/>
        <v>0</v>
      </c>
      <c r="J10" s="36">
        <f t="shared" si="1"/>
        <v>0</v>
      </c>
      <c r="K10" s="13"/>
    </row>
    <row r="11" spans="1:11" ht="27.65" customHeight="1" x14ac:dyDescent="0.25">
      <c r="A11" s="21"/>
      <c r="B11" s="83" t="s">
        <v>24</v>
      </c>
      <c r="C11" s="94" t="s">
        <v>25</v>
      </c>
      <c r="D11" s="50">
        <v>1</v>
      </c>
      <c r="E11" s="37"/>
      <c r="F11" s="48"/>
      <c r="G11" s="58"/>
      <c r="H11" s="59"/>
      <c r="I11" s="35">
        <f t="shared" si="0"/>
        <v>0</v>
      </c>
      <c r="J11" s="36">
        <f t="shared" si="1"/>
        <v>0</v>
      </c>
      <c r="K11" s="13"/>
    </row>
    <row r="12" spans="1:11" ht="27.65" customHeight="1" x14ac:dyDescent="0.25">
      <c r="A12" s="21"/>
      <c r="B12" s="83" t="s">
        <v>26</v>
      </c>
      <c r="C12" s="94" t="s">
        <v>27</v>
      </c>
      <c r="D12" s="50">
        <v>2</v>
      </c>
      <c r="E12" s="37"/>
      <c r="F12" s="34"/>
      <c r="G12" s="58"/>
      <c r="H12" s="59"/>
      <c r="I12" s="35">
        <f t="shared" si="0"/>
        <v>0</v>
      </c>
      <c r="J12" s="36">
        <f t="shared" si="1"/>
        <v>0</v>
      </c>
      <c r="K12" s="13"/>
    </row>
    <row r="13" spans="1:11" ht="27.65" customHeight="1" x14ac:dyDescent="0.25">
      <c r="A13" s="21"/>
      <c r="B13" s="83" t="s">
        <v>28</v>
      </c>
      <c r="C13" s="94" t="s">
        <v>29</v>
      </c>
      <c r="D13" s="50">
        <v>1</v>
      </c>
      <c r="E13" s="37"/>
      <c r="F13" s="34"/>
      <c r="G13" s="58"/>
      <c r="H13" s="59"/>
      <c r="I13" s="35">
        <f t="shared" si="0"/>
        <v>0</v>
      </c>
      <c r="J13" s="36">
        <f t="shared" si="1"/>
        <v>0</v>
      </c>
      <c r="K13" s="13"/>
    </row>
    <row r="14" spans="1:11" ht="27.65" customHeight="1" x14ac:dyDescent="0.25">
      <c r="A14" s="21"/>
      <c r="B14" s="83" t="s">
        <v>30</v>
      </c>
      <c r="C14" s="94" t="s">
        <v>31</v>
      </c>
      <c r="D14" s="50">
        <v>1</v>
      </c>
      <c r="E14" s="37"/>
      <c r="F14" s="34"/>
      <c r="G14" s="58"/>
      <c r="H14" s="59"/>
      <c r="I14" s="35">
        <f t="shared" si="0"/>
        <v>0</v>
      </c>
      <c r="J14" s="36">
        <f t="shared" si="1"/>
        <v>0</v>
      </c>
      <c r="K14" s="13"/>
    </row>
    <row r="15" spans="1:11" ht="27.65" customHeight="1" x14ac:dyDescent="0.25">
      <c r="A15" s="21"/>
      <c r="B15" s="83" t="s">
        <v>32</v>
      </c>
      <c r="C15" s="94" t="s">
        <v>33</v>
      </c>
      <c r="D15" s="50">
        <v>1</v>
      </c>
      <c r="E15" s="37"/>
      <c r="F15" s="34"/>
      <c r="G15" s="58"/>
      <c r="H15" s="59"/>
      <c r="I15" s="35">
        <f t="shared" si="0"/>
        <v>0</v>
      </c>
      <c r="J15" s="36">
        <f t="shared" si="1"/>
        <v>0</v>
      </c>
      <c r="K15" s="13"/>
    </row>
    <row r="16" spans="1:11" ht="27.65" customHeight="1" x14ac:dyDescent="0.25">
      <c r="A16" s="21"/>
      <c r="B16" s="83">
        <v>3.6</v>
      </c>
      <c r="C16" s="94" t="s">
        <v>71</v>
      </c>
      <c r="D16" s="50">
        <v>1</v>
      </c>
      <c r="E16" s="37"/>
      <c r="F16" s="34"/>
      <c r="G16" s="58"/>
      <c r="H16" s="59"/>
      <c r="I16" s="35">
        <f t="shared" si="0"/>
        <v>0</v>
      </c>
      <c r="J16" s="36">
        <f t="shared" si="1"/>
        <v>0</v>
      </c>
      <c r="K16" s="13"/>
    </row>
    <row r="17" spans="1:11" ht="27.65" customHeight="1" x14ac:dyDescent="0.25">
      <c r="A17" s="21"/>
      <c r="B17" s="83" t="s">
        <v>34</v>
      </c>
      <c r="C17" s="94" t="s">
        <v>35</v>
      </c>
      <c r="D17" s="50">
        <v>1</v>
      </c>
      <c r="E17" s="37"/>
      <c r="F17" s="34"/>
      <c r="G17" s="58"/>
      <c r="H17" s="59"/>
      <c r="I17" s="35">
        <f t="shared" si="0"/>
        <v>0</v>
      </c>
      <c r="J17" s="36">
        <f t="shared" si="1"/>
        <v>0</v>
      </c>
      <c r="K17" s="13"/>
    </row>
    <row r="18" spans="1:11" ht="27.65" customHeight="1" x14ac:dyDescent="0.25">
      <c r="A18" s="21"/>
      <c r="B18" s="83" t="s">
        <v>36</v>
      </c>
      <c r="C18" s="94" t="s">
        <v>37</v>
      </c>
      <c r="D18" s="50">
        <v>3</v>
      </c>
      <c r="E18" s="37"/>
      <c r="F18" s="34"/>
      <c r="G18" s="58"/>
      <c r="H18" s="59"/>
      <c r="I18" s="35">
        <f t="shared" si="0"/>
        <v>0</v>
      </c>
      <c r="J18" s="36">
        <f t="shared" si="1"/>
        <v>0</v>
      </c>
      <c r="K18" s="13"/>
    </row>
    <row r="19" spans="1:11" ht="27.65" customHeight="1" x14ac:dyDescent="0.25">
      <c r="A19" s="21"/>
      <c r="B19" s="83" t="s">
        <v>38</v>
      </c>
      <c r="C19" s="94" t="s">
        <v>39</v>
      </c>
      <c r="D19" s="50">
        <v>14</v>
      </c>
      <c r="E19" s="37"/>
      <c r="F19" s="34"/>
      <c r="G19" s="58"/>
      <c r="H19" s="59"/>
      <c r="I19" s="35">
        <f t="shared" si="0"/>
        <v>0</v>
      </c>
      <c r="J19" s="36">
        <f t="shared" si="1"/>
        <v>0</v>
      </c>
      <c r="K19" s="13"/>
    </row>
    <row r="20" spans="1:11" ht="27.65" customHeight="1" x14ac:dyDescent="0.25">
      <c r="A20" s="21"/>
      <c r="B20" s="83" t="s">
        <v>40</v>
      </c>
      <c r="C20" s="94" t="s">
        <v>41</v>
      </c>
      <c r="D20" s="50">
        <v>7</v>
      </c>
      <c r="E20" s="37"/>
      <c r="F20" s="34"/>
      <c r="G20" s="58"/>
      <c r="H20" s="59"/>
      <c r="I20" s="35">
        <f t="shared" si="0"/>
        <v>0</v>
      </c>
      <c r="J20" s="36">
        <f t="shared" si="1"/>
        <v>0</v>
      </c>
      <c r="K20" s="13"/>
    </row>
    <row r="21" spans="1:11" ht="27.65" customHeight="1" x14ac:dyDescent="0.25">
      <c r="A21" s="21"/>
      <c r="B21" s="83" t="s">
        <v>42</v>
      </c>
      <c r="C21" s="94" t="s">
        <v>43</v>
      </c>
      <c r="D21" s="50">
        <v>1</v>
      </c>
      <c r="E21" s="37"/>
      <c r="F21" s="34"/>
      <c r="G21" s="58"/>
      <c r="H21" s="59"/>
      <c r="I21" s="35">
        <f t="shared" si="0"/>
        <v>0</v>
      </c>
      <c r="J21" s="36">
        <f t="shared" si="1"/>
        <v>0</v>
      </c>
      <c r="K21" s="13"/>
    </row>
    <row r="22" spans="1:11" ht="27.65" customHeight="1" x14ac:dyDescent="0.25">
      <c r="A22" s="21"/>
      <c r="B22" s="83" t="s">
        <v>44</v>
      </c>
      <c r="C22" s="94" t="s">
        <v>45</v>
      </c>
      <c r="D22" s="50">
        <v>1</v>
      </c>
      <c r="E22" s="37"/>
      <c r="F22" s="34"/>
      <c r="G22" s="58"/>
      <c r="H22" s="59"/>
      <c r="I22" s="35">
        <f t="shared" si="0"/>
        <v>0</v>
      </c>
      <c r="J22" s="36">
        <f t="shared" si="1"/>
        <v>0</v>
      </c>
      <c r="K22" s="13"/>
    </row>
    <row r="23" spans="1:11" ht="27.65" customHeight="1" x14ac:dyDescent="0.25">
      <c r="A23" s="21"/>
      <c r="B23" s="83" t="s">
        <v>46</v>
      </c>
      <c r="C23" s="94" t="s">
        <v>47</v>
      </c>
      <c r="D23" s="50">
        <v>1</v>
      </c>
      <c r="E23" s="37"/>
      <c r="F23" s="34"/>
      <c r="G23" s="58"/>
      <c r="H23" s="59"/>
      <c r="I23" s="35">
        <f t="shared" si="0"/>
        <v>0</v>
      </c>
      <c r="J23" s="36">
        <f t="shared" si="1"/>
        <v>0</v>
      </c>
      <c r="K23" s="13"/>
    </row>
    <row r="24" spans="1:11" ht="27.65" customHeight="1" thickBot="1" x14ac:dyDescent="0.3">
      <c r="A24" s="4"/>
      <c r="B24" s="96">
        <v>3.13</v>
      </c>
      <c r="C24" s="97" t="s">
        <v>72</v>
      </c>
      <c r="D24" s="50">
        <v>2</v>
      </c>
      <c r="E24" s="37"/>
      <c r="F24" s="34"/>
      <c r="G24" s="58"/>
      <c r="H24" s="59"/>
      <c r="I24" s="35">
        <f t="shared" si="0"/>
        <v>0</v>
      </c>
      <c r="J24" s="36">
        <f t="shared" si="1"/>
        <v>0</v>
      </c>
      <c r="K24" s="13"/>
    </row>
    <row r="25" spans="1:11" ht="27.65" customHeight="1" thickTop="1" x14ac:dyDescent="0.25">
      <c r="A25" s="4"/>
      <c r="B25" s="85" t="s">
        <v>48</v>
      </c>
      <c r="C25" s="93" t="s">
        <v>49</v>
      </c>
      <c r="D25" s="50">
        <v>1</v>
      </c>
      <c r="E25" s="37"/>
      <c r="F25" s="34"/>
      <c r="G25" s="58"/>
      <c r="H25" s="59"/>
      <c r="I25" s="35">
        <f t="shared" si="0"/>
        <v>0</v>
      </c>
      <c r="J25" s="36">
        <f t="shared" si="1"/>
        <v>0</v>
      </c>
      <c r="K25" s="13"/>
    </row>
    <row r="26" spans="1:11" ht="27.65" customHeight="1" x14ac:dyDescent="0.25">
      <c r="A26" s="21"/>
      <c r="B26" s="83">
        <v>4.0999999999999996</v>
      </c>
      <c r="C26" s="94" t="s">
        <v>73</v>
      </c>
      <c r="D26" s="50">
        <v>1</v>
      </c>
      <c r="E26" s="37"/>
      <c r="F26" s="34"/>
      <c r="G26" s="58"/>
      <c r="H26" s="59"/>
      <c r="I26" s="35">
        <f t="shared" si="0"/>
        <v>0</v>
      </c>
      <c r="J26" s="36">
        <f t="shared" si="1"/>
        <v>0</v>
      </c>
      <c r="K26" s="13"/>
    </row>
    <row r="27" spans="1:11" ht="27.65" customHeight="1" x14ac:dyDescent="0.25">
      <c r="A27" s="4"/>
      <c r="B27" s="84" t="s">
        <v>50</v>
      </c>
      <c r="C27" s="94" t="s">
        <v>33</v>
      </c>
      <c r="D27" s="50">
        <v>1</v>
      </c>
      <c r="E27" s="37"/>
      <c r="F27" s="34"/>
      <c r="G27" s="58"/>
      <c r="H27" s="59"/>
      <c r="I27" s="35">
        <f t="shared" si="0"/>
        <v>0</v>
      </c>
      <c r="J27" s="36">
        <f t="shared" si="1"/>
        <v>0</v>
      </c>
      <c r="K27" s="13"/>
    </row>
    <row r="28" spans="1:11" ht="27.65" customHeight="1" x14ac:dyDescent="0.25">
      <c r="A28" s="21"/>
      <c r="B28" s="83">
        <v>4.2</v>
      </c>
      <c r="C28" s="94" t="s">
        <v>71</v>
      </c>
      <c r="D28" s="50">
        <v>1</v>
      </c>
      <c r="E28" s="37"/>
      <c r="F28" s="34"/>
      <c r="G28" s="58"/>
      <c r="H28" s="59"/>
      <c r="I28" s="35">
        <f t="shared" si="0"/>
        <v>0</v>
      </c>
      <c r="J28" s="36">
        <f t="shared" si="1"/>
        <v>0</v>
      </c>
      <c r="K28" s="13"/>
    </row>
    <row r="29" spans="1:11" ht="27.65" customHeight="1" x14ac:dyDescent="0.25">
      <c r="A29" s="4"/>
      <c r="B29" s="84" t="s">
        <v>51</v>
      </c>
      <c r="C29" s="94" t="s">
        <v>52</v>
      </c>
      <c r="D29" s="50">
        <v>1</v>
      </c>
      <c r="E29" s="37"/>
      <c r="F29" s="34"/>
      <c r="G29" s="58"/>
      <c r="H29" s="59"/>
      <c r="I29" s="35">
        <f t="shared" si="0"/>
        <v>0</v>
      </c>
      <c r="J29" s="36">
        <f t="shared" si="1"/>
        <v>0</v>
      </c>
      <c r="K29" s="13"/>
    </row>
    <row r="30" spans="1:11" ht="27.65" customHeight="1" x14ac:dyDescent="0.25">
      <c r="A30" s="4"/>
      <c r="B30" s="84">
        <v>4.3</v>
      </c>
      <c r="C30" s="94" t="s">
        <v>74</v>
      </c>
      <c r="D30" s="50">
        <v>1</v>
      </c>
      <c r="E30" s="37"/>
      <c r="F30" s="34"/>
      <c r="G30" s="58"/>
      <c r="H30" s="59"/>
      <c r="I30" s="35">
        <f t="shared" si="0"/>
        <v>0</v>
      </c>
      <c r="J30" s="36">
        <f t="shared" si="1"/>
        <v>0</v>
      </c>
      <c r="K30" s="13"/>
    </row>
    <row r="31" spans="1:11" ht="27.65" customHeight="1" x14ac:dyDescent="0.25">
      <c r="A31" s="4"/>
      <c r="B31" s="84" t="s">
        <v>53</v>
      </c>
      <c r="C31" s="94" t="s">
        <v>54</v>
      </c>
      <c r="D31" s="50">
        <v>1</v>
      </c>
      <c r="E31" s="37"/>
      <c r="F31" s="34"/>
      <c r="G31" s="58"/>
      <c r="H31" s="59"/>
      <c r="I31" s="35">
        <f t="shared" si="0"/>
        <v>0</v>
      </c>
      <c r="J31" s="36">
        <f t="shared" si="1"/>
        <v>0</v>
      </c>
      <c r="K31" s="13"/>
    </row>
    <row r="32" spans="1:11" ht="27.65" customHeight="1" x14ac:dyDescent="0.25">
      <c r="A32" s="4"/>
      <c r="B32" s="84" t="s">
        <v>55</v>
      </c>
      <c r="C32" s="94" t="s">
        <v>39</v>
      </c>
      <c r="D32" s="50">
        <v>10</v>
      </c>
      <c r="E32" s="37"/>
      <c r="F32" s="34"/>
      <c r="G32" s="58"/>
      <c r="H32" s="59"/>
      <c r="I32" s="35">
        <f t="shared" si="0"/>
        <v>0</v>
      </c>
      <c r="J32" s="36">
        <f t="shared" si="1"/>
        <v>0</v>
      </c>
      <c r="K32" s="13"/>
    </row>
    <row r="33" spans="1:11" ht="27.65" customHeight="1" x14ac:dyDescent="0.25">
      <c r="A33" s="4"/>
      <c r="B33" s="84" t="s">
        <v>56</v>
      </c>
      <c r="C33" s="94" t="s">
        <v>41</v>
      </c>
      <c r="D33" s="50">
        <v>5</v>
      </c>
      <c r="E33" s="37"/>
      <c r="F33" s="34"/>
      <c r="G33" s="58"/>
      <c r="H33" s="59"/>
      <c r="I33" s="35">
        <f t="shared" si="0"/>
        <v>0</v>
      </c>
      <c r="J33" s="36">
        <f t="shared" si="1"/>
        <v>0</v>
      </c>
      <c r="K33" s="13"/>
    </row>
    <row r="34" spans="1:11" ht="27.65" customHeight="1" x14ac:dyDescent="0.25">
      <c r="A34" s="4"/>
      <c r="B34" s="84" t="s">
        <v>57</v>
      </c>
      <c r="C34" s="94" t="s">
        <v>58</v>
      </c>
      <c r="D34" s="50">
        <v>4</v>
      </c>
      <c r="E34" s="37"/>
      <c r="F34" s="34"/>
      <c r="G34" s="58"/>
      <c r="H34" s="59"/>
      <c r="I34" s="35">
        <f t="shared" si="0"/>
        <v>0</v>
      </c>
      <c r="J34" s="36">
        <f t="shared" si="1"/>
        <v>0</v>
      </c>
      <c r="K34" s="13"/>
    </row>
    <row r="35" spans="1:11" ht="27.65" customHeight="1" x14ac:dyDescent="0.25">
      <c r="A35" s="4"/>
      <c r="B35" s="84" t="s">
        <v>59</v>
      </c>
      <c r="C35" s="94" t="s">
        <v>60</v>
      </c>
      <c r="D35" s="50">
        <v>4</v>
      </c>
      <c r="E35" s="37"/>
      <c r="F35" s="34"/>
      <c r="G35" s="58"/>
      <c r="H35" s="59"/>
      <c r="I35" s="35">
        <f t="shared" si="0"/>
        <v>0</v>
      </c>
      <c r="J35" s="36">
        <f t="shared" si="1"/>
        <v>0</v>
      </c>
      <c r="K35" s="13"/>
    </row>
    <row r="36" spans="1:11" ht="27.65" customHeight="1" x14ac:dyDescent="0.25">
      <c r="A36" s="4"/>
      <c r="B36" s="84" t="s">
        <v>61</v>
      </c>
      <c r="C36" s="94" t="s">
        <v>43</v>
      </c>
      <c r="D36" s="50">
        <v>1</v>
      </c>
      <c r="E36" s="37"/>
      <c r="F36" s="34"/>
      <c r="G36" s="58"/>
      <c r="H36" s="59"/>
      <c r="I36" s="35">
        <f t="shared" si="0"/>
        <v>0</v>
      </c>
      <c r="J36" s="36">
        <f t="shared" si="1"/>
        <v>0</v>
      </c>
      <c r="K36" s="13"/>
    </row>
    <row r="37" spans="1:11" ht="27.65" customHeight="1" x14ac:dyDescent="0.25">
      <c r="A37" s="4"/>
      <c r="B37" s="84" t="s">
        <v>62</v>
      </c>
      <c r="C37" s="94" t="s">
        <v>45</v>
      </c>
      <c r="D37" s="50">
        <v>1</v>
      </c>
      <c r="E37" s="37"/>
      <c r="F37" s="34"/>
      <c r="G37" s="58"/>
      <c r="H37" s="59"/>
      <c r="I37" s="35">
        <f t="shared" si="0"/>
        <v>0</v>
      </c>
      <c r="J37" s="36">
        <f t="shared" si="1"/>
        <v>0</v>
      </c>
      <c r="K37" s="13"/>
    </row>
    <row r="38" spans="1:11" ht="27.65" customHeight="1" thickBot="1" x14ac:dyDescent="0.3">
      <c r="A38" s="4"/>
      <c r="B38" s="86" t="s">
        <v>63</v>
      </c>
      <c r="C38" s="95" t="s">
        <v>47</v>
      </c>
      <c r="D38" s="50">
        <v>1</v>
      </c>
      <c r="E38" s="37"/>
      <c r="F38" s="34"/>
      <c r="G38" s="58"/>
      <c r="H38" s="59"/>
      <c r="I38" s="35">
        <f t="shared" si="0"/>
        <v>0</v>
      </c>
      <c r="J38" s="36">
        <f t="shared" si="1"/>
        <v>0</v>
      </c>
      <c r="K38" s="13"/>
    </row>
    <row r="39" spans="1:11" ht="27.65" customHeight="1" thickTop="1" x14ac:dyDescent="0.25">
      <c r="A39" s="4"/>
      <c r="B39" s="85" t="s">
        <v>64</v>
      </c>
      <c r="C39" s="93" t="s">
        <v>65</v>
      </c>
      <c r="D39" s="50">
        <v>8</v>
      </c>
      <c r="E39" s="37"/>
      <c r="F39" s="34"/>
      <c r="G39" s="58"/>
      <c r="H39" s="59"/>
      <c r="I39" s="35">
        <f t="shared" si="0"/>
        <v>0</v>
      </c>
      <c r="J39" s="36">
        <f t="shared" si="1"/>
        <v>0</v>
      </c>
      <c r="K39" s="13"/>
    </row>
    <row r="40" spans="1:11" ht="27.65" customHeight="1" x14ac:dyDescent="0.25">
      <c r="A40" s="4"/>
      <c r="B40" s="84" t="s">
        <v>66</v>
      </c>
      <c r="C40" s="94" t="s">
        <v>67</v>
      </c>
      <c r="D40" s="50">
        <v>1</v>
      </c>
      <c r="E40" s="37"/>
      <c r="F40" s="34"/>
      <c r="G40" s="58"/>
      <c r="H40" s="59"/>
      <c r="I40" s="35">
        <f t="shared" si="0"/>
        <v>0</v>
      </c>
      <c r="J40" s="36">
        <f t="shared" si="1"/>
        <v>0</v>
      </c>
      <c r="K40" s="13"/>
    </row>
    <row r="41" spans="1:11" ht="27.65" customHeight="1" x14ac:dyDescent="0.25">
      <c r="A41" s="4"/>
      <c r="B41" s="84">
        <v>5.2</v>
      </c>
      <c r="C41" s="94" t="s">
        <v>70</v>
      </c>
      <c r="D41" s="71">
        <v>1</v>
      </c>
      <c r="E41" s="72"/>
      <c r="F41" s="109">
        <v>3500</v>
      </c>
      <c r="G41" s="110"/>
      <c r="H41" s="111"/>
      <c r="I41" s="76">
        <f t="shared" si="0"/>
        <v>0</v>
      </c>
      <c r="J41" s="36">
        <f t="shared" si="1"/>
        <v>3500</v>
      </c>
      <c r="K41" s="13"/>
    </row>
    <row r="42" spans="1:11" ht="27.65" customHeight="1" x14ac:dyDescent="0.25">
      <c r="A42" s="4"/>
      <c r="B42" s="84">
        <v>5.3</v>
      </c>
      <c r="C42" s="94" t="s">
        <v>79</v>
      </c>
      <c r="D42" s="71">
        <v>6</v>
      </c>
      <c r="E42" s="72"/>
      <c r="F42" s="73"/>
      <c r="G42" s="74"/>
      <c r="H42" s="75"/>
      <c r="I42" s="76">
        <f t="shared" ref="I42" si="2">G42*H42</f>
        <v>0</v>
      </c>
      <c r="J42" s="36">
        <f t="shared" ref="J42" si="3">(D42*F42)+I42</f>
        <v>0</v>
      </c>
      <c r="K42" s="13"/>
    </row>
    <row r="43" spans="1:11" ht="27.65" customHeight="1" thickBot="1" x14ac:dyDescent="0.3">
      <c r="A43" s="4"/>
      <c r="B43" s="84" t="s">
        <v>78</v>
      </c>
      <c r="C43" s="94" t="s">
        <v>68</v>
      </c>
      <c r="D43" s="71">
        <v>1</v>
      </c>
      <c r="E43" s="72"/>
      <c r="F43" s="73"/>
      <c r="G43" s="74"/>
      <c r="H43" s="75"/>
      <c r="I43" s="76">
        <f t="shared" si="0"/>
        <v>0</v>
      </c>
      <c r="J43" s="36">
        <f t="shared" si="1"/>
        <v>0</v>
      </c>
      <c r="K43" s="13"/>
    </row>
    <row r="44" spans="1:11" ht="27" customHeight="1" thickBot="1" x14ac:dyDescent="0.3">
      <c r="A44" s="4"/>
      <c r="B44" s="23"/>
      <c r="C44" s="6"/>
      <c r="D44" s="41"/>
      <c r="E44" s="6"/>
      <c r="F44" s="7"/>
      <c r="G44" s="8"/>
      <c r="H44" s="7"/>
      <c r="I44" s="105" t="s">
        <v>82</v>
      </c>
      <c r="J44" s="64">
        <f>SUM(J9:J43)</f>
        <v>3500</v>
      </c>
      <c r="K44" s="13"/>
    </row>
    <row r="45" spans="1:11" ht="25.5" customHeight="1" x14ac:dyDescent="0.25">
      <c r="A45" s="4"/>
      <c r="B45" s="4"/>
      <c r="C45" s="20"/>
      <c r="D45" s="40"/>
      <c r="E45" s="60">
        <f>SUM(E9:E43)</f>
        <v>0</v>
      </c>
      <c r="F45" s="20"/>
      <c r="G45" s="5"/>
      <c r="H45" s="4"/>
      <c r="I45" s="63"/>
      <c r="J45" s="61"/>
      <c r="K45" s="13"/>
    </row>
    <row r="46" spans="1:11" ht="3.75" customHeight="1" x14ac:dyDescent="0.25">
      <c r="A46" s="4"/>
      <c r="B46" s="78"/>
      <c r="C46" s="77"/>
      <c r="D46" s="40"/>
      <c r="E46" s="4"/>
      <c r="F46" s="20"/>
      <c r="G46" s="5"/>
      <c r="H46" s="20"/>
      <c r="I46" s="20"/>
      <c r="J46" s="4"/>
      <c r="K46" s="13"/>
    </row>
    <row r="47" spans="1:11" ht="16.5" customHeight="1" thickBot="1" x14ac:dyDescent="0.3">
      <c r="A47" s="4"/>
      <c r="B47" s="54"/>
      <c r="C47" s="79" t="s">
        <v>19</v>
      </c>
      <c r="D47" s="40"/>
      <c r="E47" s="4"/>
      <c r="F47" s="20"/>
      <c r="G47" s="5"/>
      <c r="H47" s="20"/>
      <c r="I47" s="20"/>
      <c r="J47" s="4"/>
      <c r="K47" s="13"/>
    </row>
    <row r="48" spans="1:11" ht="24" customHeight="1" thickBot="1" x14ac:dyDescent="0.3">
      <c r="A48" s="4"/>
      <c r="B48" s="51"/>
      <c r="C48" s="140" t="s">
        <v>18</v>
      </c>
      <c r="D48" s="141"/>
      <c r="E48" s="62"/>
      <c r="F48" s="112"/>
      <c r="G48" s="68"/>
      <c r="H48" s="69"/>
      <c r="I48" s="70">
        <v>0</v>
      </c>
      <c r="J48" s="98">
        <f>F48*D48</f>
        <v>0</v>
      </c>
      <c r="K48" s="13"/>
    </row>
    <row r="49" spans="1:11" ht="24" customHeight="1" thickBot="1" x14ac:dyDescent="0.3">
      <c r="A49" s="4"/>
      <c r="B49" s="51"/>
      <c r="C49" s="80" t="s">
        <v>75</v>
      </c>
      <c r="D49" s="81"/>
      <c r="E49" s="62"/>
      <c r="F49" s="112"/>
      <c r="G49" s="68"/>
      <c r="H49" s="69"/>
      <c r="I49" s="70"/>
      <c r="J49" s="13"/>
      <c r="K49" s="13"/>
    </row>
    <row r="50" spans="1:11" ht="27" customHeight="1" thickBot="1" x14ac:dyDescent="0.3">
      <c r="A50" s="21"/>
      <c r="B50" s="65"/>
      <c r="C50" s="140" t="s">
        <v>76</v>
      </c>
      <c r="D50" s="142"/>
      <c r="E50" s="52"/>
      <c r="F50" s="53"/>
      <c r="G50" s="68"/>
      <c r="H50" s="69"/>
      <c r="I50" s="70">
        <f>G50*H50</f>
        <v>0</v>
      </c>
      <c r="J50" s="13"/>
      <c r="K50" s="13"/>
    </row>
    <row r="51" spans="1:11" ht="42.75" customHeight="1" thickBot="1" x14ac:dyDescent="0.3">
      <c r="B51" s="4"/>
      <c r="C51" s="4"/>
      <c r="D51" s="40"/>
      <c r="E51" s="4"/>
      <c r="F51" s="20"/>
      <c r="G51" s="5"/>
      <c r="H51" s="20"/>
      <c r="I51" s="20"/>
      <c r="J51" s="4"/>
      <c r="K51" s="13"/>
    </row>
    <row r="52" spans="1:11" ht="27.75" customHeight="1" thickBot="1" x14ac:dyDescent="0.3">
      <c r="A52" s="21"/>
      <c r="B52" s="23" t="s">
        <v>6</v>
      </c>
      <c r="C52" s="6"/>
      <c r="D52" s="41"/>
      <c r="E52" s="6"/>
      <c r="F52" s="7"/>
      <c r="G52" s="8"/>
      <c r="H52" s="6"/>
      <c r="I52" s="6"/>
      <c r="J52" s="9"/>
      <c r="K52" s="13"/>
    </row>
    <row r="53" spans="1:11" ht="27.75" customHeight="1" x14ac:dyDescent="0.25">
      <c r="A53" s="21"/>
      <c r="B53" s="24" t="s">
        <v>13</v>
      </c>
      <c r="C53" s="106"/>
      <c r="D53" s="42"/>
      <c r="E53" s="47"/>
      <c r="F53" s="116" t="s">
        <v>3</v>
      </c>
      <c r="G53" s="117"/>
      <c r="H53" s="118"/>
      <c r="I53" s="119"/>
      <c r="J53" s="120"/>
      <c r="K53" s="13"/>
    </row>
    <row r="54" spans="1:11" ht="27.75" customHeight="1" x14ac:dyDescent="0.25">
      <c r="A54" s="21"/>
      <c r="B54" s="25" t="s">
        <v>1</v>
      </c>
      <c r="C54" s="107"/>
      <c r="D54" s="43"/>
      <c r="E54" s="18"/>
      <c r="F54" s="123" t="s">
        <v>4</v>
      </c>
      <c r="G54" s="124"/>
      <c r="H54" s="137"/>
      <c r="I54" s="138"/>
      <c r="J54" s="139"/>
      <c r="K54" s="13"/>
    </row>
    <row r="55" spans="1:11" ht="90" customHeight="1" thickBot="1" x14ac:dyDescent="0.3">
      <c r="B55" s="26" t="s">
        <v>2</v>
      </c>
      <c r="C55" s="108"/>
      <c r="D55" s="44"/>
      <c r="E55" s="12"/>
      <c r="F55" s="121" t="s">
        <v>5</v>
      </c>
      <c r="G55" s="122"/>
      <c r="H55" s="113"/>
      <c r="I55" s="114"/>
      <c r="J55" s="115"/>
      <c r="K55" s="13"/>
    </row>
    <row r="56" spans="1:11" ht="84" customHeight="1" x14ac:dyDescent="0.25">
      <c r="A56" s="13"/>
      <c r="B56" s="16"/>
      <c r="C56" s="16"/>
      <c r="D56" s="45"/>
      <c r="E56" s="16"/>
      <c r="F56" s="17"/>
      <c r="G56" s="19"/>
      <c r="H56" s="16"/>
      <c r="I56" s="13"/>
      <c r="J56" s="13"/>
      <c r="K56" s="13"/>
    </row>
    <row r="57" spans="1:11" ht="84" customHeight="1" x14ac:dyDescent="0.25">
      <c r="A57" s="13"/>
      <c r="B57" s="13"/>
      <c r="C57" s="13"/>
      <c r="D57" s="46"/>
      <c r="E57" s="13"/>
      <c r="F57" s="14"/>
      <c r="G57" s="15"/>
      <c r="H57" s="13"/>
      <c r="I57" s="13"/>
      <c r="J57" s="13"/>
      <c r="K57" s="13"/>
    </row>
    <row r="58" spans="1:11" ht="84" customHeight="1" x14ac:dyDescent="0.25">
      <c r="A58" s="13"/>
      <c r="B58" s="13"/>
      <c r="C58" s="13"/>
      <c r="D58" s="46"/>
      <c r="E58" s="13"/>
      <c r="F58" s="14"/>
      <c r="G58" s="15"/>
      <c r="H58" s="13"/>
      <c r="I58" s="13"/>
      <c r="J58" s="13"/>
      <c r="K58" s="13"/>
    </row>
    <row r="59" spans="1:11" ht="84" customHeight="1" x14ac:dyDescent="0.25"/>
    <row r="60" spans="1:11" ht="84" customHeight="1" x14ac:dyDescent="0.25"/>
    <row r="61" spans="1:11" ht="84" customHeight="1" x14ac:dyDescent="0.25"/>
    <row r="62" spans="1:11" ht="84" customHeight="1" x14ac:dyDescent="0.25"/>
  </sheetData>
  <sheetProtection algorithmName="SHA-512" hashValue="aOG9cQSam2HYB402vr6N+13WT45nb6aFy9N+aiuxa6j2ZGref00dn+snt/c8GetNrSkGCBruXIesiuWSADV7dg==" saltValue="IIjsDN6ryJ0QCBGEWKPZuw==" spinCount="100000" sheet="1" selectLockedCells="1"/>
  <mergeCells count="14">
    <mergeCell ref="B2:J2"/>
    <mergeCell ref="F6:H6"/>
    <mergeCell ref="B4:J4"/>
    <mergeCell ref="G7:I7"/>
    <mergeCell ref="H54:J54"/>
    <mergeCell ref="C48:D48"/>
    <mergeCell ref="C50:D50"/>
    <mergeCell ref="B5:D5"/>
    <mergeCell ref="B6:D6"/>
    <mergeCell ref="H55:J55"/>
    <mergeCell ref="F53:G53"/>
    <mergeCell ref="H53:J53"/>
    <mergeCell ref="F55:G55"/>
    <mergeCell ref="F54:G54"/>
  </mergeCells>
  <phoneticPr fontId="1" type="noConversion"/>
  <pageMargins left="0.78740157480314965" right="0.23622047244094491" top="1.0629921259842521" bottom="0.43307086614173229" header="0.55118110236220474" footer="0.27559055118110237"/>
  <pageSetup paperSize="9" scale="52" orientation="portrait" r:id="rId1"/>
  <headerFooter alignWithMargins="0">
    <oddHeader>&amp;L&amp;"Verdana,Standaard"&amp;17Theater aan de Parade, 's-Hertogenbosch&amp;R&amp;G</oddHeader>
    <oddFooter>&amp;R&amp;"Verdana,Standaard"&amp;P /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 1</vt:lpstr>
      <vt:lpstr>'blad 1'!Afdrukbereik</vt:lpstr>
      <vt:lpstr>'blad 1'!Afdruktitels</vt:lpstr>
    </vt:vector>
  </TitlesOfParts>
  <Company>PBTA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inschrijfspecificatie telescooptribune Heerlen</dc:title>
  <dc:creator>l.v.schaijk@pbta.nl</dc:creator>
  <cp:lastModifiedBy>Ignas Pfennings</cp:lastModifiedBy>
  <cp:lastPrinted>2022-11-14T14:34:06Z</cp:lastPrinted>
  <dcterms:created xsi:type="dcterms:W3CDTF">2006-12-18T22:47:50Z</dcterms:created>
  <dcterms:modified xsi:type="dcterms:W3CDTF">2022-12-08T09:08:33Z</dcterms:modified>
</cp:coreProperties>
</file>