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ebs-my.sharepoint.com/personal/m_potters_tele-bs_com/Documents/aa-klantmappen/Utrechtse Heuvelrug/Aanbestedingsdocumenten/"/>
    </mc:Choice>
  </mc:AlternateContent>
  <xr:revisionPtr revIDLastSave="72" documentId="8_{1734908A-35A5-4632-9BBC-E0E536FF4891}" xr6:coauthVersionLast="47" xr6:coauthVersionMax="47" xr10:uidLastSave="{51ECBCFC-AD8C-42A7-9AFE-6D0B1EF75E1B}"/>
  <bookViews>
    <workbookView xWindow="-110" yWindow="-110" windowWidth="19420" windowHeight="10420" xr2:uid="{ECA674ED-5272-48A3-9D00-4BD627712B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4" i="1" l="1"/>
  <c r="AJ13" i="1" s="1"/>
  <c r="AF14" i="1"/>
  <c r="AG6" i="1" s="1"/>
  <c r="AC14" i="1"/>
  <c r="AD13" i="1"/>
  <c r="AD12" i="1"/>
  <c r="AD11" i="1"/>
  <c r="AD10" i="1"/>
  <c r="AD9" i="1"/>
  <c r="AD8" i="1"/>
  <c r="AD7" i="1"/>
  <c r="AD6" i="1"/>
  <c r="AD5" i="1"/>
  <c r="F13" i="1"/>
  <c r="F12" i="1"/>
  <c r="F11" i="1"/>
  <c r="F10" i="1"/>
  <c r="F9" i="1"/>
  <c r="F8" i="1"/>
  <c r="F7" i="1"/>
  <c r="F6" i="1"/>
  <c r="F5" i="1"/>
  <c r="B14" i="1"/>
  <c r="C13" i="1" s="1"/>
  <c r="AJ6" i="1" l="1"/>
  <c r="AJ7" i="1"/>
  <c r="AJ8" i="1"/>
  <c r="AJ9" i="1"/>
  <c r="AJ10" i="1"/>
  <c r="AJ11" i="1"/>
  <c r="AJ12" i="1"/>
  <c r="AJ5" i="1"/>
  <c r="AG13" i="1"/>
  <c r="AG5" i="1"/>
  <c r="AG7" i="1"/>
  <c r="AG8" i="1"/>
  <c r="AG9" i="1"/>
  <c r="AG10" i="1"/>
  <c r="AG11" i="1"/>
  <c r="AG12" i="1"/>
  <c r="C5" i="1"/>
  <c r="C8" i="1"/>
  <c r="C9" i="1"/>
  <c r="C6" i="1"/>
  <c r="C7" i="1"/>
  <c r="C10" i="1"/>
  <c r="C11" i="1"/>
  <c r="C12" i="1"/>
  <c r="Z14" i="1" l="1"/>
  <c r="W14" i="1"/>
  <c r="X13" i="1" s="1"/>
  <c r="T14" i="1"/>
  <c r="U6" i="1" s="1"/>
  <c r="Q14" i="1"/>
  <c r="N14" i="1"/>
  <c r="K14" i="1"/>
  <c r="I13" i="1"/>
  <c r="I12" i="1"/>
  <c r="I11" i="1"/>
  <c r="I10" i="1"/>
  <c r="I9" i="1"/>
  <c r="I8" i="1"/>
  <c r="I7" i="1"/>
  <c r="I6" i="1"/>
  <c r="I5" i="1"/>
  <c r="U13" i="1" l="1"/>
  <c r="U11" i="1"/>
  <c r="U9" i="1"/>
  <c r="U7" i="1"/>
  <c r="AA5" i="1"/>
  <c r="AA7" i="1"/>
  <c r="AA9" i="1"/>
  <c r="AA11" i="1"/>
  <c r="AA13" i="1"/>
  <c r="U5" i="1"/>
  <c r="U12" i="1"/>
  <c r="U10" i="1"/>
  <c r="U8" i="1"/>
  <c r="AA6" i="1"/>
  <c r="AA8" i="1"/>
  <c r="AA10" i="1"/>
  <c r="AA12" i="1"/>
  <c r="X11" i="1"/>
  <c r="X10" i="1"/>
  <c r="X9" i="1"/>
  <c r="X12" i="1"/>
  <c r="X8" i="1"/>
  <c r="X7" i="1"/>
  <c r="X5" i="1"/>
  <c r="X6" i="1"/>
  <c r="O12" i="1"/>
  <c r="R5" i="1"/>
  <c r="R6" i="1"/>
  <c r="R7" i="1"/>
  <c r="R8" i="1"/>
  <c r="R9" i="1"/>
  <c r="R10" i="1"/>
  <c r="R11" i="1"/>
  <c r="R12" i="1"/>
  <c r="R13" i="1"/>
  <c r="O5" i="1"/>
  <c r="O13" i="1"/>
  <c r="O6" i="1"/>
  <c r="O7" i="1"/>
  <c r="O8" i="1"/>
  <c r="O9" i="1"/>
  <c r="O10" i="1"/>
  <c r="O11" i="1"/>
  <c r="L9" i="1"/>
  <c r="L8" i="1"/>
  <c r="L12" i="1"/>
  <c r="L11" i="1"/>
  <c r="L10" i="1"/>
  <c r="L7" i="1"/>
  <c r="L5" i="1"/>
  <c r="L6" i="1"/>
  <c r="L13" i="1"/>
</calcChain>
</file>

<file path=xl/sharedStrings.xml><?xml version="1.0" encoding="utf-8"?>
<sst xmlns="http://schemas.openxmlformats.org/spreadsheetml/2006/main" count="43" uniqueCount="25">
  <si>
    <t>Aantal</t>
  </si>
  <si>
    <t>Totaal aangeboden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</si>
  <si>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</si>
  <si>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</si>
  <si>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</si>
  <si>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</si>
  <si>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</si>
  <si>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</si>
  <si>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</si>
  <si>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</si>
  <si>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</si>
  <si>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maand %</t>
  </si>
  <si>
    <t>Inkomend verkeer</t>
  </si>
  <si>
    <t>JULI</t>
  </si>
  <si>
    <t>JUNI</t>
  </si>
  <si>
    <t>MEI</t>
  </si>
  <si>
    <t>APRIL</t>
  </si>
  <si>
    <t>FEBRUARI</t>
  </si>
  <si>
    <t>JANUARI</t>
  </si>
  <si>
    <t>MAART</t>
  </si>
  <si>
    <t>NOVEMBER</t>
  </si>
  <si>
    <t>DECEMBER</t>
  </si>
  <si>
    <t>AUGUSTUS</t>
  </si>
  <si>
    <t>SEPTEMBER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</si>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</sst>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rgb="FF000000"/>
      <name val="Poppins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0" fillId="0" borderId="0" xfId="0" applyNumberFormat="1" applyBorder="1"/>
    <xf numFmtId="0" fontId="1" fillId="0" borderId="0" xfId="0" applyFont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164" fontId="0" fillId="2" borderId="0" xfId="0" applyNumberFormat="1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3" fontId="1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0" fillId="5" borderId="1" xfId="0" applyFill="1" applyBorder="1" applyAlignment="1">
      <alignment horizontal="center" wrapText="1"/>
    </xf>
    <xf numFmtId="164" fontId="0" fillId="5" borderId="1" xfId="0" applyNumberForma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3" fontId="4" fillId="0" borderId="0" xfId="0" applyNumberFormat="1" applyFont="1" applyBorder="1"/>
    <xf numFmtId="0" fontId="2" fillId="0" borderId="0" xfId="0" applyFont="1" applyBorder="1"/>
    <xf numFmtId="0" fontId="1" fillId="4" borderId="1" xfId="0" applyFont="1" applyFill="1" applyBorder="1" applyAlignment="1">
      <alignment horizontal="center"/>
    </xf>
    <xf numFmtId="3" fontId="1" fillId="4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C62A-4280-4656-848A-94FB105E8D44}">
  <dimension ref="A2:AK30"/>
  <sheetViews>
    <sheetView tabSelected="1" zoomScaleNormal="100" workbookViewId="0">
      <selection activeCell="AK14" sqref="AK14"/>
    </sheetView>
  </sheetViews>
  <sheetFormatPr defaultColWidth="8.7265625" defaultRowHeight="14.5" x14ac:dyDescent="0.35"/>
  <cols>
    <col min="1" max="1" width="25.36328125" style="5" customWidth="1"/>
    <col min="2" max="3" width="8" style="5" customWidth="1"/>
    <col min="4" max="4" width="1.90625" style="5" customWidth="1"/>
    <col min="5" max="6" width="8" style="5" customWidth="1"/>
    <col min="7" max="7" width="1.90625" style="5" customWidth="1"/>
    <col min="8" max="9" width="8" style="5" customWidth="1"/>
    <col min="10" max="10" width="1.90625" style="5" customWidth="1"/>
    <col min="11" max="11" width="8" style="8" customWidth="1"/>
    <col min="12" max="12" width="8" style="5" customWidth="1"/>
    <col min="13" max="13" width="1.90625" style="5" customWidth="1"/>
    <col min="14" max="15" width="8" style="5" customWidth="1"/>
    <col min="16" max="16" width="1.90625" style="5" customWidth="1"/>
    <col min="17" max="18" width="8" style="5" customWidth="1"/>
    <col min="19" max="19" width="1.90625" style="5" customWidth="1"/>
    <col min="20" max="21" width="8" style="5" customWidth="1"/>
    <col min="22" max="22" width="1.90625" style="5" customWidth="1"/>
    <col min="23" max="24" width="8" style="5" customWidth="1"/>
    <col min="25" max="25" width="1.90625" style="5" customWidth="1"/>
    <col min="26" max="27" width="8" style="5" customWidth="1"/>
    <col min="28" max="28" width="1.90625" style="5" customWidth="1"/>
    <col min="29" max="30" width="8" style="5" customWidth="1"/>
    <col min="31" max="31" width="1.90625" style="5" customWidth="1"/>
    <col min="32" max="33" width="8" style="5" customWidth="1"/>
    <col min="34" max="34" width="1.90625" style="5" customWidth="1"/>
    <col min="35" max="36" width="8" style="5" customWidth="1"/>
    <col min="37" max="16384" width="8.7265625" style="5"/>
  </cols>
  <sheetData>
    <row r="2" spans="1:37" x14ac:dyDescent="0.35">
      <c r="A2" s="7"/>
      <c r="B2" s="9">
        <v>2021</v>
      </c>
      <c r="C2" s="9"/>
      <c r="D2" s="9"/>
      <c r="E2" s="9"/>
      <c r="F2" s="9"/>
      <c r="G2" s="9"/>
      <c r="H2" s="9">
        <v>2022</v>
      </c>
    </row>
    <row r="3" spans="1:37" s="9" customFormat="1" x14ac:dyDescent="0.35">
      <c r="B3" s="28" t="s">
        <v>20</v>
      </c>
      <c r="C3" s="28"/>
      <c r="D3" s="16"/>
      <c r="E3" s="28" t="s">
        <v>21</v>
      </c>
      <c r="F3" s="28"/>
      <c r="G3" s="16"/>
      <c r="H3" s="28" t="s">
        <v>18</v>
      </c>
      <c r="I3" s="28"/>
      <c r="J3" s="16"/>
      <c r="K3" s="29" t="s">
        <v>17</v>
      </c>
      <c r="L3" s="29"/>
      <c r="M3" s="15"/>
      <c r="N3" s="28" t="s">
        <v>19</v>
      </c>
      <c r="O3" s="28"/>
      <c r="P3" s="16"/>
      <c r="Q3" s="28" t="s">
        <v>16</v>
      </c>
      <c r="R3" s="28"/>
      <c r="S3" s="16"/>
      <c r="T3" s="28" t="s">
        <v>15</v>
      </c>
      <c r="U3" s="28"/>
      <c r="V3" s="16"/>
      <c r="W3" s="28" t="s">
        <v>14</v>
      </c>
      <c r="X3" s="28"/>
      <c r="Y3" s="16"/>
      <c r="Z3" s="28" t="s">
        <v>13</v>
      </c>
      <c r="AA3" s="28"/>
      <c r="AB3" s="16"/>
      <c r="AC3" s="28" t="s">
        <v>22</v>
      </c>
      <c r="AD3" s="28"/>
      <c r="AE3" s="16"/>
      <c r="AF3" s="28" t="s">
        <v>23</v>
      </c>
      <c r="AG3" s="28"/>
      <c r="AH3" s="16"/>
      <c r="AI3" s="28" t="s">
        <v>24</v>
      </c>
      <c r="AJ3" s="28"/>
    </row>
    <row r="4" spans="1:37" x14ac:dyDescent="0.35">
      <c r="A4" s="15" t="s">
        <v>12</v>
      </c>
      <c r="B4" s="10"/>
      <c r="C4" s="10"/>
      <c r="D4" s="10"/>
      <c r="E4" s="10"/>
      <c r="F4" s="10"/>
      <c r="G4" s="10"/>
      <c r="H4" s="10" t="s">
        <v>0</v>
      </c>
      <c r="I4" s="10" t="s">
        <v>11</v>
      </c>
      <c r="J4" s="10"/>
      <c r="K4" s="13" t="s">
        <v>0</v>
      </c>
      <c r="L4" s="10" t="s">
        <v>11</v>
      </c>
      <c r="M4" s="11"/>
      <c r="N4" s="13" t="s">
        <v>0</v>
      </c>
      <c r="O4" s="10" t="s">
        <v>11</v>
      </c>
      <c r="P4" s="10"/>
      <c r="Q4" s="13" t="s">
        <v>0</v>
      </c>
      <c r="R4" s="10" t="s">
        <v>11</v>
      </c>
      <c r="S4" s="10"/>
      <c r="T4" s="13" t="s">
        <v>0</v>
      </c>
      <c r="U4" s="10" t="s">
        <v>11</v>
      </c>
      <c r="V4" s="10"/>
      <c r="W4" s="13" t="s">
        <v>0</v>
      </c>
      <c r="X4" s="10" t="s">
        <v>11</v>
      </c>
      <c r="Y4" s="10"/>
      <c r="Z4" s="13" t="s">
        <v>0</v>
      </c>
      <c r="AA4" s="10" t="s">
        <v>11</v>
      </c>
      <c r="AB4" s="10"/>
      <c r="AC4" s="13" t="s">
        <v>0</v>
      </c>
      <c r="AD4" s="10" t="s">
        <v>11</v>
      </c>
      <c r="AE4" s="10"/>
      <c r="AF4" s="13" t="s">
        <v>0</v>
      </c>
      <c r="AG4" s="10" t="s">
        <v>11</v>
      </c>
      <c r="AH4" s="10"/>
      <c r="AI4" s="13" t="s">
        <v>0</v>
      </c>
      <c r="AJ4" s="10" t="s">
        <v>11</v>
      </c>
    </row>
    <row r="5" spans="1:37" x14ac:dyDescent="0.35">
      <c r="A5" s="1" t="s">
        <v>2</v>
      </c>
      <c r="B5" s="3">
        <v>168</v>
      </c>
      <c r="C5" s="4">
        <f>B5/B14</f>
        <v>4.1739130434782612E-2</v>
      </c>
      <c r="D5" s="12"/>
      <c r="E5" s="3">
        <v>140</v>
      </c>
      <c r="F5" s="4">
        <f>E5/E14</f>
        <v>3.7827614158335583E-2</v>
      </c>
      <c r="G5" s="12"/>
      <c r="H5" s="3">
        <v>137</v>
      </c>
      <c r="I5" s="4">
        <f>H5/H14</f>
        <v>3.4904458598726117E-2</v>
      </c>
      <c r="J5" s="12"/>
      <c r="K5" s="18">
        <v>171</v>
      </c>
      <c r="L5" s="4">
        <f>K5/$K$14</f>
        <v>4.2316258351893093E-2</v>
      </c>
      <c r="M5" s="11"/>
      <c r="N5" s="18">
        <v>182</v>
      </c>
      <c r="O5" s="4">
        <f>N5/$K$14</f>
        <v>4.5038356842365748E-2</v>
      </c>
      <c r="P5" s="12"/>
      <c r="Q5" s="18">
        <v>173</v>
      </c>
      <c r="R5" s="4">
        <f>Q5/$K$14</f>
        <v>4.2811185350160853E-2</v>
      </c>
      <c r="S5" s="12"/>
      <c r="T5" s="18">
        <v>172</v>
      </c>
      <c r="U5" s="4">
        <f>T5/$T$14</f>
        <v>3.9888682745825604E-2</v>
      </c>
      <c r="V5" s="12"/>
      <c r="W5" s="18">
        <v>205</v>
      </c>
      <c r="X5" s="4">
        <f>W5/$W$14</f>
        <v>4.6569741026806E-2</v>
      </c>
      <c r="Y5" s="12"/>
      <c r="Z5" s="18">
        <v>165</v>
      </c>
      <c r="AA5" s="4">
        <f>Z5/$W$14</f>
        <v>3.7482962289868242E-2</v>
      </c>
      <c r="AB5" s="12"/>
      <c r="AC5" s="22">
        <v>148</v>
      </c>
      <c r="AD5" s="23">
        <f t="shared" ref="AD5:AD13" si="0">AC5/4192</f>
        <v>3.5305343511450385E-2</v>
      </c>
      <c r="AE5" s="12"/>
      <c r="AF5" s="22">
        <v>194</v>
      </c>
      <c r="AG5" s="23">
        <f>AF5/AF14</f>
        <v>4.8940464177598383E-2</v>
      </c>
      <c r="AH5" s="12"/>
      <c r="AI5" s="22">
        <v>121</v>
      </c>
      <c r="AJ5" s="23">
        <f>AI5/AI14</f>
        <v>3.1625718766335596E-2</v>
      </c>
    </row>
    <row r="6" spans="1:37" x14ac:dyDescent="0.35">
      <c r="A6" s="1" t="s">
        <v>3</v>
      </c>
      <c r="B6" s="3">
        <v>599</v>
      </c>
      <c r="C6" s="4">
        <f>B6/B14</f>
        <v>0.14881987577639752</v>
      </c>
      <c r="D6" s="12"/>
      <c r="E6" s="3">
        <v>510</v>
      </c>
      <c r="F6" s="4">
        <f>E6/E14</f>
        <v>0.13780059443393677</v>
      </c>
      <c r="G6" s="12"/>
      <c r="H6" s="3">
        <v>531</v>
      </c>
      <c r="I6" s="4">
        <f>H6/H14</f>
        <v>0.13528662420382165</v>
      </c>
      <c r="J6" s="12"/>
      <c r="K6" s="18">
        <v>580</v>
      </c>
      <c r="L6" s="4">
        <f t="shared" ref="L6:L13" si="1">K6/$K$14</f>
        <v>0.14352882949764909</v>
      </c>
      <c r="M6" s="11"/>
      <c r="N6" s="18">
        <v>613</v>
      </c>
      <c r="O6" s="4">
        <f t="shared" ref="O6:O13" si="2">N6/$K$14</f>
        <v>0.15169512496906706</v>
      </c>
      <c r="P6" s="12"/>
      <c r="Q6" s="18">
        <v>573</v>
      </c>
      <c r="R6" s="4">
        <f t="shared" ref="R6:R13" si="3">Q6/$K$14</f>
        <v>0.14179658500371195</v>
      </c>
      <c r="S6" s="12"/>
      <c r="T6" s="18">
        <v>517</v>
      </c>
      <c r="U6" s="4">
        <f t="shared" ref="U6:U13" si="4">T6/$T$14</f>
        <v>0.11989795918367346</v>
      </c>
      <c r="V6" s="12"/>
      <c r="W6" s="18">
        <v>712</v>
      </c>
      <c r="X6" s="4">
        <f t="shared" ref="X6:X13" si="5">W6/$W$14</f>
        <v>0.16174466151749206</v>
      </c>
      <c r="Y6" s="12"/>
      <c r="Z6" s="18">
        <v>537</v>
      </c>
      <c r="AA6" s="4">
        <f t="shared" ref="AA6:AA13" si="6">Z6/$W$14</f>
        <v>0.12199000454338937</v>
      </c>
      <c r="AB6" s="12"/>
      <c r="AC6" s="22">
        <v>609</v>
      </c>
      <c r="AD6" s="23">
        <f t="shared" si="0"/>
        <v>0.14527671755725191</v>
      </c>
      <c r="AE6" s="12"/>
      <c r="AF6" s="22">
        <v>620</v>
      </c>
      <c r="AG6" s="23">
        <f>AF6/AF14</f>
        <v>0.15640766902119072</v>
      </c>
      <c r="AH6" s="12"/>
      <c r="AI6" s="22">
        <v>482</v>
      </c>
      <c r="AJ6" s="23">
        <f>AI6/AI14</f>
        <v>0.12598013591217982</v>
      </c>
    </row>
    <row r="7" spans="1:37" x14ac:dyDescent="0.35">
      <c r="A7" s="1" t="s">
        <v>4</v>
      </c>
      <c r="B7" s="3">
        <v>603</v>
      </c>
      <c r="C7" s="4">
        <f>B7/B14</f>
        <v>0.14981366459627329</v>
      </c>
      <c r="D7" s="12"/>
      <c r="E7" s="3">
        <v>570</v>
      </c>
      <c r="F7" s="4">
        <f>E7/E14</f>
        <v>0.15401242907322346</v>
      </c>
      <c r="G7" s="12"/>
      <c r="H7" s="3">
        <v>575</v>
      </c>
      <c r="I7" s="4">
        <f>H7/H14</f>
        <v>0.1464968152866242</v>
      </c>
      <c r="J7" s="12"/>
      <c r="K7" s="18">
        <v>673</v>
      </c>
      <c r="L7" s="4">
        <f t="shared" si="1"/>
        <v>0.16654293491709973</v>
      </c>
      <c r="M7" s="11"/>
      <c r="N7" s="18">
        <v>744</v>
      </c>
      <c r="O7" s="4">
        <f t="shared" si="2"/>
        <v>0.18411284335560504</v>
      </c>
      <c r="P7" s="12"/>
      <c r="Q7" s="18">
        <v>632</v>
      </c>
      <c r="R7" s="4">
        <f t="shared" si="3"/>
        <v>0.15639693145261074</v>
      </c>
      <c r="S7" s="12"/>
      <c r="T7" s="18">
        <v>744</v>
      </c>
      <c r="U7" s="4">
        <f t="shared" si="4"/>
        <v>0.17254174397031541</v>
      </c>
      <c r="V7" s="12"/>
      <c r="W7" s="18">
        <v>731</v>
      </c>
      <c r="X7" s="4">
        <f t="shared" si="5"/>
        <v>0.16606088141753747</v>
      </c>
      <c r="Y7" s="12"/>
      <c r="Z7" s="18">
        <v>579</v>
      </c>
      <c r="AA7" s="4">
        <f t="shared" si="6"/>
        <v>0.131531122217174</v>
      </c>
      <c r="AB7" s="12"/>
      <c r="AC7" s="22">
        <v>768</v>
      </c>
      <c r="AD7" s="23">
        <f t="shared" si="0"/>
        <v>0.18320610687022901</v>
      </c>
      <c r="AE7" s="12"/>
      <c r="AF7" s="22">
        <v>590</v>
      </c>
      <c r="AG7" s="23">
        <f>AF7/AF14</f>
        <v>0.14883955600403634</v>
      </c>
      <c r="AH7" s="12"/>
      <c r="AI7" s="22">
        <v>613</v>
      </c>
      <c r="AJ7" s="23">
        <f>AI7/AI14</f>
        <v>0.16021955044432828</v>
      </c>
    </row>
    <row r="8" spans="1:37" x14ac:dyDescent="0.35">
      <c r="A8" s="1" t="s">
        <v>5</v>
      </c>
      <c r="B8" s="3">
        <v>621</v>
      </c>
      <c r="C8" s="4">
        <f>B8/B14</f>
        <v>0.15428571428571428</v>
      </c>
      <c r="D8" s="12"/>
      <c r="E8" s="3">
        <v>567</v>
      </c>
      <c r="F8" s="4">
        <f>E8/E14</f>
        <v>0.15320183734125911</v>
      </c>
      <c r="G8" s="12"/>
      <c r="H8" s="3">
        <v>638</v>
      </c>
      <c r="I8" s="4">
        <f>H8/H14</f>
        <v>0.16254777070063695</v>
      </c>
      <c r="J8" s="12"/>
      <c r="K8" s="18">
        <v>716</v>
      </c>
      <c r="L8" s="4">
        <f t="shared" si="1"/>
        <v>0.17718386537985648</v>
      </c>
      <c r="M8" s="11"/>
      <c r="N8" s="18">
        <v>725</v>
      </c>
      <c r="O8" s="4">
        <f t="shared" si="2"/>
        <v>0.17941103687206136</v>
      </c>
      <c r="P8" s="12"/>
      <c r="Q8" s="18">
        <v>614</v>
      </c>
      <c r="R8" s="4">
        <f t="shared" si="3"/>
        <v>0.15194258846820094</v>
      </c>
      <c r="S8" s="12"/>
      <c r="T8" s="18">
        <v>725</v>
      </c>
      <c r="U8" s="4">
        <f t="shared" si="4"/>
        <v>0.16813543599257885</v>
      </c>
      <c r="V8" s="12"/>
      <c r="W8" s="18">
        <v>687</v>
      </c>
      <c r="X8" s="4">
        <f t="shared" si="5"/>
        <v>0.15606542480690594</v>
      </c>
      <c r="Y8" s="12"/>
      <c r="Z8" s="18">
        <v>539</v>
      </c>
      <c r="AA8" s="4">
        <f t="shared" si="6"/>
        <v>0.12244434348023625</v>
      </c>
      <c r="AB8" s="12"/>
      <c r="AC8" s="22">
        <v>710</v>
      </c>
      <c r="AD8" s="23">
        <f t="shared" si="0"/>
        <v>0.1693702290076336</v>
      </c>
      <c r="AE8" s="12"/>
      <c r="AF8" s="22">
        <v>616</v>
      </c>
      <c r="AG8" s="23">
        <f>AF8/AF14</f>
        <v>0.15539858728557013</v>
      </c>
      <c r="AH8" s="12"/>
      <c r="AI8" s="22">
        <v>615</v>
      </c>
      <c r="AJ8" s="23">
        <f>AI8/AI14</f>
        <v>0.16074228959749084</v>
      </c>
    </row>
    <row r="9" spans="1:37" x14ac:dyDescent="0.35">
      <c r="A9" s="1" t="s">
        <v>6</v>
      </c>
      <c r="B9" s="3">
        <v>421</v>
      </c>
      <c r="C9" s="4">
        <f>B9/B14</f>
        <v>0.10459627329192546</v>
      </c>
      <c r="D9" s="12"/>
      <c r="E9" s="3">
        <v>384</v>
      </c>
      <c r="F9" s="4">
        <f>E9/E14</f>
        <v>0.10375574169143474</v>
      </c>
      <c r="G9" s="12"/>
      <c r="H9" s="3">
        <v>401</v>
      </c>
      <c r="I9" s="4">
        <f>H9/H14</f>
        <v>0.1021656050955414</v>
      </c>
      <c r="J9" s="12"/>
      <c r="K9" s="18">
        <v>352</v>
      </c>
      <c r="L9" s="4">
        <f t="shared" si="1"/>
        <v>8.7107151695124965E-2</v>
      </c>
      <c r="M9" s="11"/>
      <c r="N9" s="18">
        <v>445</v>
      </c>
      <c r="O9" s="4">
        <f t="shared" si="2"/>
        <v>0.1101212571145756</v>
      </c>
      <c r="P9" s="12"/>
      <c r="Q9" s="18">
        <v>378</v>
      </c>
      <c r="R9" s="4">
        <f t="shared" si="3"/>
        <v>9.3541202672605794E-2</v>
      </c>
      <c r="S9" s="12"/>
      <c r="T9" s="18">
        <v>445</v>
      </c>
      <c r="U9" s="4">
        <f t="shared" si="4"/>
        <v>0.10320037105751391</v>
      </c>
      <c r="V9" s="12"/>
      <c r="W9" s="18">
        <v>421</v>
      </c>
      <c r="X9" s="4">
        <f t="shared" si="5"/>
        <v>9.5638346206269875E-2</v>
      </c>
      <c r="Y9" s="12"/>
      <c r="Z9" s="18">
        <v>359</v>
      </c>
      <c r="AA9" s="4">
        <f t="shared" si="6"/>
        <v>8.1553839164016359E-2</v>
      </c>
      <c r="AB9" s="12"/>
      <c r="AC9" s="22">
        <v>398</v>
      </c>
      <c r="AD9" s="23">
        <f t="shared" si="0"/>
        <v>9.4942748091603052E-2</v>
      </c>
      <c r="AE9" s="12"/>
      <c r="AF9" s="22">
        <v>405</v>
      </c>
      <c r="AG9" s="23">
        <f>AF9/AF14</f>
        <v>0.10216952573158426</v>
      </c>
      <c r="AH9" s="12"/>
      <c r="AI9" s="22">
        <v>401</v>
      </c>
      <c r="AJ9" s="23">
        <f>AI9/AI14</f>
        <v>0.10480920020909566</v>
      </c>
    </row>
    <row r="10" spans="1:37" x14ac:dyDescent="0.35">
      <c r="A10" s="1" t="s">
        <v>7</v>
      </c>
      <c r="B10" s="3">
        <v>524</v>
      </c>
      <c r="C10" s="4">
        <f>B10/B14</f>
        <v>0.13018633540372671</v>
      </c>
      <c r="D10" s="12"/>
      <c r="E10" s="3">
        <v>457</v>
      </c>
      <c r="F10" s="4">
        <f>E10/E14</f>
        <v>0.12348014050256688</v>
      </c>
      <c r="G10" s="12"/>
      <c r="H10" s="3">
        <v>537</v>
      </c>
      <c r="I10" s="4">
        <f>H10/H14</f>
        <v>0.13681528662420381</v>
      </c>
      <c r="J10" s="12"/>
      <c r="K10" s="18">
        <v>432</v>
      </c>
      <c r="L10" s="4">
        <f t="shared" si="1"/>
        <v>0.10690423162583519</v>
      </c>
      <c r="M10" s="11"/>
      <c r="N10" s="18">
        <v>521</v>
      </c>
      <c r="O10" s="4">
        <f t="shared" si="2"/>
        <v>0.12892848304875032</v>
      </c>
      <c r="P10" s="12"/>
      <c r="Q10" s="18">
        <v>468</v>
      </c>
      <c r="R10" s="4">
        <f t="shared" si="3"/>
        <v>0.11581291759465479</v>
      </c>
      <c r="S10" s="12"/>
      <c r="T10" s="18">
        <v>421</v>
      </c>
      <c r="U10" s="4">
        <f t="shared" si="4"/>
        <v>9.7634508348794058E-2</v>
      </c>
      <c r="V10" s="12"/>
      <c r="W10" s="18">
        <v>475</v>
      </c>
      <c r="X10" s="4">
        <f t="shared" si="5"/>
        <v>0.10790549750113584</v>
      </c>
      <c r="Y10" s="12"/>
      <c r="Z10" s="18">
        <v>362</v>
      </c>
      <c r="AA10" s="4">
        <f t="shared" si="6"/>
        <v>8.2235347569286688E-2</v>
      </c>
      <c r="AB10" s="12"/>
      <c r="AC10" s="22">
        <v>477</v>
      </c>
      <c r="AD10" s="23">
        <f t="shared" si="0"/>
        <v>0.1137881679389313</v>
      </c>
      <c r="AE10" s="12"/>
      <c r="AF10" s="22">
        <v>424</v>
      </c>
      <c r="AG10" s="23">
        <f>AF10/AF14</f>
        <v>0.10696266397578204</v>
      </c>
      <c r="AH10" s="12"/>
      <c r="AI10" s="22">
        <v>458</v>
      </c>
      <c r="AJ10" s="23">
        <f>AI10/AI14</f>
        <v>0.11970726607422896</v>
      </c>
    </row>
    <row r="11" spans="1:37" x14ac:dyDescent="0.35">
      <c r="A11" s="1" t="s">
        <v>8</v>
      </c>
      <c r="B11" s="3">
        <v>524</v>
      </c>
      <c r="C11" s="4">
        <f>B11/B14</f>
        <v>0.13018633540372671</v>
      </c>
      <c r="D11" s="12"/>
      <c r="E11" s="3">
        <v>468</v>
      </c>
      <c r="F11" s="4">
        <f>E11/E14</f>
        <v>0.1264523101864361</v>
      </c>
      <c r="G11" s="12"/>
      <c r="H11" s="3">
        <v>447</v>
      </c>
      <c r="I11" s="4">
        <f>H11/H14</f>
        <v>0.11388535031847134</v>
      </c>
      <c r="J11" s="12"/>
      <c r="K11" s="18">
        <v>427</v>
      </c>
      <c r="L11" s="4">
        <f t="shared" si="1"/>
        <v>0.1056669141301658</v>
      </c>
      <c r="M11" s="11"/>
      <c r="N11" s="18">
        <v>515</v>
      </c>
      <c r="O11" s="4">
        <f t="shared" si="2"/>
        <v>0.12744370205394703</v>
      </c>
      <c r="P11" s="12"/>
      <c r="Q11" s="18">
        <v>402</v>
      </c>
      <c r="R11" s="4">
        <f t="shared" si="3"/>
        <v>9.9480326651818857E-2</v>
      </c>
      <c r="S11" s="12"/>
      <c r="T11" s="18">
        <v>515</v>
      </c>
      <c r="U11" s="4">
        <f t="shared" si="4"/>
        <v>0.11943413729128015</v>
      </c>
      <c r="V11" s="12"/>
      <c r="W11" s="18">
        <v>480</v>
      </c>
      <c r="X11" s="4">
        <f t="shared" si="5"/>
        <v>0.10904134484325306</v>
      </c>
      <c r="Y11" s="12"/>
      <c r="Z11" s="18">
        <v>360</v>
      </c>
      <c r="AA11" s="4">
        <f t="shared" si="6"/>
        <v>8.1781008632439797E-2</v>
      </c>
      <c r="AB11" s="12"/>
      <c r="AC11" s="22">
        <v>434</v>
      </c>
      <c r="AD11" s="23">
        <f t="shared" si="0"/>
        <v>0.10353053435114504</v>
      </c>
      <c r="AE11" s="12"/>
      <c r="AF11" s="22">
        <v>439</v>
      </c>
      <c r="AG11" s="23">
        <f>AF11/AF14</f>
        <v>0.11074672048435923</v>
      </c>
      <c r="AH11" s="12"/>
      <c r="AI11" s="22">
        <v>443</v>
      </c>
      <c r="AJ11" s="23">
        <f>AI11/AI14</f>
        <v>0.11578672242550966</v>
      </c>
    </row>
    <row r="12" spans="1:37" x14ac:dyDescent="0.35">
      <c r="A12" s="1" t="s">
        <v>9</v>
      </c>
      <c r="B12" s="3">
        <v>347</v>
      </c>
      <c r="C12" s="4">
        <f>B12/B14</f>
        <v>8.6211180124223602E-2</v>
      </c>
      <c r="D12" s="12"/>
      <c r="E12" s="3">
        <v>375</v>
      </c>
      <c r="F12" s="4">
        <f>E12/E14</f>
        <v>0.10132396649554175</v>
      </c>
      <c r="G12" s="12"/>
      <c r="H12" s="3">
        <v>391</v>
      </c>
      <c r="I12" s="4">
        <f>H12/H14</f>
        <v>9.9617834394904459E-2</v>
      </c>
      <c r="J12" s="12"/>
      <c r="K12" s="18">
        <v>389</v>
      </c>
      <c r="L12" s="4">
        <f t="shared" si="1"/>
        <v>9.6263301163078449E-2</v>
      </c>
      <c r="M12" s="11"/>
      <c r="N12" s="18">
        <v>468</v>
      </c>
      <c r="O12" s="4">
        <f t="shared" si="2"/>
        <v>0.11581291759465479</v>
      </c>
      <c r="P12" s="12"/>
      <c r="Q12" s="18">
        <v>373</v>
      </c>
      <c r="R12" s="4">
        <f t="shared" si="3"/>
        <v>9.2303885176936398E-2</v>
      </c>
      <c r="S12" s="12"/>
      <c r="T12" s="18">
        <v>468</v>
      </c>
      <c r="U12" s="4">
        <f t="shared" si="4"/>
        <v>0.10853432282003711</v>
      </c>
      <c r="V12" s="12"/>
      <c r="W12" s="18">
        <v>411</v>
      </c>
      <c r="X12" s="4">
        <f t="shared" si="5"/>
        <v>9.3366651522035438E-2</v>
      </c>
      <c r="Y12" s="12"/>
      <c r="Z12" s="18">
        <v>358</v>
      </c>
      <c r="AA12" s="4">
        <f t="shared" si="6"/>
        <v>8.1326669695592907E-2</v>
      </c>
      <c r="AB12" s="12"/>
      <c r="AC12" s="22">
        <v>376</v>
      </c>
      <c r="AD12" s="23">
        <f t="shared" si="0"/>
        <v>8.9694656488549615E-2</v>
      </c>
      <c r="AE12" s="12"/>
      <c r="AF12" s="22">
        <v>403</v>
      </c>
      <c r="AG12" s="23">
        <f>AF12/AF14</f>
        <v>0.10166498486377397</v>
      </c>
      <c r="AH12" s="12"/>
      <c r="AI12" s="22">
        <v>438</v>
      </c>
      <c r="AJ12" s="23">
        <f>AI12/AI14</f>
        <v>0.11447987454260324</v>
      </c>
    </row>
    <row r="13" spans="1:37" x14ac:dyDescent="0.35">
      <c r="A13" s="1" t="s">
        <v>10</v>
      </c>
      <c r="B13" s="3">
        <v>218</v>
      </c>
      <c r="C13" s="4">
        <f>B13/B14</f>
        <v>5.4161490683229813E-2</v>
      </c>
      <c r="D13" s="12"/>
      <c r="E13" s="3">
        <v>230</v>
      </c>
      <c r="F13" s="4">
        <f>E13/E14</f>
        <v>6.2145366117265601E-2</v>
      </c>
      <c r="G13" s="12"/>
      <c r="H13" s="3">
        <v>268</v>
      </c>
      <c r="I13" s="4">
        <f>H13/H14</f>
        <v>6.828025477707006E-2</v>
      </c>
      <c r="J13" s="12"/>
      <c r="K13" s="18">
        <v>301</v>
      </c>
      <c r="L13" s="4">
        <f t="shared" si="1"/>
        <v>7.4486513239297197E-2</v>
      </c>
      <c r="M13" s="11"/>
      <c r="N13" s="18">
        <v>320</v>
      </c>
      <c r="O13" s="4">
        <f t="shared" si="2"/>
        <v>7.9188319722840878E-2</v>
      </c>
      <c r="P13" s="12"/>
      <c r="Q13" s="18">
        <v>219</v>
      </c>
      <c r="R13" s="4">
        <f t="shared" si="3"/>
        <v>5.4194506310319225E-2</v>
      </c>
      <c r="S13" s="12"/>
      <c r="T13" s="18">
        <v>305</v>
      </c>
      <c r="U13" s="4">
        <f t="shared" si="4"/>
        <v>7.0732838589981445E-2</v>
      </c>
      <c r="V13" s="12"/>
      <c r="W13" s="18">
        <v>280</v>
      </c>
      <c r="X13" s="4">
        <f t="shared" si="5"/>
        <v>6.3607451158564282E-2</v>
      </c>
      <c r="Y13" s="12"/>
      <c r="Z13" s="18">
        <v>262</v>
      </c>
      <c r="AA13" s="4">
        <f t="shared" si="6"/>
        <v>5.9518400726942297E-2</v>
      </c>
      <c r="AB13" s="12"/>
      <c r="AC13" s="22">
        <v>272</v>
      </c>
      <c r="AD13" s="23">
        <f t="shared" si="0"/>
        <v>6.4885496183206104E-2</v>
      </c>
      <c r="AE13" s="12"/>
      <c r="AF13" s="22">
        <v>273</v>
      </c>
      <c r="AG13" s="23">
        <f>AF13/AF14</f>
        <v>6.886982845610494E-2</v>
      </c>
      <c r="AH13" s="12"/>
      <c r="AI13" s="22">
        <v>255</v>
      </c>
      <c r="AJ13" s="23">
        <f>AI13/AI14</f>
        <v>6.6649242028227917E-2</v>
      </c>
    </row>
    <row r="14" spans="1:37" x14ac:dyDescent="0.35">
      <c r="A14" s="2" t="s">
        <v>1</v>
      </c>
      <c r="B14" s="19">
        <f>SUM(B5:B13)</f>
        <v>4025</v>
      </c>
      <c r="C14" s="17">
        <v>1</v>
      </c>
      <c r="D14" s="10"/>
      <c r="E14" s="19">
        <v>3701</v>
      </c>
      <c r="F14" s="17">
        <v>1</v>
      </c>
      <c r="G14" s="10"/>
      <c r="H14" s="19">
        <v>3925</v>
      </c>
      <c r="I14" s="17">
        <v>1</v>
      </c>
      <c r="J14" s="10"/>
      <c r="K14" s="19">
        <f>SUM(K5:K13)</f>
        <v>4041</v>
      </c>
      <c r="L14" s="17">
        <v>1</v>
      </c>
      <c r="M14" s="11"/>
      <c r="N14" s="19">
        <f>SUM(N5:N13)</f>
        <v>4533</v>
      </c>
      <c r="O14" s="17">
        <v>1</v>
      </c>
      <c r="P14" s="16"/>
      <c r="Q14" s="19">
        <f>SUM(Q5:Q13)</f>
        <v>3832</v>
      </c>
      <c r="R14" s="17">
        <v>1</v>
      </c>
      <c r="S14" s="16"/>
      <c r="T14" s="19">
        <f>SUM(T5:T13)</f>
        <v>4312</v>
      </c>
      <c r="U14" s="17">
        <v>1</v>
      </c>
      <c r="V14" s="16"/>
      <c r="W14" s="19">
        <f>SUM(W5:W13)</f>
        <v>4402</v>
      </c>
      <c r="X14" s="17">
        <v>1</v>
      </c>
      <c r="Y14" s="16"/>
      <c r="Z14" s="19">
        <f>SUM(Z5:Z13)</f>
        <v>3521</v>
      </c>
      <c r="AA14" s="17">
        <v>1</v>
      </c>
      <c r="AB14" s="10"/>
      <c r="AC14" s="24">
        <f>SUM(AC5:AC13)</f>
        <v>4192</v>
      </c>
      <c r="AD14" s="17">
        <v>1</v>
      </c>
      <c r="AE14" s="10"/>
      <c r="AF14" s="24">
        <f>SUM(AF5:AF13)</f>
        <v>3964</v>
      </c>
      <c r="AG14" s="25">
        <v>1</v>
      </c>
      <c r="AH14" s="10"/>
      <c r="AI14" s="24">
        <f>SUM(AI5:AI13)</f>
        <v>3826</v>
      </c>
      <c r="AJ14" s="25">
        <v>1</v>
      </c>
      <c r="AK14" s="26"/>
    </row>
    <row r="15" spans="1:37" x14ac:dyDescent="0.35">
      <c r="B15" s="6"/>
      <c r="C15" s="6"/>
      <c r="D15" s="6"/>
      <c r="E15" s="6"/>
      <c r="F15" s="6"/>
      <c r="G15" s="6"/>
      <c r="H15" s="6"/>
      <c r="I15" s="6"/>
      <c r="J15" s="6"/>
      <c r="K15" s="14"/>
      <c r="L15" s="6"/>
      <c r="N15" s="14"/>
      <c r="O15" s="6"/>
      <c r="P15" s="6"/>
      <c r="Q15" s="14"/>
      <c r="R15" s="6"/>
      <c r="S15" s="6"/>
      <c r="T15" s="14"/>
      <c r="U15" s="6"/>
      <c r="V15" s="6"/>
      <c r="W15" s="14"/>
      <c r="X15" s="6"/>
      <c r="Y15" s="6"/>
      <c r="Z15" s="14"/>
      <c r="AA15" s="6"/>
      <c r="AB15" s="6"/>
      <c r="AC15" s="14"/>
      <c r="AD15" s="6"/>
      <c r="AE15" s="6"/>
      <c r="AF15" s="14"/>
      <c r="AG15" s="6"/>
      <c r="AH15" s="6"/>
      <c r="AI15" s="14"/>
      <c r="AJ15" s="6"/>
    </row>
    <row r="16" spans="1:37" x14ac:dyDescent="0.35">
      <c r="A16" s="20"/>
    </row>
    <row r="17" spans="1:2" x14ac:dyDescent="0.35">
      <c r="A17" s="20"/>
    </row>
    <row r="18" spans="1:2" x14ac:dyDescent="0.35">
      <c r="A18" s="20"/>
    </row>
    <row r="19" spans="1:2" x14ac:dyDescent="0.35">
      <c r="A19" s="20"/>
    </row>
    <row r="20" spans="1:2" x14ac:dyDescent="0.35">
      <c r="A20" s="20"/>
    </row>
    <row r="21" spans="1:2" x14ac:dyDescent="0.35">
      <c r="A21" s="20"/>
    </row>
    <row r="22" spans="1:2" ht="21.5" x14ac:dyDescent="0.35">
      <c r="A22" s="21"/>
    </row>
    <row r="23" spans="1:2" ht="21.5" x14ac:dyDescent="0.35">
      <c r="A23" s="21"/>
    </row>
    <row r="24" spans="1:2" ht="21.5" x14ac:dyDescent="0.35">
      <c r="A24" s="21"/>
    </row>
    <row r="25" spans="1:2" ht="21.5" x14ac:dyDescent="0.35">
      <c r="A25" s="21"/>
    </row>
    <row r="26" spans="1:2" x14ac:dyDescent="0.35">
      <c r="A26" s="20"/>
    </row>
    <row r="27" spans="1:2" x14ac:dyDescent="0.35">
      <c r="A27" s="20"/>
    </row>
    <row r="28" spans="1:2" x14ac:dyDescent="0.35">
      <c r="A28" s="20"/>
    </row>
    <row r="30" spans="1:2" x14ac:dyDescent="0.35">
      <c r="B30" s="27"/>
    </row>
  </sheetData>
  <mergeCells count="12">
    <mergeCell ref="E3:F3"/>
    <mergeCell ref="B3:C3"/>
    <mergeCell ref="AC3:AD3"/>
    <mergeCell ref="AF3:AG3"/>
    <mergeCell ref="AI3:AJ3"/>
    <mergeCell ref="Z3:AA3"/>
    <mergeCell ref="H3:I3"/>
    <mergeCell ref="K3:L3"/>
    <mergeCell ref="N3:O3"/>
    <mergeCell ref="Q3:R3"/>
    <mergeCell ref="W3:X3"/>
    <mergeCell ref="T3:U3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van Esch</dc:creator>
  <cp:lastModifiedBy>Marjo Potters</cp:lastModifiedBy>
  <cp:lastPrinted>2022-09-19T07:23:40Z</cp:lastPrinted>
  <dcterms:created xsi:type="dcterms:W3CDTF">2021-01-09T15:13:43Z</dcterms:created>
  <dcterms:modified xsi:type="dcterms:W3CDTF">2022-12-06T15:07:36Z</dcterms:modified>
</cp:coreProperties>
</file>