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My Documents\07 E Installaties\"/>
    </mc:Choice>
  </mc:AlternateContent>
  <bookViews>
    <workbookView xWindow="0" yWindow="0" windowWidth="28800" windowHeight="14235"/>
  </bookViews>
  <sheets>
    <sheet name="Blad1" sheetId="1" r:id="rId1"/>
  </sheets>
  <externalReferences>
    <externalReference r:id="rId2"/>
  </externalReferences>
  <definedNames>
    <definedName name="_xlnm._FilterDatabase" localSheetId="0" hidden="1">Blad1!$A$10:$AC$95</definedName>
    <definedName name="btw">'[1]MJOP '!$W$5:$W$7</definedName>
    <definedName name="Labels">[1]!GEBOUWSPLITSING[[#All],[eigenaar]]</definedName>
    <definedName name="NL_SfB_codering">[1]!CODERING[code]</definedName>
    <definedName name="Nr_maatregel">[1]!DuurzaamheidsMaatregelen[nr]</definedName>
    <definedName name="Prioriteiten">[1]!PRIORITEIT[[#All],[eigenaar]]</definedName>
    <definedName name="Soort_onderhoud">[1]!SOORTONDERHOUD[[#All],[Kolom1]]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7" i="1" l="1"/>
  <c r="K7" i="1" s="1"/>
  <c r="L7" i="1" s="1"/>
  <c r="M7" i="1" s="1"/>
  <c r="N7" i="1" s="1"/>
  <c r="O7" i="1" s="1"/>
  <c r="P7" i="1" s="1"/>
  <c r="Q7" i="1" s="1"/>
  <c r="R7" i="1" s="1"/>
  <c r="S7" i="1" s="1"/>
  <c r="T7" i="1" s="1"/>
  <c r="U7" i="1" s="1"/>
  <c r="V7" i="1" s="1"/>
  <c r="W7" i="1" s="1"/>
  <c r="X7" i="1" s="1"/>
  <c r="Y7" i="1" s="1"/>
  <c r="Z7" i="1" s="1"/>
  <c r="AA7" i="1" s="1"/>
  <c r="AB7" i="1" s="1"/>
  <c r="AC7" i="1" s="1"/>
  <c r="S6" i="1"/>
  <c r="T6" i="1" s="1"/>
  <c r="U6" i="1" s="1"/>
  <c r="V6" i="1" s="1"/>
  <c r="W6" i="1" s="1"/>
  <c r="X6" i="1" s="1"/>
  <c r="Y6" i="1" s="1"/>
  <c r="Z6" i="1" s="1"/>
  <c r="AA6" i="1" s="1"/>
  <c r="AB6" i="1" s="1"/>
  <c r="AC6" i="1" s="1"/>
  <c r="AC97" i="1"/>
</calcChain>
</file>

<file path=xl/sharedStrings.xml><?xml version="1.0" encoding="utf-8"?>
<sst xmlns="http://schemas.openxmlformats.org/spreadsheetml/2006/main" count="541" uniqueCount="104">
  <si>
    <t>Overzicht werkzaamheden aanbesteden E-installaties 2022</t>
  </si>
  <si>
    <t>Locatie</t>
  </si>
  <si>
    <t xml:space="preserve">Onderdeel </t>
  </si>
  <si>
    <t xml:space="preserve">Element </t>
  </si>
  <si>
    <t>Verduurzamen (V) Onderhoud (O)    Mjop (M)</t>
  </si>
  <si>
    <t>Werkzaamheden</t>
  </si>
  <si>
    <t>Opmerkingen</t>
  </si>
  <si>
    <t>Hoeveel heid</t>
  </si>
  <si>
    <t>Eenheid</t>
  </si>
  <si>
    <t>Cyclus
normaal</t>
  </si>
  <si>
    <t>Hilversum</t>
  </si>
  <si>
    <t>E-installatie</t>
  </si>
  <si>
    <t xml:space="preserve">NEN3140 </t>
  </si>
  <si>
    <t>O</t>
  </si>
  <si>
    <t>inspectie scope 8 en 10</t>
  </si>
  <si>
    <t xml:space="preserve">Gehele pand en bijgebouwen </t>
  </si>
  <si>
    <t>m²</t>
  </si>
  <si>
    <t>11 M</t>
  </si>
  <si>
    <t>Buitenwanden</t>
  </si>
  <si>
    <t>gevelbelettering &amp; logo's</t>
  </si>
  <si>
    <t>M</t>
  </si>
  <si>
    <t>vervangen</t>
  </si>
  <si>
    <t>pst</t>
  </si>
  <si>
    <t>Centrale elektrotechn. voorzien.</t>
  </si>
  <si>
    <t>PV panelen</t>
  </si>
  <si>
    <t>PV_panelen</t>
  </si>
  <si>
    <t>m2</t>
  </si>
  <si>
    <t>overspanningsbeveiligingsinstallatie</t>
  </si>
  <si>
    <t>hoofdverdeelinrichting - krachtstroominstallatie</t>
  </si>
  <si>
    <t>revisie</t>
  </si>
  <si>
    <t>st</t>
  </si>
  <si>
    <t>onderverdeelinrichting LKA - 80 groepen / 6 k-groepen</t>
  </si>
  <si>
    <t>onderverdeelinrichting LKP - 10 groepen</t>
  </si>
  <si>
    <t>onderverdeelinrichting LKWP1 - 7 k-groepen</t>
  </si>
  <si>
    <t>onderverdeelinrichting LKWP2 - 13 groepen / 20 k-groepen</t>
  </si>
  <si>
    <t>onderverdeelinrichting LKR - 15 groepen / 5 k-groepen</t>
  </si>
  <si>
    <t>onderverdeelinrichting LKS - gr. onbekend</t>
  </si>
  <si>
    <t xml:space="preserve">Verlichting </t>
  </si>
  <si>
    <t>verlichtingsarmaturen exterieur (schijnwerpers)</t>
  </si>
  <si>
    <t>29 K</t>
  </si>
  <si>
    <t>verlichtingsarmaturen exterieur (accentverlichting)</t>
  </si>
  <si>
    <t>verlichtingsarmaturen kantoren 2e etage, 2 maal leslokaal, 3 maal kantoor bg</t>
  </si>
  <si>
    <t>V</t>
  </si>
  <si>
    <t>LED_verlichting_toepassen</t>
  </si>
  <si>
    <t>bvo</t>
  </si>
  <si>
    <t>31 K</t>
  </si>
  <si>
    <t>verlichtingsarmaturen verkeersruimten</t>
  </si>
  <si>
    <t>verlichtingsarmaturen remise</t>
  </si>
  <si>
    <t>verlichtingsarmaturen overige ruimten</t>
  </si>
  <si>
    <t>regelinstallatie verlichting algemeen</t>
  </si>
  <si>
    <t xml:space="preserve">verlichtingsarmatuur/NV vervangen trap dakopbouw </t>
  </si>
  <si>
    <t>Combi armatuur wand</t>
  </si>
  <si>
    <t>36 K</t>
  </si>
  <si>
    <t>verlichtingarmaturen/NV gele trappenhuis</t>
  </si>
  <si>
    <t>Combi armatuur 4x wand 2x plafon</t>
  </si>
  <si>
    <t>37 K</t>
  </si>
  <si>
    <t>noodverlichtingsarmaturen</t>
  </si>
  <si>
    <t>accu's vervangen (armaturen met pictogram)</t>
  </si>
  <si>
    <t>jaarlijks onderhoud</t>
  </si>
  <si>
    <t>Zie onderdelen lijst</t>
  </si>
  <si>
    <t>40 K</t>
  </si>
  <si>
    <t>noodsignalering miva-toilet</t>
  </si>
  <si>
    <t>Gebouwbeheersvoorziening</t>
  </si>
  <si>
    <t>regelinstallatie verlichting schakelpaneel</t>
  </si>
  <si>
    <t>Loosdrecht</t>
  </si>
  <si>
    <t>NEN3140</t>
  </si>
  <si>
    <t>Gehele pand</t>
  </si>
  <si>
    <t>43 M</t>
  </si>
  <si>
    <t>reinigen binnenzijde</t>
  </si>
  <si>
    <t>44 K</t>
  </si>
  <si>
    <t>PV-panelen</t>
  </si>
  <si>
    <t>omvormer PV-panelen</t>
  </si>
  <si>
    <t>hoofdverdeelinrichting</t>
  </si>
  <si>
    <t>onderverdeelinrichting</t>
  </si>
  <si>
    <t>verlichtingsarmaturen</t>
  </si>
  <si>
    <t>accu's vervangen</t>
  </si>
  <si>
    <t>54 K</t>
  </si>
  <si>
    <t>56 K</t>
  </si>
  <si>
    <t xml:space="preserve">Terrein </t>
  </si>
  <si>
    <t>lichtmast</t>
  </si>
  <si>
    <t>gevelarmaturen</t>
  </si>
  <si>
    <t>inbouwspot</t>
  </si>
  <si>
    <t>Nederhorst den Berg</t>
  </si>
  <si>
    <t>60 M</t>
  </si>
  <si>
    <t>hoofdverdeelinrichting HK - 10 k-groepen + 6 groepen</t>
  </si>
  <si>
    <t>onderverdeelinrichting KL1-1 - 21 groepen + 6 k-groepen</t>
  </si>
  <si>
    <t>onderverdeelinrichting KK1-1 - 6 groepen + 4 k-groepen</t>
  </si>
  <si>
    <t>onderverdeelinrichting KLO-1 - 22 groepen + 7 k-groepen</t>
  </si>
  <si>
    <t>onderverdeelinrichting KLO-2 - 6 groepen + 3 k-groepen</t>
  </si>
  <si>
    <t>verlichtingsarmaturen binnen + aanwezigheidsdetectie</t>
  </si>
  <si>
    <t>77 K</t>
  </si>
  <si>
    <t>Buitenverlichting</t>
  </si>
  <si>
    <t>combi armaturen op gevel</t>
  </si>
  <si>
    <t xml:space="preserve">terreinverlichtring op gevel </t>
  </si>
  <si>
    <t>terrein verlichtring armaturen op mast</t>
  </si>
  <si>
    <t xml:space="preserve"> 's-Graveland</t>
  </si>
  <si>
    <t>81 M</t>
  </si>
  <si>
    <t>88 K</t>
  </si>
  <si>
    <t>verlichtingsarmaturen buiten</t>
  </si>
  <si>
    <t>91 K</t>
  </si>
  <si>
    <t>92 K</t>
  </si>
  <si>
    <t>terrein verlichring armaturen op gevel</t>
  </si>
  <si>
    <t xml:space="preserve">Buitenverlichting </t>
  </si>
  <si>
    <t>95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</si>
</sst>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_)"/>
    <numFmt numFmtId="165" formatCode="_ * #,##0_ ;_ * \-#,##0_ ;_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4">
    <xf numFmtId="0" fontId="0" fillId="0" borderId="0" xfId="0"/>
    <xf numFmtId="3" fontId="3" fillId="2" borderId="1" xfId="0" applyNumberFormat="1" applyFont="1" applyFill="1" applyBorder="1"/>
    <xf numFmtId="3" fontId="3" fillId="0" borderId="1" xfId="0" applyNumberFormat="1" applyFont="1" applyBorder="1"/>
    <xf numFmtId="3" fontId="3" fillId="3" borderId="1" xfId="0" applyNumberFormat="1" applyFont="1" applyFill="1" applyBorder="1"/>
    <xf numFmtId="3" fontId="3" fillId="4" borderId="1" xfId="0" applyNumberFormat="1" applyFont="1" applyFill="1" applyBorder="1"/>
    <xf numFmtId="0" fontId="3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left"/>
      <protection locked="0"/>
    </xf>
    <xf numFmtId="165" fontId="3" fillId="0" borderId="1" xfId="3" applyNumberFormat="1" applyFont="1" applyFill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right"/>
      <protection locked="0"/>
    </xf>
    <xf numFmtId="164" fontId="4" fillId="0" borderId="0" xfId="2" applyFont="1" applyAlignment="1">
      <alignment horizontal="center"/>
    </xf>
    <xf numFmtId="0" fontId="5" fillId="0" borderId="0" xfId="0" applyFont="1"/>
    <xf numFmtId="164" fontId="4" fillId="3" borderId="0" xfId="2" applyFont="1" applyFill="1" applyAlignment="1">
      <alignment horizontal="center"/>
    </xf>
    <xf numFmtId="164" fontId="4" fillId="2" borderId="0" xfId="2" applyFont="1" applyFill="1" applyAlignment="1">
      <alignment horizontal="center"/>
    </xf>
    <xf numFmtId="164" fontId="4" fillId="4" borderId="0" xfId="2" applyFont="1" applyFill="1" applyAlignment="1">
      <alignment horizontal="center"/>
    </xf>
    <xf numFmtId="0" fontId="5" fillId="5" borderId="0" xfId="0" applyFont="1" applyFill="1"/>
    <xf numFmtId="3" fontId="5" fillId="0" borderId="0" xfId="0" applyNumberFormat="1" applyFont="1"/>
    <xf numFmtId="0" fontId="5" fillId="0" borderId="1" xfId="0" applyFont="1" applyBorder="1"/>
    <xf numFmtId="0" fontId="3" fillId="0" borderId="1" xfId="0" applyFont="1" applyBorder="1" applyAlignment="1" applyProtection="1">
      <alignment horizontal="left"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3" fontId="3" fillId="6" borderId="1" xfId="0" applyNumberFormat="1" applyFont="1" applyFill="1" applyBorder="1"/>
    <xf numFmtId="0" fontId="5" fillId="6" borderId="1" xfId="0" applyFont="1" applyFill="1" applyBorder="1"/>
    <xf numFmtId="0" fontId="5" fillId="0" borderId="1" xfId="0" applyFont="1" applyBorder="1" applyAlignment="1">
      <alignment wrapText="1"/>
    </xf>
    <xf numFmtId="0" fontId="8" fillId="0" borderId="1" xfId="0" applyFont="1" applyBorder="1"/>
    <xf numFmtId="0" fontId="3" fillId="0" borderId="2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textRotation="90"/>
    </xf>
    <xf numFmtId="1" fontId="4" fillId="0" borderId="0" xfId="0" applyNumberFormat="1" applyFont="1" applyAlignment="1">
      <alignment horizontal="center" textRotation="90" wrapText="1"/>
    </xf>
    <xf numFmtId="165" fontId="4" fillId="0" borderId="0" xfId="1" applyNumberFormat="1" applyFont="1" applyFill="1" applyBorder="1" applyAlignment="1" applyProtection="1">
      <alignment horizontal="center" wrapText="1"/>
    </xf>
    <xf numFmtId="164" fontId="4" fillId="0" borderId="0" xfId="2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4" fillId="0" borderId="0" xfId="0" applyNumberFormat="1" applyFont="1" applyAlignment="1">
      <alignment horizontal="center" textRotation="90" wrapText="1"/>
    </xf>
  </cellXfs>
  <cellStyles count="5">
    <cellStyle name="Komma" xfId="1" builtinId="3"/>
    <cellStyle name="Komma 4" xfId="3"/>
    <cellStyle name="Standaard" xfId="0" builtinId="0"/>
    <cellStyle name="Standaard_AA   mjb onderlegger" xfId="2"/>
    <cellStyle name="Valuta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BDV-Facilitair\Gebouwenbeheer\Aanbesteden%20E-installaties%202022\Mjop%20aanbested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gemene gegevens "/>
      <sheetName val="Dashboard"/>
      <sheetName val="MJOP "/>
      <sheetName val="Maatregelmatrix"/>
      <sheetName val="Verbruikmatrix"/>
      <sheetName val="NL-SfB codering"/>
      <sheetName val="MJOP NL-SfB"/>
      <sheetName val="Dotatieonderbouwing"/>
      <sheetName val="Complexenlijst"/>
      <sheetName val="DATA_TABELLEN"/>
      <sheetName val="Draaitabel"/>
      <sheetName val="Mjop aanbesteden"/>
    </sheetNames>
    <sheetDataSet>
      <sheetData sheetId="0">
        <row r="24">
          <cell r="D24">
            <v>2022</v>
          </cell>
        </row>
      </sheetData>
      <sheetData sheetId="1">
        <row r="5">
          <cell r="D5">
            <v>20</v>
          </cell>
        </row>
      </sheetData>
      <sheetData sheetId="2">
        <row r="5">
          <cell r="W5">
            <v>0</v>
          </cell>
        </row>
        <row r="6">
          <cell r="W6">
            <v>0.09</v>
          </cell>
        </row>
        <row r="7">
          <cell r="W7">
            <v>0.21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7"/>
  <sheetViews>
    <sheetView tabSelected="1" topLeftCell="B1" workbookViewId="0">
      <selection sqref="A1:I2"/>
    </sheetView>
  </sheetViews>
  <sheetFormatPr defaultRowHeight="12.75" x14ac:dyDescent="0.2"/>
  <cols>
    <col min="1" max="1" width="27.7109375" style="10" customWidth="1"/>
    <col min="2" max="2" width="30.7109375" style="10" customWidth="1"/>
    <col min="3" max="3" width="50" style="10" customWidth="1"/>
    <col min="4" max="4" width="9.85546875" style="10" customWidth="1"/>
    <col min="5" max="5" width="54.140625" style="10" customWidth="1"/>
    <col min="6" max="6" width="18.42578125" style="10" customWidth="1"/>
    <col min="7" max="16384" width="9.140625" style="10"/>
  </cols>
  <sheetData>
    <row r="1" spans="1:29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</row>
    <row r="2" spans="1:29" x14ac:dyDescent="0.2">
      <c r="A2" s="26"/>
      <c r="B2" s="26"/>
      <c r="C2" s="26"/>
      <c r="D2" s="26"/>
      <c r="E2" s="26"/>
      <c r="F2" s="26"/>
      <c r="G2" s="26"/>
      <c r="H2" s="26"/>
      <c r="I2" s="26"/>
    </row>
    <row r="3" spans="1:29" ht="15" customHeight="1" x14ac:dyDescent="0.2">
      <c r="A3" s="30" t="s">
        <v>1</v>
      </c>
      <c r="B3" s="31" t="s">
        <v>2</v>
      </c>
      <c r="C3" s="31" t="s">
        <v>3</v>
      </c>
      <c r="D3" s="33" t="s">
        <v>4</v>
      </c>
      <c r="E3" s="31" t="s">
        <v>5</v>
      </c>
      <c r="F3" s="30" t="s">
        <v>6</v>
      </c>
      <c r="G3" s="29" t="s">
        <v>7</v>
      </c>
      <c r="H3" s="27" t="s">
        <v>8</v>
      </c>
      <c r="I3" s="28" t="s">
        <v>9</v>
      </c>
    </row>
    <row r="4" spans="1:29" x14ac:dyDescent="0.2">
      <c r="A4" s="30"/>
      <c r="B4" s="32"/>
      <c r="C4" s="31"/>
      <c r="D4" s="33"/>
      <c r="E4" s="31"/>
      <c r="F4" s="30"/>
      <c r="G4" s="29"/>
      <c r="H4" s="27"/>
      <c r="I4" s="28"/>
    </row>
    <row r="5" spans="1:29" ht="15" customHeight="1" x14ac:dyDescent="0.2">
      <c r="A5" s="30"/>
      <c r="B5" s="32"/>
      <c r="C5" s="31"/>
      <c r="D5" s="33"/>
      <c r="E5" s="31"/>
      <c r="F5" s="30"/>
      <c r="G5" s="29"/>
      <c r="H5" s="27"/>
      <c r="I5" s="28"/>
    </row>
    <row r="6" spans="1:29" ht="15" customHeight="1" x14ac:dyDescent="0.2">
      <c r="A6" s="30"/>
      <c r="B6" s="32"/>
      <c r="C6" s="31"/>
      <c r="D6" s="33"/>
      <c r="E6" s="31"/>
      <c r="F6" s="30"/>
      <c r="G6" s="29"/>
      <c r="H6" s="27"/>
      <c r="I6" s="28"/>
      <c r="J6" s="9">
        <v>0</v>
      </c>
      <c r="K6" s="9">
        <v>1</v>
      </c>
      <c r="L6" s="9">
        <v>2</v>
      </c>
      <c r="M6" s="9">
        <v>3</v>
      </c>
      <c r="N6" s="9">
        <v>4</v>
      </c>
      <c r="O6" s="9">
        <v>5</v>
      </c>
      <c r="P6" s="9">
        <v>6</v>
      </c>
      <c r="Q6" s="9">
        <v>7</v>
      </c>
      <c r="R6" s="9">
        <v>8</v>
      </c>
      <c r="S6" s="9">
        <f t="shared" ref="K6:Z7" si="0">R6+1</f>
        <v>9</v>
      </c>
      <c r="T6" s="9">
        <f t="shared" si="0"/>
        <v>10</v>
      </c>
      <c r="U6" s="9">
        <f t="shared" si="0"/>
        <v>11</v>
      </c>
      <c r="V6" s="9">
        <f t="shared" si="0"/>
        <v>12</v>
      </c>
      <c r="W6" s="9">
        <f t="shared" si="0"/>
        <v>13</v>
      </c>
      <c r="X6" s="9">
        <f t="shared" si="0"/>
        <v>14</v>
      </c>
      <c r="Y6" s="9">
        <f t="shared" si="0"/>
        <v>15</v>
      </c>
      <c r="Z6" s="9">
        <f t="shared" si="0"/>
        <v>16</v>
      </c>
      <c r="AA6" s="9">
        <f t="shared" ref="AA6:AC7" si="1">Z6+1</f>
        <v>17</v>
      </c>
      <c r="AB6" s="9">
        <f t="shared" si="1"/>
        <v>18</v>
      </c>
      <c r="AC6" s="9">
        <f t="shared" si="1"/>
        <v>19</v>
      </c>
    </row>
    <row r="7" spans="1:29" ht="15" customHeight="1" x14ac:dyDescent="0.2">
      <c r="A7" s="30"/>
      <c r="B7" s="32"/>
      <c r="C7" s="31"/>
      <c r="D7" s="33"/>
      <c r="E7" s="31"/>
      <c r="F7" s="30"/>
      <c r="G7" s="29"/>
      <c r="H7" s="27"/>
      <c r="I7" s="28"/>
      <c r="J7" s="11">
        <f>'[1]Algemene gegevens '!$D$24</f>
        <v>2022</v>
      </c>
      <c r="K7" s="11">
        <f t="shared" si="0"/>
        <v>2023</v>
      </c>
      <c r="L7" s="11">
        <f t="shared" si="0"/>
        <v>2024</v>
      </c>
      <c r="M7" s="11">
        <f t="shared" si="0"/>
        <v>2025</v>
      </c>
      <c r="N7" s="11">
        <f t="shared" si="0"/>
        <v>2026</v>
      </c>
      <c r="O7" s="11">
        <f t="shared" si="0"/>
        <v>2027</v>
      </c>
      <c r="P7" s="11">
        <f t="shared" si="0"/>
        <v>2028</v>
      </c>
      <c r="Q7" s="11">
        <f t="shared" si="0"/>
        <v>2029</v>
      </c>
      <c r="R7" s="11">
        <f t="shared" si="0"/>
        <v>2030</v>
      </c>
      <c r="S7" s="12">
        <f t="shared" si="0"/>
        <v>2031</v>
      </c>
      <c r="T7" s="12">
        <f t="shared" si="0"/>
        <v>2032</v>
      </c>
      <c r="U7" s="12">
        <f t="shared" si="0"/>
        <v>2033</v>
      </c>
      <c r="V7" s="12">
        <f t="shared" si="0"/>
        <v>2034</v>
      </c>
      <c r="W7" s="13">
        <f t="shared" si="0"/>
        <v>2035</v>
      </c>
      <c r="X7" s="13">
        <f t="shared" si="0"/>
        <v>2036</v>
      </c>
      <c r="Y7" s="13">
        <f t="shared" si="0"/>
        <v>2037</v>
      </c>
      <c r="Z7" s="13">
        <f t="shared" si="0"/>
        <v>2038</v>
      </c>
      <c r="AA7" s="13">
        <f t="shared" si="1"/>
        <v>2039</v>
      </c>
      <c r="AB7" s="13">
        <f t="shared" si="1"/>
        <v>2040</v>
      </c>
      <c r="AC7" s="13">
        <f t="shared" si="1"/>
        <v>2041</v>
      </c>
    </row>
    <row r="8" spans="1:29" x14ac:dyDescent="0.2">
      <c r="A8" s="30"/>
      <c r="B8" s="32"/>
      <c r="C8" s="31"/>
      <c r="D8" s="33"/>
      <c r="E8" s="31"/>
      <c r="F8" s="30"/>
      <c r="G8" s="29"/>
      <c r="H8" s="27"/>
      <c r="I8" s="28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 spans="1:29" x14ac:dyDescent="0.2">
      <c r="A9" s="30"/>
      <c r="B9" s="32"/>
      <c r="C9" s="31"/>
      <c r="D9" s="33"/>
      <c r="E9" s="31"/>
      <c r="F9" s="30"/>
      <c r="G9" s="29"/>
      <c r="H9" s="27"/>
      <c r="I9" s="28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 spans="1:29" x14ac:dyDescent="0.2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</row>
    <row r="11" spans="1:29" ht="25.5" x14ac:dyDescent="0.2">
      <c r="A11" s="5" t="s">
        <v>10</v>
      </c>
      <c r="B11" s="16" t="s">
        <v>11</v>
      </c>
      <c r="C11" s="16" t="s">
        <v>12</v>
      </c>
      <c r="D11" s="16" t="s">
        <v>13</v>
      </c>
      <c r="E11" s="20" t="s">
        <v>14</v>
      </c>
      <c r="F11" s="18" t="s">
        <v>15</v>
      </c>
      <c r="G11" s="7">
        <v>4500</v>
      </c>
      <c r="H11" s="5" t="s">
        <v>16</v>
      </c>
      <c r="I11" s="8">
        <v>5</v>
      </c>
      <c r="J11" s="2"/>
      <c r="K11" s="2"/>
      <c r="L11" s="2"/>
      <c r="M11" s="19" t="s">
        <v>17</v>
      </c>
      <c r="N11" s="2"/>
      <c r="O11" s="2"/>
      <c r="P11" s="2"/>
      <c r="Q11" s="2"/>
      <c r="R11" s="19"/>
      <c r="S11" s="2"/>
      <c r="T11" s="2"/>
      <c r="U11" s="2"/>
      <c r="V11" s="2"/>
      <c r="W11" s="4"/>
      <c r="X11" s="2"/>
      <c r="Y11" s="2"/>
      <c r="Z11" s="2"/>
      <c r="AA11" s="2"/>
      <c r="AB11" s="4"/>
      <c r="AC11" s="2"/>
    </row>
    <row r="12" spans="1:29" x14ac:dyDescent="0.2">
      <c r="A12" s="5" t="s">
        <v>10</v>
      </c>
      <c r="B12" s="16" t="s">
        <v>18</v>
      </c>
      <c r="C12" s="16" t="s">
        <v>19</v>
      </c>
      <c r="D12" s="16" t="s">
        <v>20</v>
      </c>
      <c r="E12" s="16" t="s">
        <v>21</v>
      </c>
      <c r="F12" s="6"/>
      <c r="G12" s="7">
        <v>1</v>
      </c>
      <c r="H12" s="5" t="s">
        <v>22</v>
      </c>
      <c r="I12" s="8">
        <v>20</v>
      </c>
      <c r="J12" s="2"/>
      <c r="K12" s="2"/>
      <c r="L12" s="2"/>
      <c r="M12" s="2"/>
      <c r="N12" s="2"/>
      <c r="O12" s="2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4"/>
      <c r="AC12" s="2"/>
    </row>
    <row r="13" spans="1:29" x14ac:dyDescent="0.2">
      <c r="A13" s="5" t="s">
        <v>10</v>
      </c>
      <c r="B13" s="16" t="s">
        <v>23</v>
      </c>
      <c r="C13" s="16" t="s">
        <v>24</v>
      </c>
      <c r="D13" s="16" t="s">
        <v>20</v>
      </c>
      <c r="E13" s="16" t="s">
        <v>25</v>
      </c>
      <c r="F13" s="6"/>
      <c r="G13" s="7">
        <v>150</v>
      </c>
      <c r="H13" s="5" t="s">
        <v>26</v>
      </c>
      <c r="I13" s="8">
        <v>20</v>
      </c>
      <c r="J13" s="2"/>
      <c r="K13" s="3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x14ac:dyDescent="0.2">
      <c r="A14" s="5" t="s">
        <v>10</v>
      </c>
      <c r="B14" s="16" t="s">
        <v>23</v>
      </c>
      <c r="C14" s="16" t="s">
        <v>27</v>
      </c>
      <c r="D14" s="16" t="s">
        <v>20</v>
      </c>
      <c r="E14" s="16" t="s">
        <v>21</v>
      </c>
      <c r="F14" s="6"/>
      <c r="G14" s="7">
        <v>1</v>
      </c>
      <c r="H14" s="5" t="s">
        <v>22</v>
      </c>
      <c r="I14" s="8">
        <v>20</v>
      </c>
      <c r="J14" s="2"/>
      <c r="K14" s="2"/>
      <c r="L14" s="2"/>
      <c r="M14" s="2"/>
      <c r="N14" s="3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x14ac:dyDescent="0.2">
      <c r="A15" s="5" t="s">
        <v>10</v>
      </c>
      <c r="B15" s="16" t="s">
        <v>23</v>
      </c>
      <c r="C15" s="16" t="s">
        <v>28</v>
      </c>
      <c r="D15" s="16" t="s">
        <v>20</v>
      </c>
      <c r="E15" s="16" t="s">
        <v>29</v>
      </c>
      <c r="F15" s="6"/>
      <c r="G15" s="7">
        <v>1</v>
      </c>
      <c r="H15" s="5" t="s">
        <v>22</v>
      </c>
      <c r="I15" s="8">
        <v>30</v>
      </c>
      <c r="J15" s="2"/>
      <c r="K15" s="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x14ac:dyDescent="0.2">
      <c r="A16" s="5" t="s">
        <v>10</v>
      </c>
      <c r="B16" s="16" t="s">
        <v>23</v>
      </c>
      <c r="C16" s="16" t="s">
        <v>28</v>
      </c>
      <c r="D16" s="16" t="s">
        <v>20</v>
      </c>
      <c r="E16" s="16" t="s">
        <v>21</v>
      </c>
      <c r="F16" s="6"/>
      <c r="G16" s="7">
        <v>1</v>
      </c>
      <c r="H16" s="5" t="s">
        <v>30</v>
      </c>
      <c r="I16" s="8">
        <v>30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4"/>
      <c r="Z16" s="2"/>
      <c r="AA16" s="2"/>
      <c r="AB16" s="2"/>
      <c r="AC16" s="2"/>
    </row>
    <row r="17" spans="1:29" x14ac:dyDescent="0.2">
      <c r="A17" s="5" t="s">
        <v>10</v>
      </c>
      <c r="B17" s="16" t="s">
        <v>23</v>
      </c>
      <c r="C17" s="16" t="s">
        <v>31</v>
      </c>
      <c r="D17" s="16" t="s">
        <v>20</v>
      </c>
      <c r="E17" s="16" t="s">
        <v>29</v>
      </c>
      <c r="F17" s="6"/>
      <c r="G17" s="7">
        <v>1</v>
      </c>
      <c r="H17" s="5" t="s">
        <v>22</v>
      </c>
      <c r="I17" s="8">
        <v>30</v>
      </c>
      <c r="J17" s="2"/>
      <c r="K17" s="3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x14ac:dyDescent="0.2">
      <c r="A18" s="5" t="s">
        <v>10</v>
      </c>
      <c r="B18" s="16" t="s">
        <v>23</v>
      </c>
      <c r="C18" s="16" t="s">
        <v>31</v>
      </c>
      <c r="D18" s="16" t="s">
        <v>20</v>
      </c>
      <c r="E18" s="16" t="s">
        <v>21</v>
      </c>
      <c r="F18" s="6"/>
      <c r="G18" s="7">
        <v>1</v>
      </c>
      <c r="H18" s="5" t="s">
        <v>22</v>
      </c>
      <c r="I18" s="8">
        <v>30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4"/>
      <c r="Z18" s="2"/>
      <c r="AA18" s="2"/>
      <c r="AB18" s="2"/>
      <c r="AC18" s="2"/>
    </row>
    <row r="19" spans="1:29" x14ac:dyDescent="0.2">
      <c r="A19" s="5" t="s">
        <v>10</v>
      </c>
      <c r="B19" s="16" t="s">
        <v>23</v>
      </c>
      <c r="C19" s="16" t="s">
        <v>32</v>
      </c>
      <c r="D19" s="16" t="s">
        <v>20</v>
      </c>
      <c r="E19" s="16" t="s">
        <v>29</v>
      </c>
      <c r="F19" s="6"/>
      <c r="G19" s="7">
        <v>1</v>
      </c>
      <c r="H19" s="5" t="s">
        <v>22</v>
      </c>
      <c r="I19" s="8">
        <v>30</v>
      </c>
      <c r="J19" s="2"/>
      <c r="K19" s="3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">
      <c r="A20" s="5" t="s">
        <v>10</v>
      </c>
      <c r="B20" s="16" t="s">
        <v>23</v>
      </c>
      <c r="C20" s="16" t="s">
        <v>32</v>
      </c>
      <c r="D20" s="16" t="s">
        <v>20</v>
      </c>
      <c r="E20" s="16" t="s">
        <v>21</v>
      </c>
      <c r="F20" s="6"/>
      <c r="G20" s="7">
        <v>1</v>
      </c>
      <c r="H20" s="5" t="s">
        <v>22</v>
      </c>
      <c r="I20" s="8">
        <v>30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4"/>
      <c r="Z20" s="2"/>
      <c r="AA20" s="2"/>
      <c r="AB20" s="2"/>
      <c r="AC20" s="2"/>
    </row>
    <row r="21" spans="1:29" x14ac:dyDescent="0.2">
      <c r="A21" s="5" t="s">
        <v>10</v>
      </c>
      <c r="B21" s="16" t="s">
        <v>23</v>
      </c>
      <c r="C21" s="16" t="s">
        <v>33</v>
      </c>
      <c r="D21" s="16" t="s">
        <v>20</v>
      </c>
      <c r="E21" s="16" t="s">
        <v>29</v>
      </c>
      <c r="F21" s="6"/>
      <c r="G21" s="7">
        <v>1</v>
      </c>
      <c r="H21" s="5" t="s">
        <v>22</v>
      </c>
      <c r="I21" s="8">
        <v>30</v>
      </c>
      <c r="J21" s="2"/>
      <c r="K21" s="3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5" t="s">
        <v>10</v>
      </c>
      <c r="B22" s="16" t="s">
        <v>23</v>
      </c>
      <c r="C22" s="16" t="s">
        <v>33</v>
      </c>
      <c r="D22" s="16" t="s">
        <v>20</v>
      </c>
      <c r="E22" s="16" t="s">
        <v>21</v>
      </c>
      <c r="F22" s="6"/>
      <c r="G22" s="7">
        <v>1</v>
      </c>
      <c r="H22" s="5" t="s">
        <v>22</v>
      </c>
      <c r="I22" s="8">
        <v>30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4"/>
      <c r="Z22" s="2"/>
      <c r="AA22" s="2"/>
      <c r="AB22" s="2"/>
      <c r="AC22" s="2"/>
    </row>
    <row r="23" spans="1:29" x14ac:dyDescent="0.2">
      <c r="A23" s="5" t="s">
        <v>10</v>
      </c>
      <c r="B23" s="16" t="s">
        <v>23</v>
      </c>
      <c r="C23" s="16" t="s">
        <v>34</v>
      </c>
      <c r="D23" s="16" t="s">
        <v>20</v>
      </c>
      <c r="E23" s="16" t="s">
        <v>29</v>
      </c>
      <c r="F23" s="6"/>
      <c r="G23" s="7">
        <v>1</v>
      </c>
      <c r="H23" s="5" t="s">
        <v>22</v>
      </c>
      <c r="I23" s="8">
        <v>30</v>
      </c>
      <c r="J23" s="2"/>
      <c r="K23" s="3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5" t="s">
        <v>10</v>
      </c>
      <c r="B24" s="16" t="s">
        <v>23</v>
      </c>
      <c r="C24" s="16" t="s">
        <v>34</v>
      </c>
      <c r="D24" s="16" t="s">
        <v>20</v>
      </c>
      <c r="E24" s="16" t="s">
        <v>21</v>
      </c>
      <c r="F24" s="6"/>
      <c r="G24" s="7">
        <v>1</v>
      </c>
      <c r="H24" s="5" t="s">
        <v>22</v>
      </c>
      <c r="I24" s="8">
        <v>30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4"/>
      <c r="Z24" s="2"/>
      <c r="AA24" s="2"/>
      <c r="AB24" s="2"/>
      <c r="AC24" s="2"/>
    </row>
    <row r="25" spans="1:29" x14ac:dyDescent="0.2">
      <c r="A25" s="5" t="s">
        <v>10</v>
      </c>
      <c r="B25" s="16" t="s">
        <v>23</v>
      </c>
      <c r="C25" s="16" t="s">
        <v>35</v>
      </c>
      <c r="D25" s="16" t="s">
        <v>20</v>
      </c>
      <c r="E25" s="16" t="s">
        <v>29</v>
      </c>
      <c r="F25" s="6"/>
      <c r="G25" s="7">
        <v>1</v>
      </c>
      <c r="H25" s="5" t="s">
        <v>22</v>
      </c>
      <c r="I25" s="8">
        <v>30</v>
      </c>
      <c r="J25" s="2"/>
      <c r="K25" s="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5" t="s">
        <v>10</v>
      </c>
      <c r="B26" s="16" t="s">
        <v>23</v>
      </c>
      <c r="C26" s="16" t="s">
        <v>35</v>
      </c>
      <c r="D26" s="16" t="s">
        <v>20</v>
      </c>
      <c r="E26" s="16" t="s">
        <v>21</v>
      </c>
      <c r="F26" s="6"/>
      <c r="G26" s="7">
        <v>1</v>
      </c>
      <c r="H26" s="5" t="s">
        <v>22</v>
      </c>
      <c r="I26" s="8">
        <v>30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4"/>
      <c r="Z26" s="2"/>
      <c r="AA26" s="2"/>
      <c r="AB26" s="2"/>
      <c r="AC26" s="2"/>
    </row>
    <row r="27" spans="1:29" x14ac:dyDescent="0.2">
      <c r="A27" s="5" t="s">
        <v>10</v>
      </c>
      <c r="B27" s="16" t="s">
        <v>23</v>
      </c>
      <c r="C27" s="16" t="s">
        <v>36</v>
      </c>
      <c r="D27" s="16" t="s">
        <v>20</v>
      </c>
      <c r="E27" s="16" t="s">
        <v>29</v>
      </c>
      <c r="F27" s="6"/>
      <c r="G27" s="7">
        <v>1</v>
      </c>
      <c r="H27" s="5" t="s">
        <v>22</v>
      </c>
      <c r="I27" s="8">
        <v>30</v>
      </c>
      <c r="J27" s="2"/>
      <c r="K27" s="3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5" t="s">
        <v>10</v>
      </c>
      <c r="B28" s="16" t="s">
        <v>23</v>
      </c>
      <c r="C28" s="16" t="s">
        <v>36</v>
      </c>
      <c r="D28" s="16" t="s">
        <v>20</v>
      </c>
      <c r="E28" s="16" t="s">
        <v>21</v>
      </c>
      <c r="F28" s="6"/>
      <c r="G28" s="7">
        <v>1</v>
      </c>
      <c r="H28" s="5" t="s">
        <v>22</v>
      </c>
      <c r="I28" s="8">
        <v>30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4"/>
      <c r="Z28" s="2"/>
      <c r="AA28" s="2"/>
      <c r="AB28" s="2"/>
      <c r="AC28" s="2"/>
    </row>
    <row r="29" spans="1:29" x14ac:dyDescent="0.2">
      <c r="A29" s="5" t="s">
        <v>10</v>
      </c>
      <c r="B29" s="16" t="s">
        <v>37</v>
      </c>
      <c r="C29" s="16" t="s">
        <v>38</v>
      </c>
      <c r="D29" s="16" t="s">
        <v>20</v>
      </c>
      <c r="E29" s="20" t="s">
        <v>21</v>
      </c>
      <c r="F29" s="6"/>
      <c r="G29" s="7">
        <v>9</v>
      </c>
      <c r="H29" s="5" t="s">
        <v>30</v>
      </c>
      <c r="I29" s="8">
        <v>15</v>
      </c>
      <c r="J29" s="2"/>
      <c r="K29" s="19" t="s">
        <v>39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4"/>
      <c r="Z29" s="2"/>
      <c r="AA29" s="2"/>
      <c r="AB29" s="2"/>
      <c r="AC29" s="2"/>
    </row>
    <row r="30" spans="1:29" x14ac:dyDescent="0.2">
      <c r="A30" s="5" t="s">
        <v>10</v>
      </c>
      <c r="B30" s="16" t="s">
        <v>37</v>
      </c>
      <c r="C30" s="16" t="s">
        <v>40</v>
      </c>
      <c r="D30" s="16" t="s">
        <v>20</v>
      </c>
      <c r="E30" s="16" t="s">
        <v>21</v>
      </c>
      <c r="F30" s="6"/>
      <c r="G30" s="7">
        <v>30</v>
      </c>
      <c r="H30" s="5" t="s">
        <v>30</v>
      </c>
      <c r="I30" s="8">
        <v>15</v>
      </c>
      <c r="J30" s="2"/>
      <c r="K30" s="3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4"/>
      <c r="Z30" s="2"/>
      <c r="AA30" s="2"/>
      <c r="AB30" s="2"/>
      <c r="AC30" s="2"/>
    </row>
    <row r="31" spans="1:29" ht="25.5" x14ac:dyDescent="0.2">
      <c r="A31" s="5" t="s">
        <v>10</v>
      </c>
      <c r="B31" s="16" t="s">
        <v>37</v>
      </c>
      <c r="C31" s="21" t="s">
        <v>41</v>
      </c>
      <c r="D31" s="16" t="s">
        <v>42</v>
      </c>
      <c r="E31" s="20" t="s">
        <v>43</v>
      </c>
      <c r="F31" s="6"/>
      <c r="G31" s="7">
        <v>800</v>
      </c>
      <c r="H31" s="5" t="s">
        <v>44</v>
      </c>
      <c r="I31" s="8">
        <v>20</v>
      </c>
      <c r="J31" s="2"/>
      <c r="K31" s="19" t="s">
        <v>45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5" t="s">
        <v>10</v>
      </c>
      <c r="B32" s="16" t="s">
        <v>37</v>
      </c>
      <c r="C32" s="16" t="s">
        <v>46</v>
      </c>
      <c r="D32" s="16" t="s">
        <v>20</v>
      </c>
      <c r="E32" s="16" t="s">
        <v>21</v>
      </c>
      <c r="F32" s="6"/>
      <c r="G32" s="7">
        <v>1000</v>
      </c>
      <c r="H32" s="5" t="s">
        <v>44</v>
      </c>
      <c r="I32" s="8">
        <v>20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4"/>
      <c r="AA32" s="2"/>
      <c r="AB32" s="2"/>
      <c r="AC32" s="2"/>
    </row>
    <row r="33" spans="1:29" x14ac:dyDescent="0.2">
      <c r="A33" s="5" t="s">
        <v>10</v>
      </c>
      <c r="B33" s="16" t="s">
        <v>37</v>
      </c>
      <c r="C33" s="16" t="s">
        <v>47</v>
      </c>
      <c r="D33" s="16" t="s">
        <v>20</v>
      </c>
      <c r="E33" s="16" t="s">
        <v>21</v>
      </c>
      <c r="F33" s="6"/>
      <c r="G33" s="7">
        <v>1200</v>
      </c>
      <c r="H33" s="5" t="s">
        <v>44</v>
      </c>
      <c r="I33" s="8">
        <v>20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4"/>
      <c r="AC33" s="2"/>
    </row>
    <row r="34" spans="1:29" x14ac:dyDescent="0.2">
      <c r="A34" s="5" t="s">
        <v>10</v>
      </c>
      <c r="B34" s="16" t="s">
        <v>37</v>
      </c>
      <c r="C34" s="16" t="s">
        <v>48</v>
      </c>
      <c r="D34" s="16" t="s">
        <v>42</v>
      </c>
      <c r="E34" s="16" t="s">
        <v>43</v>
      </c>
      <c r="F34" s="6"/>
      <c r="G34" s="7">
        <v>1600</v>
      </c>
      <c r="H34" s="5" t="s">
        <v>44</v>
      </c>
      <c r="I34" s="8">
        <v>20</v>
      </c>
      <c r="J34" s="2"/>
      <c r="K34" s="3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5" t="s">
        <v>10</v>
      </c>
      <c r="B35" s="16" t="s">
        <v>37</v>
      </c>
      <c r="C35" s="16" t="s">
        <v>49</v>
      </c>
      <c r="D35" s="16" t="s">
        <v>20</v>
      </c>
      <c r="E35" s="16" t="s">
        <v>21</v>
      </c>
      <c r="F35" s="6"/>
      <c r="G35" s="7">
        <v>1</v>
      </c>
      <c r="H35" s="5" t="s">
        <v>30</v>
      </c>
      <c r="I35" s="8">
        <v>25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5" t="s">
        <v>10</v>
      </c>
      <c r="B36" s="16" t="s">
        <v>37</v>
      </c>
      <c r="C36" s="16" t="s">
        <v>50</v>
      </c>
      <c r="D36" s="16" t="s">
        <v>42</v>
      </c>
      <c r="E36" s="20" t="s">
        <v>43</v>
      </c>
      <c r="F36" s="6" t="s">
        <v>51</v>
      </c>
      <c r="G36" s="7">
        <v>1</v>
      </c>
      <c r="H36" s="5" t="s">
        <v>30</v>
      </c>
      <c r="I36" s="8">
        <v>20</v>
      </c>
      <c r="J36" s="2"/>
      <c r="K36" s="19" t="s">
        <v>52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25.5" x14ac:dyDescent="0.2">
      <c r="A37" s="5" t="s">
        <v>10</v>
      </c>
      <c r="B37" s="16" t="s">
        <v>37</v>
      </c>
      <c r="C37" s="16" t="s">
        <v>53</v>
      </c>
      <c r="D37" s="16" t="s">
        <v>42</v>
      </c>
      <c r="E37" s="20" t="s">
        <v>43</v>
      </c>
      <c r="F37" s="17" t="s">
        <v>54</v>
      </c>
      <c r="G37" s="7">
        <v>6</v>
      </c>
      <c r="H37" s="5" t="s">
        <v>30</v>
      </c>
      <c r="I37" s="8">
        <v>20</v>
      </c>
      <c r="J37" s="2"/>
      <c r="K37" s="19" t="s">
        <v>55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5" t="s">
        <v>10</v>
      </c>
      <c r="B38" s="16" t="s">
        <v>37</v>
      </c>
      <c r="C38" s="16" t="s">
        <v>56</v>
      </c>
      <c r="D38" s="16" t="s">
        <v>20</v>
      </c>
      <c r="E38" s="16" t="s">
        <v>57</v>
      </c>
      <c r="F38" s="6"/>
      <c r="G38" s="7">
        <v>46</v>
      </c>
      <c r="H38" s="5" t="s">
        <v>30</v>
      </c>
      <c r="I38" s="8">
        <v>5</v>
      </c>
      <c r="J38" s="2"/>
      <c r="K38" s="2"/>
      <c r="L38" s="3"/>
      <c r="M38" s="2"/>
      <c r="N38" s="2"/>
      <c r="O38" s="2"/>
      <c r="P38" s="2"/>
      <c r="Q38" s="19"/>
      <c r="R38" s="2"/>
      <c r="S38" s="2"/>
      <c r="T38" s="2"/>
      <c r="U38" s="2"/>
      <c r="V38" s="1"/>
      <c r="W38" s="2"/>
      <c r="X38" s="2"/>
      <c r="Y38" s="2"/>
      <c r="Z38" s="2"/>
      <c r="AA38" s="4"/>
      <c r="AB38" s="2"/>
      <c r="AC38" s="2"/>
    </row>
    <row r="39" spans="1:29" x14ac:dyDescent="0.2">
      <c r="A39" s="5" t="s">
        <v>10</v>
      </c>
      <c r="B39" s="16" t="s">
        <v>37</v>
      </c>
      <c r="C39" s="16" t="s">
        <v>56</v>
      </c>
      <c r="D39" s="16" t="s">
        <v>20</v>
      </c>
      <c r="E39" s="16" t="s">
        <v>21</v>
      </c>
      <c r="F39" s="6"/>
      <c r="G39" s="7">
        <v>46</v>
      </c>
      <c r="H39" s="5" t="s">
        <v>30</v>
      </c>
      <c r="I39" s="8">
        <v>20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4"/>
      <c r="AA39" s="2"/>
      <c r="AB39" s="2"/>
      <c r="AC39" s="2"/>
    </row>
    <row r="40" spans="1:29" x14ac:dyDescent="0.2">
      <c r="A40" s="5" t="s">
        <v>10</v>
      </c>
      <c r="B40" s="16" t="s">
        <v>37</v>
      </c>
      <c r="C40" s="16" t="s">
        <v>56</v>
      </c>
      <c r="D40" s="16" t="s">
        <v>13</v>
      </c>
      <c r="E40" s="20" t="s">
        <v>58</v>
      </c>
      <c r="F40" s="23" t="s">
        <v>59</v>
      </c>
      <c r="G40" s="24"/>
      <c r="H40" s="25"/>
      <c r="I40" s="8">
        <v>1</v>
      </c>
      <c r="J40" s="2"/>
      <c r="K40" s="19" t="s">
        <v>60</v>
      </c>
      <c r="L40" s="19"/>
      <c r="M40" s="19"/>
      <c r="N40" s="19"/>
      <c r="O40" s="19"/>
      <c r="P40" s="19"/>
      <c r="Q40" s="19"/>
      <c r="R40" s="19"/>
      <c r="S40" s="1"/>
      <c r="T40" s="1"/>
      <c r="U40" s="1"/>
      <c r="V40" s="1"/>
      <c r="W40" s="1"/>
      <c r="X40" s="4"/>
      <c r="Y40" s="4"/>
      <c r="Z40" s="4"/>
      <c r="AA40" s="4"/>
      <c r="AB40" s="4"/>
      <c r="AC40" s="4"/>
    </row>
    <row r="41" spans="1:29" x14ac:dyDescent="0.2">
      <c r="A41" s="5" t="s">
        <v>10</v>
      </c>
      <c r="B41" s="16" t="s">
        <v>37</v>
      </c>
      <c r="C41" s="16" t="s">
        <v>61</v>
      </c>
      <c r="D41" s="16" t="s">
        <v>20</v>
      </c>
      <c r="E41" s="16" t="s">
        <v>21</v>
      </c>
      <c r="F41" s="6"/>
      <c r="G41" s="7">
        <v>1</v>
      </c>
      <c r="H41" s="5" t="s">
        <v>22</v>
      </c>
      <c r="I41" s="8">
        <v>15</v>
      </c>
      <c r="J41" s="2"/>
      <c r="K41" s="3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4"/>
      <c r="AA41" s="2"/>
      <c r="AB41" s="2"/>
      <c r="AC41" s="2"/>
    </row>
    <row r="42" spans="1:29" x14ac:dyDescent="0.2">
      <c r="A42" s="5" t="s">
        <v>10</v>
      </c>
      <c r="B42" s="16" t="s">
        <v>62</v>
      </c>
      <c r="C42" s="16" t="s">
        <v>63</v>
      </c>
      <c r="D42" s="16" t="s">
        <v>20</v>
      </c>
      <c r="E42" s="16" t="s">
        <v>21</v>
      </c>
      <c r="F42" s="6"/>
      <c r="G42" s="7">
        <v>1</v>
      </c>
      <c r="H42" s="5" t="s">
        <v>22</v>
      </c>
      <c r="I42" s="5">
        <v>15</v>
      </c>
      <c r="J42" s="2"/>
      <c r="K42" s="2"/>
      <c r="L42" s="3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5" t="s">
        <v>64</v>
      </c>
      <c r="B43" s="16" t="s">
        <v>11</v>
      </c>
      <c r="C43" s="16" t="s">
        <v>65</v>
      </c>
      <c r="D43" s="16" t="s">
        <v>13</v>
      </c>
      <c r="E43" s="20" t="s">
        <v>14</v>
      </c>
      <c r="F43" s="6" t="s">
        <v>66</v>
      </c>
      <c r="G43" s="7">
        <v>713</v>
      </c>
      <c r="H43" s="5" t="s">
        <v>16</v>
      </c>
      <c r="I43" s="8">
        <v>5</v>
      </c>
      <c r="J43" s="2"/>
      <c r="K43" s="2"/>
      <c r="L43" s="2"/>
      <c r="M43" s="19" t="s">
        <v>67</v>
      </c>
      <c r="N43" s="2"/>
      <c r="O43" s="2"/>
      <c r="P43" s="2"/>
      <c r="Q43" s="2"/>
      <c r="R43" s="19"/>
      <c r="S43" s="2"/>
      <c r="T43" s="2"/>
      <c r="U43" s="2"/>
      <c r="V43" s="2"/>
      <c r="W43" s="4"/>
      <c r="X43" s="2"/>
      <c r="Y43" s="2"/>
      <c r="Z43" s="2"/>
      <c r="AA43" s="2"/>
      <c r="AB43" s="4"/>
      <c r="AC43" s="2"/>
    </row>
    <row r="44" spans="1:29" x14ac:dyDescent="0.2">
      <c r="A44" s="5" t="s">
        <v>64</v>
      </c>
      <c r="B44" s="16" t="s">
        <v>18</v>
      </c>
      <c r="C44" s="16" t="s">
        <v>19</v>
      </c>
      <c r="D44" s="16" t="s">
        <v>20</v>
      </c>
      <c r="E44" s="20" t="s">
        <v>68</v>
      </c>
      <c r="F44" s="6"/>
      <c r="G44" s="7">
        <v>1</v>
      </c>
      <c r="H44" s="5" t="s">
        <v>22</v>
      </c>
      <c r="I44" s="8">
        <v>4</v>
      </c>
      <c r="J44" s="2"/>
      <c r="K44" s="2"/>
      <c r="L44" s="19" t="s">
        <v>69</v>
      </c>
      <c r="M44" s="2"/>
      <c r="N44" s="2"/>
      <c r="O44" s="2"/>
      <c r="P44" s="19"/>
      <c r="Q44" s="2"/>
      <c r="R44" s="2"/>
      <c r="S44" s="2"/>
      <c r="T44" s="1"/>
      <c r="U44" s="2"/>
      <c r="V44" s="2"/>
      <c r="W44" s="2"/>
      <c r="X44" s="4"/>
      <c r="Y44" s="2"/>
      <c r="Z44" s="2"/>
      <c r="AA44" s="2"/>
      <c r="AB44" s="4"/>
      <c r="AC44" s="2"/>
    </row>
    <row r="45" spans="1:29" x14ac:dyDescent="0.2">
      <c r="A45" s="5" t="s">
        <v>64</v>
      </c>
      <c r="B45" s="16" t="s">
        <v>18</v>
      </c>
      <c r="C45" s="16" t="s">
        <v>19</v>
      </c>
      <c r="D45" s="16" t="s">
        <v>20</v>
      </c>
      <c r="E45" s="16" t="s">
        <v>21</v>
      </c>
      <c r="F45" s="6"/>
      <c r="G45" s="7">
        <v>1</v>
      </c>
      <c r="H45" s="5" t="s">
        <v>22</v>
      </c>
      <c r="I45" s="8">
        <v>20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4"/>
      <c r="Z45" s="2"/>
      <c r="AA45" s="2"/>
      <c r="AB45" s="2"/>
      <c r="AC45" s="2"/>
    </row>
    <row r="46" spans="1:29" x14ac:dyDescent="0.2">
      <c r="A46" s="5" t="s">
        <v>64</v>
      </c>
      <c r="B46" s="16" t="s">
        <v>23</v>
      </c>
      <c r="C46" s="16" t="s">
        <v>70</v>
      </c>
      <c r="D46" s="16" t="s">
        <v>20</v>
      </c>
      <c r="E46" s="16" t="s">
        <v>21</v>
      </c>
      <c r="F46" s="6"/>
      <c r="G46" s="7">
        <v>50</v>
      </c>
      <c r="H46" s="5" t="s">
        <v>30</v>
      </c>
      <c r="I46" s="8">
        <v>25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5" t="s">
        <v>64</v>
      </c>
      <c r="B47" s="16" t="s">
        <v>23</v>
      </c>
      <c r="C47" s="16" t="s">
        <v>71</v>
      </c>
      <c r="D47" s="16" t="s">
        <v>20</v>
      </c>
      <c r="E47" s="16" t="s">
        <v>21</v>
      </c>
      <c r="F47" s="6"/>
      <c r="G47" s="7">
        <v>1</v>
      </c>
      <c r="H47" s="5" t="s">
        <v>22</v>
      </c>
      <c r="I47" s="8">
        <v>12</v>
      </c>
      <c r="J47" s="2"/>
      <c r="K47" s="2"/>
      <c r="L47" s="2"/>
      <c r="M47" s="2"/>
      <c r="N47" s="2"/>
      <c r="O47" s="2"/>
      <c r="P47" s="2"/>
      <c r="Q47" s="3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4"/>
    </row>
    <row r="48" spans="1:29" x14ac:dyDescent="0.2">
      <c r="A48" s="5" t="s">
        <v>64</v>
      </c>
      <c r="B48" s="16" t="s">
        <v>23</v>
      </c>
      <c r="C48" s="16" t="s">
        <v>72</v>
      </c>
      <c r="D48" s="16" t="s">
        <v>20</v>
      </c>
      <c r="E48" s="16" t="s">
        <v>29</v>
      </c>
      <c r="F48" s="6"/>
      <c r="G48" s="7">
        <v>1</v>
      </c>
      <c r="H48" s="5" t="s">
        <v>22</v>
      </c>
      <c r="I48" s="8">
        <v>30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1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5" t="s">
        <v>64</v>
      </c>
      <c r="B49" s="16" t="s">
        <v>23</v>
      </c>
      <c r="C49" s="16" t="s">
        <v>72</v>
      </c>
      <c r="D49" s="16" t="s">
        <v>20</v>
      </c>
      <c r="E49" s="16" t="s">
        <v>21</v>
      </c>
      <c r="F49" s="6"/>
      <c r="G49" s="7">
        <v>1</v>
      </c>
      <c r="H49" s="5" t="s">
        <v>22</v>
      </c>
      <c r="I49" s="8">
        <v>30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5" t="s">
        <v>64</v>
      </c>
      <c r="B50" s="16" t="s">
        <v>23</v>
      </c>
      <c r="C50" s="16" t="s">
        <v>73</v>
      </c>
      <c r="D50" s="16" t="s">
        <v>20</v>
      </c>
      <c r="E50" s="16" t="s">
        <v>29</v>
      </c>
      <c r="F50" s="6"/>
      <c r="G50" s="7">
        <v>1</v>
      </c>
      <c r="H50" s="5" t="s">
        <v>22</v>
      </c>
      <c r="I50" s="8">
        <v>30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1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5" t="s">
        <v>64</v>
      </c>
      <c r="B51" s="16" t="s">
        <v>23</v>
      </c>
      <c r="C51" s="16" t="s">
        <v>73</v>
      </c>
      <c r="D51" s="16" t="s">
        <v>20</v>
      </c>
      <c r="E51" s="16" t="s">
        <v>21</v>
      </c>
      <c r="F51" s="6"/>
      <c r="G51" s="7">
        <v>1</v>
      </c>
      <c r="H51" s="5" t="s">
        <v>22</v>
      </c>
      <c r="I51" s="8">
        <v>30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5" t="s">
        <v>64</v>
      </c>
      <c r="B52" s="16" t="s">
        <v>37</v>
      </c>
      <c r="C52" s="16" t="s">
        <v>74</v>
      </c>
      <c r="D52" s="16" t="s">
        <v>20</v>
      </c>
      <c r="E52" s="16" t="s">
        <v>21</v>
      </c>
      <c r="F52" s="6"/>
      <c r="G52" s="7">
        <v>713</v>
      </c>
      <c r="H52" s="5" t="s">
        <v>16</v>
      </c>
      <c r="I52" s="8">
        <v>20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4"/>
      <c r="Z52" s="2"/>
      <c r="AA52" s="2"/>
      <c r="AB52" s="2"/>
      <c r="AC52" s="2"/>
    </row>
    <row r="53" spans="1:29" x14ac:dyDescent="0.2">
      <c r="A53" s="5" t="s">
        <v>64</v>
      </c>
      <c r="B53" s="16" t="s">
        <v>37</v>
      </c>
      <c r="C53" s="16" t="s">
        <v>74</v>
      </c>
      <c r="D53" s="16" t="s">
        <v>20</v>
      </c>
      <c r="E53" s="16" t="s">
        <v>21</v>
      </c>
      <c r="F53" s="6"/>
      <c r="G53" s="7">
        <v>7</v>
      </c>
      <c r="H53" s="5" t="s">
        <v>30</v>
      </c>
      <c r="I53" s="8">
        <v>20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4"/>
      <c r="Z53" s="2"/>
      <c r="AA53" s="2"/>
      <c r="AB53" s="2"/>
      <c r="AC53" s="2"/>
    </row>
    <row r="54" spans="1:29" x14ac:dyDescent="0.2">
      <c r="A54" s="5" t="s">
        <v>64</v>
      </c>
      <c r="B54" s="16" t="s">
        <v>37</v>
      </c>
      <c r="C54" s="16" t="s">
        <v>56</v>
      </c>
      <c r="D54" s="16" t="s">
        <v>20</v>
      </c>
      <c r="E54" s="20" t="s">
        <v>75</v>
      </c>
      <c r="F54" s="6"/>
      <c r="G54" s="7">
        <v>17</v>
      </c>
      <c r="H54" s="5" t="s">
        <v>30</v>
      </c>
      <c r="I54" s="8">
        <v>5</v>
      </c>
      <c r="J54" s="2"/>
      <c r="K54" s="19" t="s">
        <v>76</v>
      </c>
      <c r="L54" s="2"/>
      <c r="M54" s="2"/>
      <c r="N54" s="2"/>
      <c r="O54" s="2"/>
      <c r="P54" s="19"/>
      <c r="Q54" s="2"/>
      <c r="R54" s="2"/>
      <c r="S54" s="2"/>
      <c r="T54" s="2"/>
      <c r="U54" s="1"/>
      <c r="V54" s="2"/>
      <c r="W54" s="2"/>
      <c r="X54" s="2"/>
      <c r="Y54" s="2"/>
      <c r="Z54" s="4"/>
      <c r="AA54" s="2"/>
      <c r="AB54" s="2"/>
      <c r="AC54" s="2"/>
    </row>
    <row r="55" spans="1:29" x14ac:dyDescent="0.2">
      <c r="A55" s="5" t="s">
        <v>64</v>
      </c>
      <c r="B55" s="16" t="s">
        <v>37</v>
      </c>
      <c r="C55" s="16" t="s">
        <v>56</v>
      </c>
      <c r="D55" s="16" t="s">
        <v>20</v>
      </c>
      <c r="E55" s="16" t="s">
        <v>21</v>
      </c>
      <c r="F55" s="6"/>
      <c r="G55" s="7">
        <v>17</v>
      </c>
      <c r="H55" s="5" t="s">
        <v>30</v>
      </c>
      <c r="I55" s="8">
        <v>20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4"/>
      <c r="Z55" s="2"/>
      <c r="AA55" s="2"/>
      <c r="AB55" s="2"/>
      <c r="AC55" s="2"/>
    </row>
    <row r="56" spans="1:29" x14ac:dyDescent="0.2">
      <c r="A56" s="5" t="s">
        <v>64</v>
      </c>
      <c r="B56" s="16" t="s">
        <v>37</v>
      </c>
      <c r="C56" s="16" t="s">
        <v>56</v>
      </c>
      <c r="D56" s="16" t="s">
        <v>13</v>
      </c>
      <c r="E56" s="20" t="s">
        <v>58</v>
      </c>
      <c r="F56" s="23" t="s">
        <v>59</v>
      </c>
      <c r="G56" s="24"/>
      <c r="H56" s="25"/>
      <c r="I56" s="8">
        <v>1</v>
      </c>
      <c r="J56" s="2"/>
      <c r="K56" s="19" t="s">
        <v>77</v>
      </c>
      <c r="L56" s="19"/>
      <c r="M56" s="19"/>
      <c r="N56" s="19"/>
      <c r="O56" s="19"/>
      <c r="P56" s="19"/>
      <c r="Q56" s="19"/>
      <c r="R56" s="19"/>
      <c r="S56" s="1"/>
      <c r="T56" s="1"/>
      <c r="U56" s="1"/>
      <c r="V56" s="1"/>
      <c r="W56" s="1"/>
      <c r="X56" s="4"/>
      <c r="Y56" s="4"/>
      <c r="Z56" s="4"/>
      <c r="AA56" s="4"/>
      <c r="AB56" s="4"/>
      <c r="AC56" s="4"/>
    </row>
    <row r="57" spans="1:29" x14ac:dyDescent="0.2">
      <c r="A57" s="5" t="s">
        <v>64</v>
      </c>
      <c r="B57" s="16" t="s">
        <v>78</v>
      </c>
      <c r="C57" s="16" t="s">
        <v>79</v>
      </c>
      <c r="D57" s="16" t="s">
        <v>20</v>
      </c>
      <c r="E57" s="16" t="s">
        <v>21</v>
      </c>
      <c r="F57" s="6"/>
      <c r="G57" s="7">
        <v>3</v>
      </c>
      <c r="H57" s="5" t="s">
        <v>30</v>
      </c>
      <c r="I57" s="8">
        <v>20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4"/>
      <c r="Z57" s="2"/>
      <c r="AA57" s="2"/>
      <c r="AB57" s="2"/>
      <c r="AC57" s="2"/>
    </row>
    <row r="58" spans="1:29" x14ac:dyDescent="0.2">
      <c r="A58" s="5" t="s">
        <v>64</v>
      </c>
      <c r="B58" s="16" t="s">
        <v>78</v>
      </c>
      <c r="C58" s="16" t="s">
        <v>80</v>
      </c>
      <c r="D58" s="16" t="s">
        <v>20</v>
      </c>
      <c r="E58" s="16" t="s">
        <v>21</v>
      </c>
      <c r="F58" s="6"/>
      <c r="G58" s="7">
        <v>5</v>
      </c>
      <c r="H58" s="5" t="s">
        <v>30</v>
      </c>
      <c r="I58" s="8">
        <v>20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4"/>
      <c r="Z58" s="2"/>
      <c r="AA58" s="2"/>
      <c r="AB58" s="2"/>
      <c r="AC58" s="2"/>
    </row>
    <row r="59" spans="1:29" x14ac:dyDescent="0.2">
      <c r="A59" s="5" t="s">
        <v>64</v>
      </c>
      <c r="B59" s="16" t="s">
        <v>78</v>
      </c>
      <c r="C59" s="16" t="s">
        <v>81</v>
      </c>
      <c r="D59" s="16" t="s">
        <v>20</v>
      </c>
      <c r="E59" s="16" t="s">
        <v>21</v>
      </c>
      <c r="F59" s="6"/>
      <c r="G59" s="7">
        <v>2</v>
      </c>
      <c r="H59" s="5" t="s">
        <v>30</v>
      </c>
      <c r="I59" s="8">
        <v>20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4"/>
      <c r="Z59" s="2"/>
      <c r="AA59" s="2"/>
      <c r="AB59" s="2"/>
      <c r="AC59" s="2"/>
    </row>
    <row r="60" spans="1:29" ht="25.5" x14ac:dyDescent="0.2">
      <c r="A60" s="5" t="s">
        <v>82</v>
      </c>
      <c r="B60" s="16" t="s">
        <v>11</v>
      </c>
      <c r="C60" s="16" t="s">
        <v>65</v>
      </c>
      <c r="D60" s="16" t="s">
        <v>13</v>
      </c>
      <c r="E60" s="20" t="s">
        <v>14</v>
      </c>
      <c r="F60" s="17" t="s">
        <v>15</v>
      </c>
      <c r="G60" s="7">
        <v>651</v>
      </c>
      <c r="H60" s="5" t="s">
        <v>16</v>
      </c>
      <c r="I60" s="8">
        <v>5</v>
      </c>
      <c r="J60" s="2"/>
      <c r="K60" s="2"/>
      <c r="L60" s="2"/>
      <c r="M60" s="19" t="s">
        <v>83</v>
      </c>
      <c r="N60" s="2"/>
      <c r="O60" s="2"/>
      <c r="P60" s="2"/>
      <c r="Q60" s="2"/>
      <c r="R60" s="19"/>
      <c r="S60" s="2"/>
      <c r="T60" s="2"/>
      <c r="U60" s="2"/>
      <c r="V60" s="2"/>
      <c r="W60" s="4"/>
      <c r="X60" s="2"/>
      <c r="Y60" s="2"/>
      <c r="Z60" s="2"/>
      <c r="AA60" s="2"/>
      <c r="AB60" s="4"/>
      <c r="AC60" s="2"/>
    </row>
    <row r="61" spans="1:29" x14ac:dyDescent="0.2">
      <c r="A61" s="5" t="s">
        <v>82</v>
      </c>
      <c r="B61" s="16" t="s">
        <v>18</v>
      </c>
      <c r="C61" s="16" t="s">
        <v>19</v>
      </c>
      <c r="D61" s="16" t="s">
        <v>20</v>
      </c>
      <c r="E61" s="16" t="s">
        <v>21</v>
      </c>
      <c r="F61" s="6"/>
      <c r="G61" s="7">
        <v>1</v>
      </c>
      <c r="H61" s="5" t="s">
        <v>22</v>
      </c>
      <c r="I61" s="8">
        <v>20</v>
      </c>
      <c r="J61" s="2"/>
      <c r="K61" s="2"/>
      <c r="L61" s="2"/>
      <c r="M61" s="2"/>
      <c r="N61" s="2"/>
      <c r="O61" s="2"/>
      <c r="P61" s="2"/>
      <c r="Q61" s="2"/>
      <c r="R61" s="2"/>
      <c r="S61" s="1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5" t="s">
        <v>82</v>
      </c>
      <c r="B62" s="16" t="s">
        <v>23</v>
      </c>
      <c r="C62" s="16" t="s">
        <v>24</v>
      </c>
      <c r="D62" s="16" t="s">
        <v>42</v>
      </c>
      <c r="E62" s="22" t="s">
        <v>25</v>
      </c>
      <c r="F62" s="6"/>
      <c r="G62" s="7">
        <v>130</v>
      </c>
      <c r="H62" s="5" t="s">
        <v>26</v>
      </c>
      <c r="I62" s="8">
        <v>20</v>
      </c>
      <c r="J62" s="2"/>
      <c r="K62" s="3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5" t="s">
        <v>82</v>
      </c>
      <c r="B63" s="16" t="s">
        <v>23</v>
      </c>
      <c r="C63" s="16" t="s">
        <v>28</v>
      </c>
      <c r="D63" s="16" t="s">
        <v>20</v>
      </c>
      <c r="E63" s="16" t="s">
        <v>29</v>
      </c>
      <c r="F63" s="6"/>
      <c r="G63" s="7">
        <v>1</v>
      </c>
      <c r="H63" s="5" t="s">
        <v>30</v>
      </c>
      <c r="I63" s="8">
        <v>30</v>
      </c>
      <c r="J63" s="2"/>
      <c r="K63" s="2"/>
      <c r="L63" s="2"/>
      <c r="M63" s="3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5" t="s">
        <v>82</v>
      </c>
      <c r="B64" s="16" t="s">
        <v>23</v>
      </c>
      <c r="C64" s="16" t="s">
        <v>28</v>
      </c>
      <c r="D64" s="16" t="s">
        <v>20</v>
      </c>
      <c r="E64" s="16" t="s">
        <v>21</v>
      </c>
      <c r="F64" s="6"/>
      <c r="G64" s="7">
        <v>1</v>
      </c>
      <c r="H64" s="5" t="s">
        <v>30</v>
      </c>
      <c r="I64" s="8">
        <v>30</v>
      </c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4"/>
      <c r="AC64" s="2"/>
    </row>
    <row r="65" spans="1:29" x14ac:dyDescent="0.2">
      <c r="A65" s="5" t="s">
        <v>82</v>
      </c>
      <c r="B65" s="16" t="s">
        <v>23</v>
      </c>
      <c r="C65" s="16" t="s">
        <v>84</v>
      </c>
      <c r="D65" s="16" t="s">
        <v>20</v>
      </c>
      <c r="E65" s="16" t="s">
        <v>29</v>
      </c>
      <c r="F65" s="6"/>
      <c r="G65" s="7">
        <v>1</v>
      </c>
      <c r="H65" s="5" t="s">
        <v>30</v>
      </c>
      <c r="I65" s="8">
        <v>30</v>
      </c>
      <c r="J65" s="2"/>
      <c r="K65" s="2"/>
      <c r="L65" s="2"/>
      <c r="M65" s="3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5" t="s">
        <v>82</v>
      </c>
      <c r="B66" s="16" t="s">
        <v>23</v>
      </c>
      <c r="C66" s="16" t="s">
        <v>84</v>
      </c>
      <c r="D66" s="16" t="s">
        <v>20</v>
      </c>
      <c r="E66" s="16" t="s">
        <v>21</v>
      </c>
      <c r="F66" s="6"/>
      <c r="G66" s="7">
        <v>1</v>
      </c>
      <c r="H66" s="5" t="s">
        <v>30</v>
      </c>
      <c r="I66" s="8">
        <v>30</v>
      </c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4"/>
      <c r="AC66" s="2"/>
    </row>
    <row r="67" spans="1:29" x14ac:dyDescent="0.2">
      <c r="A67" s="5" t="s">
        <v>82</v>
      </c>
      <c r="B67" s="16" t="s">
        <v>23</v>
      </c>
      <c r="C67" s="16" t="s">
        <v>85</v>
      </c>
      <c r="D67" s="16" t="s">
        <v>20</v>
      </c>
      <c r="E67" s="16" t="s">
        <v>29</v>
      </c>
      <c r="F67" s="6"/>
      <c r="G67" s="7">
        <v>1</v>
      </c>
      <c r="H67" s="5" t="s">
        <v>30</v>
      </c>
      <c r="I67" s="8">
        <v>30</v>
      </c>
      <c r="J67" s="2"/>
      <c r="K67" s="2"/>
      <c r="L67" s="2"/>
      <c r="M67" s="3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5" t="s">
        <v>82</v>
      </c>
      <c r="B68" s="16" t="s">
        <v>23</v>
      </c>
      <c r="C68" s="16" t="s">
        <v>86</v>
      </c>
      <c r="D68" s="16" t="s">
        <v>20</v>
      </c>
      <c r="E68" s="16" t="s">
        <v>29</v>
      </c>
      <c r="F68" s="6"/>
      <c r="G68" s="7">
        <v>1</v>
      </c>
      <c r="H68" s="5" t="s">
        <v>30</v>
      </c>
      <c r="I68" s="8">
        <v>30</v>
      </c>
      <c r="J68" s="2"/>
      <c r="K68" s="2"/>
      <c r="L68" s="2"/>
      <c r="M68" s="3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5" t="s">
        <v>82</v>
      </c>
      <c r="B69" s="16" t="s">
        <v>23</v>
      </c>
      <c r="C69" s="16" t="s">
        <v>86</v>
      </c>
      <c r="D69" s="16" t="s">
        <v>20</v>
      </c>
      <c r="E69" s="16" t="s">
        <v>21</v>
      </c>
      <c r="F69" s="6"/>
      <c r="G69" s="7">
        <v>1</v>
      </c>
      <c r="H69" s="5" t="s">
        <v>30</v>
      </c>
      <c r="I69" s="8">
        <v>30</v>
      </c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4"/>
      <c r="AC69" s="2"/>
    </row>
    <row r="70" spans="1:29" x14ac:dyDescent="0.2">
      <c r="A70" s="5" t="s">
        <v>82</v>
      </c>
      <c r="B70" s="16" t="s">
        <v>23</v>
      </c>
      <c r="C70" s="16" t="s">
        <v>87</v>
      </c>
      <c r="D70" s="16" t="s">
        <v>20</v>
      </c>
      <c r="E70" s="16" t="s">
        <v>29</v>
      </c>
      <c r="F70" s="6"/>
      <c r="G70" s="7">
        <v>1</v>
      </c>
      <c r="H70" s="5" t="s">
        <v>30</v>
      </c>
      <c r="I70" s="8">
        <v>30</v>
      </c>
      <c r="J70" s="2"/>
      <c r="K70" s="2"/>
      <c r="L70" s="2"/>
      <c r="M70" s="3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5" t="s">
        <v>82</v>
      </c>
      <c r="B71" s="16" t="s">
        <v>23</v>
      </c>
      <c r="C71" s="16" t="s">
        <v>87</v>
      </c>
      <c r="D71" s="16" t="s">
        <v>20</v>
      </c>
      <c r="E71" s="16" t="s">
        <v>21</v>
      </c>
      <c r="F71" s="6"/>
      <c r="G71" s="7">
        <v>1</v>
      </c>
      <c r="H71" s="5" t="s">
        <v>30</v>
      </c>
      <c r="I71" s="8">
        <v>30</v>
      </c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4"/>
      <c r="AC71" s="2"/>
    </row>
    <row r="72" spans="1:29" x14ac:dyDescent="0.2">
      <c r="A72" s="5" t="s">
        <v>82</v>
      </c>
      <c r="B72" s="16" t="s">
        <v>23</v>
      </c>
      <c r="C72" s="16" t="s">
        <v>88</v>
      </c>
      <c r="D72" s="16" t="s">
        <v>20</v>
      </c>
      <c r="E72" s="16" t="s">
        <v>29</v>
      </c>
      <c r="F72" s="6"/>
      <c r="G72" s="7">
        <v>1</v>
      </c>
      <c r="H72" s="5" t="s">
        <v>30</v>
      </c>
      <c r="I72" s="8">
        <v>30</v>
      </c>
      <c r="J72" s="2"/>
      <c r="K72" s="2"/>
      <c r="L72" s="2"/>
      <c r="M72" s="3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5" t="s">
        <v>82</v>
      </c>
      <c r="B73" s="16" t="s">
        <v>23</v>
      </c>
      <c r="C73" s="16" t="s">
        <v>88</v>
      </c>
      <c r="D73" s="16" t="s">
        <v>20</v>
      </c>
      <c r="E73" s="16" t="s">
        <v>21</v>
      </c>
      <c r="F73" s="6"/>
      <c r="G73" s="7">
        <v>1</v>
      </c>
      <c r="H73" s="5" t="s">
        <v>30</v>
      </c>
      <c r="I73" s="8">
        <v>30</v>
      </c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4"/>
      <c r="AC73" s="2"/>
    </row>
    <row r="74" spans="1:29" x14ac:dyDescent="0.2">
      <c r="A74" s="5" t="s">
        <v>82</v>
      </c>
      <c r="B74" s="16" t="s">
        <v>37</v>
      </c>
      <c r="C74" s="16" t="s">
        <v>89</v>
      </c>
      <c r="D74" s="16" t="s">
        <v>42</v>
      </c>
      <c r="E74" s="16" t="s">
        <v>43</v>
      </c>
      <c r="F74" s="6"/>
      <c r="G74" s="7">
        <v>651</v>
      </c>
      <c r="H74" s="5" t="s">
        <v>44</v>
      </c>
      <c r="I74" s="8">
        <v>20</v>
      </c>
      <c r="J74" s="2"/>
      <c r="K74" s="2"/>
      <c r="L74" s="3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5" t="s">
        <v>82</v>
      </c>
      <c r="B75" s="16" t="s">
        <v>37</v>
      </c>
      <c r="C75" s="16" t="s">
        <v>56</v>
      </c>
      <c r="D75" s="16" t="s">
        <v>20</v>
      </c>
      <c r="E75" s="16" t="s">
        <v>75</v>
      </c>
      <c r="F75" s="6"/>
      <c r="G75" s="7">
        <v>33</v>
      </c>
      <c r="H75" s="5" t="s">
        <v>30</v>
      </c>
      <c r="I75" s="8">
        <v>5</v>
      </c>
      <c r="J75" s="2"/>
      <c r="K75" s="2"/>
      <c r="L75" s="2"/>
      <c r="M75" s="2"/>
      <c r="N75" s="2"/>
      <c r="O75" s="3"/>
      <c r="P75" s="2"/>
      <c r="Q75" s="2"/>
      <c r="R75" s="2"/>
      <c r="S75" s="2"/>
      <c r="T75" s="1"/>
      <c r="U75" s="2"/>
      <c r="V75" s="2"/>
      <c r="W75" s="2"/>
      <c r="X75" s="2"/>
      <c r="Y75" s="4"/>
      <c r="Z75" s="2"/>
      <c r="AA75" s="2"/>
      <c r="AB75" s="2"/>
      <c r="AC75" s="2"/>
    </row>
    <row r="76" spans="1:29" x14ac:dyDescent="0.2">
      <c r="A76" s="5" t="s">
        <v>82</v>
      </c>
      <c r="B76" s="16" t="s">
        <v>37</v>
      </c>
      <c r="C76" s="16" t="s">
        <v>56</v>
      </c>
      <c r="D76" s="16" t="s">
        <v>20</v>
      </c>
      <c r="E76" s="16" t="s">
        <v>21</v>
      </c>
      <c r="F76" s="6"/>
      <c r="G76" s="7">
        <v>33</v>
      </c>
      <c r="H76" s="5" t="s">
        <v>30</v>
      </c>
      <c r="I76" s="8">
        <v>20</v>
      </c>
      <c r="J76" s="2"/>
      <c r="K76" s="2"/>
      <c r="L76" s="2"/>
      <c r="M76" s="3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5" t="s">
        <v>82</v>
      </c>
      <c r="B77" s="16" t="s">
        <v>37</v>
      </c>
      <c r="C77" s="16" t="s">
        <v>56</v>
      </c>
      <c r="D77" s="16" t="s">
        <v>13</v>
      </c>
      <c r="E77" s="20" t="s">
        <v>58</v>
      </c>
      <c r="F77" s="23" t="s">
        <v>59</v>
      </c>
      <c r="G77" s="24"/>
      <c r="H77" s="25"/>
      <c r="I77" s="8">
        <v>1</v>
      </c>
      <c r="J77" s="2"/>
      <c r="K77" s="19" t="s">
        <v>90</v>
      </c>
      <c r="L77" s="19"/>
      <c r="M77" s="19"/>
      <c r="N77" s="19"/>
      <c r="O77" s="19"/>
      <c r="P77" s="19"/>
      <c r="Q77" s="19"/>
      <c r="R77" s="19"/>
      <c r="S77" s="1"/>
      <c r="T77" s="1"/>
      <c r="U77" s="1"/>
      <c r="V77" s="1"/>
      <c r="W77" s="1"/>
      <c r="X77" s="4"/>
      <c r="Y77" s="4"/>
      <c r="Z77" s="4"/>
      <c r="AA77" s="4"/>
      <c r="AB77" s="4"/>
      <c r="AC77" s="4"/>
    </row>
    <row r="78" spans="1:29" x14ac:dyDescent="0.2">
      <c r="A78" s="5" t="s">
        <v>82</v>
      </c>
      <c r="B78" s="16" t="s">
        <v>91</v>
      </c>
      <c r="C78" s="16" t="s">
        <v>92</v>
      </c>
      <c r="D78" s="16"/>
      <c r="E78" s="16" t="s">
        <v>43</v>
      </c>
      <c r="F78" s="5"/>
      <c r="G78" s="5"/>
      <c r="H78" s="5"/>
      <c r="I78" s="8"/>
      <c r="J78" s="2"/>
      <c r="K78" s="2"/>
      <c r="L78" s="3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5" t="s">
        <v>82</v>
      </c>
      <c r="B79" s="16" t="s">
        <v>91</v>
      </c>
      <c r="C79" s="16" t="s">
        <v>93</v>
      </c>
      <c r="D79" s="16" t="s">
        <v>20</v>
      </c>
      <c r="E79" s="16" t="s">
        <v>21</v>
      </c>
      <c r="F79" s="6"/>
      <c r="G79" s="7">
        <v>8</v>
      </c>
      <c r="H79" s="5" t="s">
        <v>30</v>
      </c>
      <c r="I79" s="8">
        <v>20</v>
      </c>
      <c r="J79" s="2"/>
      <c r="K79" s="2"/>
      <c r="L79" s="2"/>
      <c r="M79" s="2"/>
      <c r="N79" s="2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5" t="s">
        <v>82</v>
      </c>
      <c r="B80" s="16" t="s">
        <v>91</v>
      </c>
      <c r="C80" s="16" t="s">
        <v>94</v>
      </c>
      <c r="D80" s="16" t="s">
        <v>20</v>
      </c>
      <c r="E80" s="16" t="s">
        <v>43</v>
      </c>
      <c r="F80" s="6"/>
      <c r="G80" s="7">
        <v>7</v>
      </c>
      <c r="H80" s="5" t="s">
        <v>30</v>
      </c>
      <c r="I80" s="8">
        <v>20</v>
      </c>
      <c r="J80" s="2"/>
      <c r="K80" s="2"/>
      <c r="L80" s="2"/>
      <c r="M80" s="2"/>
      <c r="N80" s="2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5" t="s">
        <v>95</v>
      </c>
      <c r="B81" s="16" t="s">
        <v>11</v>
      </c>
      <c r="C81" s="16" t="s">
        <v>65</v>
      </c>
      <c r="D81" s="16" t="s">
        <v>13</v>
      </c>
      <c r="E81" s="20" t="s">
        <v>14</v>
      </c>
      <c r="F81" s="6" t="s">
        <v>66</v>
      </c>
      <c r="G81" s="7">
        <v>712</v>
      </c>
      <c r="H81" s="5" t="s">
        <v>16</v>
      </c>
      <c r="I81" s="8">
        <v>5</v>
      </c>
      <c r="J81" s="2"/>
      <c r="K81" s="2"/>
      <c r="L81" s="2"/>
      <c r="M81" s="19" t="s">
        <v>96</v>
      </c>
      <c r="N81" s="2"/>
      <c r="O81" s="2"/>
      <c r="P81" s="2"/>
      <c r="Q81" s="2"/>
      <c r="R81" s="19"/>
      <c r="S81" s="2"/>
      <c r="T81" s="2"/>
      <c r="U81" s="2"/>
      <c r="V81" s="2"/>
      <c r="W81" s="4"/>
      <c r="X81" s="2"/>
      <c r="Y81" s="2"/>
      <c r="Z81" s="2"/>
      <c r="AA81" s="2"/>
      <c r="AB81" s="4"/>
      <c r="AC81" s="2"/>
    </row>
    <row r="82" spans="1:29" x14ac:dyDescent="0.2">
      <c r="A82" s="5" t="s">
        <v>95</v>
      </c>
      <c r="B82" s="16" t="s">
        <v>18</v>
      </c>
      <c r="C82" s="16" t="s">
        <v>19</v>
      </c>
      <c r="D82" s="16" t="s">
        <v>20</v>
      </c>
      <c r="E82" s="16" t="s">
        <v>21</v>
      </c>
      <c r="F82" s="6"/>
      <c r="G82" s="7">
        <v>1</v>
      </c>
      <c r="H82" s="5" t="s">
        <v>22</v>
      </c>
      <c r="I82" s="8">
        <v>20</v>
      </c>
      <c r="J82" s="2"/>
      <c r="K82" s="2"/>
      <c r="L82" s="2"/>
      <c r="M82" s="2"/>
      <c r="N82" s="2"/>
      <c r="O82" s="2"/>
      <c r="P82" s="2"/>
      <c r="Q82" s="2"/>
      <c r="R82" s="2"/>
      <c r="S82" s="1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5" t="s">
        <v>95</v>
      </c>
      <c r="B83" s="16" t="s">
        <v>23</v>
      </c>
      <c r="C83" s="16" t="s">
        <v>24</v>
      </c>
      <c r="D83" s="16" t="s">
        <v>42</v>
      </c>
      <c r="E83" s="16" t="s">
        <v>25</v>
      </c>
      <c r="F83" s="6"/>
      <c r="G83" s="7">
        <v>150</v>
      </c>
      <c r="H83" s="5" t="s">
        <v>26</v>
      </c>
      <c r="I83" s="8">
        <v>20</v>
      </c>
      <c r="J83" s="2"/>
      <c r="K83" s="3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5" t="s">
        <v>95</v>
      </c>
      <c r="B84" s="16" t="s">
        <v>23</v>
      </c>
      <c r="C84" s="16" t="s">
        <v>73</v>
      </c>
      <c r="D84" s="16" t="s">
        <v>20</v>
      </c>
      <c r="E84" s="16" t="s">
        <v>29</v>
      </c>
      <c r="F84" s="6"/>
      <c r="G84" s="7">
        <v>1</v>
      </c>
      <c r="H84" s="5" t="s">
        <v>22</v>
      </c>
      <c r="I84" s="8">
        <v>15</v>
      </c>
      <c r="J84" s="2"/>
      <c r="K84" s="2"/>
      <c r="L84" s="2"/>
      <c r="M84" s="3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4"/>
      <c r="AC84" s="2"/>
    </row>
    <row r="85" spans="1:29" x14ac:dyDescent="0.2">
      <c r="A85" s="5" t="s">
        <v>95</v>
      </c>
      <c r="B85" s="16" t="s">
        <v>23</v>
      </c>
      <c r="C85" s="16" t="s">
        <v>73</v>
      </c>
      <c r="D85" s="16" t="s">
        <v>20</v>
      </c>
      <c r="E85" s="16" t="s">
        <v>21</v>
      </c>
      <c r="F85" s="6"/>
      <c r="G85" s="7">
        <v>1</v>
      </c>
      <c r="H85" s="5" t="s">
        <v>22</v>
      </c>
      <c r="I85" s="8">
        <v>30</v>
      </c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4"/>
      <c r="AC85" s="2"/>
    </row>
    <row r="86" spans="1:29" x14ac:dyDescent="0.2">
      <c r="A86" s="5" t="s">
        <v>95</v>
      </c>
      <c r="B86" s="16" t="s">
        <v>23</v>
      </c>
      <c r="C86" s="16" t="s">
        <v>72</v>
      </c>
      <c r="D86" s="16" t="s">
        <v>20</v>
      </c>
      <c r="E86" s="16" t="s">
        <v>29</v>
      </c>
      <c r="F86" s="6"/>
      <c r="G86" s="7">
        <v>1</v>
      </c>
      <c r="H86" s="5" t="s">
        <v>22</v>
      </c>
      <c r="I86" s="8">
        <v>15</v>
      </c>
      <c r="J86" s="2"/>
      <c r="K86" s="2"/>
      <c r="L86" s="2"/>
      <c r="M86" s="3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4"/>
      <c r="AC86" s="2"/>
    </row>
    <row r="87" spans="1:29" x14ac:dyDescent="0.2">
      <c r="A87" s="5" t="s">
        <v>95</v>
      </c>
      <c r="B87" s="16" t="s">
        <v>23</v>
      </c>
      <c r="C87" s="16" t="s">
        <v>72</v>
      </c>
      <c r="D87" s="16" t="s">
        <v>20</v>
      </c>
      <c r="E87" s="16" t="s">
        <v>21</v>
      </c>
      <c r="F87" s="6"/>
      <c r="G87" s="7">
        <v>1</v>
      </c>
      <c r="H87" s="5" t="s">
        <v>22</v>
      </c>
      <c r="I87" s="8">
        <v>30</v>
      </c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4"/>
      <c r="AC87" s="2"/>
    </row>
    <row r="88" spans="1:29" x14ac:dyDescent="0.2">
      <c r="A88" s="5" t="s">
        <v>95</v>
      </c>
      <c r="B88" s="16" t="s">
        <v>37</v>
      </c>
      <c r="C88" s="16" t="s">
        <v>89</v>
      </c>
      <c r="D88" s="16" t="s">
        <v>42</v>
      </c>
      <c r="E88" s="20" t="s">
        <v>43</v>
      </c>
      <c r="F88" s="6"/>
      <c r="G88" s="7">
        <v>712</v>
      </c>
      <c r="H88" s="5" t="s">
        <v>44</v>
      </c>
      <c r="I88" s="8">
        <v>20</v>
      </c>
      <c r="J88" s="2"/>
      <c r="K88" s="19" t="s">
        <v>97</v>
      </c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5" t="s">
        <v>95</v>
      </c>
      <c r="B89" s="16" t="s">
        <v>37</v>
      </c>
      <c r="C89" s="16" t="s">
        <v>98</v>
      </c>
      <c r="D89" s="16" t="s">
        <v>42</v>
      </c>
      <c r="E89" s="16" t="s">
        <v>43</v>
      </c>
      <c r="F89" s="6"/>
      <c r="G89" s="7">
        <v>5</v>
      </c>
      <c r="H89" s="5" t="s">
        <v>30</v>
      </c>
      <c r="I89" s="8">
        <v>20</v>
      </c>
      <c r="J89" s="2"/>
      <c r="K89" s="2"/>
      <c r="L89" s="2"/>
      <c r="M89" s="2"/>
      <c r="N89" s="2"/>
      <c r="O89" s="2"/>
      <c r="P89" s="2"/>
      <c r="Q89" s="2"/>
      <c r="R89" s="19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5" t="s">
        <v>95</v>
      </c>
      <c r="B90" s="16" t="s">
        <v>37</v>
      </c>
      <c r="C90" s="16" t="s">
        <v>56</v>
      </c>
      <c r="D90" s="16" t="s">
        <v>20</v>
      </c>
      <c r="E90" s="16" t="s">
        <v>75</v>
      </c>
      <c r="F90" s="6"/>
      <c r="G90" s="7">
        <v>26</v>
      </c>
      <c r="H90" s="5" t="s">
        <v>30</v>
      </c>
      <c r="I90" s="8">
        <v>5</v>
      </c>
      <c r="J90" s="2"/>
      <c r="K90" s="2"/>
      <c r="L90" s="2"/>
      <c r="M90" s="3"/>
      <c r="N90" s="2"/>
      <c r="O90" s="2"/>
      <c r="P90" s="2"/>
      <c r="Q90" s="2"/>
      <c r="R90" s="3"/>
      <c r="S90" s="2"/>
      <c r="T90" s="2"/>
      <c r="U90" s="2"/>
      <c r="V90" s="2"/>
      <c r="W90" s="4"/>
      <c r="X90" s="2"/>
      <c r="Y90" s="2"/>
      <c r="Z90" s="2"/>
      <c r="AA90" s="2"/>
      <c r="AB90" s="4"/>
      <c r="AC90" s="2"/>
    </row>
    <row r="91" spans="1:29" x14ac:dyDescent="0.2">
      <c r="A91" s="5" t="s">
        <v>95</v>
      </c>
      <c r="B91" s="16" t="s">
        <v>37</v>
      </c>
      <c r="C91" s="16" t="s">
        <v>56</v>
      </c>
      <c r="D91" s="16" t="s">
        <v>20</v>
      </c>
      <c r="E91" s="16" t="s">
        <v>21</v>
      </c>
      <c r="F91" s="6"/>
      <c r="G91" s="7">
        <v>26</v>
      </c>
      <c r="H91" s="5" t="s">
        <v>30</v>
      </c>
      <c r="I91" s="8">
        <v>15</v>
      </c>
      <c r="J91" s="2"/>
      <c r="K91" s="19" t="s">
        <v>99</v>
      </c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4"/>
      <c r="Z91" s="2"/>
      <c r="AA91" s="2"/>
      <c r="AB91" s="2"/>
      <c r="AC91" s="2"/>
    </row>
    <row r="92" spans="1:29" x14ac:dyDescent="0.2">
      <c r="A92" s="5" t="s">
        <v>95</v>
      </c>
      <c r="B92" s="16" t="s">
        <v>37</v>
      </c>
      <c r="C92" s="16" t="s">
        <v>56</v>
      </c>
      <c r="D92" s="16" t="s">
        <v>13</v>
      </c>
      <c r="E92" s="20" t="s">
        <v>58</v>
      </c>
      <c r="F92" s="23" t="s">
        <v>59</v>
      </c>
      <c r="G92" s="24"/>
      <c r="H92" s="25"/>
      <c r="I92" s="8">
        <v>1</v>
      </c>
      <c r="J92" s="2"/>
      <c r="K92" s="19" t="s">
        <v>100</v>
      </c>
      <c r="L92" s="19"/>
      <c r="M92" s="19"/>
      <c r="N92" s="19"/>
      <c r="O92" s="19"/>
      <c r="P92" s="19"/>
      <c r="Q92" s="19"/>
      <c r="R92" s="19"/>
      <c r="S92" s="1"/>
      <c r="T92" s="1"/>
      <c r="U92" s="1"/>
      <c r="V92" s="1"/>
      <c r="W92" s="1"/>
      <c r="X92" s="4"/>
      <c r="Y92" s="4"/>
      <c r="Z92" s="4"/>
      <c r="AA92" s="4"/>
      <c r="AB92" s="4"/>
      <c r="AC92" s="4"/>
    </row>
    <row r="93" spans="1:29" x14ac:dyDescent="0.2">
      <c r="A93" s="5" t="s">
        <v>95</v>
      </c>
      <c r="B93" s="16" t="s">
        <v>37</v>
      </c>
      <c r="C93" s="16" t="s">
        <v>101</v>
      </c>
      <c r="D93" s="16" t="s">
        <v>20</v>
      </c>
      <c r="E93" s="16" t="s">
        <v>21</v>
      </c>
      <c r="F93" s="6"/>
      <c r="G93" s="7">
        <v>8</v>
      </c>
      <c r="H93" s="5" t="s">
        <v>30</v>
      </c>
      <c r="I93" s="8">
        <v>20</v>
      </c>
      <c r="J93" s="2"/>
      <c r="K93" s="2"/>
      <c r="L93" s="2"/>
      <c r="M93" s="2"/>
      <c r="N93" s="2"/>
      <c r="O93" s="2"/>
      <c r="P93" s="2"/>
      <c r="Q93" s="2"/>
      <c r="R93" s="3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5" t="s">
        <v>95</v>
      </c>
      <c r="B94" s="16" t="s">
        <v>91</v>
      </c>
      <c r="C94" s="16" t="s">
        <v>92</v>
      </c>
      <c r="D94" s="16" t="s">
        <v>20</v>
      </c>
      <c r="E94" s="16" t="s">
        <v>75</v>
      </c>
      <c r="F94" s="6"/>
      <c r="G94" s="7">
        <v>4</v>
      </c>
      <c r="H94" s="5" t="s">
        <v>30</v>
      </c>
      <c r="I94" s="8">
        <v>5</v>
      </c>
      <c r="J94" s="2"/>
      <c r="K94" s="2"/>
      <c r="L94" s="2"/>
      <c r="M94" s="2"/>
      <c r="N94" s="2"/>
      <c r="O94" s="3"/>
      <c r="P94" s="2"/>
      <c r="Q94" s="2"/>
      <c r="R94" s="2"/>
      <c r="S94" s="2"/>
      <c r="T94" s="1"/>
      <c r="U94" s="2"/>
      <c r="V94" s="2"/>
      <c r="W94" s="2"/>
      <c r="X94" s="2"/>
      <c r="Y94" s="4"/>
      <c r="Z94" s="2"/>
      <c r="AA94" s="2"/>
      <c r="AB94" s="2"/>
      <c r="AC94" s="2"/>
    </row>
    <row r="95" spans="1:29" x14ac:dyDescent="0.2">
      <c r="A95" s="5" t="s">
        <v>95</v>
      </c>
      <c r="B95" s="16" t="s">
        <v>102</v>
      </c>
      <c r="C95" s="16" t="s">
        <v>92</v>
      </c>
      <c r="D95" s="16" t="s">
        <v>20</v>
      </c>
      <c r="E95" s="20" t="s">
        <v>43</v>
      </c>
      <c r="F95" s="6"/>
      <c r="G95" s="7">
        <v>4</v>
      </c>
      <c r="H95" s="5" t="s">
        <v>30</v>
      </c>
      <c r="I95" s="8">
        <v>15</v>
      </c>
      <c r="J95" s="2"/>
      <c r="K95" s="2"/>
      <c r="L95" s="2"/>
      <c r="M95" s="19" t="s">
        <v>103</v>
      </c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4"/>
      <c r="AC95" s="2"/>
    </row>
    <row r="96" spans="1:29" x14ac:dyDescent="0.2">
      <c r="J96" s="15"/>
      <c r="AC96" s="15"/>
    </row>
    <row r="97" spans="10:29" x14ac:dyDescent="0.2">
      <c r="J97" s="15"/>
      <c r="AC97" s="10">
        <f>SUM(J97:AB97)</f>
        <v>0</v>
      </c>
    </row>
  </sheetData>
  <autoFilter ref="A10:AC95"/>
  <mergeCells count="14">
    <mergeCell ref="F77:H77"/>
    <mergeCell ref="F92:H92"/>
    <mergeCell ref="A1:I2"/>
    <mergeCell ref="F56:H56"/>
    <mergeCell ref="F40:H40"/>
    <mergeCell ref="H3:H9"/>
    <mergeCell ref="I3:I9"/>
    <mergeCell ref="G3:G9"/>
    <mergeCell ref="A3:A9"/>
    <mergeCell ref="B3:B9"/>
    <mergeCell ref="C3:C9"/>
    <mergeCell ref="E3:E9"/>
    <mergeCell ref="F3:F9"/>
    <mergeCell ref="D3:D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ADF140C1965E4BA5E783FF72728A6B" ma:contentTypeVersion="2" ma:contentTypeDescription="Een nieuw document maken." ma:contentTypeScope="" ma:versionID="623c0f0a95b2b2b7a9d595119ed5f360">
  <xsd:schema xmlns:xsd="http://www.w3.org/2001/XMLSchema" xmlns:xs="http://www.w3.org/2001/XMLSchema" xmlns:p="http://schemas.microsoft.com/office/2006/metadata/properties" xmlns:ns2="958b6199-08e8-46fb-948a-045b4a5eee71" targetNamespace="http://schemas.microsoft.com/office/2006/metadata/properties" ma:root="true" ma:fieldsID="1100aaee9d5f9d6339cce50fdd0c3308" ns2:_="">
    <xsd:import namespace="958b6199-08e8-46fb-948a-045b4a5eee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8b6199-08e8-46fb-948a-045b4a5eee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2B9A72-662E-4C85-B240-C608D62F372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EC5C79C-3F2C-410D-854B-C62973A94B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2A9C87-18EE-4088-8A1D-AEDB9568FC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8b6199-08e8-46fb-948a-045b4a5eee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Brandweer Gooi &amp; Vechtstreek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Bruggink</dc:creator>
  <cp:keywords/>
  <dc:description/>
  <cp:lastModifiedBy>Arjen van der Berg</cp:lastModifiedBy>
  <cp:revision/>
  <dcterms:created xsi:type="dcterms:W3CDTF">2022-03-17T14:14:13Z</dcterms:created>
  <dcterms:modified xsi:type="dcterms:W3CDTF">2022-06-16T11:59:20Z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0x0101002DADF140C1965E4BA5E783FF72728A6B</vt:lpwstr>
  </property>
</Properties>
</file>