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ijn Drive/NABB gemeenten/Gemeenten A - D/Den Bosch/Abri aanbesteding 2022/Gunningcriteria/"/>
    </mc:Choice>
  </mc:AlternateContent>
  <xr:revisionPtr revIDLastSave="0" documentId="8_{263BB2F4-AA63-AC48-B1A2-E6025E636614}" xr6:coauthVersionLast="47" xr6:coauthVersionMax="47" xr10:uidLastSave="{00000000-0000-0000-0000-000000000000}"/>
  <bookViews>
    <workbookView xWindow="540" yWindow="460" windowWidth="28340" windowHeight="24540" xr2:uid="{D8D1E537-B935-0F47-AA20-C34C4C6A9A35}"/>
  </bookViews>
  <sheets>
    <sheet name="afdracht" sheetId="1" r:id="rId1"/>
    <sheet name="mediaruim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H17" i="1"/>
  <c r="H32" i="2"/>
  <c r="H31" i="2"/>
  <c r="H30" i="2"/>
  <c r="H29" i="2"/>
  <c r="H28" i="2"/>
  <c r="H27" i="2"/>
  <c r="H26" i="2"/>
  <c r="H25" i="2"/>
  <c r="H24" i="2"/>
  <c r="H23" i="2"/>
  <c r="G32" i="2"/>
  <c r="G31" i="2"/>
  <c r="G30" i="2"/>
  <c r="G29" i="2"/>
  <c r="G28" i="2"/>
  <c r="G27" i="2"/>
  <c r="G26" i="2"/>
  <c r="G25" i="2"/>
  <c r="G24" i="2"/>
  <c r="G23" i="2"/>
  <c r="F32" i="2"/>
  <c r="F31" i="2"/>
  <c r="F30" i="2"/>
  <c r="F29" i="2"/>
  <c r="F28" i="2"/>
  <c r="F27" i="2"/>
  <c r="F26" i="2"/>
  <c r="F25" i="2"/>
  <c r="F24" i="2"/>
  <c r="F23" i="2"/>
  <c r="E32" i="2"/>
  <c r="E31" i="2"/>
  <c r="E30" i="2"/>
  <c r="E29" i="2"/>
  <c r="E28" i="2"/>
  <c r="E27" i="2"/>
  <c r="E26" i="2"/>
  <c r="E25" i="2"/>
  <c r="E24" i="2"/>
  <c r="E23" i="2"/>
  <c r="D32" i="2"/>
  <c r="D31" i="2"/>
  <c r="D30" i="2"/>
  <c r="D29" i="2"/>
  <c r="D28" i="2"/>
  <c r="D27" i="2"/>
  <c r="D26" i="2"/>
  <c r="D25" i="2"/>
  <c r="D24" i="2"/>
  <c r="D23" i="2"/>
  <c r="E9" i="2"/>
  <c r="E11" i="2" s="1"/>
  <c r="D9" i="2"/>
  <c r="D11" i="2" s="1"/>
  <c r="C9" i="2"/>
  <c r="E20" i="1"/>
  <c r="E15" i="1"/>
  <c r="H18" i="1"/>
  <c r="H23" i="1"/>
  <c r="H22" i="1"/>
  <c r="H21" i="1"/>
  <c r="H16" i="1"/>
  <c r="H25" i="1" l="1"/>
</calcChain>
</file>

<file path=xl/sharedStrings.xml><?xml version="1.0" encoding="utf-8"?>
<sst xmlns="http://schemas.openxmlformats.org/spreadsheetml/2006/main" count="79" uniqueCount="64">
  <si>
    <t>Invulformulier Financiële afdracht</t>
  </si>
  <si>
    <t xml:space="preserve"> </t>
  </si>
  <si>
    <t>Toelichting</t>
  </si>
  <si>
    <t xml:space="preserve">Aantal te plaatsen commerciële zijden
</t>
  </si>
  <si>
    <t>Totaal €</t>
  </si>
  <si>
    <t>- A -</t>
  </si>
  <si>
    <t>- B -</t>
  </si>
  <si>
    <t>- C -</t>
  </si>
  <si>
    <t>Financiele afdracht per zijde</t>
  </si>
  <si>
    <t xml:space="preserve">Aantal commerciële zijden
</t>
  </si>
  <si>
    <t>Afdracht per zijde € (per jaar)</t>
  </si>
  <si>
    <r>
      <t xml:space="preserve">Afdracht per jaar </t>
    </r>
    <r>
      <rPr>
        <b/>
        <sz val="12"/>
        <rFont val="Lucida Sans Unicode"/>
        <family val="2"/>
      </rPr>
      <t>€</t>
    </r>
  </si>
  <si>
    <t>- E -</t>
  </si>
  <si>
    <t>- F -</t>
  </si>
  <si>
    <t>Analoge vrijstaande reclamevitrine (per zijde)</t>
  </si>
  <si>
    <t>Roterende vrijstaande reclamevitrine (per zijde)</t>
  </si>
  <si>
    <t>Digitale vrijstaande reclamevitrine (per zijde)</t>
  </si>
  <si>
    <t>TOTALE AFDRACHT PER JAAR (excl. BTW)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</si>
  <si>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</si>
  <si>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A</t>
  </si>
  <si>
    <t>B</t>
  </si>
  <si>
    <t>C</t>
  </si>
  <si>
    <t>D</t>
  </si>
  <si>
    <t>E</t>
  </si>
  <si>
    <t>F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</si>
  <si>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</si>
  <si>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</si>
  <si>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</si>
  <si>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Vrijstaande reclamevitrines</t>
  </si>
  <si>
    <t>VRIJSTAANDE RECLAMEVITRINES</t>
  </si>
  <si>
    <t>RECLAMEVITRINES IN ABRI'S</t>
  </si>
  <si>
    <t>- D -</t>
  </si>
  <si>
    <t>Zie locatielijst</t>
  </si>
  <si>
    <t>Abri's</t>
  </si>
  <si>
    <t>Door Opdrachtnemer te plaatsen Objecten</t>
  </si>
  <si>
    <t>Inschrijver</t>
  </si>
  <si>
    <t>aantal digitale schermen</t>
  </si>
  <si>
    <t>extra percentage</t>
  </si>
  <si>
    <t>score naar rato</t>
  </si>
  <si>
    <t>punten (schermen x %)</t>
  </si>
  <si>
    <t>0 punten</t>
  </si>
  <si>
    <t>van maximale score</t>
  </si>
  <si>
    <t>0,5-1,99 punten</t>
  </si>
  <si>
    <t>2,00 - 4,99 punten</t>
  </si>
  <si>
    <t>5,00 - 7,50 punten</t>
  </si>
  <si>
    <t>7,51 - 10 punten</t>
  </si>
  <si>
    <t>&gt; 10 punten</t>
  </si>
  <si>
    <t>AANBESTEDING 'S-HERTOGENBOSCH 2022</t>
  </si>
  <si>
    <t>Maximaal 25 (dus 50 zijden)</t>
  </si>
  <si>
    <t>Locaties worden bepaald in onderling overleg</t>
  </si>
  <si>
    <t>Analoge reclamevitrine (per zijde)</t>
  </si>
  <si>
    <t>Digitaal scherm (per zijde)</t>
  </si>
  <si>
    <t>18 mei 2022</t>
  </si>
  <si>
    <t>Aantal objecten</t>
  </si>
  <si>
    <t>Invulformulier Analoge mediaruimte voor de gemeente (Beschrijvend Document artikel 5.3.2)</t>
  </si>
  <si>
    <t>Percentage extra mediaruimte (boven minimum van 5%)</t>
  </si>
  <si>
    <t>Invulformulier Digitale mediaruimte voor de gemeente (Beschrijvend Document artikel 5.3.3)</t>
  </si>
  <si>
    <t>Percentage extra zendtijd (boven minimum van 10%)</t>
  </si>
  <si>
    <t>- G -</t>
  </si>
  <si>
    <t>Aantal te plaatsen digitale zijden</t>
  </si>
  <si>
    <t>In deze cel wordt het aantal te plaatsen digitale zijden bepaald, namelijk het aantal in cellen E18+E23</t>
  </si>
  <si>
    <t>G</t>
  </si>
  <si>
    <t>Inschrijver dient aan te geven welk percentage zendtijd extra verstrekt wordt aan de gemeente (boven het verplichte minimum van 10%)</t>
  </si>
  <si>
    <t>Inschrijver dient aan te geven welk percentage mediaruimte extra verstrekt wordt aan de gemeente (boven het verplichte minimum van 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</si>
</sst>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Lucida Sans Unicode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Lucida Sans Unicode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b/>
      <sz val="12"/>
      <color theme="0" tint="-0.14999847407452621"/>
      <name val="Calibri"/>
      <family val="2"/>
      <scheme val="minor"/>
    </font>
    <font>
      <sz val="11"/>
      <name val="Lucida Sans Unicode"/>
      <family val="2"/>
    </font>
    <font>
      <b/>
      <sz val="10"/>
      <name val="Arial"/>
      <family val="2"/>
    </font>
    <font>
      <u/>
      <sz val="1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 applyProtection="1">
      <alignment horizontal="center"/>
      <protection hidden="1"/>
    </xf>
    <xf numFmtId="49" fontId="3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vertical="center"/>
      <protection hidden="1"/>
    </xf>
    <xf numFmtId="0" fontId="6" fillId="2" borderId="2" xfId="0" applyFont="1" applyFill="1" applyBorder="1" applyAlignment="1" applyProtection="1">
      <alignment vertical="center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right" vertical="center"/>
      <protection hidden="1"/>
    </xf>
    <xf numFmtId="0" fontId="0" fillId="0" borderId="2" xfId="0" applyBorder="1"/>
    <xf numFmtId="0" fontId="6" fillId="2" borderId="3" xfId="0" applyFont="1" applyFill="1" applyBorder="1" applyAlignment="1" applyProtection="1">
      <alignment horizontal="right" vertical="center"/>
      <protection hidden="1"/>
    </xf>
    <xf numFmtId="0" fontId="4" fillId="0" borderId="0" xfId="0" applyFont="1" applyProtection="1">
      <protection hidden="1"/>
    </xf>
    <xf numFmtId="0" fontId="7" fillId="0" borderId="4" xfId="0" applyFont="1" applyBorder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6" fillId="3" borderId="8" xfId="0" applyFont="1" applyFill="1" applyBorder="1" applyAlignment="1" applyProtection="1">
      <alignment horizontal="right" vertical="top" wrapText="1"/>
      <protection hidden="1"/>
    </xf>
    <xf numFmtId="0" fontId="6" fillId="3" borderId="9" xfId="0" applyFont="1" applyFill="1" applyBorder="1" applyAlignment="1" applyProtection="1">
      <alignment horizontal="right" vertical="top" wrapText="1"/>
      <protection hidden="1"/>
    </xf>
    <xf numFmtId="0" fontId="10" fillId="0" borderId="0" xfId="0" applyFont="1" applyAlignment="1" applyProtection="1">
      <alignment horizontal="center"/>
      <protection hidden="1"/>
    </xf>
    <xf numFmtId="0" fontId="6" fillId="0" borderId="4" xfId="0" applyFont="1" applyBorder="1" applyProtection="1">
      <protection hidden="1"/>
    </xf>
    <xf numFmtId="0" fontId="10" fillId="0" borderId="5" xfId="0" applyFont="1" applyBorder="1" applyAlignment="1" applyProtection="1">
      <alignment horizontal="right"/>
      <protection hidden="1"/>
    </xf>
    <xf numFmtId="0" fontId="10" fillId="0" borderId="0" xfId="0" applyFont="1" applyProtection="1">
      <protection hidden="1"/>
    </xf>
    <xf numFmtId="0" fontId="6" fillId="3" borderId="10" xfId="0" applyFont="1" applyFill="1" applyBorder="1" applyProtection="1">
      <protection hidden="1"/>
    </xf>
    <xf numFmtId="0" fontId="6" fillId="3" borderId="11" xfId="0" quotePrefix="1" applyFont="1" applyFill="1" applyBorder="1" applyAlignment="1" applyProtection="1">
      <alignment horizontal="center"/>
      <protection hidden="1"/>
    </xf>
    <xf numFmtId="0" fontId="6" fillId="4" borderId="12" xfId="0" applyFont="1" applyFill="1" applyBorder="1" applyAlignment="1" applyProtection="1">
      <alignment horizontal="right"/>
      <protection locked="0"/>
    </xf>
    <xf numFmtId="0" fontId="10" fillId="3" borderId="13" xfId="0" applyFont="1" applyFill="1" applyBorder="1" applyAlignment="1" applyProtection="1">
      <alignment horizontal="right"/>
      <protection hidden="1"/>
    </xf>
    <xf numFmtId="0" fontId="6" fillId="3" borderId="14" xfId="0" applyFont="1" applyFill="1" applyBorder="1" applyProtection="1">
      <protection hidden="1"/>
    </xf>
    <xf numFmtId="3" fontId="6" fillId="3" borderId="15" xfId="0" applyNumberFormat="1" applyFont="1" applyFill="1" applyBorder="1" applyAlignment="1" applyProtection="1">
      <alignment horizontal="right"/>
      <protection hidden="1"/>
    </xf>
    <xf numFmtId="0" fontId="6" fillId="3" borderId="17" xfId="0" applyFont="1" applyFill="1" applyBorder="1" applyProtection="1">
      <protection hidden="1"/>
    </xf>
    <xf numFmtId="0" fontId="6" fillId="3" borderId="18" xfId="0" quotePrefix="1" applyFont="1" applyFill="1" applyBorder="1" applyAlignment="1" applyProtection="1">
      <alignment horizontal="center"/>
      <protection hidden="1"/>
    </xf>
    <xf numFmtId="0" fontId="6" fillId="4" borderId="19" xfId="0" applyFont="1" applyFill="1" applyBorder="1" applyAlignment="1" applyProtection="1">
      <alignment horizontal="right"/>
      <protection locked="0"/>
    </xf>
    <xf numFmtId="0" fontId="10" fillId="3" borderId="20" xfId="0" applyFont="1" applyFill="1" applyBorder="1" applyAlignment="1" applyProtection="1">
      <alignment horizontal="right"/>
      <protection hidden="1"/>
    </xf>
    <xf numFmtId="0" fontId="6" fillId="5" borderId="4" xfId="0" applyFont="1" applyFill="1" applyBorder="1" applyProtection="1">
      <protection hidden="1"/>
    </xf>
    <xf numFmtId="0" fontId="10" fillId="5" borderId="5" xfId="0" applyFont="1" applyFill="1" applyBorder="1" applyAlignment="1" applyProtection="1">
      <alignment horizontal="right"/>
      <protection hidden="1"/>
    </xf>
    <xf numFmtId="0" fontId="6" fillId="3" borderId="21" xfId="0" applyFont="1" applyFill="1" applyBorder="1" applyAlignment="1" applyProtection="1">
      <alignment vertical="top"/>
      <protection hidden="1"/>
    </xf>
    <xf numFmtId="0" fontId="6" fillId="3" borderId="8" xfId="0" applyFont="1" applyFill="1" applyBorder="1" applyAlignment="1" applyProtection="1">
      <alignment vertical="top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3" borderId="12" xfId="0" quotePrefix="1" applyFont="1" applyFill="1" applyBorder="1" applyAlignment="1" applyProtection="1">
      <alignment horizontal="center"/>
      <protection hidden="1"/>
    </xf>
    <xf numFmtId="3" fontId="6" fillId="3" borderId="12" xfId="0" applyNumberFormat="1" applyFont="1" applyFill="1" applyBorder="1" applyAlignment="1" applyProtection="1">
      <alignment horizontal="right"/>
      <protection hidden="1"/>
    </xf>
    <xf numFmtId="43" fontId="0" fillId="3" borderId="0" xfId="1" applyFont="1" applyFill="1" applyBorder="1" applyAlignment="1" applyProtection="1">
      <alignment horizontal="right"/>
      <protection locked="0"/>
    </xf>
    <xf numFmtId="3" fontId="6" fillId="3" borderId="16" xfId="0" applyNumberFormat="1" applyFont="1" applyFill="1" applyBorder="1" applyAlignment="1" applyProtection="1">
      <alignment horizontal="right"/>
      <protection hidden="1"/>
    </xf>
    <xf numFmtId="0" fontId="12" fillId="0" borderId="0" xfId="0" applyFont="1" applyProtection="1">
      <protection hidden="1"/>
    </xf>
    <xf numFmtId="0" fontId="6" fillId="3" borderId="15" xfId="0" quotePrefix="1" applyFont="1" applyFill="1" applyBorder="1" applyAlignment="1" applyProtection="1">
      <alignment horizontal="center"/>
      <protection hidden="1"/>
    </xf>
    <xf numFmtId="3" fontId="6" fillId="4" borderId="15" xfId="0" applyNumberFormat="1" applyFont="1" applyFill="1" applyBorder="1" applyAlignment="1" applyProtection="1">
      <alignment horizontal="right"/>
      <protection locked="0"/>
    </xf>
    <xf numFmtId="3" fontId="6" fillId="3" borderId="16" xfId="0" applyNumberFormat="1" applyFont="1" applyFill="1" applyBorder="1" applyAlignment="1">
      <alignment horizontal="right"/>
    </xf>
    <xf numFmtId="3" fontId="6" fillId="3" borderId="15" xfId="0" quotePrefix="1" applyNumberFormat="1" applyFont="1" applyFill="1" applyBorder="1" applyAlignment="1" applyProtection="1">
      <alignment horizontal="right"/>
      <protection hidden="1"/>
    </xf>
    <xf numFmtId="0" fontId="6" fillId="3" borderId="19" xfId="0" quotePrefix="1" applyFont="1" applyFill="1" applyBorder="1" applyAlignment="1" applyProtection="1">
      <alignment horizontal="center"/>
      <protection hidden="1"/>
    </xf>
    <xf numFmtId="3" fontId="6" fillId="4" borderId="19" xfId="0" applyNumberFormat="1" applyFont="1" applyFill="1" applyBorder="1" applyAlignment="1" applyProtection="1">
      <alignment horizontal="right"/>
      <protection locked="0"/>
    </xf>
    <xf numFmtId="43" fontId="0" fillId="6" borderId="0" xfId="1" applyFont="1" applyFill="1" applyBorder="1" applyAlignment="1" applyProtection="1">
      <protection locked="0"/>
    </xf>
    <xf numFmtId="3" fontId="6" fillId="0" borderId="5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0" fontId="13" fillId="3" borderId="23" xfId="0" applyFont="1" applyFill="1" applyBorder="1" applyAlignment="1" applyProtection="1">
      <alignment horizontal="right" vertical="center"/>
      <protection hidden="1"/>
    </xf>
    <xf numFmtId="0" fontId="13" fillId="3" borderId="23" xfId="0" applyFont="1" applyFill="1" applyBorder="1" applyAlignment="1" applyProtection="1">
      <alignment vertical="center"/>
      <protection hidden="1"/>
    </xf>
    <xf numFmtId="3" fontId="6" fillId="7" borderId="24" xfId="0" applyNumberFormat="1" applyFont="1" applyFill="1" applyBorder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6" fillId="3" borderId="8" xfId="0" quotePrefix="1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3" borderId="27" xfId="0" quotePrefix="1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wrapText="1"/>
      <protection hidden="1"/>
    </xf>
    <xf numFmtId="0" fontId="7" fillId="0" borderId="0" xfId="0" quotePrefix="1" applyFont="1" applyProtection="1">
      <protection hidden="1"/>
    </xf>
    <xf numFmtId="0" fontId="5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0" fillId="3" borderId="25" xfId="0" applyFill="1" applyBorder="1" applyAlignment="1">
      <alignment horizontal="right"/>
    </xf>
    <xf numFmtId="0" fontId="0" fillId="3" borderId="28" xfId="0" applyFill="1" applyBorder="1" applyAlignment="1">
      <alignment horizontal="right"/>
    </xf>
    <xf numFmtId="43" fontId="0" fillId="3" borderId="25" xfId="1" applyFont="1" applyFill="1" applyBorder="1" applyAlignment="1" applyProtection="1">
      <alignment horizontal="right"/>
      <protection locked="0"/>
    </xf>
    <xf numFmtId="43" fontId="0" fillId="3" borderId="28" xfId="1" applyFont="1" applyFill="1" applyBorder="1" applyAlignment="1" applyProtection="1">
      <alignment horizontal="right"/>
      <protection locked="0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0" fillId="0" borderId="0" xfId="0" applyBorder="1"/>
    <xf numFmtId="0" fontId="8" fillId="3" borderId="0" xfId="0" applyFont="1" applyFill="1" applyBorder="1" applyAlignment="1" applyProtection="1">
      <alignment horizontal="right"/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right"/>
      <protection hidden="1"/>
    </xf>
    <xf numFmtId="0" fontId="0" fillId="0" borderId="0" xfId="0" applyBorder="1" applyAlignment="1">
      <alignment horizontal="right"/>
    </xf>
    <xf numFmtId="0" fontId="6" fillId="5" borderId="0" xfId="0" applyFont="1" applyFill="1" applyBorder="1" applyProtection="1">
      <protection hidden="1"/>
    </xf>
    <xf numFmtId="0" fontId="6" fillId="5" borderId="0" xfId="0" applyFont="1" applyFill="1" applyBorder="1" applyAlignment="1" applyProtection="1">
      <alignment horizontal="right"/>
      <protection hidden="1"/>
    </xf>
    <xf numFmtId="0" fontId="11" fillId="5" borderId="0" xfId="0" applyFont="1" applyFill="1" applyBorder="1" applyAlignment="1" applyProtection="1">
      <alignment horizontal="right"/>
      <protection hidden="1"/>
    </xf>
    <xf numFmtId="0" fontId="0" fillId="5" borderId="0" xfId="0" applyFill="1" applyBorder="1" applyAlignment="1">
      <alignment horizontal="right"/>
    </xf>
    <xf numFmtId="3" fontId="6" fillId="3" borderId="13" xfId="0" applyNumberFormat="1" applyFont="1" applyFill="1" applyBorder="1" applyAlignment="1" applyProtection="1">
      <alignment horizontal="right"/>
      <protection hidden="1"/>
    </xf>
    <xf numFmtId="3" fontId="6" fillId="3" borderId="20" xfId="0" applyNumberFormat="1" applyFont="1" applyFill="1" applyBorder="1" applyAlignment="1">
      <alignment horizontal="right"/>
    </xf>
    <xf numFmtId="0" fontId="6" fillId="0" borderId="0" xfId="0" applyFont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vertical="center" wrapText="1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right" vertical="center" wrapText="1"/>
      <protection hidden="1"/>
    </xf>
    <xf numFmtId="0" fontId="8" fillId="3" borderId="0" xfId="0" applyFont="1" applyFill="1" applyBorder="1" applyAlignment="1" applyProtection="1">
      <alignment horizontal="right" vertical="center"/>
      <protection hidden="1"/>
    </xf>
    <xf numFmtId="0" fontId="6" fillId="3" borderId="9" xfId="0" applyFont="1" applyFill="1" applyBorder="1" applyAlignment="1" applyProtection="1">
      <alignment horizontal="right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9" fontId="0" fillId="0" borderId="0" xfId="0" applyNumberFormat="1"/>
    <xf numFmtId="0" fontId="0" fillId="0" borderId="29" xfId="0" applyBorder="1"/>
    <xf numFmtId="0" fontId="0" fillId="0" borderId="2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30" xfId="0" applyBorder="1"/>
    <xf numFmtId="0" fontId="0" fillId="0" borderId="31" xfId="0" applyBorder="1" applyAlignment="1">
      <alignment horizontal="right"/>
    </xf>
    <xf numFmtId="0" fontId="0" fillId="0" borderId="31" xfId="0" applyBorder="1"/>
    <xf numFmtId="9" fontId="0" fillId="0" borderId="0" xfId="0" applyNumberFormat="1" applyBorder="1"/>
    <xf numFmtId="9" fontId="0" fillId="0" borderId="31" xfId="0" applyNumberFormat="1" applyBorder="1"/>
    <xf numFmtId="0" fontId="0" fillId="0" borderId="32" xfId="0" applyBorder="1"/>
    <xf numFmtId="164" fontId="0" fillId="0" borderId="28" xfId="0" applyNumberFormat="1" applyBorder="1"/>
    <xf numFmtId="164" fontId="0" fillId="0" borderId="18" xfId="0" applyNumberFormat="1" applyBorder="1"/>
    <xf numFmtId="0" fontId="0" fillId="0" borderId="29" xfId="0" quotePrefix="1" applyBorder="1"/>
    <xf numFmtId="0" fontId="0" fillId="0" borderId="25" xfId="0" applyBorder="1"/>
    <xf numFmtId="0" fontId="0" fillId="0" borderId="11" xfId="0" applyBorder="1"/>
    <xf numFmtId="0" fontId="0" fillId="0" borderId="30" xfId="0" quotePrefix="1" applyBorder="1"/>
    <xf numFmtId="9" fontId="0" fillId="0" borderId="28" xfId="0" applyNumberFormat="1" applyBorder="1"/>
    <xf numFmtId="0" fontId="0" fillId="0" borderId="28" xfId="0" applyBorder="1"/>
    <xf numFmtId="0" fontId="0" fillId="0" borderId="18" xfId="0" applyBorder="1"/>
    <xf numFmtId="0" fontId="18" fillId="0" borderId="0" xfId="0" applyFont="1" applyProtection="1">
      <protection hidden="1"/>
    </xf>
    <xf numFmtId="3" fontId="2" fillId="3" borderId="8" xfId="0" quotePrefix="1" applyNumberFormat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0" fontId="2" fillId="3" borderId="9" xfId="0" quotePrefix="1" applyFont="1" applyFill="1" applyBorder="1" applyAlignment="1">
      <alignment horizontal="center" vertical="center"/>
    </xf>
    <xf numFmtId="9" fontId="2" fillId="4" borderId="27" xfId="0" quotePrefix="1" applyNumberFormat="1" applyFont="1" applyFill="1" applyBorder="1" applyAlignment="1" applyProtection="1">
      <alignment horizontal="center" vertical="center"/>
      <protection locked="0"/>
    </xf>
    <xf numFmtId="0" fontId="2" fillId="4" borderId="27" xfId="0" quotePrefix="1" applyFont="1" applyFill="1" applyBorder="1" applyAlignment="1" applyProtection="1">
      <alignment horizontal="center" vertical="center"/>
      <protection locked="0"/>
    </xf>
    <xf numFmtId="0" fontId="2" fillId="4" borderId="24" xfId="0" quotePrefix="1" applyFont="1" applyFill="1" applyBorder="1" applyAlignment="1" applyProtection="1">
      <alignment horizontal="center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24E8-A510-3E41-A624-7933DEAD11F9}">
  <dimension ref="B1:H55"/>
  <sheetViews>
    <sheetView showGridLines="0" tabSelected="1" zoomScale="90" zoomScaleNormal="90" workbookViewId="0">
      <selection activeCell="C1" sqref="C1"/>
    </sheetView>
  </sheetViews>
  <sheetFormatPr baseColWidth="10" defaultColWidth="8.83203125" defaultRowHeight="16" x14ac:dyDescent="0.2"/>
  <cols>
    <col min="1" max="1" width="8.83203125" style="3"/>
    <col min="2" max="2" width="3" style="1" customWidth="1"/>
    <col min="3" max="3" width="46.6640625" style="3" customWidth="1"/>
    <col min="4" max="4" width="11.1640625" style="3" customWidth="1"/>
    <col min="5" max="5" width="19.33203125" style="1" customWidth="1"/>
    <col min="6" max="6" width="18.5" style="1" customWidth="1"/>
    <col min="7" max="7" width="3.6640625" style="3" hidden="1" customWidth="1"/>
    <col min="8" max="8" width="23.1640625" style="3" customWidth="1"/>
    <col min="9" max="16384" width="8.83203125" style="3"/>
  </cols>
  <sheetData>
    <row r="1" spans="2:8" ht="24" x14ac:dyDescent="0.3">
      <c r="C1" s="111" t="s">
        <v>47</v>
      </c>
    </row>
    <row r="3" spans="2:8" ht="19" x14ac:dyDescent="0.25">
      <c r="C3" s="2" t="s">
        <v>52</v>
      </c>
    </row>
    <row r="4" spans="2:8" ht="17" thickBot="1" x14ac:dyDescent="0.25"/>
    <row r="5" spans="2:8" s="11" customFormat="1" ht="28" x14ac:dyDescent="0.5">
      <c r="B5" s="4"/>
      <c r="C5" s="5" t="s">
        <v>0</v>
      </c>
      <c r="D5" s="6"/>
      <c r="E5" s="7"/>
      <c r="F5" s="8"/>
      <c r="G5" s="9"/>
      <c r="H5" s="10"/>
    </row>
    <row r="6" spans="2:8" x14ac:dyDescent="0.2">
      <c r="C6" s="12" t="s">
        <v>1</v>
      </c>
      <c r="D6" s="71"/>
      <c r="E6" s="72"/>
      <c r="F6" s="72"/>
      <c r="G6" s="73"/>
      <c r="H6" s="15"/>
    </row>
    <row r="7" spans="2:8" s="91" customFormat="1" ht="51" x14ac:dyDescent="0.2">
      <c r="B7" s="84"/>
      <c r="C7" s="85" t="s">
        <v>34</v>
      </c>
      <c r="D7" s="86" t="s">
        <v>2</v>
      </c>
      <c r="E7" s="87" t="s">
        <v>53</v>
      </c>
      <c r="F7" s="88" t="s">
        <v>3</v>
      </c>
      <c r="G7" s="89" t="s">
        <v>4</v>
      </c>
      <c r="H7" s="90"/>
    </row>
    <row r="8" spans="2:8" s="21" customFormat="1" x14ac:dyDescent="0.2">
      <c r="B8" s="18"/>
      <c r="C8" s="19"/>
      <c r="D8" s="75"/>
      <c r="E8" s="76"/>
      <c r="F8" s="76"/>
      <c r="G8" s="77"/>
      <c r="H8" s="20"/>
    </row>
    <row r="9" spans="2:8" s="21" customFormat="1" x14ac:dyDescent="0.2">
      <c r="B9" s="18"/>
      <c r="C9" s="22" t="s">
        <v>33</v>
      </c>
      <c r="D9" s="23" t="s">
        <v>5</v>
      </c>
      <c r="E9" s="38">
        <v>166</v>
      </c>
      <c r="F9" s="24"/>
      <c r="G9" s="67"/>
      <c r="H9" s="25"/>
    </row>
    <row r="10" spans="2:8" s="21" customFormat="1" x14ac:dyDescent="0.2">
      <c r="B10" s="18"/>
      <c r="C10" s="28" t="s">
        <v>28</v>
      </c>
      <c r="D10" s="29" t="s">
        <v>6</v>
      </c>
      <c r="E10" s="47"/>
      <c r="F10" s="30"/>
      <c r="G10" s="68"/>
      <c r="H10" s="31"/>
    </row>
    <row r="11" spans="2:8" s="21" customFormat="1" x14ac:dyDescent="0.2">
      <c r="B11" s="18"/>
      <c r="C11" s="32"/>
      <c r="D11" s="78"/>
      <c r="E11" s="79"/>
      <c r="F11" s="80"/>
      <c r="G11" s="81"/>
      <c r="H11" s="33"/>
    </row>
    <row r="12" spans="2:8" s="21" customFormat="1" x14ac:dyDescent="0.2">
      <c r="B12" s="18"/>
      <c r="C12" s="32"/>
      <c r="D12" s="78"/>
      <c r="E12" s="79"/>
      <c r="F12" s="80"/>
      <c r="G12" s="81"/>
      <c r="H12" s="33"/>
    </row>
    <row r="13" spans="2:8" s="21" customFormat="1" ht="51" x14ac:dyDescent="0.35">
      <c r="B13" s="18"/>
      <c r="C13" s="34" t="s">
        <v>8</v>
      </c>
      <c r="D13" s="35"/>
      <c r="E13" s="16" t="s">
        <v>9</v>
      </c>
      <c r="F13" s="16" t="s">
        <v>10</v>
      </c>
      <c r="G13" s="74" t="s">
        <v>4</v>
      </c>
      <c r="H13" s="17" t="s">
        <v>11</v>
      </c>
    </row>
    <row r="14" spans="2:8" s="21" customFormat="1" x14ac:dyDescent="0.2">
      <c r="B14" s="18"/>
      <c r="C14" s="32"/>
      <c r="D14" s="78"/>
      <c r="E14" s="79"/>
      <c r="F14" s="79"/>
      <c r="G14" s="77"/>
      <c r="H14" s="20"/>
    </row>
    <row r="15" spans="2:8" s="41" customFormat="1" ht="19" x14ac:dyDescent="0.35">
      <c r="B15" s="36"/>
      <c r="C15" s="22" t="s">
        <v>30</v>
      </c>
      <c r="D15" s="37" t="s">
        <v>7</v>
      </c>
      <c r="E15" s="38">
        <f>F9</f>
        <v>0</v>
      </c>
      <c r="F15" s="38"/>
      <c r="G15" s="69"/>
      <c r="H15" s="82"/>
    </row>
    <row r="16" spans="2:8" s="41" customFormat="1" ht="19" x14ac:dyDescent="0.35">
      <c r="B16" s="36"/>
      <c r="C16" s="26" t="s">
        <v>50</v>
      </c>
      <c r="D16" s="42"/>
      <c r="E16" s="43"/>
      <c r="F16" s="43"/>
      <c r="G16" s="39"/>
      <c r="H16" s="44">
        <f>F16*E16</f>
        <v>0</v>
      </c>
    </row>
    <row r="17" spans="2:8" s="41" customFormat="1" ht="19" x14ac:dyDescent="0.35">
      <c r="B17" s="36"/>
      <c r="C17" s="26" t="s">
        <v>15</v>
      </c>
      <c r="D17" s="42"/>
      <c r="E17" s="43"/>
      <c r="F17" s="43"/>
      <c r="G17" s="39"/>
      <c r="H17" s="44">
        <f>F17*E17</f>
        <v>0</v>
      </c>
    </row>
    <row r="18" spans="2:8" s="41" customFormat="1" ht="19" x14ac:dyDescent="0.35">
      <c r="B18" s="36"/>
      <c r="C18" s="26" t="s">
        <v>51</v>
      </c>
      <c r="D18" s="42"/>
      <c r="E18" s="43"/>
      <c r="F18" s="43"/>
      <c r="G18" s="39"/>
      <c r="H18" s="44">
        <f>F18*E18</f>
        <v>0</v>
      </c>
    </row>
    <row r="19" spans="2:8" s="41" customFormat="1" ht="19" x14ac:dyDescent="0.35">
      <c r="B19" s="36"/>
      <c r="C19" s="26"/>
      <c r="D19" s="42"/>
      <c r="E19" s="27"/>
      <c r="F19" s="27"/>
      <c r="G19" s="39"/>
      <c r="H19" s="40"/>
    </row>
    <row r="20" spans="2:8" s="41" customFormat="1" ht="19" x14ac:dyDescent="0.35">
      <c r="B20" s="36"/>
      <c r="C20" s="26" t="s">
        <v>29</v>
      </c>
      <c r="D20" s="42" t="s">
        <v>31</v>
      </c>
      <c r="E20" s="45">
        <f>F10</f>
        <v>0</v>
      </c>
      <c r="F20" s="27"/>
      <c r="G20" s="39"/>
      <c r="H20" s="40"/>
    </row>
    <row r="21" spans="2:8" s="41" customFormat="1" ht="19" x14ac:dyDescent="0.35">
      <c r="B21" s="36"/>
      <c r="C21" s="26" t="s">
        <v>14</v>
      </c>
      <c r="D21" s="42"/>
      <c r="E21" s="43"/>
      <c r="F21" s="43"/>
      <c r="G21" s="39"/>
      <c r="H21" s="44">
        <f>F21*E21</f>
        <v>0</v>
      </c>
    </row>
    <row r="22" spans="2:8" s="41" customFormat="1" ht="19" x14ac:dyDescent="0.35">
      <c r="B22" s="36"/>
      <c r="C22" s="26" t="s">
        <v>15</v>
      </c>
      <c r="D22" s="42"/>
      <c r="E22" s="43"/>
      <c r="F22" s="43"/>
      <c r="G22" s="39"/>
      <c r="H22" s="44">
        <f>F22*E22</f>
        <v>0</v>
      </c>
    </row>
    <row r="23" spans="2:8" s="41" customFormat="1" ht="19" x14ac:dyDescent="0.35">
      <c r="B23" s="36"/>
      <c r="C23" s="28" t="s">
        <v>16</v>
      </c>
      <c r="D23" s="46"/>
      <c r="E23" s="47"/>
      <c r="F23" s="47"/>
      <c r="G23" s="70"/>
      <c r="H23" s="83">
        <f>F23*E23</f>
        <v>0</v>
      </c>
    </row>
    <row r="24" spans="2:8" s="41" customFormat="1" ht="19" x14ac:dyDescent="0.35">
      <c r="B24" s="36"/>
      <c r="C24" s="32"/>
      <c r="D24" s="78"/>
      <c r="E24" s="79"/>
      <c r="F24" s="79"/>
      <c r="G24" s="48"/>
      <c r="H24" s="49"/>
    </row>
    <row r="25" spans="2:8" s="56" customFormat="1" ht="20" customHeight="1" thickBot="1" x14ac:dyDescent="0.25">
      <c r="B25" s="50"/>
      <c r="C25" s="51" t="s">
        <v>17</v>
      </c>
      <c r="D25" s="52"/>
      <c r="E25" s="53"/>
      <c r="F25" s="53"/>
      <c r="G25" s="54"/>
      <c r="H25" s="55">
        <f>SUM(H16:H23)</f>
        <v>0</v>
      </c>
    </row>
    <row r="26" spans="2:8" x14ac:dyDescent="0.2">
      <c r="C26" s="13"/>
      <c r="D26" s="13"/>
    </row>
    <row r="27" spans="2:8" ht="17" thickBot="1" x14ac:dyDescent="0.25">
      <c r="C27" s="13"/>
      <c r="D27" s="13"/>
    </row>
    <row r="28" spans="2:8" ht="19" x14ac:dyDescent="0.2">
      <c r="C28" s="5" t="s">
        <v>54</v>
      </c>
      <c r="D28" s="61"/>
      <c r="E28" s="61"/>
      <c r="F28" s="6"/>
      <c r="G28" s="9"/>
      <c r="H28" s="10"/>
    </row>
    <row r="29" spans="2:8" x14ac:dyDescent="0.2">
      <c r="C29" s="12" t="s">
        <v>1</v>
      </c>
      <c r="D29" s="13"/>
      <c r="E29" s="14"/>
      <c r="F29" s="14"/>
      <c r="G29"/>
      <c r="H29" s="15"/>
    </row>
    <row r="30" spans="2:8" ht="38" customHeight="1" thickBot="1" x14ac:dyDescent="0.25">
      <c r="C30" s="59" t="s">
        <v>55</v>
      </c>
      <c r="D30" s="60" t="s">
        <v>12</v>
      </c>
      <c r="E30" s="115"/>
      <c r="F30" s="116"/>
      <c r="G30" s="116"/>
      <c r="H30" s="117"/>
    </row>
    <row r="31" spans="2:8" x14ac:dyDescent="0.2">
      <c r="C31" s="13"/>
      <c r="D31" s="13"/>
    </row>
    <row r="32" spans="2:8" ht="17" thickBot="1" x14ac:dyDescent="0.25">
      <c r="C32" s="13"/>
      <c r="D32" s="13"/>
    </row>
    <row r="33" spans="2:8" ht="19" x14ac:dyDescent="0.2">
      <c r="C33" s="5" t="s">
        <v>56</v>
      </c>
      <c r="D33" s="61"/>
      <c r="E33" s="61"/>
      <c r="F33" s="6"/>
      <c r="G33" s="9"/>
      <c r="H33" s="10"/>
    </row>
    <row r="34" spans="2:8" x14ac:dyDescent="0.2">
      <c r="C34" s="12" t="s">
        <v>1</v>
      </c>
      <c r="D34" s="13"/>
      <c r="E34" s="14"/>
      <c r="F34" s="14"/>
      <c r="G34"/>
      <c r="H34" s="15"/>
    </row>
    <row r="35" spans="2:8" ht="38" customHeight="1" x14ac:dyDescent="0.2">
      <c r="C35" s="57" t="s">
        <v>59</v>
      </c>
      <c r="D35" s="58" t="s">
        <v>13</v>
      </c>
      <c r="E35" s="112">
        <f>E18+E23</f>
        <v>0</v>
      </c>
      <c r="F35" s="113"/>
      <c r="G35" s="113"/>
      <c r="H35" s="114"/>
    </row>
    <row r="36" spans="2:8" ht="38" customHeight="1" thickBot="1" x14ac:dyDescent="0.25">
      <c r="C36" s="59" t="s">
        <v>57</v>
      </c>
      <c r="D36" s="60" t="s">
        <v>58</v>
      </c>
      <c r="E36" s="115"/>
      <c r="F36" s="116"/>
      <c r="G36" s="116"/>
      <c r="H36" s="117"/>
    </row>
    <row r="37" spans="2:8" x14ac:dyDescent="0.2">
      <c r="C37" s="13"/>
      <c r="D37" s="13"/>
    </row>
    <row r="38" spans="2:8" x14ac:dyDescent="0.2">
      <c r="C38" s="13"/>
      <c r="D38" s="13"/>
    </row>
    <row r="39" spans="2:8" x14ac:dyDescent="0.2">
      <c r="C39" s="62" t="s">
        <v>18</v>
      </c>
      <c r="D39" s="62"/>
    </row>
    <row r="40" spans="2:8" x14ac:dyDescent="0.2">
      <c r="C40" s="13"/>
      <c r="D40" s="13"/>
      <c r="E40" s="3"/>
      <c r="F40" s="3"/>
    </row>
    <row r="41" spans="2:8" ht="19" x14ac:dyDescent="0.25">
      <c r="C41" s="63" t="s">
        <v>2</v>
      </c>
      <c r="D41" s="13"/>
      <c r="E41" s="3"/>
      <c r="F41" s="3"/>
    </row>
    <row r="42" spans="2:8" x14ac:dyDescent="0.2">
      <c r="E42" s="3"/>
      <c r="F42" s="3"/>
    </row>
    <row r="43" spans="2:8" x14ac:dyDescent="0.2">
      <c r="B43" s="1" t="s">
        <v>19</v>
      </c>
      <c r="C43" s="64" t="s">
        <v>32</v>
      </c>
      <c r="D43" s="64"/>
      <c r="E43" s="3"/>
      <c r="F43" s="3"/>
    </row>
    <row r="44" spans="2:8" x14ac:dyDescent="0.2">
      <c r="B44" s="1" t="s">
        <v>20</v>
      </c>
      <c r="C44" s="64" t="s">
        <v>48</v>
      </c>
      <c r="D44" s="64"/>
      <c r="E44" s="3"/>
      <c r="F44" s="3"/>
    </row>
    <row r="45" spans="2:8" x14ac:dyDescent="0.2">
      <c r="B45" s="1" t="s">
        <v>21</v>
      </c>
      <c r="C45" s="64" t="s">
        <v>32</v>
      </c>
      <c r="D45" s="64"/>
      <c r="E45" s="3"/>
      <c r="F45" s="3"/>
    </row>
    <row r="46" spans="2:8" x14ac:dyDescent="0.2">
      <c r="B46" s="1" t="s">
        <v>22</v>
      </c>
      <c r="C46" s="64" t="s">
        <v>49</v>
      </c>
      <c r="D46" s="64"/>
      <c r="E46" s="3"/>
      <c r="F46" s="3"/>
    </row>
    <row r="47" spans="2:8" x14ac:dyDescent="0.2">
      <c r="B47" s="1" t="s">
        <v>23</v>
      </c>
      <c r="C47" s="64" t="s">
        <v>63</v>
      </c>
      <c r="D47" s="64"/>
      <c r="E47" s="3"/>
      <c r="F47" s="3"/>
    </row>
    <row r="48" spans="2:8" x14ac:dyDescent="0.2">
      <c r="B48" s="65" t="s">
        <v>24</v>
      </c>
      <c r="C48" s="64" t="s">
        <v>60</v>
      </c>
      <c r="D48" s="64"/>
      <c r="E48" s="3"/>
      <c r="F48" s="3"/>
    </row>
    <row r="49" spans="2:6" x14ac:dyDescent="0.2">
      <c r="B49" s="65" t="s">
        <v>61</v>
      </c>
      <c r="C49" s="64" t="s">
        <v>62</v>
      </c>
      <c r="D49" s="64"/>
      <c r="E49" s="3"/>
      <c r="F49" s="3"/>
    </row>
    <row r="50" spans="2:6" x14ac:dyDescent="0.2">
      <c r="B50" s="65"/>
      <c r="C50" s="64"/>
      <c r="D50" s="64"/>
      <c r="E50" s="3"/>
      <c r="F50" s="3"/>
    </row>
    <row r="51" spans="2:6" x14ac:dyDescent="0.2">
      <c r="C51" s="62"/>
      <c r="D51" s="62"/>
      <c r="E51" s="3"/>
      <c r="F51" s="3"/>
    </row>
    <row r="52" spans="2:6" x14ac:dyDescent="0.2">
      <c r="C52" s="66" t="s">
        <v>25</v>
      </c>
      <c r="D52" s="66"/>
    </row>
    <row r="54" spans="2:6" x14ac:dyDescent="0.2">
      <c r="C54" s="66" t="s">
        <v>26</v>
      </c>
    </row>
    <row r="55" spans="2:6" x14ac:dyDescent="0.2">
      <c r="C55" s="66" t="s">
        <v>27</v>
      </c>
    </row>
  </sheetData>
  <mergeCells count="3">
    <mergeCell ref="E35:H35"/>
    <mergeCell ref="E36:H36"/>
    <mergeCell ref="E30:H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0F66-92C3-0340-BF4A-59D8EE701E77}">
  <dimension ref="B3:H32"/>
  <sheetViews>
    <sheetView showGridLines="0" topLeftCell="A76" workbookViewId="0">
      <selection activeCell="L16" sqref="L16"/>
    </sheetView>
  </sheetViews>
  <sheetFormatPr baseColWidth="10" defaultRowHeight="16" x14ac:dyDescent="0.2"/>
  <cols>
    <col min="2" max="2" width="21.83203125" customWidth="1"/>
  </cols>
  <sheetData>
    <row r="3" spans="2:5" x14ac:dyDescent="0.2">
      <c r="B3" s="93"/>
      <c r="C3" s="94" t="s">
        <v>35</v>
      </c>
      <c r="D3" s="94" t="s">
        <v>35</v>
      </c>
      <c r="E3" s="95" t="s">
        <v>35</v>
      </c>
    </row>
    <row r="4" spans="2:5" x14ac:dyDescent="0.2">
      <c r="B4" s="96"/>
      <c r="C4" s="77" t="s">
        <v>19</v>
      </c>
      <c r="D4" s="77" t="s">
        <v>20</v>
      </c>
      <c r="E4" s="97" t="s">
        <v>21</v>
      </c>
    </row>
    <row r="5" spans="2:5" x14ac:dyDescent="0.2">
      <c r="B5" s="96"/>
      <c r="C5" s="73"/>
      <c r="D5" s="73"/>
      <c r="E5" s="98"/>
    </row>
    <row r="6" spans="2:5" x14ac:dyDescent="0.2">
      <c r="B6" s="96" t="s">
        <v>36</v>
      </c>
      <c r="C6" s="73">
        <v>30</v>
      </c>
      <c r="D6" s="73">
        <v>40</v>
      </c>
      <c r="E6" s="98">
        <v>50</v>
      </c>
    </row>
    <row r="7" spans="2:5" x14ac:dyDescent="0.2">
      <c r="B7" s="96" t="s">
        <v>37</v>
      </c>
      <c r="C7" s="99">
        <v>0.15</v>
      </c>
      <c r="D7" s="99">
        <v>0.1</v>
      </c>
      <c r="E7" s="100">
        <v>0.05</v>
      </c>
    </row>
    <row r="8" spans="2:5" x14ac:dyDescent="0.2">
      <c r="B8" s="96"/>
      <c r="C8" s="73"/>
      <c r="D8" s="73"/>
      <c r="E8" s="98"/>
    </row>
    <row r="9" spans="2:5" x14ac:dyDescent="0.2">
      <c r="B9" s="96" t="s">
        <v>39</v>
      </c>
      <c r="C9" s="73">
        <f>C6*C7</f>
        <v>4.5</v>
      </c>
      <c r="D9" s="73">
        <f>D6*D7</f>
        <v>4</v>
      </c>
      <c r="E9" s="98">
        <f>E6*E7</f>
        <v>2.5</v>
      </c>
    </row>
    <row r="10" spans="2:5" x14ac:dyDescent="0.2">
      <c r="B10" s="96"/>
      <c r="C10" s="73"/>
      <c r="D10" s="73"/>
      <c r="E10" s="98"/>
    </row>
    <row r="11" spans="2:5" x14ac:dyDescent="0.2">
      <c r="B11" s="101" t="s">
        <v>38</v>
      </c>
      <c r="C11" s="102">
        <v>10</v>
      </c>
      <c r="D11" s="102">
        <f>D9/C9*10</f>
        <v>8.8888888888888893</v>
      </c>
      <c r="E11" s="103">
        <f>E9/C9*10</f>
        <v>5.5555555555555554</v>
      </c>
    </row>
    <row r="14" spans="2:5" x14ac:dyDescent="0.2">
      <c r="B14" s="104" t="s">
        <v>40</v>
      </c>
      <c r="C14" s="105">
        <v>0</v>
      </c>
      <c r="D14" s="105"/>
      <c r="E14" s="106"/>
    </row>
    <row r="15" spans="2:5" x14ac:dyDescent="0.2">
      <c r="B15" s="107" t="s">
        <v>42</v>
      </c>
      <c r="C15" s="99">
        <v>0.2</v>
      </c>
      <c r="D15" s="73" t="s">
        <v>41</v>
      </c>
      <c r="E15" s="98"/>
    </row>
    <row r="16" spans="2:5" x14ac:dyDescent="0.2">
      <c r="B16" s="107" t="s">
        <v>43</v>
      </c>
      <c r="C16" s="99">
        <v>0.4</v>
      </c>
      <c r="D16" s="73" t="s">
        <v>41</v>
      </c>
      <c r="E16" s="98"/>
    </row>
    <row r="17" spans="2:8" x14ac:dyDescent="0.2">
      <c r="B17" s="107" t="s">
        <v>44</v>
      </c>
      <c r="C17" s="99">
        <v>0.6</v>
      </c>
      <c r="D17" s="73" t="s">
        <v>41</v>
      </c>
      <c r="E17" s="98"/>
    </row>
    <row r="18" spans="2:8" x14ac:dyDescent="0.2">
      <c r="B18" s="107" t="s">
        <v>45</v>
      </c>
      <c r="C18" s="99">
        <v>0.75</v>
      </c>
      <c r="D18" s="73" t="s">
        <v>41</v>
      </c>
      <c r="E18" s="98"/>
    </row>
    <row r="19" spans="2:8" x14ac:dyDescent="0.2">
      <c r="B19" s="101" t="s">
        <v>46</v>
      </c>
      <c r="C19" s="108">
        <v>1</v>
      </c>
      <c r="D19" s="109" t="s">
        <v>41</v>
      </c>
      <c r="E19" s="110"/>
    </row>
    <row r="22" spans="2:8" x14ac:dyDescent="0.2">
      <c r="C22">
        <v>0</v>
      </c>
      <c r="D22" s="92">
        <v>0</v>
      </c>
      <c r="E22" s="92">
        <v>0.05</v>
      </c>
      <c r="F22" s="92">
        <v>0.1</v>
      </c>
      <c r="G22" s="92">
        <v>0.15</v>
      </c>
      <c r="H22" s="92">
        <v>0.2</v>
      </c>
    </row>
    <row r="23" spans="2:8" x14ac:dyDescent="0.2">
      <c r="C23">
        <v>10</v>
      </c>
      <c r="D23">
        <f t="shared" ref="D23:D32" si="0">C23*$D$22</f>
        <v>0</v>
      </c>
      <c r="E23">
        <f t="shared" ref="E23:E32" si="1">C23*$E$22</f>
        <v>0.5</v>
      </c>
      <c r="F23">
        <f t="shared" ref="F23:F32" si="2">C23*$F$22</f>
        <v>1</v>
      </c>
      <c r="G23">
        <f t="shared" ref="G23:G32" si="3">C23*$G$22</f>
        <v>1.5</v>
      </c>
      <c r="H23">
        <f t="shared" ref="H23:H32" si="4">C23*$H$22</f>
        <v>2</v>
      </c>
    </row>
    <row r="24" spans="2:8" x14ac:dyDescent="0.2">
      <c r="C24">
        <v>20</v>
      </c>
      <c r="D24">
        <f t="shared" si="0"/>
        <v>0</v>
      </c>
      <c r="E24">
        <f t="shared" si="1"/>
        <v>1</v>
      </c>
      <c r="F24">
        <f t="shared" si="2"/>
        <v>2</v>
      </c>
      <c r="G24">
        <f t="shared" si="3"/>
        <v>3</v>
      </c>
      <c r="H24">
        <f t="shared" si="4"/>
        <v>4</v>
      </c>
    </row>
    <row r="25" spans="2:8" x14ac:dyDescent="0.2">
      <c r="C25">
        <v>30</v>
      </c>
      <c r="D25">
        <f t="shared" si="0"/>
        <v>0</v>
      </c>
      <c r="E25">
        <f t="shared" si="1"/>
        <v>1.5</v>
      </c>
      <c r="F25">
        <f t="shared" si="2"/>
        <v>3</v>
      </c>
      <c r="G25">
        <f t="shared" si="3"/>
        <v>4.5</v>
      </c>
      <c r="H25">
        <f t="shared" si="4"/>
        <v>6</v>
      </c>
    </row>
    <row r="26" spans="2:8" x14ac:dyDescent="0.2">
      <c r="C26">
        <v>40</v>
      </c>
      <c r="D26">
        <f t="shared" si="0"/>
        <v>0</v>
      </c>
      <c r="E26">
        <f t="shared" si="1"/>
        <v>2</v>
      </c>
      <c r="F26">
        <f t="shared" si="2"/>
        <v>4</v>
      </c>
      <c r="G26">
        <f t="shared" si="3"/>
        <v>6</v>
      </c>
      <c r="H26">
        <f t="shared" si="4"/>
        <v>8</v>
      </c>
    </row>
    <row r="27" spans="2:8" x14ac:dyDescent="0.2">
      <c r="C27">
        <v>50</v>
      </c>
      <c r="D27">
        <f t="shared" si="0"/>
        <v>0</v>
      </c>
      <c r="E27">
        <f t="shared" si="1"/>
        <v>2.5</v>
      </c>
      <c r="F27">
        <f t="shared" si="2"/>
        <v>5</v>
      </c>
      <c r="G27">
        <f t="shared" si="3"/>
        <v>7.5</v>
      </c>
      <c r="H27">
        <f t="shared" si="4"/>
        <v>10</v>
      </c>
    </row>
    <row r="28" spans="2:8" x14ac:dyDescent="0.2">
      <c r="C28">
        <v>60</v>
      </c>
      <c r="D28">
        <f t="shared" si="0"/>
        <v>0</v>
      </c>
      <c r="E28">
        <f t="shared" si="1"/>
        <v>3</v>
      </c>
      <c r="F28">
        <f t="shared" si="2"/>
        <v>6</v>
      </c>
      <c r="G28">
        <f t="shared" si="3"/>
        <v>9</v>
      </c>
      <c r="H28">
        <f t="shared" si="4"/>
        <v>12</v>
      </c>
    </row>
    <row r="29" spans="2:8" x14ac:dyDescent="0.2">
      <c r="C29">
        <v>70</v>
      </c>
      <c r="D29">
        <f t="shared" si="0"/>
        <v>0</v>
      </c>
      <c r="E29">
        <f t="shared" si="1"/>
        <v>3.5</v>
      </c>
      <c r="F29">
        <f t="shared" si="2"/>
        <v>7</v>
      </c>
      <c r="G29">
        <f t="shared" si="3"/>
        <v>10.5</v>
      </c>
      <c r="H29">
        <f t="shared" si="4"/>
        <v>14</v>
      </c>
    </row>
    <row r="30" spans="2:8" x14ac:dyDescent="0.2">
      <c r="C30">
        <v>80</v>
      </c>
      <c r="D30">
        <f t="shared" si="0"/>
        <v>0</v>
      </c>
      <c r="E30">
        <f t="shared" si="1"/>
        <v>4</v>
      </c>
      <c r="F30">
        <f t="shared" si="2"/>
        <v>8</v>
      </c>
      <c r="G30">
        <f t="shared" si="3"/>
        <v>12</v>
      </c>
      <c r="H30">
        <f t="shared" si="4"/>
        <v>16</v>
      </c>
    </row>
    <row r="31" spans="2:8" x14ac:dyDescent="0.2">
      <c r="C31">
        <v>90</v>
      </c>
      <c r="D31">
        <f t="shared" si="0"/>
        <v>0</v>
      </c>
      <c r="E31">
        <f t="shared" si="1"/>
        <v>4.5</v>
      </c>
      <c r="F31">
        <f t="shared" si="2"/>
        <v>9</v>
      </c>
      <c r="G31">
        <f t="shared" si="3"/>
        <v>13.5</v>
      </c>
      <c r="H31">
        <f t="shared" si="4"/>
        <v>18</v>
      </c>
    </row>
    <row r="32" spans="2:8" x14ac:dyDescent="0.2">
      <c r="C32">
        <v>100</v>
      </c>
      <c r="D32">
        <f t="shared" si="0"/>
        <v>0</v>
      </c>
      <c r="E32">
        <f t="shared" si="1"/>
        <v>5</v>
      </c>
      <c r="F32">
        <f t="shared" si="2"/>
        <v>10</v>
      </c>
      <c r="G32">
        <f t="shared" si="3"/>
        <v>15</v>
      </c>
      <c r="H32">
        <f t="shared" si="4"/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afdracht</vt:lpstr>
      <vt:lpstr>mediaruimte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2021-11-08T10:42:28Z</dcterms:created>
  <dcterms:modified xsi:type="dcterms:W3CDTF">2022-05-17T14:32:02Z</dcterms:modified>
</cp:coreProperties>
</file>