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K:\Projecten\21374-BDR-DE MEERLANDEN NV-Begeleiding Aanbesteding Verwerking Restafval\Werkmap\4. NvI 2\"/>
    </mc:Choice>
  </mc:AlternateContent>
  <xr:revisionPtr revIDLastSave="0" documentId="13_ncr:1_{1742FEB6-1313-468B-BA86-49416A06ADAC}" xr6:coauthVersionLast="47" xr6:coauthVersionMax="47" xr10:uidLastSave="{00000000-0000-0000-0000-000000000000}"/>
  <bookViews>
    <workbookView xWindow="-120" yWindow="-120" windowWidth="29040" windowHeight="16440" xr2:uid="{00000000-000D-0000-FFFF-FFFF00000000}"/>
  </bookViews>
  <sheets>
    <sheet name="Nota van Inlichtingen" sheetId="1" r:id="rId1"/>
    <sheet name="Categoriën" sheetId="2" state="hidden" r:id="rId2"/>
  </sheets>
  <definedNames>
    <definedName name="_xlnm._FilterDatabase" localSheetId="0" hidden="1">'Nota van Inlichtingen'!$A$1:$G$49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alcChain>
</file>

<file path=xl/sharedStrings.xml><?xml version="1.0" encoding="utf-8"?>
<sst xmlns="http://schemas.openxmlformats.org/spreadsheetml/2006/main" count="241" uniqueCount="181">
  <si>
    <t>Nr.</t>
  </si>
  <si>
    <t>Doc.</t>
  </si>
  <si>
    <t>Vraag/Opmerking</t>
  </si>
  <si>
    <t>1.1</t>
  </si>
  <si>
    <t>1.2</t>
  </si>
  <si>
    <t>1.3</t>
  </si>
  <si>
    <t>1.4</t>
  </si>
  <si>
    <t>2.1</t>
  </si>
  <si>
    <t>2.3</t>
  </si>
  <si>
    <t>2.4</t>
  </si>
  <si>
    <t>2.2</t>
  </si>
  <si>
    <t>2.6</t>
  </si>
  <si>
    <t>2.7</t>
  </si>
  <si>
    <t>3.1</t>
  </si>
  <si>
    <t>3.2</t>
  </si>
  <si>
    <t>3.3</t>
  </si>
  <si>
    <t>3.5</t>
  </si>
  <si>
    <t>3.4</t>
  </si>
  <si>
    <t>3.7</t>
  </si>
  <si>
    <t>4.1</t>
  </si>
  <si>
    <t>4.2</t>
  </si>
  <si>
    <t>4.3</t>
  </si>
  <si>
    <t>4.4</t>
  </si>
  <si>
    <t>5.1</t>
  </si>
  <si>
    <t>5.2</t>
  </si>
  <si>
    <t>Art. 1</t>
  </si>
  <si>
    <t>Art. 2</t>
  </si>
  <si>
    <t>Art. 3</t>
  </si>
  <si>
    <t>Art. 4</t>
  </si>
  <si>
    <t>Art. 5</t>
  </si>
  <si>
    <t>Art. 6</t>
  </si>
  <si>
    <t>Art. 7</t>
  </si>
  <si>
    <t>Art. 8</t>
  </si>
  <si>
    <t>Art. 9</t>
  </si>
  <si>
    <t>Art. 10</t>
  </si>
  <si>
    <t>Art. 11</t>
  </si>
  <si>
    <t>Art. 12</t>
  </si>
  <si>
    <t>Art. 13</t>
  </si>
  <si>
    <t>Art. 14</t>
  </si>
  <si>
    <t>Par./Art.</t>
  </si>
  <si>
    <t>Pag.</t>
  </si>
  <si>
    <t>Ad. A</t>
  </si>
  <si>
    <t>Ad. B</t>
  </si>
  <si>
    <t>Ad. C</t>
  </si>
  <si>
    <t>3.8</t>
  </si>
  <si>
    <t>5.3</t>
  </si>
  <si>
    <t>5.4</t>
  </si>
  <si>
    <t>Art. 15</t>
  </si>
  <si>
    <t>3.9</t>
  </si>
  <si>
    <t>B2b</t>
  </si>
  <si>
    <t>B2c</t>
  </si>
  <si>
    <t>B2d</t>
  </si>
  <si>
    <t>B2e</t>
  </si>
  <si>
    <t>AL</t>
  </si>
  <si>
    <t>B2a, IF</t>
  </si>
  <si>
    <t>B4, MO</t>
  </si>
  <si>
    <t>B3, IKV</t>
  </si>
  <si>
    <t>B6, SROI</t>
  </si>
  <si>
    <t>B1</t>
  </si>
  <si>
    <t>Volgens ons klopt de berekening van cel C35 op de individuele tabbladen per gemeente niet. Hier komt namelijk een factor vijf hogere CO2 besparing uit dan het moet zijn. Graag berekening aanpassen.</t>
  </si>
  <si>
    <t>Nieuw vraagnr</t>
  </si>
  <si>
    <t>NvI 1, vraag 5: Wij begrijpen niet waarom hier staat dat als een gemeente niet gunt, dit een risico is dat bij opdrachtnemer moet liggen. Opdrachtnemer heeft geen invloed op deze keuze maar heeft wel te maken met de consequenties. Kunt u er derhalve mee instemmen dat er een financiële tegemoetkoming komt voor inschrijver van +2% op de inschrijftarieven voor iedere gemeente die niet gunt (dus als 2 gemeenten niet gunnen is te factureren tarief: inschrijftarief +4%)?</t>
  </si>
  <si>
    <t xml:space="preserve">NvI 1, vraag 12: De gemeenten zijn verplicht deze optie te benutten, en dat kan alleen maar als de inschrijver ook daadwerkelijk de capaciteit per direct beschikbaar heeft. Klopt het dan dat inschrijver die nascheiding aanbiedt, wel ook de capaciteit direct beschikbaar moet hebben? </t>
  </si>
  <si>
    <t>NvI 1, vraag 17: De sorteeranalyses hebben wij niet zien staan bij de stukken van NvI 1. Zijn deze beschikbaar gesteld?</t>
  </si>
  <si>
    <r>
      <t xml:space="preserve">NvI 1, vraag 25: In het antwoord op deze vraag geeft u aan dat opdrachtnemer niet verplicht is om nascheiding aan te bieden als een gemeente hier tijdens het contract om vraagt. Hoe verhoudt dit antwoord zich tot het antwoord op vraag 10 van de NvI 1 waar het een eis is om als optie te hebben om te kunnen overstappen op volledige nascheiding? Wat is het nut van deze </t>
    </r>
    <r>
      <rPr>
        <b/>
        <u/>
        <sz val="10"/>
        <color theme="1"/>
        <rFont val="Arial"/>
        <family val="2"/>
      </rPr>
      <t>eis</t>
    </r>
    <r>
      <rPr>
        <sz val="10"/>
        <color theme="1"/>
        <rFont val="Arial"/>
        <family val="2"/>
      </rPr>
      <t xml:space="preserve"> indien volgens antwoord vraag 25 je het vervolgens niet hoeft aan te bieden?</t>
    </r>
  </si>
  <si>
    <t>NvI 1, vraag 31: Het is zeer ongebruikelijk dat in het proces verbaal van opening niet de namen van de inschrijvers worden vermeld. Kunt u hier alsnog mee instemmen? Zo niet, wat maakt dat de namen niet bekend gemaakt worden?</t>
  </si>
  <si>
    <t>NvI 1, vraag 39: In onze beleving is de reactie geen antwoord op onze vraag. Wat we eigenlijk vragen, is dat het heel gebruikelijk is om voor het onderdeel transport bij afvalverwerking gebruik te maken van onderaannemers. Deze kunnen ook makkelijk wisselen. Het hoofdcontract ligt dan bij inschrijver, en deze zet transporteurs in. Nu vraagt u specifiek om ervaring met transport. Vandaar herhalen wij onze vraag: Kunt u ermee instemmen dat wanneer inschrijver zelf hoofdaannemer is van een contract, maar het onderdeel transport laat uitvoeren door een onderaannemer, inschrijver dit kan opvoeren als zijnde eigen ervaring?</t>
  </si>
  <si>
    <t>NvI 1, vraag 62: De R1 waarde is al mede afhankelijk van het weer en kan alleen daardoor al jaarlijks fluctueren. Het is dus heel goed mogelijk dat bij start uitvoering van het contract de R1 waarde al lager ligt dan de laatst gepubliceerde waarde. Zoals het er nu staat, heeft inschrijver dan gelijk al te maken met een boetebepaling. Dit maakt dat inschrijver wellicht met een lagere R1 waarde wilt inschrijven. Hoe wordt met de boetebepaling omgegaan als er een lagere R1 waarde wordt behaald?</t>
  </si>
  <si>
    <t>NvI 1, vraag 130: Ter verduidelijking dit betreft dan toch wel het netto volume. Hiermee bedoelen we dat het nascheidingsafval nog een sorteerstap ondergaat waarbij residu ontstaat wat thermisch verwerkt wordt en belastingplichtig is. Dus restitutie van verbrandingsbelasting alleen over het gedeelte nascheidingsmateriaal na sortering waarover werkelijk geen verbrandingsbelasting over wordt betaald.</t>
  </si>
  <si>
    <t>NvI, vraag 184: Wij snappen uw antwoord, echter desondanks klopt er iets niet op de inschrijfformulieren. Als voorbeeld hebben we een inschrijfformulier met fictieve waarden ingevuld en bijgevoegd. Zoals u kunt zien genereren de ingevulde waarden een fictief CO2-tarief van -/- € 323,80. Los van de waarde CO2 als gevolg van transportafstand, moet volgens ons de werkelijke waarde van het fictief CO2-tarief ca. -/- € 96 per ton zijn. Dit betreft dan CO2 voordeel energetische toepassing 314 kg + CO voordeel nascheiding 170 kg maakt totaal voordeel van 484 kg. Omgerekende is dit dus 484 x € 0,20 = € 96,80. Kunt u aangeven of deze constatering juist is en zo ja het inschrijfformulier aanpassen.</t>
  </si>
  <si>
    <t>Nieuwe inschrijfformulier, tabblad Uithoorn: In cel D45 staat "600 ton" genoemd, dit dient "6.000 ton" te zijn.</t>
  </si>
  <si>
    <t>Nieuwe inschrijfformulier, tabblad Uithoorn: In cel B75 ontbreekt het keuzemenu.</t>
  </si>
  <si>
    <t>Nieuwe inschrijfformulier, tabblad Uithoorn: CO2 equivalenten transport worden niet doorberekend.</t>
  </si>
  <si>
    <t>Algemeen: Bij niet alle vragen is de tekst volledig zichtbaar (nr 5, 182 en 183). Kunt u ook een exemplaar in Excel/Word beschikbaar stellen (danwel een nieuwe in pdf waarbij alles leesbaar is)?</t>
  </si>
  <si>
    <t>In onze optiek is het niet realistisch om een systeem voor aanvullend nascheiden te kiezen. Zoals aangegeven in NVI1 is het niet mogelijk om dit te verwerken indien er een overeenkomst is met Afvalfonds. Tevens willen wij aangeven dat de raamovereenkomst verpakkingen per 31-12-2022 afloopt, daarbij ook de mogelijkkheid tot aanvullend nascheiden. Mede in dat kader lopen de gemeenten ook het risico de inzamelvergoeding kwijt te raken, indien er gekozen wordt voor aanvullend nascheiden. In het nieuwe inschrijfformulier worden er onevenredig veel punten toegekend als er met aanvullend nascheiden wordt ingeschreven voor de gemeenten: Bloemendaal, Diemen, Haarlemmermeer en Uithoorn. Om een gelijk speelveld te creëren vragen wij u deze puntentoekenning bijvoorkeur laten vervallen of minstens aanzienlijk te herzien, kunt u hiermee akkoord gaan?</t>
  </si>
  <si>
    <t xml:space="preserve">In het tabblad "Uithoorn" cel D45 wordt een totaal van 600 ton aangegeven, in onze beleving zou dit 6000 ton moeten zijn. Kunt u dit bevestigen?  </t>
  </si>
  <si>
    <t>In het tabblad Uithoorn wordt bij de selectie optie voor "brandstof / trein /binnenvaart" niet voor alle keuzes de kg CO2 eq / ton km doorgerekend conform het tabblad CO2-getallen transport. Kunt u dit aanpassen voor alle jaartallen?</t>
  </si>
  <si>
    <t>In het tabblad Uithoorn kan er door een inschrijver gekozen worden om te transporteren middels trein of binnenvaart. Dient dan de transportafstand ook te worden berekend dmv http://www.routenet.nl / optie truck 20T, snelste?</t>
  </si>
  <si>
    <t>In het tabblad Uithoorn ontbreekt vanaf cel B75 t/m B78 de selectiemogelijkheid voor "brandstof / trein / binnenvaart". Kunt u dit aanpassen?</t>
  </si>
  <si>
    <t xml:space="preserve">N.a.v. antwoord vraag 10 NvI-1: als de winnende inschrijver heeft ingeschreven met nascheiding, zullen gemeenten dan ook daadwerkelijk gebruik maken van deze aangeboden optie tot nascheiding, ongeacht het nascheidingstarief waarmee is ingeschreven? Zo niet, hoe wordt dan de nascheiding meegewogen in de beoordeling? Kunt u dit nader toelichten?   </t>
  </si>
  <si>
    <t>N.a.v. antwoord vraag 10 NvI-1: nascheiding is een optie geworden, waardoor inschrijvers niet per se met nascheiding hoeven in te schrijven. De optie om over te kunnen stappen op volledige nascheiding (en dus afstappen van bronscheiding) is echter wel als eis toegevoegd. Mocht een overstap aan de orde zijn, hoe worden dan de voorwaarden hierbij tussen Opdrachtgever en Opdrachtnemer vastgesteld? En hoe verloopt het proces als daar verschillende denkbeelden over bestaan bij Opdrachtgever en Opdrachtnemer?</t>
  </si>
  <si>
    <t xml:space="preserve">U antwoordt op vraag 17 van NvI-1 dat u sorteeranalyses ter beschikking zult stellen. Wij hebben deze niet teruggevonden op Tenderned. Kunt u deze alsnog toevoegen op Tenderned? </t>
  </si>
  <si>
    <t>Hoe de grens van 30 km te bepalen blijft voor ons nog onduidelijk, ondanks de antwoorden in NvI-1. Wij gaan ervan uit dat wij, gezien onze locatie ten opzichte van het gemeentehuis van de gemeente Uithoorn, niet in hoeven te schrijven met overslag voor de gemeente Uithoorn en met transport vanaf deze locatie. Kunt u dit bevestigen? Mochten wij wel in moeten schrijven hiermee, zou u dat dan willen toelichten?</t>
  </si>
  <si>
    <t>N.a.v. antwoord vraag 22 NvI-1: u geeft aan dat de gemeenten zelf de volledige regie willen hebben over eventuele verlenging, vanwege de zekerheid en continuiteit van de afvalverwerking. De facto vraagt u daarmee aan inschrijvers een aanbieding te doen waarbij 9 jaar vooruit gekeken moet worden. Dat is complex vanwege o.a. verscheidene marktontwikkelingen die lastig te voorspellen zijn. Wij zijn van mening dat de zekerheid en continuiteit van de afvalverwerking geen gevaar loopt bij een tweezijdig besluit over verlenging, aangezien u minimaal 9 maanden van te voren duidelijkheid hebt hierover (antwoord op vraag 107). Wij verwachten ook dat aanpassing naar tweezijdige verlenging de inschrijvingen ten goede zal komen qua prijs en kwaliteit van de inschrijving. Kunt u een wijziging naar tweezijdige verlenging alsnog overwegen? Zo nee, waarom niet?</t>
  </si>
  <si>
    <t>N.a.v. antwoord vraag 25 en 26 NvI-1: deze antwoorden lijken in tegenspraak met het antwoord op vraag 10. In vraag 25 en 26 schrijft u dat er voor een aantal gemeenten nascheiding wordt uitgevraagd met bijbehorend tarief, terwijl dit nu een wens is o.b.v. uw antwoord op vraag 10. Kunt u dit toelichten? Klopt het dat het antwoord op vraag 10 leidend is en dat nascheiding inderdaad enkel een wens is voor alle deelnemende gemeenten.</t>
  </si>
  <si>
    <t>Als wij het goed begrepen hebben is de uiterste termijn voor het indienen van de inschrijving verschoven van 10 juni 12:00 naar 20 juni 10:00. Zijn de data van voornemen tot gunning en van definitieve gunning daarmee ook 10 dagen verschoven?</t>
  </si>
  <si>
    <t>Wanneer wordt NvI-2 gepubliceerd? Kunt u dit alvast op Tenderned aangeven, voordat NvI-2 gepubliceerd wordt?</t>
  </si>
  <si>
    <t>Er zijn in dit stadium van de aanbesteding bij ons nog vrij veel vragen, onder andere over de positie van nascheiding en n.a.v. ons vermoeden dat er fouten zitten in de doorrekening in het Inschrijfmodel (zie onze vragen bij B2a, IF). Dit bemoeilijkt het concreet toewerken naar een inschrijving. Bent u bereid de inschrijfdatum nog een keer te verplaatsen en een derde vragenronde in te lassen?</t>
  </si>
  <si>
    <t xml:space="preserve">N.a.v. antwoord vraag 59 NVI-1: Uitgaande van de studie van CE-Delft, LCA CCU in de glastuinbouw vanuit Afvalenergiecentrales (juli 2019) blijkt dat CCS een betere CO2 footprint heeft dan levering aan de glastuinbouw. Dit is een kwantitatieve onderbouwing die onder meer gebruik maakt van een studie naar footprint gebruik CO2 in de glastuinbouw. Ervan uitgaande dat de glastuinbouw de eigen gasgestookte WKK voor gebruik van CO2 uitzet, is er wel degelijk een objectieve vergelijking mogelijk, zoals ook door CE Delft en WeCR gedaan (en alternatief door Ecorys -Analyse van de emissiereductie door levering afgevangen CO2 aan de glastuinbouw, mei 2020- gedaan). Bent u dan nog steeds van mening dat er geen (objectief te bepalen) verschil is tussen opslag van biogene CO2 of levering aan de glastuinbouw? En hoe vertaalt u dat concreet in de gunningsmethodiek in deze aanbesteding? </t>
  </si>
  <si>
    <t xml:space="preserve">Het antwoord op vraag 10 NvI-1 over het vervallen van de nascheidingseis lijkt niet te zijn verwerkt in het excel-inschrijfformulier. Bij de tabbladen Algemeen, Amstelveen en Heemstede wordt nascheiding daar nog steeds als eis geformuleerd. Kunt u dit aanpassen en een vernieuwde versie van het formulier op Tenderned zetten? </t>
  </si>
  <si>
    <t>Kunt u toelichten hoe u gekomen bent tot het fictieve transporttarief van € 0,15 per ton per km? Is er bijvoorbeeld ook rekening gehouden met overslagkosten? Is de (lege) terug of heenvracht ook meegenomen in dit tarief?</t>
  </si>
  <si>
    <t>N.a.v. antwoord vraag 78 en 79 NvI: omdat het Excel-model beveiligd is en het CE-Delft rapport waarop de methode is gebaseerd beschrijft niet in detail de werking en wijze van toepassing. Maar gezien uitkomsten die het inschrijfformulier geeft, hebben wij nog steeds onze sterke twijfels of dit op de goede manier doorgerekend wordt. 
Ter illustratie van onze twijfels: stel dat ONF-vergisting aangeboden wordt, dan wordt de CO2-besparing van 100 kg per ton over het volledige tonnage van een gemeente meegerekend. Daar bovenop wordt (uitgaande van een R1-waarde van 1,00) 110 kg per ton CO2-besparing meegerekend, ook weer over het volledige tonnage. Er zit dus geen volume-correctie in het model. Dan profiteer je dus met het volledige tonnage van beiden (van de ONF-vergisting en van de hoge R1-waarde). Onterecht in onze ogen, omdat er nauwelijks meer energie in het digestaat zit dat na vergisting resteert. En nog los van het feit dat de hoeveelheid digestaat niet even veel is als het tonnage dat in de vergister zal gaan. 
Voor de andere stromen vanuit de nascheiding zitten wij nog met vergelijkbare vragen. Wij zouden in elk geval een tonnage-correctie verwachten, zoals dat bijvoorbeeld wel gedaan lijkt te worden met de metalen (uit nascheiding, uit bodemas, of uit combinatie van beiden).
Kunt u dit nader uitzoeken en/of toelichten?</t>
  </si>
  <si>
    <t xml:space="preserve">Vraag over het totale CO2-equivalent besparing door metaal afscheiding bodemas: in cel C37 van de gemeentelijke tabbladen is de hoeveelheid kg CO2 per ton restafval ingevuld als "harde input" en is daarom altijd gelijk aan -70 kg, ongeacht welke nascheidingsopties zijn aangevinkt. Door verschillende varianten van metalenterugwinning in het model te proberen hebben wij het idee dat de fictieve CO2-korting hiervan niet goed doorrekent. Kunt u dit nader uitzoeken en/of toelichten? </t>
  </si>
  <si>
    <t xml:space="preserve">Wij begrijpen het antwoord op vraag 184 NvI, maar de doorrekening van de CO2-equivalenten naar financiele waardes klopt onzes inziens toch niet helemaal. De CO2-besparing van de verschillende verwerkingstechnieken lijkt met een factor 5 te veel te worden doorgerekend - en dit heeft niet te maken met de looptijd van 5 jaar. 
Wat er volgens ons rekenkundig mis gaat: de berekening in cellen D en E 35 van de gemeentelijke tabbladen doet 5 maal 100% (uit de rijen 30-34) en vermenigvuldigt de uitkomst hiervan vervolgens met de uitkomst van de 5*100% uit rijen 19-23. Dit lijkt ons rekenkundig niet correct. Getallen van elk jaar moeten namelijk eerst met elkaar worden vermenigvuldigd, daarna pas dient er opgeteld te worden ("% afval per installatie in 2023" vermenigvuldigen met "% nascheiding in 2023", daarna "% afval per installatie in 2024" vermenigvuldigen met "% nascheiding 2024", etc. Dit moet vervolgens bij elkaar opgeteld worden.).
Hoe deze fout uitwerkt op het fictieve CO2-tarief: Als je in het inschrijfformulier cel C36 van tabblad Algemeen aanpast van "ja" naar "nee" (of andersom) en kijkt naar het effect hiervan op cel C54 van hetzelfde tabblad, zie je een effect van € 100 op het fictieve CO2-tarief, terwijl dat in onze ogen € 20 moet zijn. 
Wij verzoeken u het model hierop te toetsen en aan te passen. </t>
  </si>
  <si>
    <t xml:space="preserve">De aanbesteding legt sterk de nadruk op CO2-beperking en het financieel kwantificeren hiervan. Transport is financieel meegenomen in de aanbesteding, maar de CO2-emissie van het transport wordt niet meegenomen in de beoordeling (m.u.v. Uithoorn waarbij dit wel en gedetailleerd gedaan wordt). Dit leidt naar onze mening tot een onvolledige vergelijking en daarmee onvolledige beoordeling. Wij verzoeken u dit element alsnog toe te voegen in de aanbesteding en dus ook in het inschrijfformulier.  </t>
  </si>
  <si>
    <t xml:space="preserve">Het fictieve transporttarief voor Uithoorn (cel H53 van het tabblad Algemeen) blijft in alle gevallen op nihil staan. Dit lijkt ons niet juist: tot aan de overslaglocatie danwel verwerkingslocatie zou het fictieve transporttarief moeten gelden. Pas vanaf de overslaglocatie (indien van toepassing) geldt hetgeen waarmee inschrijvers inschrijven. Wij verzoeken u het inschrijfformulier hierop aan te passen. </t>
  </si>
  <si>
    <t>In cel D45 van tabblad Uithoorn staat 600 ton. Wij denken dat dit 6.000 ton moet zijn. Kunt u dit bevestigen en aanpassen?</t>
  </si>
  <si>
    <t>Het antwoord op vraag 84 van de NvI is ons niet helemaal duidelijk: zal artikel 18 alleen voor Haarlemmermeer contractspecifiek gemaakt worden (cf. de standaardafwijkingen van deze gemeente) of krijgen alle gemeenten eigen afspraken in artikel 18? Is het laatste het geval, hoe en wanneer worden deze afspraken gemaakt?</t>
  </si>
  <si>
    <t xml:space="preserve">N.a.v. antwoord vragen 86 en 92 NvI: wij denken dat uw antwoord ook betekent dat artikel 4.5 van de IKV niet van toepassing is, omdat (op grond van artikel 2.2 van de IKV) namelijk artikel 7 van de Modelovereenkomst van toepassing is. Kunt u dit bevestigen? En zo ja, kunt u art. 4.5 dan ook opnemen in artikel 15 van de Modelovereenkomst? </t>
  </si>
  <si>
    <t xml:space="preserve">N.a.v. antwoord vraag 87: uit uw antwoord maken wij op dat artikel 14 van de IKV niet van toepassing is, omdat (op grond van artikel 2.2 van de IKV) de aansprakelijkheid geregeld is in artikel 7 van de Modelovereenkomst. Kunt u voor de zekerheid art. 14 van de IKV ook opnemen in artikel 15 van de Modelovereenkomst? </t>
  </si>
  <si>
    <t>In het antwoord op vraag 121 van de NvI snappen wij de tweede zin niet. Hoe verhoudt deze zin zich tot het feit dat inschrijvers in kunnen schrijven met een nascheidingstarief. Geldt dit tarief dan niet meer als een gemeente overstapt op volledige nascheiding? Kunt u dit nader toelichten?</t>
  </si>
  <si>
    <t xml:space="preserve">In het antwoord op vraag 125 impliceert u dat toekomstige heffingen en overheidsmaatregelen te wijten zijn aan de Opdrachtgever of aan de Opdrachtnemer. Meestal zal echter van geen van beide sprake zijn, omdat de heffing door de rijksoverheid wordt opgelegd. Voor Opdrachtnemer is dat dan een voldongen feit. Kunt u alsnog overwegen of u het voorleggen en goedkeuren (in dit soort gevallen) uit dit artikel kunt schrappen?   </t>
  </si>
  <si>
    <t xml:space="preserve">U schrijft dat deze situatie wel bespreekbaar is mocht deze zich voordoen. In enkele andere antwoorden geeft u aan dat u zich (in de context van die betreffende vragen) redelijk op zult stellen. Wilt u dat hier ook aan toevoegen?  </t>
  </si>
  <si>
    <t xml:space="preserve">Met onze vraag 133 doelden wij op heel artikel 6, dus ook op de accordering genoemd in artikel 6.1 Wij zouden ook graag de accordering als genoemd in artikel 6.1 geschrapt willen hebben, omdat dergelijke accorderingen niet passen in de bedrijfsvoering en in de geautomatiseerde processen. Bent u bereid ook deze accordering te schrappen? Eventuele fouten in facturatie en/of in wegingen kunnen en zullen dan achteraf hersteld worden. </t>
  </si>
  <si>
    <t>Kan AD gemotiveerd aangeven waarom ze niet akkoord zijn met de voorgestelde aanpassingen gerelateerd aan het aansprakelijkheidsregime en welke soorten schade AD denkt te kunnen gaan lijden bij de uitvoering van de diensten door Opdrachtnemer?</t>
  </si>
  <si>
    <t xml:space="preserve">N.a.v. antwoord op vraag 153: u geeft aan niet akkoord te willen gaan met het wederzijds maken. Kunt u dit nader toelichten en heroverwegen? Immers, wellicht is de situatie van artikel 10.1.a moeilijk denkbaar, maar de situatie van artikel 10.1.b toch zeker wel. </t>
  </si>
  <si>
    <t>Uit (het aangepaste) artikel 14.2 kan opgemaakt worden dat bij vergisting van ONF ook sprake is van recycling terwijl het om energieterugwinning gaat. Kunt u dit artikel zodanig aanpassen in de modelovereenkomst (wellicht door in heel artikel 14 "scheiding"/"gescheiden"/"scheidings" te gebruiken in plaats van "recycling")?</t>
  </si>
  <si>
    <t>Het antwoord op vraag 158 levert een vergelijkbare vraag op als bij NvI-1: kunt u "tekortkoming" nader toelichten (bijv. wat kwalificeert als "tekortkoming"? Kunnen er meerdere tekortkomingen in één rapportage zitten? Een maximering van de boete per rapportage is mogelijk een oplossing.</t>
  </si>
  <si>
    <t>Bij A.5 heeft u de tijd aangepast van 30 naar 60 minuten. Wij zouden verwachten dat de tijd van 45 minuten direct daaronder ook navenant aangepast wordt, zodat de initiële logica tussen de twee genoemde tijden behouden blijft. Kunt u dit alsnog doen?</t>
  </si>
  <si>
    <t>vragen  NvI 1</t>
  </si>
  <si>
    <t>antwoorden NvI 1</t>
  </si>
  <si>
    <t xml:space="preserve"> AD staan toe om hier dan dan over in gesprek te treden. Echter zien AD dit wel als een risico dat bij de opdrachtnemer ligt. De tonnages per gemeenten kunnen immers ook per jaar fluctueren en daarvoor wordt geen compenstatie gemaakt.</t>
  </si>
  <si>
    <t>Er wordt hier gesteld dat iedere gemeente zelfstandig kan besluiten of de opdracht al dan niet definitief wordt gegund. In geval één of meerdere gemeenten besluiten om níet definitief te gunnen, dan zal dat mogelijk consequenties hebben voor de prijzen van de gemeenten die wél definitief gunnen. Immers, vaste kostenposten dienen in dat geval over een kleiner volume te worden verdisconteerd. Staat u het toe om in een dergelijk geval hierover in gesprek te treden met als doel hiervoor een oplossing te vinden die recht doet aan de belangen van een inschrijver? Zo nee, welke</t>
  </si>
  <si>
    <t>Er wordt hier gesteld dat voor sommige gemeenten (aanvullend) nascheiden van restafval optioneel is. Uit het inschrijfformulier lijkt te blijken dat als een Inschrijver deze optie aanbiedt, deze gemeenten die optie dan ook sowieso gaan benutten. Klopt dit? Zo niet, bent u het er dan mee eens dat als een Inschrijver deze optie aanbiedt, deze optie gedurende de uitvoering van de overeenkomst enkel gelicht kan worden in geval een scheidingsinstallatie op dat moment ook de capaciteit heeft?</t>
  </si>
  <si>
    <t>Conform de gunningsmethodiek levert het aanbieden van nascheiding een voordeel op voor de fictieve CO2-prijs. Aangezien hier op gegund wordt, zijn de gemeenten verplicht deze optie te benutten indien die de beste inschrijving is.</t>
  </si>
  <si>
    <t>De volledige sorteeranalyses van de deelnemende gemeenten van het jaar 2019, 2020 en 2021 zullen gedeeld worden, voor zover beschikbaar.</t>
  </si>
  <si>
    <t xml:space="preserve">Wij hebben geen mogelijkheid tot aanvullend nascheiden ivm met onze overeenkomst met het Afvalfonds, wij zijn alleen in de gelegenheid om restafval zonder bronscheiding te scheiden. Bestaat er een mogelijkheid dat de gemeenten Amstelveen, Heemstede en eventueel Aalsmeer afzien van bronscheiding of aanvullend nascheiden? Zo niet hebben wij helaas geen mogelijkheid om in te schrijven op de uitvraag zoals nu is geformuleerd. </t>
  </si>
  <si>
    <t>De AD gaat niet akkoord met het inschrijven met een fictieve R1 waarde. Voor inschrijving zal inschrijver de meest recente R1 waarde moeten hanteren</t>
  </si>
  <si>
    <t>Hier staat dat een beschrijving gegeven dient te worden van de meest recente waarde van de R1 status. In het contract staat een boetebepaling op het moment dat de opgegeven R1 waarde niet behaald wordt. Daarnaast kan het zijn dat zich in de komende 9 jaar ontwikkelingen voordoen, waardoor inschrijver met een andere R1 wil inschrijven dan de huidige. Is het akkoord dat inschrijver hier de R1 waarde dient te beschrijven waarmee inschrijver zelf wil inschrijven?</t>
  </si>
  <si>
    <t>Dat is correct.</t>
  </si>
  <si>
    <t>Art 5.8: wij gaan ervan uit vanuit dat hier wordt bedoeld de hoeveelheid restafval dat in de scheidingsinstallatie wordt nagescheiden en derhalve niet thermisch zal worden verwerkt. Is dat correct?</t>
  </si>
  <si>
    <t>In cel B35 staat de omschrijving 'Totale CO2-equivalent besparing door nascheiding over 5 jaar'. Het is dus correct dat het een totaal is over de gehele (initiële) looptijd van de overeenkomst. In cel E48 van ieder tabblad wordt de CO2 besparing vervolgens teruggebracht naar 'per jaar' en 'per ton'</t>
  </si>
  <si>
    <t xml:space="preserve">Wij selecteren paragraaf 3.5 omdat 3.6 niet in de lijst staat. Deze vraag ziet wel op paragraaf 3.6. En dan Kerncompetentie 3, transport van fijn restafval. Is het zo dat wanneer inschrijver zelf hoofdaannemer (inschrijver) is van een contract, maar het onderdeel transport laat uitvoeren door een onderaannemer, inschrijver dit kan opvoeren als zijnde eigen ervaring? </t>
  </si>
  <si>
    <t>Ja, Inschrijvers kunnen beroep doen op derden om aan de gevraagde referenties te voldoen.</t>
  </si>
  <si>
    <t>Bent u genegen om negatieve emissies beter te waarderen dan biogene emissies geleverd aan de glastuinbouw die daardoor CO2 kan vermijden? Zo ja, hoe? Zo nee, waarom niet?</t>
  </si>
  <si>
    <t>De emissies worden gewogen conform het beschreven model. Er vindt geen kwalitatieve beoordeling van emissies plaats. Het is namelijk niet objectief te meten en vast te stellen wat de hoeveelheid vermeden CO2 emissies zijn van biogene emissies geleverd aan de glastuinbouw, gezien niet alle CO2 door de glastuinbouw wordt toegepast.</t>
  </si>
  <si>
    <t>Dit zal worden aangepast in het inschrijfformulier</t>
  </si>
  <si>
    <t>Zie antwoord op vraag 22</t>
  </si>
  <si>
    <t>Ja deze zal bijgevoegd worden bij deze Nota van Inlichtingen.</t>
  </si>
  <si>
    <t>AD zullen de overeenkomst aanpassen, zodat de verschillende tarieven genoemd worden. Daarbij geldt dat indien Opdrachtgever wenst over te gaan op volledige nascheiding (en afstapt van bronscheiding van PMD) het verwerkingstarief geldt als het tarief voor nascheiding (PMD-rijk restafval) inclusief verbranding.</t>
  </si>
  <si>
    <t xml:space="preserve">In art 5.1 lijkt sprake te zijn van één tarief. In het inschrijfformulier is echter sprake van meerdere tarieven (o.a. verwerkingstarief en nascheidingstarief). Worden de verschillende tarieven in de definitieve overeenkomst ingevoegd? </t>
  </si>
  <si>
    <t>AD zijn hier niet mee akkoord. Per toekomstige heffing moet bepaald worden of deze te wijten is aan Opdrachtgever of Opdrachtnemer.</t>
  </si>
  <si>
    <t xml:space="preserve">In art 5.5 staat dat verwerking in de tarieven van hogere kosten door overheidsheffingen/-maatregelen voorgelegd moeten worden aan en goedgekeurd moeten worden door de Opdrachtgever. Naar onze mening is dit te eenzijdig geformuleerd, omdat Opdrachtnemer hiermee overgeleverd is aan de Opdrachtgever. Wij stellen voor het voorleggen en het goedkeuren te verwijderen uit dit artikellid. Bent u hiermee akkoord? </t>
  </si>
  <si>
    <t xml:space="preserve">Bent u bereid om de voorafgaande accordering voordat gefactureerd mag worden te schrappen? Eventuele fouten in facturatie kunnen dan achteraf hersteld worden. </t>
  </si>
  <si>
    <t>Art 14.3 gaat over een boete "per overtreding". Kunt u dit nader toelichten (bijv. wat kwalificeert als "overtreding"? Kunnen er meerdere overtredingen in één rapportage zitten?)?</t>
  </si>
  <si>
    <t>'Overtreding' wordt veranderd in 'tekortkoming'</t>
  </si>
  <si>
    <t>Zie vraag 3.</t>
  </si>
  <si>
    <t>Bij nader inzien, hebben de AD de grens niet goed gekozen, aangezien de gemeente Uithoorn op het moment ook meer dan 30km rijdt zónder overslag. De grens wordt daarom aangepast naar 35km. Het AEB (de huidige opdrachtnemer) bevindt zich binnen deze straal.</t>
  </si>
  <si>
    <t>AD zijn voornemens om de antwoorden op 7 juni te publiceren.</t>
  </si>
  <si>
    <t>Nee, AD zijn hier niet toe bereid. Volgens de huidige planning zijn er twee weken tussen de publicatie van NvI 2 en het moment van inschrijving. Met het uitstellen van de aanbesteding, komen ook de interne planningen van verschillende gemeenten in gevaar.</t>
  </si>
  <si>
    <t xml:space="preserve">De €0,15 per ton per km is een schatting van de AD, op basis van transporttarieven zoals deze in de afvalbranche worden aangeboden. </t>
  </si>
  <si>
    <t>Dat klopt artikel 4.5 van de IKV is niet van toepassing. Artikel 7 van de Modelovereenkomst beschrijft de aansprakelijkheid van partijen. Dit artikel wordt toegevoegd aan de opsomming onder artikel 15.</t>
  </si>
  <si>
    <t>Dat klopt, artikel 14 van de IKV is niet van toepassing. Dit artikel wordt toegevoegd aan de opsomming onder artikel 15.</t>
  </si>
  <si>
    <t>AD zijn hier nog steeds niet mee akkoord. Juridisch en formeel vordert de overheid in de eerste plaats een heffing op de Opdrachtnemer. AD zien het als disproportioneel om dergelijke heffingen automatisch door te zetten naar Opdrachtgevers.</t>
  </si>
  <si>
    <t>Uiteraard mag de Opdrachtnemer van de Opdrachtgever een redelijke opstelling verwachten, ook rondom artikel 5.</t>
  </si>
  <si>
    <t>AD hebben dit reeds gemotiveerd bij vraag 134 uit NvI 1. AD zijn van mening dat de aansprakelijkheid ligt bij wie de werkzaamheid uitvoert. Zodoende houdt de aansprakelijkheid van Opdrachtgever op na acceptatie van het afval.</t>
  </si>
  <si>
    <t xml:space="preserve">In de voordeelberekening voor ONF is zowel meegenomen dat ONF biogas produceert als ook dat deze afgescheiden ONF dan niet meer meegaat in de verbranding. Het kental van 100 kg CO2 per ton restafval komt dus uit een verschil berekening. (Voordeel biogas uit ONF tov aardgas min nadeel deel ONF niet meer beschikbaar voor verbranding in AEC). Nog een keer dit verbrandingsnadeel aftrekken door bijvoorbeeld de samenstelling en hoeveelheid van het te verbanden materiaal aan te passen in de berekening zou dubbelop zijn. </t>
  </si>
  <si>
    <t>AD komen terug op hun eerdere antwoord, en zullen de namen wél publiceren in het proces verbaal.</t>
  </si>
  <si>
    <t>Zie antwoord op vraag 9.</t>
  </si>
  <si>
    <t>zie antwoord op vraag 23.</t>
  </si>
  <si>
    <t>Zie antwoord op vraag 24.</t>
  </si>
  <si>
    <t>AD houden vast aan de eenzijdige contractverlenging. AD wijzen er op dat het tarief conform de overeenkomst geïndexeerd wordt, waarmee de marktontwikkelingen worden meegenomen tijdens het contract.</t>
  </si>
  <si>
    <t>Het is noodzakelijk om de afvalhoevelheden op een moment tijdens het contract te accoderen. Dat is vastgelegd in artikel 6.1 en AD zullen dit vasthouden. Zoals gewijzigd in de vorige NvI, kan de maandnota verstuurd worden als de afvalhoeveelheden nog niet geaccodeerd zijn. In de praktijk zullen de afvalhoeveelheden dus vooral geaccodeerd worden met de maandnota, en is de administratieve last voor opdrachtnemer en opdrachtgever dus beperkt.</t>
  </si>
  <si>
    <t>Ad a.5 zal van 45 minuten worden omgezet in 90 minuten. Tevens wordt dit artikel aangevuld zodat ook transportvoertuigen onder deze bepaling vallen.</t>
  </si>
  <si>
    <t>Aangezien de plicht tot aanvullende nascheiding komt te vervallen, zal ook het nascheidingstarief verwijderd worden uit het inschrijfformulier. Indien een inschrijver inschrijft met nascheiding, betreft het hier aanvullende nascheiding. De kosten hiervan moeten opgenomen worden in het verwerkingstarief. Indien deze inschrijving wint, zullen AD deze verwerking inclusief nascheiding afnemen en daar het betreffende tarief voor betalen.</t>
  </si>
  <si>
    <t>De gemeenten zijn zich ervan bewust dat er geen vergoeding is voor het aanvullend nascheiden en dat deze handeling dus voor verwerkers (en dus ook voor gemeenten) duurder kan uitpakken. De gunningsmethode geeft echter punten op basis van vermeden CO2-uitstoot, niet op de financiële business case. Zodoende blijven AD bij de gunningsmethode.</t>
  </si>
  <si>
    <t>Zie vraag 12 over het verwijderen van het nascheidingstarief. AD voegen aan het Plan van Aanpak formulier een veld toe, waarin zij Inschrijvers vraagt hoe een overstap naar volledige nascheiding ingezet zou kunnen worden en welke financiële consequenties dit heeft. Deze aanpak vormt het uitgangspunt voor de gesprekken die volgen indien een gemeente besluit over te gaan op nascheiding.</t>
  </si>
  <si>
    <t>Dit klopt. Inschrijvers kunnen per jaar aangeven of en hoe zij nascheiding aanbieden. Als zij nascheiding aanbieden, dan moet deze capaciteit er ook voor dat jaar/die gemeente zijn. Zie ook vraag 12.</t>
  </si>
  <si>
    <t>De definitieve gunning is nu 1 week later gepland. Het voornemen tot gunning heeft dezelfde datum. De planning op TenderNed is leidend.</t>
  </si>
  <si>
    <t>Dank voor uw controle, het effect werd inderdaad met een factor 5 te veel meegenomen. Dit zal op het formulier worden aangepast.</t>
  </si>
  <si>
    <t xml:space="preserve">Wij verwijzen u naar het nieuwe inschrijfformulier. </t>
  </si>
  <si>
    <t>Zie antwoord op vraag 12.</t>
  </si>
  <si>
    <t>AD stemmen hier niet mee in. Opdrachtgevers gaan het tarief immers ook niet compenseren indien de hoeveelheid restafval binnen een contract afneemt.</t>
  </si>
  <si>
    <t>Het uitgangspunt is te allen tijde dat de Opdrachtgever alleen de uiteindelijke/werkelijke verbrandingsbelasting betaalt zoals deze wordt opgelegd aan de Opdrachtnemer. Indien er (door nascheiding) minder afval wordt verbrand dan wordt aangeleverd, en er dus minder verbrandingsbelasting van toepassing is, verwacht Opdrachtgever ook dit deel minder te betalen.</t>
  </si>
  <si>
    <t>Nee, aanname is niet juist. Indien u een beroep op derde doet om aan deze geschiktheidseis (transport) te voldoen, dient de betreffende derde die door uw onderneming wordt ingeschakeld dit aan te tonen met referentieproject(en). In de uitvoering moet ook deze derde ingezet worden. Nb. moet bij inschrijving van deze derde een UEA ingediend worden en in geval van winnende inschrijver ook de bewijsmiddelen aangeleverd worden (zie paragraaf 3.9).</t>
  </si>
  <si>
    <t>Voor alle gemeenten zijn dezelfde inkoopvoorwaarden van toepassing (VNG + afwijkingen Haarlemmermeer). De invulling van facturatiegegevens (art. 18.1) zal uiteraard wel per gemeente verschillen. Deze worden afgesproken in overleg na definitieve gunning en kunnen als aanvullende bijlage van de overeenkomst worden opgenomen.</t>
  </si>
  <si>
    <t>Bij de inschrijving dient de meest recente R1-waarde zoals vastgesteld door Rijkswaterstaat gehanteerd te worden. Deze dient als uitgangspunt voor de boetebepaling. AD zien in dat de R1-waarde per jaar kan verschillen. AD zullen daarom de bepaling aanpassen, zodat de boete alleen opgelegd kan worden als het verschil in R1 waarde niet te verklaren is door de klimaatfactor en het verschil groter is dan 5%.</t>
  </si>
  <si>
    <t xml:space="preserve">Voor CO2 afvang zijn er verschillende benaderingen mogelijk. In het model is er voor gekozen CO2 afvang en CCS (opslag onder de grond) af te waarderen met een factor 0,5 omdat het niet structureel is en omdat het wel CO2 emissie bespaard maar het gebruik van fossiele energie niet beperkt. Deze afwaardering was ten tijde van de vaststelling van het model ongeveer gelijk aan de toen bekende factor van CO2 vermijding bij de inzet van CO2 in de glastuinbouw. Daarom is deze 0,5 voor beide toepassingen gehanteerd. Deze factor in de glastuinbouw is sterk afhankelijk van teeltwijze, gewas en een aantal andere factoren. Inmiddels zijn er een aantal nieuwe analyses beschikbaar die deze CO2 vermijding bij de glastuinbouw hoger inschatten. In de aanbesteding is er echter voor gekozen om voor deze techniek aan de voorzichtige kant te gaan zitten en het kengetal in het model te volgen. Ook omdat niet bekend is waar de CO2 heen gaat. </t>
  </si>
  <si>
    <t>Nee, voor binnenvaart dient de afstand (overslag-verwerking) bepaald te worden via: https://maps.marineplan.com/ . Optie: binnenvaart schip, hoogte 2 m, breedte 3 m, snelheid 9 km/h en diepgang 1 m. 
Indien inschrijver inschrijft met treinvervoer, vragen wij van de inschrijver een onderbouwing voor de opgenomen kilometer. Deze onderbouwing kan opgenomen worden als bijlage bij de inschrijving.</t>
  </si>
  <si>
    <t>AD zien een verschil in de verplichtingen en risico's van opdrachtgever en die van de opdrachtnemer. De verplichtingen en risico's van de opdrachtgever achten wij kleiner, en daarom wordt dit artikel niet wederzijds gemaakt.</t>
  </si>
  <si>
    <t>In artikel 14.2 zal het woord 'recycling' vervangen worden door 'scheiding'.</t>
  </si>
  <si>
    <t>Zie document verduidelijking en rectificatie nascheiding.</t>
  </si>
  <si>
    <t>Zie document verduidelijking en rectificatie nascheiding, alsook het aangepaste inschrijfformulier.</t>
  </si>
  <si>
    <t>Er kunnen meerdere tekortkomingen in een rapportage zitten, maar AD zullen de boete maximeren tot één boete per rapportage. Dit wordt opgenomen in de modelovereenkomst.</t>
  </si>
  <si>
    <t>AD zal het inschrijfformulier wijzigen, zodat ook de uitstoot van het transport voor andere gemeenten meegenomen wordt in de gunning. Hierbij wordt als CO2-kengetal gebruikt: (2*diesel + 3*B100 biodiesel)/5 [trekker met oplegger zwaar].</t>
  </si>
  <si>
    <t>Dit zal worden aangepast in het inschrijfformulier. Het tarief voor aanvullende nascheiding dient inbegrepen te worden in het verwerkingstarief.</t>
  </si>
  <si>
    <t>Metaalterugwinning uit bodemas is verplicht, en wordt zodoende altijd meegenomen, maar alleen voor het afval wat níet wordt nagescheiden. Het inschrijffomulier neemt alleen de -70kg mee voor afval wat niet nagescheiden wordt.</t>
  </si>
  <si>
    <t>Antwoord</t>
  </si>
  <si>
    <r>
      <rPr>
        <b/>
        <i/>
        <sz val="10"/>
        <color theme="1"/>
        <rFont val="Arial"/>
        <family val="2"/>
      </rPr>
      <t>vraag 10</t>
    </r>
    <r>
      <rPr>
        <i/>
        <sz val="10"/>
        <color theme="1"/>
        <rFont val="Arial"/>
        <family val="2"/>
      </rPr>
      <t xml:space="preserve">: De eis om aanvullend na te scheiden komt te vervallen. Echter blijft de wens wel overeind staan van aanvullend nascheiden per ingangsdatum contract. Daarnaast hanteert AD de eis om als optie te hebben om over te kunnen stappen op volledige nascheiding (en dus afstappen van bronscheiding). Deze eis geldt voor de gemeente Heemstede per aanvang overeenkomst. Voor de overige gemeenten geldt deze eis per 01-01-2025.In het inschrijfformulier blijft de optie bestaan om in te schrijven met aanvullende nascheiding. Hiervoor kunnen de betreffende punten voor worden gescoord. Indien een partij inschrijft met aanvullend nascheiden, dan zal zij verplicht zijn dit ook uit te voeren conform inschrijving. </t>
    </r>
    <r>
      <rPr>
        <b/>
        <i/>
        <sz val="10"/>
        <color theme="1"/>
        <rFont val="Arial"/>
        <family val="2"/>
      </rPr>
      <t>vraag 25:</t>
    </r>
    <r>
      <rPr>
        <i/>
        <sz val="10"/>
        <color theme="1"/>
        <rFont val="Arial"/>
        <family val="2"/>
      </rPr>
      <t xml:space="preserve"> Aangezien voor de gemeenten Heemstede, Amstelveen en Aalsmeer al nascheiding wordt uitgevraagd, is het uitgangspunt dat deze voorwaarden (het nascheidingstarief) het startpunt zijn van deze gesprekken. Formeel is het echter geen resultaatverplichting. Opdrachtnemer is niet verplicht nascheiding aan te bieden als een gemeente hier tijdens het contract om vraagt.</t>
    </r>
  </si>
  <si>
    <r>
      <rPr>
        <b/>
        <i/>
        <sz val="10"/>
        <color theme="1"/>
        <rFont val="Arial"/>
        <family val="2"/>
      </rPr>
      <t>78</t>
    </r>
    <r>
      <rPr>
        <i/>
        <sz val="10"/>
        <color theme="1"/>
        <rFont val="Arial"/>
        <family val="2"/>
      </rPr>
      <t xml:space="preserve">: De CO2-equivalent besparing wordt in de Excel opgebouwd uit 3 componenten: 1) een CO2-equivalent besparing als gevolg van de energetische toepassing na verbranding, 2) een CO2-equivalent besparing als gevolg van de nascheiding van het materiaal, en 3) een CO2-equivalent besparing als gevolg van metaal afscheiding bodemas. Er lijkt geen effect te zijn opgenomen van de vermindering in verbrande volumes die optreedt doordat er materiaal wordt nagescheiden. Klopt dit en zo ja, zou toegelicht kunnen worden waarom hiervoor is gekozen?
</t>
    </r>
    <r>
      <rPr>
        <b/>
        <i/>
        <sz val="10"/>
        <color theme="1"/>
        <rFont val="Arial"/>
        <family val="2"/>
      </rPr>
      <t>79</t>
    </r>
    <r>
      <rPr>
        <i/>
        <sz val="10"/>
        <color theme="1"/>
        <rFont val="Arial"/>
        <family val="2"/>
      </rPr>
      <t>: De CO2-equivalent besparing wordt in de Excel opgebouwd uit 3 componenten: 1) een CO2-equivalent besparing als gevolg van de energetische toepassing na verbranding, 2) een CO2-equivalent besparing als gevolg van de nascheiding van het materiaal, en 3) een CO2-equivalent besparing als gevolg van metaal afscheiding bodemas. Er lijkt geen effect te zijn opgenomen van de vermindering in verbrande volumes die optreedt doordat er materiaal wordt nagescheiden. Klopt dit en zo ja, zou toegelicht kunnen worden waarom hiervoor is gekozen?</t>
    </r>
  </si>
  <si>
    <r>
      <rPr>
        <b/>
        <i/>
        <sz val="10"/>
        <rFont val="Arial"/>
        <family val="2"/>
      </rPr>
      <t>78</t>
    </r>
    <r>
      <rPr>
        <i/>
        <sz val="10"/>
        <rFont val="Arial"/>
        <family val="2"/>
      </rPr>
      <t xml:space="preserve">: Voor glas en staal is er geen of vrijwel geen sprake van verbranding dus daar speelt deze discussie niet. Bij kunststof en ONF wel. Daarom is voor deze materialen in de basismethodiek berekend wat het milieuvoordeel is van een verschuiving van het materiaal uit een AVI naar recycling. De kentallen 70 (kunststof) en 100 (ONF) gaan dus over een verschuiving van materiaal uit een AVI naar recycling. De basismethodiek is dus ook zo bedacht dat het complete volume aan afval voor nascheiding wordt opgegeven met wel of geen correctie voor wel of geen nascheiding. 
</t>
    </r>
    <r>
      <rPr>
        <b/>
        <i/>
        <sz val="10"/>
        <rFont val="Arial"/>
        <family val="2"/>
      </rPr>
      <t>79</t>
    </r>
    <r>
      <rPr>
        <i/>
        <sz val="10"/>
        <rFont val="Arial"/>
        <family val="2"/>
      </rPr>
      <t>: Ook bij ONF is het zo dat in de correctie voor ONF (100 kg CO2 per ton restafval met ONF afscheiding) op standaard verbranding al is meegenomen dat ONF niet verbrand wordt maar vergist. Het kental 100 geeft dus de veranderingen aan als ONF apart wordt gehouden en vergist daarbij meenemende dat er een residu verbrand wordt. Een correctie van het materiaal dat uiteindelijk de verbranding in gaat is daarom niet nodig. 
In de basismethodiek van CE Delft die hier gevolgd wordt gaat het om een gemiddelde score voor diverse kunststoffen en ONF technieken. In de meer gedetailleerde methodiek van CE Delft die hier niet gevolgd wordt is het mogelijk om onderscheid te maken tussen kunststofafvalrendementen, soorten kunststoffen en ONF biogas opbrengsten.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</si>
</sst>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b/>
      <sz val="10"/>
      <color theme="1"/>
      <name val="Arial"/>
      <family val="2"/>
    </font>
    <font>
      <sz val="10"/>
      <name val="Arial"/>
      <family val="2"/>
    </font>
    <font>
      <b/>
      <u/>
      <sz val="10"/>
      <color theme="1"/>
      <name val="Arial"/>
      <family val="2"/>
    </font>
    <font>
      <i/>
      <sz val="10"/>
      <color theme="1"/>
      <name val="Arial"/>
      <family val="2"/>
    </font>
    <font>
      <b/>
      <i/>
      <sz val="10"/>
      <color theme="1"/>
      <name val="Arial"/>
      <family val="2"/>
    </font>
    <font>
      <i/>
      <sz val="10"/>
      <name val="Arial"/>
      <family val="2"/>
    </font>
    <font>
      <b/>
      <i/>
      <sz val="10"/>
      <name val="Arial"/>
      <family val="2"/>
    </font>
  </fonts>
  <fills count="4">
    <fill>
      <patternFill patternType="none"/>
    </fill>
    <fill>
      <patternFill patternType="gray125"/>
    </fill>
    <fill>
      <patternFill patternType="solid">
        <fgColor theme="3" tint="0.79998168889431442"/>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2" borderId="1" xfId="0" applyFont="1" applyFill="1" applyBorder="1" applyAlignment="1">
      <alignment horizontal="left" vertical="top"/>
    </xf>
    <xf numFmtId="0" fontId="2" fillId="2" borderId="1" xfId="0" applyFont="1" applyFill="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1" fillId="0" borderId="1" xfId="0" applyFont="1" applyFill="1" applyBorder="1" applyAlignment="1">
      <alignment vertical="top" wrapText="1"/>
    </xf>
    <xf numFmtId="0" fontId="3" fillId="0" borderId="1" xfId="0" applyFont="1" applyFill="1" applyBorder="1" applyAlignment="1">
      <alignment vertical="top" wrapText="1"/>
    </xf>
    <xf numFmtId="0" fontId="1" fillId="0" borderId="0" xfId="0" applyFont="1" applyAlignment="1">
      <alignment vertical="top" wrapText="1"/>
    </xf>
    <xf numFmtId="0" fontId="1" fillId="0" borderId="0" xfId="0" applyFont="1" applyAlignment="1">
      <alignment vertical="top"/>
    </xf>
    <xf numFmtId="0" fontId="1" fillId="0" borderId="1" xfId="0" applyFont="1" applyBorder="1" applyAlignment="1">
      <alignment vertical="top"/>
    </xf>
    <xf numFmtId="0" fontId="1" fillId="0" borderId="1" xfId="0" applyFont="1" applyBorder="1" applyAlignment="1">
      <alignment horizontal="center" vertical="top"/>
    </xf>
    <xf numFmtId="16" fontId="1" fillId="0" borderId="1" xfId="0" applyNumberFormat="1" applyFont="1" applyBorder="1" applyAlignment="1">
      <alignment vertical="top" wrapText="1"/>
    </xf>
    <xf numFmtId="0" fontId="6" fillId="3" borderId="1" xfId="0" applyFont="1" applyFill="1" applyBorder="1" applyAlignment="1">
      <alignment horizontal="left" vertical="top" wrapText="1"/>
    </xf>
    <xf numFmtId="0" fontId="5" fillId="0" borderId="0" xfId="0" applyFont="1" applyAlignment="1">
      <alignment vertical="top" wrapText="1"/>
    </xf>
    <xf numFmtId="0" fontId="7" fillId="0" borderId="1" xfId="0" applyFont="1" applyBorder="1" applyAlignment="1">
      <alignment horizontal="left" vertical="top" wrapText="1"/>
    </xf>
    <xf numFmtId="0" fontId="5"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9"/>
  <sheetViews>
    <sheetView showGridLines="0" tabSelected="1" zoomScaleNormal="100" workbookViewId="0">
      <pane ySplit="1" topLeftCell="A2" activePane="bottomLeft" state="frozen"/>
      <selection pane="bottomLeft" activeCell="H64" sqref="H64"/>
    </sheetView>
  </sheetViews>
  <sheetFormatPr defaultColWidth="9.140625" defaultRowHeight="12.75" x14ac:dyDescent="0.25"/>
  <cols>
    <col min="1" max="1" width="4.42578125" style="8" customWidth="1"/>
    <col min="2" max="2" width="3.42578125" style="8" customWidth="1"/>
    <col min="3" max="3" width="9.5703125" style="8" customWidth="1"/>
    <col min="4" max="4" width="6.5703125" style="8" customWidth="1"/>
    <col min="5" max="5" width="8" style="8" customWidth="1"/>
    <col min="6" max="6" width="56.42578125" style="8" customWidth="1"/>
    <col min="7" max="7" width="28.5703125" style="7" customWidth="1"/>
    <col min="8" max="9" width="31" style="15" customWidth="1"/>
    <col min="10" max="16384" width="9.140625" style="8"/>
  </cols>
  <sheetData>
    <row r="1" spans="1:9" x14ac:dyDescent="0.25">
      <c r="A1" s="1" t="s">
        <v>60</v>
      </c>
      <c r="B1" s="1" t="s">
        <v>0</v>
      </c>
      <c r="C1" s="1" t="s">
        <v>1</v>
      </c>
      <c r="D1" s="1" t="s">
        <v>40</v>
      </c>
      <c r="E1" s="1" t="s">
        <v>39</v>
      </c>
      <c r="F1" s="2" t="s">
        <v>2</v>
      </c>
      <c r="G1" s="2" t="s">
        <v>177</v>
      </c>
      <c r="H1" s="12" t="s">
        <v>109</v>
      </c>
      <c r="I1" s="12" t="s">
        <v>110</v>
      </c>
    </row>
    <row r="2" spans="1:9" ht="229.5" x14ac:dyDescent="0.25">
      <c r="A2" s="9">
        <v>1</v>
      </c>
      <c r="B2" s="10">
        <v>1</v>
      </c>
      <c r="C2" s="10"/>
      <c r="D2" s="10"/>
      <c r="E2" s="10"/>
      <c r="F2" s="3" t="s">
        <v>61</v>
      </c>
      <c r="G2" s="3" t="s">
        <v>162</v>
      </c>
      <c r="H2" s="13" t="s">
        <v>112</v>
      </c>
      <c r="I2" s="13" t="s">
        <v>111</v>
      </c>
    </row>
    <row r="3" spans="1:9" ht="191.25" x14ac:dyDescent="0.25">
      <c r="A3" s="9">
        <f>A2+1</f>
        <v>2</v>
      </c>
      <c r="B3" s="10">
        <v>2</v>
      </c>
      <c r="C3" s="10"/>
      <c r="D3" s="10"/>
      <c r="E3" s="10"/>
      <c r="F3" s="3" t="s">
        <v>62</v>
      </c>
      <c r="G3" s="3" t="s">
        <v>157</v>
      </c>
      <c r="H3" s="13" t="s">
        <v>113</v>
      </c>
      <c r="I3" s="13" t="s">
        <v>114</v>
      </c>
    </row>
    <row r="4" spans="1:9" ht="63.75" x14ac:dyDescent="0.25">
      <c r="A4" s="9">
        <f t="shared" ref="A4:A49" si="0">A3+1</f>
        <v>3</v>
      </c>
      <c r="B4" s="10">
        <v>3</v>
      </c>
      <c r="C4" s="10"/>
      <c r="D4" s="10"/>
      <c r="E4" s="10"/>
      <c r="F4" s="3" t="s">
        <v>63</v>
      </c>
      <c r="G4" s="3" t="s">
        <v>115</v>
      </c>
      <c r="H4" s="13"/>
      <c r="I4" s="13"/>
    </row>
    <row r="5" spans="1:9" ht="409.5" x14ac:dyDescent="0.25">
      <c r="A5" s="9">
        <f t="shared" si="0"/>
        <v>4</v>
      </c>
      <c r="B5" s="10">
        <v>4</v>
      </c>
      <c r="C5" s="10"/>
      <c r="D5" s="10"/>
      <c r="E5" s="10"/>
      <c r="F5" s="3" t="s">
        <v>64</v>
      </c>
      <c r="G5" s="3" t="s">
        <v>171</v>
      </c>
      <c r="H5" s="13" t="s">
        <v>116</v>
      </c>
      <c r="I5" s="13" t="s">
        <v>178</v>
      </c>
    </row>
    <row r="6" spans="1:9" ht="51" x14ac:dyDescent="0.25">
      <c r="A6" s="9">
        <f t="shared" si="0"/>
        <v>5</v>
      </c>
      <c r="B6" s="10">
        <v>5</v>
      </c>
      <c r="C6" s="10"/>
      <c r="D6" s="10"/>
      <c r="E6" s="10"/>
      <c r="F6" s="3" t="s">
        <v>65</v>
      </c>
      <c r="G6" s="3" t="s">
        <v>147</v>
      </c>
      <c r="H6" s="13"/>
      <c r="I6" s="13"/>
    </row>
    <row r="7" spans="1:9" ht="204" x14ac:dyDescent="0.25">
      <c r="A7" s="9">
        <f t="shared" si="0"/>
        <v>6</v>
      </c>
      <c r="B7" s="10">
        <v>6</v>
      </c>
      <c r="C7" s="10"/>
      <c r="D7" s="10"/>
      <c r="E7" s="10"/>
      <c r="F7" s="3" t="s">
        <v>66</v>
      </c>
      <c r="G7" s="3" t="s">
        <v>164</v>
      </c>
      <c r="H7" s="13" t="s">
        <v>122</v>
      </c>
      <c r="I7" s="13" t="s">
        <v>123</v>
      </c>
    </row>
    <row r="8" spans="1:9" ht="191.25" x14ac:dyDescent="0.25">
      <c r="A8" s="9">
        <f t="shared" si="0"/>
        <v>7</v>
      </c>
      <c r="B8" s="10">
        <v>7</v>
      </c>
      <c r="C8" s="10"/>
      <c r="D8" s="10"/>
      <c r="E8" s="10"/>
      <c r="F8" s="3" t="s">
        <v>67</v>
      </c>
      <c r="G8" s="3" t="s">
        <v>166</v>
      </c>
      <c r="H8" s="13" t="s">
        <v>118</v>
      </c>
      <c r="I8" s="13" t="s">
        <v>117</v>
      </c>
    </row>
    <row r="9" spans="1:9" ht="165.75" x14ac:dyDescent="0.25">
      <c r="A9" s="9">
        <f t="shared" si="0"/>
        <v>8</v>
      </c>
      <c r="B9" s="10">
        <v>8</v>
      </c>
      <c r="C9" s="10"/>
      <c r="D9" s="10"/>
      <c r="E9" s="10"/>
      <c r="F9" s="3" t="s">
        <v>68</v>
      </c>
      <c r="G9" s="3" t="s">
        <v>163</v>
      </c>
      <c r="H9" s="13" t="s">
        <v>120</v>
      </c>
      <c r="I9" s="13" t="s">
        <v>119</v>
      </c>
    </row>
    <row r="10" spans="1:9" ht="153" x14ac:dyDescent="0.25">
      <c r="A10" s="9">
        <f t="shared" si="0"/>
        <v>9</v>
      </c>
      <c r="B10" s="10">
        <v>9</v>
      </c>
      <c r="C10" s="10"/>
      <c r="D10" s="10"/>
      <c r="E10" s="10"/>
      <c r="F10" s="3" t="s">
        <v>69</v>
      </c>
      <c r="G10" s="3" t="s">
        <v>159</v>
      </c>
      <c r="H10" s="13" t="s">
        <v>59</v>
      </c>
      <c r="I10" s="13" t="s">
        <v>121</v>
      </c>
    </row>
    <row r="11" spans="1:9" ht="51" x14ac:dyDescent="0.25">
      <c r="A11" s="9">
        <f t="shared" si="0"/>
        <v>10</v>
      </c>
      <c r="B11" s="10">
        <v>13</v>
      </c>
      <c r="C11" s="10"/>
      <c r="D11" s="10"/>
      <c r="E11" s="10"/>
      <c r="F11" s="3" t="s">
        <v>73</v>
      </c>
      <c r="G11" s="3" t="s">
        <v>128</v>
      </c>
      <c r="H11" s="13"/>
      <c r="I11" s="13"/>
    </row>
    <row r="12" spans="1:9" ht="191.25" x14ac:dyDescent="0.25">
      <c r="A12" s="9">
        <f t="shared" si="0"/>
        <v>11</v>
      </c>
      <c r="B12" s="10">
        <v>1</v>
      </c>
      <c r="C12" s="10" t="s">
        <v>53</v>
      </c>
      <c r="D12" s="10">
        <v>6</v>
      </c>
      <c r="E12" s="10" t="s">
        <v>5</v>
      </c>
      <c r="F12" s="3" t="s">
        <v>74</v>
      </c>
      <c r="G12" s="3" t="s">
        <v>155</v>
      </c>
      <c r="H12" s="13"/>
      <c r="I12" s="13"/>
    </row>
    <row r="13" spans="1:9" ht="191.25" x14ac:dyDescent="0.25">
      <c r="A13" s="9">
        <f t="shared" si="0"/>
        <v>12</v>
      </c>
      <c r="B13" s="10">
        <v>1</v>
      </c>
      <c r="C13" s="10" t="s">
        <v>53</v>
      </c>
      <c r="D13" s="10">
        <v>6</v>
      </c>
      <c r="E13" s="10" t="s">
        <v>5</v>
      </c>
      <c r="F13" s="3" t="s">
        <v>79</v>
      </c>
      <c r="G13" s="3" t="s">
        <v>154</v>
      </c>
      <c r="H13" s="13"/>
      <c r="I13" s="13"/>
    </row>
    <row r="14" spans="1:9" ht="165.75" x14ac:dyDescent="0.25">
      <c r="A14" s="9">
        <f t="shared" si="0"/>
        <v>13</v>
      </c>
      <c r="B14" s="10">
        <v>2</v>
      </c>
      <c r="C14" s="10" t="s">
        <v>53</v>
      </c>
      <c r="D14" s="10">
        <v>6</v>
      </c>
      <c r="E14" s="10" t="s">
        <v>5</v>
      </c>
      <c r="F14" s="3" t="s">
        <v>80</v>
      </c>
      <c r="G14" s="3" t="s">
        <v>156</v>
      </c>
      <c r="H14" s="13"/>
      <c r="I14" s="13"/>
    </row>
    <row r="15" spans="1:9" ht="38.25" x14ac:dyDescent="0.25">
      <c r="A15" s="9">
        <f t="shared" si="0"/>
        <v>14</v>
      </c>
      <c r="B15" s="10">
        <v>3</v>
      </c>
      <c r="C15" s="10" t="s">
        <v>53</v>
      </c>
      <c r="D15" s="10">
        <v>6</v>
      </c>
      <c r="E15" s="10" t="s">
        <v>5</v>
      </c>
      <c r="F15" s="5" t="s">
        <v>81</v>
      </c>
      <c r="G15" s="3" t="s">
        <v>136</v>
      </c>
      <c r="H15" s="13"/>
      <c r="I15" s="13"/>
    </row>
    <row r="16" spans="1:9" ht="114.75" x14ac:dyDescent="0.25">
      <c r="A16" s="9">
        <f t="shared" si="0"/>
        <v>15</v>
      </c>
      <c r="B16" s="10">
        <v>4</v>
      </c>
      <c r="C16" s="10" t="s">
        <v>53</v>
      </c>
      <c r="D16" s="10">
        <v>6</v>
      </c>
      <c r="E16" s="10" t="s">
        <v>5</v>
      </c>
      <c r="F16" s="5" t="s">
        <v>82</v>
      </c>
      <c r="G16" s="3" t="s">
        <v>137</v>
      </c>
      <c r="H16" s="13"/>
      <c r="I16" s="13"/>
    </row>
    <row r="17" spans="1:9" ht="178.5" x14ac:dyDescent="0.25">
      <c r="A17" s="9">
        <f t="shared" si="0"/>
        <v>16</v>
      </c>
      <c r="B17" s="10">
        <v>5</v>
      </c>
      <c r="C17" s="10" t="s">
        <v>53</v>
      </c>
      <c r="D17" s="10">
        <v>7</v>
      </c>
      <c r="E17" s="10" t="s">
        <v>5</v>
      </c>
      <c r="F17" s="3" t="s">
        <v>83</v>
      </c>
      <c r="G17" s="3" t="s">
        <v>151</v>
      </c>
      <c r="H17" s="13"/>
      <c r="I17" s="13"/>
    </row>
    <row r="18" spans="1:9" ht="89.25" x14ac:dyDescent="0.25">
      <c r="A18" s="9">
        <f t="shared" si="0"/>
        <v>17</v>
      </c>
      <c r="B18" s="10">
        <v>6</v>
      </c>
      <c r="C18" s="10" t="s">
        <v>53</v>
      </c>
      <c r="D18" s="10">
        <v>7</v>
      </c>
      <c r="E18" s="10" t="s">
        <v>5</v>
      </c>
      <c r="F18" s="3" t="s">
        <v>84</v>
      </c>
      <c r="G18" s="3" t="s">
        <v>172</v>
      </c>
      <c r="H18" s="13"/>
      <c r="I18" s="13"/>
    </row>
    <row r="19" spans="1:9" ht="63.75" x14ac:dyDescent="0.25">
      <c r="A19" s="9">
        <f t="shared" si="0"/>
        <v>18</v>
      </c>
      <c r="B19" s="10">
        <v>7</v>
      </c>
      <c r="C19" s="10" t="s">
        <v>53</v>
      </c>
      <c r="D19" s="10">
        <v>10</v>
      </c>
      <c r="E19" s="10" t="s">
        <v>7</v>
      </c>
      <c r="F19" s="3" t="s">
        <v>85</v>
      </c>
      <c r="G19" s="3" t="s">
        <v>158</v>
      </c>
      <c r="H19" s="13"/>
      <c r="I19" s="13"/>
    </row>
    <row r="20" spans="1:9" ht="38.25" x14ac:dyDescent="0.25">
      <c r="A20" s="9">
        <f t="shared" si="0"/>
        <v>19</v>
      </c>
      <c r="B20" s="10">
        <v>8</v>
      </c>
      <c r="C20" s="10" t="s">
        <v>53</v>
      </c>
      <c r="D20" s="10">
        <v>10</v>
      </c>
      <c r="E20" s="10" t="s">
        <v>7</v>
      </c>
      <c r="F20" s="3" t="s">
        <v>86</v>
      </c>
      <c r="G20" s="11" t="s">
        <v>138</v>
      </c>
      <c r="H20" s="13"/>
      <c r="I20" s="13"/>
    </row>
    <row r="21" spans="1:9" ht="114.75" x14ac:dyDescent="0.25">
      <c r="A21" s="9">
        <f t="shared" si="0"/>
        <v>20</v>
      </c>
      <c r="B21" s="10">
        <v>9</v>
      </c>
      <c r="C21" s="10" t="s">
        <v>53</v>
      </c>
      <c r="D21" s="10">
        <v>10</v>
      </c>
      <c r="E21" s="10" t="s">
        <v>7</v>
      </c>
      <c r="F21" s="3" t="s">
        <v>87</v>
      </c>
      <c r="G21" s="3" t="s">
        <v>139</v>
      </c>
      <c r="H21" s="13"/>
      <c r="I21" s="13"/>
    </row>
    <row r="22" spans="1:9" ht="409.5" x14ac:dyDescent="0.25">
      <c r="A22" s="9">
        <f t="shared" si="0"/>
        <v>21</v>
      </c>
      <c r="B22" s="10">
        <v>10</v>
      </c>
      <c r="C22" s="10" t="s">
        <v>53</v>
      </c>
      <c r="D22" s="10">
        <v>23</v>
      </c>
      <c r="E22" s="10" t="s">
        <v>24</v>
      </c>
      <c r="F22" s="3" t="s">
        <v>88</v>
      </c>
      <c r="G22" s="3" t="s">
        <v>167</v>
      </c>
      <c r="H22" s="13" t="s">
        <v>124</v>
      </c>
      <c r="I22" s="13" t="s">
        <v>125</v>
      </c>
    </row>
    <row r="23" spans="1:9" ht="25.5" x14ac:dyDescent="0.25">
      <c r="A23" s="9">
        <f t="shared" si="0"/>
        <v>22</v>
      </c>
      <c r="B23" s="10">
        <v>10</v>
      </c>
      <c r="C23" s="10"/>
      <c r="D23" s="10"/>
      <c r="E23" s="10"/>
      <c r="F23" s="3" t="s">
        <v>70</v>
      </c>
      <c r="G23" s="3" t="s">
        <v>126</v>
      </c>
      <c r="H23" s="13"/>
      <c r="I23" s="13"/>
    </row>
    <row r="24" spans="1:9" ht="25.5" x14ac:dyDescent="0.25">
      <c r="A24" s="9">
        <f t="shared" si="0"/>
        <v>23</v>
      </c>
      <c r="B24" s="10">
        <v>11</v>
      </c>
      <c r="C24" s="10"/>
      <c r="D24" s="10"/>
      <c r="E24" s="10"/>
      <c r="F24" s="3" t="s">
        <v>71</v>
      </c>
      <c r="G24" s="3" t="s">
        <v>126</v>
      </c>
      <c r="H24" s="13"/>
      <c r="I24" s="13"/>
    </row>
    <row r="25" spans="1:9" ht="25.5" x14ac:dyDescent="0.25">
      <c r="A25" s="9">
        <f t="shared" si="0"/>
        <v>24</v>
      </c>
      <c r="B25" s="10">
        <v>12</v>
      </c>
      <c r="C25" s="10"/>
      <c r="D25" s="10"/>
      <c r="E25" s="10"/>
      <c r="F25" s="3" t="s">
        <v>72</v>
      </c>
      <c r="G25" s="3" t="s">
        <v>126</v>
      </c>
      <c r="H25" s="13"/>
      <c r="I25" s="13"/>
    </row>
    <row r="26" spans="1:9" ht="38.25" x14ac:dyDescent="0.25">
      <c r="A26" s="9">
        <f t="shared" si="0"/>
        <v>25</v>
      </c>
      <c r="B26" s="10">
        <v>2</v>
      </c>
      <c r="C26" s="10" t="s">
        <v>54</v>
      </c>
      <c r="D26" s="10"/>
      <c r="E26" s="10"/>
      <c r="F26" s="3" t="s">
        <v>75</v>
      </c>
      <c r="G26" s="3" t="s">
        <v>127</v>
      </c>
      <c r="H26" s="13"/>
      <c r="I26" s="13"/>
    </row>
    <row r="27" spans="1:9" ht="51" x14ac:dyDescent="0.25">
      <c r="A27" s="9">
        <f t="shared" si="0"/>
        <v>26</v>
      </c>
      <c r="B27" s="10">
        <v>3</v>
      </c>
      <c r="C27" s="10" t="s">
        <v>54</v>
      </c>
      <c r="D27" s="10"/>
      <c r="E27" s="10"/>
      <c r="F27" s="3" t="s">
        <v>76</v>
      </c>
      <c r="G27" s="3" t="s">
        <v>150</v>
      </c>
      <c r="H27" s="13"/>
      <c r="I27" s="13"/>
    </row>
    <row r="28" spans="1:9" ht="178.5" x14ac:dyDescent="0.25">
      <c r="A28" s="9">
        <f t="shared" si="0"/>
        <v>27</v>
      </c>
      <c r="B28" s="10">
        <v>4</v>
      </c>
      <c r="C28" s="10" t="s">
        <v>54</v>
      </c>
      <c r="D28" s="10"/>
      <c r="E28" s="10"/>
      <c r="F28" s="3" t="s">
        <v>77</v>
      </c>
      <c r="G28" s="3" t="s">
        <v>168</v>
      </c>
      <c r="H28" s="13"/>
      <c r="I28" s="13"/>
    </row>
    <row r="29" spans="1:9" ht="38.25" x14ac:dyDescent="0.25">
      <c r="A29" s="9">
        <f t="shared" si="0"/>
        <v>28</v>
      </c>
      <c r="B29" s="10">
        <v>5</v>
      </c>
      <c r="C29" s="10" t="s">
        <v>54</v>
      </c>
      <c r="D29" s="10"/>
      <c r="E29" s="10"/>
      <c r="F29" s="3" t="s">
        <v>78</v>
      </c>
      <c r="G29" s="3" t="s">
        <v>149</v>
      </c>
      <c r="H29" s="13"/>
      <c r="I29" s="13"/>
    </row>
    <row r="30" spans="1:9" ht="76.5" x14ac:dyDescent="0.25">
      <c r="A30" s="9">
        <f t="shared" si="0"/>
        <v>29</v>
      </c>
      <c r="B30" s="10">
        <v>11</v>
      </c>
      <c r="C30" s="10" t="s">
        <v>54</v>
      </c>
      <c r="D30" s="10"/>
      <c r="E30" s="10"/>
      <c r="F30" s="5" t="s">
        <v>89</v>
      </c>
      <c r="G30" s="3" t="s">
        <v>175</v>
      </c>
      <c r="H30" s="13"/>
      <c r="I30" s="13"/>
    </row>
    <row r="31" spans="1:9" ht="63.75" x14ac:dyDescent="0.25">
      <c r="A31" s="9">
        <f t="shared" si="0"/>
        <v>30</v>
      </c>
      <c r="B31" s="10">
        <v>12</v>
      </c>
      <c r="C31" s="10" t="s">
        <v>54</v>
      </c>
      <c r="D31" s="10"/>
      <c r="E31" s="10"/>
      <c r="F31" s="3" t="s">
        <v>90</v>
      </c>
      <c r="G31" s="3" t="s">
        <v>140</v>
      </c>
      <c r="H31" s="13"/>
      <c r="I31" s="13"/>
    </row>
    <row r="32" spans="1:9" ht="409.5" x14ac:dyDescent="0.25">
      <c r="A32" s="9">
        <f t="shared" si="0"/>
        <v>31</v>
      </c>
      <c r="B32" s="10">
        <v>13</v>
      </c>
      <c r="C32" s="10" t="s">
        <v>54</v>
      </c>
      <c r="D32" s="10"/>
      <c r="E32" s="10"/>
      <c r="F32" s="5" t="s">
        <v>91</v>
      </c>
      <c r="G32" s="3" t="s">
        <v>146</v>
      </c>
      <c r="H32" s="13" t="s">
        <v>179</v>
      </c>
      <c r="I32" s="14" t="s">
        <v>180</v>
      </c>
    </row>
    <row r="33" spans="1:9" ht="102" x14ac:dyDescent="0.25">
      <c r="A33" s="9">
        <f t="shared" si="0"/>
        <v>32</v>
      </c>
      <c r="B33" s="10">
        <v>14</v>
      </c>
      <c r="C33" s="10" t="s">
        <v>54</v>
      </c>
      <c r="D33" s="10"/>
      <c r="E33" s="10"/>
      <c r="F33" s="6" t="s">
        <v>92</v>
      </c>
      <c r="G33" s="3" t="s">
        <v>176</v>
      </c>
      <c r="H33" s="13"/>
      <c r="I33" s="14"/>
    </row>
    <row r="34" spans="1:9" ht="306" x14ac:dyDescent="0.25">
      <c r="A34" s="9">
        <f t="shared" si="0"/>
        <v>33</v>
      </c>
      <c r="B34" s="10">
        <v>15</v>
      </c>
      <c r="C34" s="10" t="s">
        <v>54</v>
      </c>
      <c r="D34" s="10"/>
      <c r="E34" s="10"/>
      <c r="F34" s="4" t="s">
        <v>93</v>
      </c>
      <c r="G34" s="3" t="s">
        <v>148</v>
      </c>
      <c r="H34" s="13" t="s">
        <v>59</v>
      </c>
      <c r="I34" s="13" t="s">
        <v>121</v>
      </c>
    </row>
    <row r="35" spans="1:9" ht="102" x14ac:dyDescent="0.25">
      <c r="A35" s="9">
        <f t="shared" si="0"/>
        <v>34</v>
      </c>
      <c r="B35" s="10">
        <v>16</v>
      </c>
      <c r="C35" s="10" t="s">
        <v>54</v>
      </c>
      <c r="D35" s="10"/>
      <c r="E35" s="10"/>
      <c r="F35" s="4" t="s">
        <v>94</v>
      </c>
      <c r="G35" s="3" t="s">
        <v>174</v>
      </c>
      <c r="H35" s="13"/>
      <c r="I35" s="13"/>
    </row>
    <row r="36" spans="1:9" ht="89.25" x14ac:dyDescent="0.25">
      <c r="A36" s="9">
        <f t="shared" si="0"/>
        <v>35</v>
      </c>
      <c r="B36" s="10">
        <v>17</v>
      </c>
      <c r="C36" s="10" t="s">
        <v>54</v>
      </c>
      <c r="D36" s="10"/>
      <c r="E36" s="10"/>
      <c r="F36" s="4" t="s">
        <v>95</v>
      </c>
      <c r="G36" s="3" t="s">
        <v>160</v>
      </c>
      <c r="H36" s="13"/>
      <c r="I36" s="13"/>
    </row>
    <row r="37" spans="1:9" ht="25.5" x14ac:dyDescent="0.25">
      <c r="A37" s="9">
        <f t="shared" si="0"/>
        <v>36</v>
      </c>
      <c r="B37" s="10">
        <v>18</v>
      </c>
      <c r="C37" s="10" t="s">
        <v>54</v>
      </c>
      <c r="D37" s="10"/>
      <c r="E37" s="10"/>
      <c r="F37" s="4" t="s">
        <v>96</v>
      </c>
      <c r="G37" s="3" t="s">
        <v>127</v>
      </c>
      <c r="H37" s="13"/>
      <c r="I37" s="13"/>
    </row>
    <row r="38" spans="1:9" ht="153" x14ac:dyDescent="0.25">
      <c r="A38" s="9">
        <f t="shared" si="0"/>
        <v>37</v>
      </c>
      <c r="B38" s="10">
        <v>19</v>
      </c>
      <c r="C38" s="10" t="s">
        <v>56</v>
      </c>
      <c r="D38" s="10"/>
      <c r="E38" s="10"/>
      <c r="F38" s="3" t="s">
        <v>97</v>
      </c>
      <c r="G38" s="4" t="s">
        <v>165</v>
      </c>
      <c r="H38" s="13"/>
      <c r="I38" s="13"/>
    </row>
    <row r="39" spans="1:9" ht="89.25" x14ac:dyDescent="0.25">
      <c r="A39" s="9">
        <f t="shared" si="0"/>
        <v>38</v>
      </c>
      <c r="B39" s="10">
        <v>20</v>
      </c>
      <c r="C39" s="10" t="s">
        <v>56</v>
      </c>
      <c r="D39" s="10"/>
      <c r="E39" s="10"/>
      <c r="F39" s="3" t="s">
        <v>98</v>
      </c>
      <c r="G39" s="3" t="s">
        <v>141</v>
      </c>
      <c r="H39" s="13"/>
      <c r="I39" s="13"/>
    </row>
    <row r="40" spans="1:9" ht="76.5" x14ac:dyDescent="0.25">
      <c r="A40" s="9">
        <f t="shared" si="0"/>
        <v>39</v>
      </c>
      <c r="B40" s="10">
        <v>21</v>
      </c>
      <c r="C40" s="10" t="s">
        <v>56</v>
      </c>
      <c r="D40" s="10"/>
      <c r="E40" s="10"/>
      <c r="F40" s="3" t="s">
        <v>99</v>
      </c>
      <c r="G40" s="3" t="s">
        <v>142</v>
      </c>
      <c r="H40" s="13"/>
      <c r="I40" s="13"/>
    </row>
    <row r="41" spans="1:9" ht="127.5" x14ac:dyDescent="0.25">
      <c r="A41" s="9">
        <f t="shared" si="0"/>
        <v>40</v>
      </c>
      <c r="B41" s="10">
        <v>22</v>
      </c>
      <c r="C41" s="10" t="s">
        <v>55</v>
      </c>
      <c r="D41" s="10"/>
      <c r="E41" s="10" t="s">
        <v>29</v>
      </c>
      <c r="F41" s="3" t="s">
        <v>100</v>
      </c>
      <c r="G41" s="3" t="s">
        <v>161</v>
      </c>
      <c r="H41" s="13" t="s">
        <v>130</v>
      </c>
      <c r="I41" s="13" t="s">
        <v>129</v>
      </c>
    </row>
    <row r="42" spans="1:9" ht="178.5" x14ac:dyDescent="0.25">
      <c r="A42" s="9">
        <f t="shared" si="0"/>
        <v>41</v>
      </c>
      <c r="B42" s="10">
        <v>23</v>
      </c>
      <c r="C42" s="10" t="s">
        <v>55</v>
      </c>
      <c r="D42" s="10"/>
      <c r="E42" s="10" t="s">
        <v>29</v>
      </c>
      <c r="F42" s="3" t="s">
        <v>101</v>
      </c>
      <c r="G42" s="3" t="s">
        <v>143</v>
      </c>
      <c r="H42" s="13" t="s">
        <v>132</v>
      </c>
      <c r="I42" s="13" t="s">
        <v>131</v>
      </c>
    </row>
    <row r="43" spans="1:9" ht="63.75" x14ac:dyDescent="0.25">
      <c r="A43" s="9">
        <f t="shared" si="0"/>
        <v>42</v>
      </c>
      <c r="B43" s="10">
        <v>24</v>
      </c>
      <c r="C43" s="10" t="s">
        <v>55</v>
      </c>
      <c r="D43" s="10"/>
      <c r="E43" s="10" t="s">
        <v>29</v>
      </c>
      <c r="F43" s="3" t="s">
        <v>102</v>
      </c>
      <c r="G43" s="3" t="s">
        <v>144</v>
      </c>
      <c r="H43" s="13"/>
      <c r="I43" s="13"/>
    </row>
    <row r="44" spans="1:9" ht="204" x14ac:dyDescent="0.25">
      <c r="A44" s="9">
        <f t="shared" si="0"/>
        <v>43</v>
      </c>
      <c r="B44" s="10">
        <v>25</v>
      </c>
      <c r="C44" s="10" t="s">
        <v>55</v>
      </c>
      <c r="D44" s="10"/>
      <c r="E44" s="10" t="s">
        <v>30</v>
      </c>
      <c r="F44" s="3" t="s">
        <v>103</v>
      </c>
      <c r="G44" s="3" t="s">
        <v>152</v>
      </c>
      <c r="H44" s="13" t="s">
        <v>133</v>
      </c>
      <c r="I44" s="13"/>
    </row>
    <row r="45" spans="1:9" ht="114.75" x14ac:dyDescent="0.25">
      <c r="A45" s="9">
        <f t="shared" si="0"/>
        <v>44</v>
      </c>
      <c r="B45" s="10">
        <v>26</v>
      </c>
      <c r="C45" s="10" t="s">
        <v>55</v>
      </c>
      <c r="D45" s="10"/>
      <c r="E45" s="10" t="s">
        <v>31</v>
      </c>
      <c r="F45" s="5" t="s">
        <v>104</v>
      </c>
      <c r="G45" s="3" t="s">
        <v>145</v>
      </c>
      <c r="H45" s="13"/>
      <c r="I45" s="13"/>
    </row>
    <row r="46" spans="1:9" ht="102" x14ac:dyDescent="0.25">
      <c r="A46" s="9">
        <f t="shared" si="0"/>
        <v>45</v>
      </c>
      <c r="B46" s="10">
        <v>27</v>
      </c>
      <c r="C46" s="10" t="s">
        <v>55</v>
      </c>
      <c r="D46" s="10"/>
      <c r="E46" s="10" t="s">
        <v>34</v>
      </c>
      <c r="F46" s="3" t="s">
        <v>105</v>
      </c>
      <c r="G46" s="3" t="s">
        <v>169</v>
      </c>
      <c r="H46" s="13"/>
      <c r="I46" s="13"/>
    </row>
    <row r="47" spans="1:9" ht="76.5" x14ac:dyDescent="0.25">
      <c r="A47" s="9">
        <f t="shared" si="0"/>
        <v>46</v>
      </c>
      <c r="B47" s="10">
        <v>28</v>
      </c>
      <c r="C47" s="10" t="s">
        <v>55</v>
      </c>
      <c r="D47" s="10"/>
      <c r="E47" s="10" t="s">
        <v>38</v>
      </c>
      <c r="F47" s="3" t="s">
        <v>106</v>
      </c>
      <c r="G47" s="3" t="s">
        <v>170</v>
      </c>
      <c r="H47" s="13"/>
      <c r="I47" s="13"/>
    </row>
    <row r="48" spans="1:9" ht="89.25" x14ac:dyDescent="0.25">
      <c r="A48" s="9">
        <f t="shared" si="0"/>
        <v>47</v>
      </c>
      <c r="B48" s="10">
        <v>29</v>
      </c>
      <c r="C48" s="10" t="s">
        <v>55</v>
      </c>
      <c r="D48" s="10"/>
      <c r="E48" s="10" t="s">
        <v>38</v>
      </c>
      <c r="F48" s="3" t="s">
        <v>107</v>
      </c>
      <c r="G48" s="3" t="s">
        <v>173</v>
      </c>
      <c r="H48" s="13" t="s">
        <v>134</v>
      </c>
      <c r="I48" s="13" t="s">
        <v>135</v>
      </c>
    </row>
    <row r="49" spans="1:9" ht="76.5" x14ac:dyDescent="0.25">
      <c r="A49" s="9">
        <f t="shared" si="0"/>
        <v>48</v>
      </c>
      <c r="B49" s="10">
        <v>30</v>
      </c>
      <c r="C49" s="10" t="s">
        <v>55</v>
      </c>
      <c r="D49" s="10"/>
      <c r="E49" s="10" t="s">
        <v>41</v>
      </c>
      <c r="F49" s="3" t="s">
        <v>108</v>
      </c>
      <c r="G49" s="3" t="s">
        <v>153</v>
      </c>
      <c r="H49" s="13"/>
      <c r="I49" s="13"/>
    </row>
  </sheetData>
  <autoFilter ref="A1:G49" xr:uid="{00000000-0001-0000-0000-000000000000}"/>
  <dataValidations count="1">
    <dataValidation type="whole" operator="greaterThan" allowBlank="1" showInputMessage="1" showErrorMessage="1" sqref="D2:D28" xr:uid="{F423A8C0-BF9A-422A-9F80-F60811EAB9F6}">
      <formula1>-1</formula1>
    </dataValidation>
  </dataValidations>
  <pageMargins left="0.7" right="0.7" top="0.75" bottom="0.75" header="0.3" footer="0.3"/>
  <pageSetup paperSize="8"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10F0494F-3A11-4380-BEDB-B4FA5D145D63}">
          <x14:formula1>
            <xm:f>Categoriën!$D$2:$D$46</xm:f>
          </x14:formula1>
          <xm:sqref>E2:E28</xm:sqref>
        </x14:dataValidation>
        <x14:dataValidation type="list" showInputMessage="1" showErrorMessage="1" xr:uid="{F5F74D7A-3243-463B-A03C-9D3A44A900B0}">
          <x14:formula1>
            <xm:f>Categoriën!$B$1:$B$11</xm:f>
          </x14:formula1>
          <xm:sqref>C2:C28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32F75-AB03-4FDF-A8CE-371252F201E3}">
  <dimension ref="B2:D46"/>
  <sheetViews>
    <sheetView workbookViewId="0">
      <selection activeCell="B4" sqref="B4"/>
    </sheetView>
  </sheetViews>
  <sheetFormatPr defaultRowHeight="15" x14ac:dyDescent="0.25"/>
  <cols>
    <col min="3" max="3" width="0" hidden="1" customWidth="1"/>
  </cols>
  <sheetData>
    <row r="2" spans="2:4" x14ac:dyDescent="0.25">
      <c r="B2" t="s">
        <v>53</v>
      </c>
      <c r="C2">
        <v>1</v>
      </c>
      <c r="D2" t="s">
        <v>3</v>
      </c>
    </row>
    <row r="3" spans="2:4" x14ac:dyDescent="0.25">
      <c r="B3" t="s">
        <v>58</v>
      </c>
      <c r="C3">
        <v>2</v>
      </c>
      <c r="D3" t="s">
        <v>4</v>
      </c>
    </row>
    <row r="4" spans="2:4" x14ac:dyDescent="0.25">
      <c r="B4" t="s">
        <v>54</v>
      </c>
      <c r="D4" t="s">
        <v>5</v>
      </c>
    </row>
    <row r="5" spans="2:4" x14ac:dyDescent="0.25">
      <c r="B5" t="s">
        <v>49</v>
      </c>
      <c r="D5" t="s">
        <v>6</v>
      </c>
    </row>
    <row r="6" spans="2:4" x14ac:dyDescent="0.25">
      <c r="B6" t="s">
        <v>50</v>
      </c>
      <c r="D6" t="s">
        <v>7</v>
      </c>
    </row>
    <row r="7" spans="2:4" x14ac:dyDescent="0.25">
      <c r="B7" t="s">
        <v>51</v>
      </c>
      <c r="D7" t="s">
        <v>10</v>
      </c>
    </row>
    <row r="8" spans="2:4" x14ac:dyDescent="0.25">
      <c r="B8" t="s">
        <v>52</v>
      </c>
      <c r="D8" t="s">
        <v>8</v>
      </c>
    </row>
    <row r="9" spans="2:4" x14ac:dyDescent="0.25">
      <c r="B9" t="s">
        <v>56</v>
      </c>
      <c r="D9" t="s">
        <v>9</v>
      </c>
    </row>
    <row r="10" spans="2:4" x14ac:dyDescent="0.25">
      <c r="B10" t="s">
        <v>55</v>
      </c>
      <c r="D10" t="s">
        <v>11</v>
      </c>
    </row>
    <row r="11" spans="2:4" x14ac:dyDescent="0.25">
      <c r="B11" t="s">
        <v>57</v>
      </c>
      <c r="D11" t="s">
        <v>12</v>
      </c>
    </row>
    <row r="12" spans="2:4" x14ac:dyDescent="0.25">
      <c r="D12" t="s">
        <v>13</v>
      </c>
    </row>
    <row r="13" spans="2:4" x14ac:dyDescent="0.25">
      <c r="D13" t="s">
        <v>14</v>
      </c>
    </row>
    <row r="14" spans="2:4" x14ac:dyDescent="0.25">
      <c r="D14" t="s">
        <v>15</v>
      </c>
    </row>
    <row r="15" spans="2:4" x14ac:dyDescent="0.25">
      <c r="D15" t="s">
        <v>17</v>
      </c>
    </row>
    <row r="16" spans="2:4" x14ac:dyDescent="0.25">
      <c r="D16" t="s">
        <v>16</v>
      </c>
    </row>
    <row r="17" spans="4:4" x14ac:dyDescent="0.25">
      <c r="D17" t="s">
        <v>18</v>
      </c>
    </row>
    <row r="18" spans="4:4" x14ac:dyDescent="0.25">
      <c r="D18" t="s">
        <v>44</v>
      </c>
    </row>
    <row r="19" spans="4:4" x14ac:dyDescent="0.25">
      <c r="D19" t="s">
        <v>48</v>
      </c>
    </row>
    <row r="20" spans="4:4" x14ac:dyDescent="0.25">
      <c r="D20" t="s">
        <v>19</v>
      </c>
    </row>
    <row r="21" spans="4:4" x14ac:dyDescent="0.25">
      <c r="D21" t="s">
        <v>20</v>
      </c>
    </row>
    <row r="22" spans="4:4" x14ac:dyDescent="0.25">
      <c r="D22" t="s">
        <v>21</v>
      </c>
    </row>
    <row r="23" spans="4:4" x14ac:dyDescent="0.25">
      <c r="D23" t="s">
        <v>22</v>
      </c>
    </row>
    <row r="24" spans="4:4" x14ac:dyDescent="0.25">
      <c r="D24" t="s">
        <v>23</v>
      </c>
    </row>
    <row r="25" spans="4:4" x14ac:dyDescent="0.25">
      <c r="D25" t="s">
        <v>24</v>
      </c>
    </row>
    <row r="26" spans="4:4" x14ac:dyDescent="0.25">
      <c r="D26" t="s">
        <v>45</v>
      </c>
    </row>
    <row r="27" spans="4:4" x14ac:dyDescent="0.25">
      <c r="D27" t="s">
        <v>46</v>
      </c>
    </row>
    <row r="28" spans="4:4" x14ac:dyDescent="0.25">
      <c r="D28">
        <v>6</v>
      </c>
    </row>
    <row r="29" spans="4:4" x14ac:dyDescent="0.25">
      <c r="D29" t="s">
        <v>25</v>
      </c>
    </row>
    <row r="30" spans="4:4" x14ac:dyDescent="0.25">
      <c r="D30" t="s">
        <v>26</v>
      </c>
    </row>
    <row r="31" spans="4:4" x14ac:dyDescent="0.25">
      <c r="D31" t="s">
        <v>27</v>
      </c>
    </row>
    <row r="32" spans="4:4" x14ac:dyDescent="0.25">
      <c r="D32" t="s">
        <v>28</v>
      </c>
    </row>
    <row r="33" spans="4:4" x14ac:dyDescent="0.25">
      <c r="D33" t="s">
        <v>29</v>
      </c>
    </row>
    <row r="34" spans="4:4" x14ac:dyDescent="0.25">
      <c r="D34" t="s">
        <v>30</v>
      </c>
    </row>
    <row r="35" spans="4:4" x14ac:dyDescent="0.25">
      <c r="D35" t="s">
        <v>31</v>
      </c>
    </row>
    <row r="36" spans="4:4" x14ac:dyDescent="0.25">
      <c r="D36" t="s">
        <v>32</v>
      </c>
    </row>
    <row r="37" spans="4:4" x14ac:dyDescent="0.25">
      <c r="D37" t="s">
        <v>33</v>
      </c>
    </row>
    <row r="38" spans="4:4" x14ac:dyDescent="0.25">
      <c r="D38" t="s">
        <v>34</v>
      </c>
    </row>
    <row r="39" spans="4:4" x14ac:dyDescent="0.25">
      <c r="D39" t="s">
        <v>35</v>
      </c>
    </row>
    <row r="40" spans="4:4" x14ac:dyDescent="0.25">
      <c r="D40" t="s">
        <v>36</v>
      </c>
    </row>
    <row r="41" spans="4:4" x14ac:dyDescent="0.25">
      <c r="D41" t="s">
        <v>37</v>
      </c>
    </row>
    <row r="42" spans="4:4" x14ac:dyDescent="0.25">
      <c r="D42" t="s">
        <v>38</v>
      </c>
    </row>
    <row r="43" spans="4:4" x14ac:dyDescent="0.25">
      <c r="D43" t="s">
        <v>47</v>
      </c>
    </row>
    <row r="44" spans="4:4" x14ac:dyDescent="0.25">
      <c r="D44" t="s">
        <v>41</v>
      </c>
    </row>
    <row r="45" spans="4:4" x14ac:dyDescent="0.25">
      <c r="D45" t="s">
        <v>42</v>
      </c>
    </row>
    <row r="46" spans="4:4" x14ac:dyDescent="0.25">
      <c r="D46"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Nota van Inlichtingen</vt:lpstr>
      <vt:lpstr>Categoriën</vt:lpstr>
    </vt:vector>
  </TitlesOfParts>
  <Company>Emeritor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dc:creator>
  <cp:lastModifiedBy>d.huitema_KPLUSV6212</cp:lastModifiedBy>
  <cp:lastPrinted>2016-04-07T11:36:12Z</cp:lastPrinted>
  <dcterms:created xsi:type="dcterms:W3CDTF">2016-02-11T12:15:40Z</dcterms:created>
  <dcterms:modified xsi:type="dcterms:W3CDTF">2022-06-08T12:51:06Z</dcterms:modified>
</cp:coreProperties>
</file>