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OZHW/W-installaties 2022/6. NvI/"/>
    </mc:Choice>
  </mc:AlternateContent>
  <xr:revisionPtr revIDLastSave="0" documentId="13_ncr:1_{331F16E1-6044-48B4-9056-7B9AF32848B6}" xr6:coauthVersionLast="47" xr6:coauthVersionMax="47" xr10:uidLastSave="{00000000-0000-0000-0000-000000000000}"/>
  <bookViews>
    <workbookView xWindow="28680" yWindow="-120" windowWidth="57840" windowHeight="17640" xr2:uid="{F4C65E41-B001-4D1C-AA74-79B8F3DBDDBF}"/>
  </bookViews>
  <sheets>
    <sheet name="Rapport" sheetId="2" r:id="rId1"/>
    <sheet name="Lokalen" sheetId="7" r:id="rId2"/>
    <sheet name="Sanitair" sheetId="8" r:id="rId3"/>
    <sheet name="Algemene ruimte" sheetId="9" r:id="rId4"/>
    <sheet name="Plattegrond" sheetId="10" r:id="rId5"/>
    <sheet name="Foto" sheetId="11" r:id="rId6"/>
    <sheet name="Info" sheetId="3" r:id="rId7"/>
  </sheets>
  <definedNames>
    <definedName name="_Toc87438599" localSheetId="6">Info!$A$34</definedName>
    <definedName name="_Toc87438600" localSheetId="6">Info!$A$51</definedName>
    <definedName name="_Toc87438601" localSheetId="6">Info!$A$36</definedName>
    <definedName name="_Toc87438602" localSheetId="6">Info!$A$78</definedName>
    <definedName name="_Toc87438603" localSheetId="6">Info!$A$85</definedName>
    <definedName name="_Toc87438604" localSheetId="6">Info!$A$92</definedName>
    <definedName name="_Toc87438605" localSheetId="6">Info!$A$98</definedName>
    <definedName name="_Toc87438606" localSheetId="6">Info!$A$105</definedName>
    <definedName name="_Toc87438607" localSheetId="6">Info!$A$112</definedName>
    <definedName name="_Toc87438608" localSheetId="6">Info!$A$118</definedName>
    <definedName name="_Toc87438609" localSheetId="6">Info!$A$132</definedName>
    <definedName name="_Toc87438610" localSheetId="6">Info!$A$138</definedName>
    <definedName name="_Toc87438611" localSheetId="6">Info!$A$146</definedName>
    <definedName name="_Toc87438612" localSheetId="6">Info!$A$152</definedName>
    <definedName name="_Toc87438613" localSheetId="6">Info!$A$163</definedName>
    <definedName name="_Toc87438614" localSheetId="6">Info!$A$170</definedName>
    <definedName name="_Toc87438615" localSheetId="6">Info!$A$187</definedName>
    <definedName name="_Toc87438616" localSheetId="6">Info!$A$203</definedName>
    <definedName name="_Toc87438617" localSheetId="6">Info!$A$211</definedName>
    <definedName name="_Toc87438618" localSheetId="6">Info!$A$222</definedName>
    <definedName name="_Toc87438619" localSheetId="6">Info!$A$228</definedName>
    <definedName name="_Toc87438620" localSheetId="6">Info!$A$235</definedName>
    <definedName name="_Toc87438622" localSheetId="6">Info!$A$256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 l="1"/>
  <c r="B27" i="2"/>
  <c r="B26" i="2"/>
  <c r="B23" i="2"/>
  <c r="B22" i="2"/>
</calcChain>
</file>

<file path=xl/sharedStrings.xml><?xml version="1.0" encoding="utf-8"?>
<sst xmlns="http://schemas.openxmlformats.org/spreadsheetml/2006/main" count="563" uniqueCount="278">
  <si>
    <t>Opdrachtgever</t>
  </si>
  <si>
    <t>OZHW</t>
  </si>
  <si>
    <t>Contactpersoon</t>
  </si>
  <si>
    <t>Objectgegevens</t>
  </si>
  <si>
    <t>Informatief</t>
  </si>
  <si>
    <t>Naam object</t>
  </si>
  <si>
    <t>De Driehoek</t>
  </si>
  <si>
    <t>Schoolgebouw</t>
  </si>
  <si>
    <t>Classificatie</t>
  </si>
  <si>
    <t>Gebouwtype</t>
  </si>
  <si>
    <t xml:space="preserve">   Subtype</t>
  </si>
  <si>
    <t>Basisschool</t>
  </si>
  <si>
    <t xml:space="preserve">   Daktype</t>
  </si>
  <si>
    <t>Gebouwhoogte</t>
  </si>
  <si>
    <t>Adresgegevens</t>
  </si>
  <si>
    <t>Straat</t>
  </si>
  <si>
    <t>Kouwenhoven-akker</t>
  </si>
  <si>
    <t>Huisnummer</t>
  </si>
  <si>
    <t>Toevoeging</t>
  </si>
  <si>
    <t>Volgnummer</t>
  </si>
  <si>
    <t>Postcode</t>
  </si>
  <si>
    <t>2994 AS</t>
  </si>
  <si>
    <t>Plaats</t>
  </si>
  <si>
    <t>Barendrecht</t>
  </si>
  <si>
    <t>Registratiegegevens invoer</t>
  </si>
  <si>
    <t>Opnamedatum (bezoekdatum)</t>
  </si>
  <si>
    <t>Uitgevoerd door</t>
  </si>
  <si>
    <t>Jibril Qorane</t>
  </si>
  <si>
    <t>Verwarming</t>
  </si>
  <si>
    <t>Waarde</t>
  </si>
  <si>
    <t>Resultaat</t>
  </si>
  <si>
    <t>Eenheid</t>
  </si>
  <si>
    <t>Warmteopwekkers</t>
  </si>
  <si>
    <t>Functie</t>
  </si>
  <si>
    <t>Omschrijving</t>
  </si>
  <si>
    <t>Aantal</t>
  </si>
  <si>
    <t>Fabrikant</t>
  </si>
  <si>
    <t>Type</t>
  </si>
  <si>
    <t>Capaciteit</t>
  </si>
  <si>
    <t>Bouwjaar</t>
  </si>
  <si>
    <t>Ketelnummer</t>
  </si>
  <si>
    <t>Stookconfiguratie</t>
  </si>
  <si>
    <t>Type B</t>
  </si>
  <si>
    <t>Uitwendige staat</t>
  </si>
  <si>
    <t>DN</t>
  </si>
  <si>
    <t>Trechter en afvoer</t>
  </si>
  <si>
    <t>Rookgasafvoer</t>
  </si>
  <si>
    <t>Luchttoevoer</t>
  </si>
  <si>
    <t>Opmerking</t>
  </si>
  <si>
    <t>Regeling</t>
  </si>
  <si>
    <t>Soort</t>
  </si>
  <si>
    <t>Vulinstallatie</t>
  </si>
  <si>
    <t>Overige functies</t>
  </si>
  <si>
    <t>Luchtafscheiding</t>
  </si>
  <si>
    <t>Diameter</t>
  </si>
  <si>
    <t>Opmerkingen</t>
  </si>
  <si>
    <t>Filter</t>
  </si>
  <si>
    <t>Expansievoorziening</t>
  </si>
  <si>
    <t>Inhoud</t>
  </si>
  <si>
    <t>L</t>
  </si>
  <si>
    <t>Voordruk</t>
  </si>
  <si>
    <t>Bar</t>
  </si>
  <si>
    <t>Aansluitgroep</t>
  </si>
  <si>
    <t>Pompen</t>
  </si>
  <si>
    <t>Ketelpomp</t>
  </si>
  <si>
    <t>Schakeling</t>
  </si>
  <si>
    <t>Voeding</t>
  </si>
  <si>
    <t>Groepspomp</t>
  </si>
  <si>
    <t>Tapwater pomp</t>
  </si>
  <si>
    <t>Bypass ventiel</t>
  </si>
  <si>
    <t>Instelling</t>
  </si>
  <si>
    <t>Inregelafsluiter</t>
  </si>
  <si>
    <t>Smoorkleppen</t>
  </si>
  <si>
    <t>Driewegklep</t>
  </si>
  <si>
    <t>Fabrikant klep</t>
  </si>
  <si>
    <t>Motor Fabrikant</t>
  </si>
  <si>
    <t>Warmtemeter</t>
  </si>
  <si>
    <t xml:space="preserve">Groep </t>
  </si>
  <si>
    <t>Fabrikant flow meter</t>
  </si>
  <si>
    <t>Doorlaat</t>
  </si>
  <si>
    <t>Fabrikant warmtemeter</t>
  </si>
  <si>
    <t>Warmteafgifte</t>
  </si>
  <si>
    <t>Afsluiter</t>
  </si>
  <si>
    <t>Hoeveelheid</t>
  </si>
  <si>
    <t>Koeling</t>
  </si>
  <si>
    <t xml:space="preserve">Huidige staat </t>
  </si>
  <si>
    <t>Ventilatie</t>
  </si>
  <si>
    <t>Sanitair</t>
  </si>
  <si>
    <t>Type A</t>
  </si>
  <si>
    <t>Type C</t>
  </si>
  <si>
    <t>Ja</t>
  </si>
  <si>
    <t>Nee</t>
  </si>
  <si>
    <t>Materiaal</t>
  </si>
  <si>
    <t>Isolatie</t>
  </si>
  <si>
    <t>Aluminum</t>
  </si>
  <si>
    <t>Geïsoleerd</t>
  </si>
  <si>
    <t>Kunstof</t>
  </si>
  <si>
    <t>Enkel</t>
  </si>
  <si>
    <t>anders</t>
  </si>
  <si>
    <t>Dubbel</t>
  </si>
  <si>
    <t>Gemini College Ridderkerk</t>
  </si>
  <si>
    <t>Gemini College Lekkerkerk</t>
  </si>
  <si>
    <t>Walburg College Zwijndrecht</t>
  </si>
  <si>
    <t>Loket Zwijndrechtse Waard</t>
  </si>
  <si>
    <t>Dalton Lyceum Barendrecht</t>
  </si>
  <si>
    <t>Maximacollege Ridderkerk</t>
  </si>
  <si>
    <t>Focus Beroepsacademie</t>
  </si>
  <si>
    <t>OZHW Groen College</t>
  </si>
  <si>
    <t>De Draaimolen</t>
  </si>
  <si>
    <t>De Tweemaster</t>
  </si>
  <si>
    <t>De Zeppelin</t>
  </si>
  <si>
    <t>De Bosweide</t>
  </si>
  <si>
    <t>De Botter</t>
  </si>
  <si>
    <t>Leeronderneming PO</t>
  </si>
  <si>
    <t>De Noord</t>
  </si>
  <si>
    <t>De Piramide</t>
  </si>
  <si>
    <t>De Reijer</t>
  </si>
  <si>
    <t>De Piramide 2</t>
  </si>
  <si>
    <t>De Draaimolen 2</t>
  </si>
  <si>
    <t>De Dolfijn</t>
  </si>
  <si>
    <t>De Dolfijn 2</t>
  </si>
  <si>
    <t>Basisschool Tandem</t>
  </si>
  <si>
    <t>Basisschool Develhoek</t>
  </si>
  <si>
    <t>De Twee Wieken</t>
  </si>
  <si>
    <t>De Twee Wieken 2</t>
  </si>
  <si>
    <t>Koningin Julianaschool</t>
  </si>
  <si>
    <t xml:space="preserve">Het Nokkenwiel </t>
  </si>
  <si>
    <t>Het Nokkenwiel 2</t>
  </si>
  <si>
    <t>Het Nokkenwiel 3</t>
  </si>
  <si>
    <t>Adres</t>
  </si>
  <si>
    <t>Nummer</t>
  </si>
  <si>
    <t>Schhooltype</t>
  </si>
  <si>
    <t xml:space="preserve">Pr. Margrietstraat </t>
  </si>
  <si>
    <t>2983 ED</t>
  </si>
  <si>
    <t>Ridderkerk</t>
  </si>
  <si>
    <t>Middelbare school</t>
  </si>
  <si>
    <t>Nicolaas Beetsstraat</t>
  </si>
  <si>
    <t>2941 TN</t>
  </si>
  <si>
    <t>Lekkerkerk</t>
  </si>
  <si>
    <t>Norderstedtplein</t>
  </si>
  <si>
    <t>3332 GK</t>
  </si>
  <si>
    <t>Zwijndrecht</t>
  </si>
  <si>
    <t>Laurensvliet</t>
  </si>
  <si>
    <t>2R</t>
  </si>
  <si>
    <t>3331 HW</t>
  </si>
  <si>
    <t>Zichtwei</t>
  </si>
  <si>
    <t>2992 ZA</t>
  </si>
  <si>
    <t>M. van Comenestraat</t>
  </si>
  <si>
    <t>2982 PH</t>
  </si>
  <si>
    <t>Dierensteinweg</t>
  </si>
  <si>
    <t>2991 XJ</t>
  </si>
  <si>
    <t>Stellingmolen</t>
  </si>
  <si>
    <t>2992 DN</t>
  </si>
  <si>
    <t>Schoener</t>
  </si>
  <si>
    <t>Bachlaan</t>
  </si>
  <si>
    <t>2992 GK</t>
  </si>
  <si>
    <t>2991 JN</t>
  </si>
  <si>
    <t>Middeldijkerplein</t>
  </si>
  <si>
    <t>2993 DL</t>
  </si>
  <si>
    <t>Grevelingenhof</t>
  </si>
  <si>
    <t>2987 EB</t>
  </si>
  <si>
    <t>Voorn</t>
  </si>
  <si>
    <t>2986 JA</t>
  </si>
  <si>
    <t>Prinses Margrietsstraat</t>
  </si>
  <si>
    <t>2985 XB</t>
  </si>
  <si>
    <t xml:space="preserve">Burg. de Zeeuwstraat </t>
  </si>
  <si>
    <t>2981 AJ</t>
  </si>
  <si>
    <t>G. Alewijnszstraat</t>
  </si>
  <si>
    <t>2988 AJ</t>
  </si>
  <si>
    <t>Prinsenstraat</t>
  </si>
  <si>
    <t>2983 CL</t>
  </si>
  <si>
    <t>Bilderdijklaan</t>
  </si>
  <si>
    <t>Perkstraat</t>
  </si>
  <si>
    <t>3333 VE</t>
  </si>
  <si>
    <t>Hoendersekade</t>
  </si>
  <si>
    <t>3332 KW</t>
  </si>
  <si>
    <t>Beethovenlaan</t>
  </si>
  <si>
    <t>3335 BE</t>
  </si>
  <si>
    <t>Duivenvoorde</t>
  </si>
  <si>
    <t>2--4</t>
  </si>
  <si>
    <t>3334 EH</t>
  </si>
  <si>
    <t>Roerdompstraat</t>
  </si>
  <si>
    <t>3334 AG</t>
  </si>
  <si>
    <t>Sportlaan</t>
  </si>
  <si>
    <t>2995 VN</t>
  </si>
  <si>
    <t>Heerjansdam</t>
  </si>
  <si>
    <t>2953 CH</t>
  </si>
  <si>
    <t>Alblasserdam</t>
  </si>
  <si>
    <t>Boerenpad</t>
  </si>
  <si>
    <t>2953 BA</t>
  </si>
  <si>
    <t>Van Eesterensingel</t>
  </si>
  <si>
    <t>2951 AP</t>
  </si>
  <si>
    <t>Maasstraat</t>
  </si>
  <si>
    <t>Opname werktuigbouwkundige installaties scholen</t>
  </si>
  <si>
    <t>Lokalen</t>
  </si>
  <si>
    <t>Radiatoren</t>
  </si>
  <si>
    <t>Afsluiting</t>
  </si>
  <si>
    <t>Type kraan</t>
  </si>
  <si>
    <t>Afzuiging</t>
  </si>
  <si>
    <t>Toevoer</t>
  </si>
  <si>
    <t>verwarming</t>
  </si>
  <si>
    <t>Ruimte 1</t>
  </si>
  <si>
    <t>Ruimte 3</t>
  </si>
  <si>
    <t>Ruimte 4</t>
  </si>
  <si>
    <t>Ruimte 5</t>
  </si>
  <si>
    <t>Ruimte 6</t>
  </si>
  <si>
    <t>Ruimte 7</t>
  </si>
  <si>
    <t>Ruimte 8</t>
  </si>
  <si>
    <t>Ruimte 9</t>
  </si>
  <si>
    <t>Ruimte 10</t>
  </si>
  <si>
    <t>Algemene ruimte</t>
  </si>
  <si>
    <t xml:space="preserve">Algemene informatie </t>
  </si>
  <si>
    <t>Gasketel 1</t>
  </si>
  <si>
    <t>Gasketel 2</t>
  </si>
  <si>
    <t>Druk</t>
  </si>
  <si>
    <t>Expansie 1</t>
  </si>
  <si>
    <t>Expansie 2</t>
  </si>
  <si>
    <t>Verlichting</t>
  </si>
  <si>
    <t xml:space="preserve">Ruimte 2 </t>
  </si>
  <si>
    <t>Ruimte 11</t>
  </si>
  <si>
    <t>Ruimte 12</t>
  </si>
  <si>
    <t>Ruimte 13</t>
  </si>
  <si>
    <t>Ruimte 14</t>
  </si>
  <si>
    <t>Ruimte 15</t>
  </si>
  <si>
    <t>warmwater</t>
  </si>
  <si>
    <t>Ruimte Keuken</t>
  </si>
  <si>
    <t>Close in</t>
  </si>
  <si>
    <t>Daalderop</t>
  </si>
  <si>
    <t>10 L</t>
  </si>
  <si>
    <t>CV Leiding</t>
  </si>
  <si>
    <t>Drukveiligheid type</t>
  </si>
  <si>
    <t>Ketelafsluiters type</t>
  </si>
  <si>
    <t>Groepen</t>
  </si>
  <si>
    <t>Groep 1</t>
  </si>
  <si>
    <t>Groep 2</t>
  </si>
  <si>
    <t xml:space="preserve">Remeha </t>
  </si>
  <si>
    <t>Quinta pro 45</t>
  </si>
  <si>
    <t>Quinta pro 65</t>
  </si>
  <si>
    <t>Remeha</t>
  </si>
  <si>
    <t>BNF-AAA-27</t>
  </si>
  <si>
    <t>Goed</t>
  </si>
  <si>
    <t>Econ</t>
  </si>
  <si>
    <t>prescor</t>
  </si>
  <si>
    <t>Pentec</t>
  </si>
  <si>
    <t>Op de grond</t>
  </si>
  <si>
    <t>Aluminium</t>
  </si>
  <si>
    <t>Kunststof met aluminium</t>
  </si>
  <si>
    <t>Dikwandig</t>
  </si>
  <si>
    <t>niet geisoleerd</t>
  </si>
  <si>
    <t>Wel geisoleerd</t>
  </si>
  <si>
    <t>Remeha geregeld</t>
  </si>
  <si>
    <t>Kraan met slang</t>
  </si>
  <si>
    <t>Luchtpotten</t>
  </si>
  <si>
    <t>Flamco</t>
  </si>
  <si>
    <t>Flamcovent</t>
  </si>
  <si>
    <t>beide ketels</t>
  </si>
  <si>
    <t>Flexcon</t>
  </si>
  <si>
    <t>ketel 1</t>
  </si>
  <si>
    <t>ketel 2</t>
  </si>
  <si>
    <t>Grundfos</t>
  </si>
  <si>
    <t>Ups 25-70</t>
  </si>
  <si>
    <t>Upm 2 25-70</t>
  </si>
  <si>
    <t>230 V (1x)</t>
  </si>
  <si>
    <t>TA STAD</t>
  </si>
  <si>
    <t>Niet aanwezig</t>
  </si>
  <si>
    <t>zie tab lokalen</t>
  </si>
  <si>
    <t>Convectoren</t>
  </si>
  <si>
    <t>Mechanisch</t>
  </si>
  <si>
    <t>TL-Buizen</t>
  </si>
  <si>
    <t>Platenradiatoren</t>
  </si>
  <si>
    <t>SAR</t>
  </si>
  <si>
    <t>Radiatorenkranen</t>
  </si>
  <si>
    <t>Ruimte 16</t>
  </si>
  <si>
    <t>Ruimte 17</t>
  </si>
  <si>
    <t>Type D</t>
  </si>
  <si>
    <t>In sommige lokalen zijn Airco units maar die waren niet waarneembaar</t>
  </si>
  <si>
    <t>Natuurlijk</t>
  </si>
  <si>
    <t>Lokalen met koeling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</si>
</sst>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4"/>
      <color rgb="FFFFFFFF"/>
      <name val="Calibri"/>
      <family val="2"/>
      <scheme val="minor"/>
    </font>
    <font>
      <b/>
      <sz val="11"/>
      <color rgb="FFFFFFFF"/>
      <name val="Calibri"/>
      <family val="2"/>
      <scheme val="minor"/>
    </font>
    <font>
      <sz val="11"/>
      <name val="Calibri"/>
      <family val="2"/>
      <scheme val="minor"/>
    </font>
    <font>
      <b/>
      <sz val="11"/>
      <name val="Calibri"/>
      <family val="2"/>
      <scheme val="minor"/>
    </font>
    <font>
      <b/>
      <sz val="11"/>
      <color theme="0"/>
      <name val="Calibri"/>
      <family val="2"/>
      <scheme val="minor"/>
    </font>
    <font>
      <sz val="8"/>
      <name val="Calibri"/>
      <family val="2"/>
      <scheme val="minor"/>
    </font>
  </fonts>
  <fills count="6">
    <fill>
      <patternFill patternType="none"/>
    </fill>
    <fill>
      <patternFill patternType="gray125"/>
    </fill>
    <fill>
      <patternFill patternType="solid">
        <fgColor rgb="FFFBA931"/>
        <bgColor indexed="64"/>
      </patternFill>
    </fill>
    <fill>
      <patternFill patternType="solid">
        <fgColor rgb="FF545B63"/>
        <bgColor indexed="64"/>
      </patternFill>
    </fill>
    <fill>
      <patternFill patternType="solid">
        <fgColor theme="0"/>
        <bgColor indexed="64"/>
      </patternFill>
    </fill>
    <fill>
      <patternFill patternType="solid">
        <fgColor rgb="FFFFFF00"/>
        <bgColor indexed="64"/>
      </patternFill>
    </fill>
  </fills>
  <borders count="3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1">
    <xf numFmtId="0" fontId="0" fillId="0" borderId="0"/>
  </cellStyleXfs>
  <cellXfs count="58">
    <xf numFmtId="0" fontId="0" fillId="0" borderId="0" xfId="0"/>
    <xf numFmtId="0" fontId="1" fillId="0" borderId="0" xfId="0" applyFont="1" applyAlignment="1">
      <alignment vertical="top" wrapText="1"/>
    </xf>
    <xf numFmtId="0" fontId="0" fillId="0" borderId="0" xfId="0" applyAlignment="1">
      <alignment vertical="top" wrapText="1"/>
    </xf>
    <xf numFmtId="0" fontId="0" fillId="0" borderId="0" xfId="0" applyAlignment="1">
      <alignment horizontal="left" vertical="top" wrapText="1"/>
    </xf>
    <xf numFmtId="14" fontId="0" fillId="0" borderId="0" xfId="0" applyNumberFormat="1" applyAlignment="1">
      <alignment horizontal="left" vertical="top" wrapText="1"/>
    </xf>
    <xf numFmtId="0" fontId="1" fillId="0" borderId="0" xfId="0" applyFont="1" applyAlignment="1">
      <alignment horizontal="left"/>
    </xf>
    <xf numFmtId="0" fontId="0" fillId="0" borderId="0" xfId="0" applyAlignment="1">
      <alignment horizontal="left"/>
    </xf>
    <xf numFmtId="0" fontId="4" fillId="0" borderId="0" xfId="0" applyFont="1" applyAlignment="1">
      <alignment horizontal="left"/>
    </xf>
    <xf numFmtId="0" fontId="5" fillId="0" borderId="0" xfId="0" applyFont="1"/>
    <xf numFmtId="0" fontId="1" fillId="0" borderId="0" xfId="0" applyFont="1"/>
    <xf numFmtId="0" fontId="2" fillId="2" borderId="1" xfId="0" applyFont="1" applyFill="1" applyBorder="1" applyAlignment="1">
      <alignment horizontal="center" vertical="center" wrapText="1"/>
    </xf>
    <xf numFmtId="0" fontId="3" fillId="2" borderId="1" xfId="0" applyFont="1" applyFill="1" applyBorder="1" applyAlignment="1">
      <alignment wrapText="1"/>
    </xf>
    <xf numFmtId="0" fontId="0" fillId="0" borderId="0" xfId="0" applyAlignment="1">
      <alignment horizontal="right"/>
    </xf>
    <xf numFmtId="0" fontId="0" fillId="0" borderId="2" xfId="0" applyBorder="1"/>
    <xf numFmtId="0" fontId="6" fillId="3" borderId="0" xfId="0" applyFont="1" applyFill="1"/>
    <xf numFmtId="0" fontId="1" fillId="0" borderId="0" xfId="0" applyFont="1" applyAlignment="1">
      <alignment horizontal="left" vertical="top" wrapText="1"/>
    </xf>
    <xf numFmtId="0" fontId="0" fillId="4" borderId="0" xfId="0" applyFill="1" applyAlignment="1">
      <alignment vertical="top" wrapText="1"/>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3" borderId="11" xfId="0" applyFill="1" applyBorder="1"/>
    <xf numFmtId="0" fontId="6" fillId="3" borderId="3" xfId="0" applyFont="1" applyFill="1" applyBorder="1"/>
    <xf numFmtId="0" fontId="6" fillId="3" borderId="2" xfId="0" applyFont="1" applyFill="1" applyBorder="1"/>
    <xf numFmtId="0" fontId="6" fillId="3" borderId="24" xfId="0" applyFont="1" applyFill="1" applyBorder="1"/>
    <xf numFmtId="0" fontId="0" fillId="3" borderId="28" xfId="0" applyFill="1" applyBorder="1"/>
    <xf numFmtId="0" fontId="0" fillId="0" borderId="29" xfId="0" applyBorder="1"/>
    <xf numFmtId="0" fontId="3" fillId="3" borderId="27" xfId="0" applyFont="1" applyFill="1" applyBorder="1" applyAlignment="1">
      <alignment wrapText="1"/>
    </xf>
    <xf numFmtId="0" fontId="6" fillId="3" borderId="28" xfId="0" applyFont="1" applyFill="1" applyBorder="1"/>
    <xf numFmtId="0" fontId="0" fillId="0" borderId="31" xfId="0" applyBorder="1"/>
    <xf numFmtId="0" fontId="0" fillId="0" borderId="32" xfId="0" applyBorder="1"/>
    <xf numFmtId="0" fontId="0" fillId="5" borderId="31" xfId="0" applyFill="1" applyBorder="1"/>
    <xf numFmtId="0" fontId="0" fillId="5" borderId="0" xfId="0" applyFill="1"/>
    <xf numFmtId="0" fontId="2" fillId="2" borderId="1" xfId="0" applyFont="1" applyFill="1" applyBorder="1" applyAlignment="1">
      <alignment horizontal="left" vertical="center" wrapText="1"/>
    </xf>
    <xf numFmtId="0" fontId="3" fillId="3" borderId="1" xfId="0" applyFont="1" applyFill="1" applyBorder="1" applyAlignment="1">
      <alignment wrapText="1"/>
    </xf>
    <xf numFmtId="0" fontId="2"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3" fillId="3" borderId="22" xfId="0" applyFont="1" applyFill="1" applyBorder="1" applyAlignment="1">
      <alignment horizontal="center" wrapText="1"/>
    </xf>
    <xf numFmtId="0" fontId="3" fillId="3" borderId="23" xfId="0" applyFont="1" applyFill="1" applyBorder="1" applyAlignment="1">
      <alignment horizontal="center" wrapText="1"/>
    </xf>
    <xf numFmtId="0" fontId="3" fillId="3" borderId="19" xfId="0" applyFont="1" applyFill="1" applyBorder="1" applyAlignment="1">
      <alignment wrapText="1"/>
    </xf>
    <xf numFmtId="0" fontId="3" fillId="3" borderId="20" xfId="0" applyFont="1" applyFill="1" applyBorder="1" applyAlignment="1">
      <alignment wrapText="1"/>
    </xf>
    <xf numFmtId="0" fontId="3" fillId="3" borderId="30" xfId="0" applyFont="1" applyFill="1" applyBorder="1" applyAlignment="1">
      <alignment wrapText="1"/>
    </xf>
    <xf numFmtId="0" fontId="3" fillId="3" borderId="25" xfId="0" applyFont="1" applyFill="1" applyBorder="1" applyAlignment="1">
      <alignment wrapText="1"/>
    </xf>
    <xf numFmtId="0" fontId="3" fillId="3" borderId="26" xfId="0" applyFont="1" applyFill="1" applyBorder="1" applyAlignment="1">
      <alignment wrapText="1"/>
    </xf>
    <xf numFmtId="0" fontId="3" fillId="3" borderId="27" xfId="0" applyFont="1" applyFill="1" applyBorder="1" applyAlignment="1">
      <alignment wrapText="1"/>
    </xf>
  </cellXfs>
  <cellStyles count="1">
    <cellStyle name="Standaard" xfId="0" builtinId="0"/>
  </cellStyles>
  <dxfs count="0"/>
  <tableStyles count="0" defaultTableStyle="TableStyleMedium2" defaultPivotStyle="PivotStyleLight16"/>
  <colors>
    <mruColors>
      <color rgb="FF545B63"/>
      <color rgb="FFFBA9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11.jpeg"/><Relationship Id="rId13" Type="http://schemas.openxmlformats.org/officeDocument/2006/relationships/image" Target="../media/image16.jpeg"/><Relationship Id="rId3" Type="http://schemas.openxmlformats.org/officeDocument/2006/relationships/image" Target="../media/image6.jpeg"/><Relationship Id="rId7" Type="http://schemas.openxmlformats.org/officeDocument/2006/relationships/image" Target="../media/image10.jpeg"/><Relationship Id="rId12" Type="http://schemas.openxmlformats.org/officeDocument/2006/relationships/image" Target="../media/image15.jpe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jpeg"/><Relationship Id="rId11" Type="http://schemas.openxmlformats.org/officeDocument/2006/relationships/image" Target="../media/image14.jpeg"/><Relationship Id="rId5" Type="http://schemas.openxmlformats.org/officeDocument/2006/relationships/image" Target="../media/image8.jpeg"/><Relationship Id="rId10" Type="http://schemas.openxmlformats.org/officeDocument/2006/relationships/image" Target="../media/image13.jpeg"/><Relationship Id="rId4" Type="http://schemas.openxmlformats.org/officeDocument/2006/relationships/image" Target="../media/image7.jpeg"/><Relationship Id="rId9" Type="http://schemas.openxmlformats.org/officeDocument/2006/relationships/image" Target="../media/image12.jpeg"/></Relationships>
</file>

<file path=xl/drawings/drawing1.xml><?xml version="1.0" encoding="utf-8"?>
<xdr:wsDr xmlns:xdr="http://schemas.openxmlformats.org/drawingml/2006/spreadsheetDrawing" xmlns:a="http://schemas.openxmlformats.org/drawingml/2006/main">
  <xdr:twoCellAnchor editAs="oneCell">
    <xdr:from>
      <xdr:col>0</xdr:col>
      <xdr:colOff>39757</xdr:colOff>
      <xdr:row>0</xdr:row>
      <xdr:rowOff>53008</xdr:rowOff>
    </xdr:from>
    <xdr:to>
      <xdr:col>1</xdr:col>
      <xdr:colOff>819795</xdr:colOff>
      <xdr:row>3</xdr:row>
      <xdr:rowOff>154842</xdr:rowOff>
    </xdr:to>
    <xdr:pic>
      <xdr:nvPicPr>
        <xdr:cNvPr id="4" name="Afbeelding 3">
          <a:extLst>
            <a:ext uri="{FF2B5EF4-FFF2-40B4-BE49-F238E27FC236}">
              <a16:creationId xmlns:a16="http://schemas.microsoft.com/office/drawing/2014/main" id="{10367B8A-1973-4915-81C2-908DB5BCA86E}"/>
            </a:ext>
          </a:extLst>
        </xdr:cNvPr>
        <xdr:cNvPicPr>
          <a:picLocks noChangeAspect="1"/>
        </xdr:cNvPicPr>
      </xdr:nvPicPr>
      <xdr:blipFill>
        <a:blip xmlns:r="http://schemas.openxmlformats.org/officeDocument/2006/relationships" r:embed="rId1"/>
        <a:stretch>
          <a:fillRect/>
        </a:stretch>
      </xdr:blipFill>
      <xdr:spPr>
        <a:xfrm>
          <a:off x="39757" y="53008"/>
          <a:ext cx="3225064" cy="658425"/>
        </a:xfrm>
        <a:prstGeom prst="rect">
          <a:avLst/>
        </a:prstGeom>
      </xdr:spPr>
    </xdr:pic>
    <xdr:clientData/>
  </xdr:twoCellAnchor>
  <xdr:twoCellAnchor>
    <xdr:from>
      <xdr:col>5</xdr:col>
      <xdr:colOff>0</xdr:colOff>
      <xdr:row>5</xdr:row>
      <xdr:rowOff>172279</xdr:rowOff>
    </xdr:from>
    <xdr:to>
      <xdr:col>12</xdr:col>
      <xdr:colOff>0</xdr:colOff>
      <xdr:row>19</xdr:row>
      <xdr:rowOff>0</xdr:rowOff>
    </xdr:to>
    <xdr:sp macro="" textlink="">
      <xdr:nvSpPr>
        <xdr:cNvPr id="8" name="Tekstvak 7">
          <a:extLst>
            <a:ext uri="{FF2B5EF4-FFF2-40B4-BE49-F238E27FC236}">
              <a16:creationId xmlns:a16="http://schemas.microsoft.com/office/drawing/2014/main" id="{C85B39FD-B5C5-4623-B1FA-98DA977C3B92}"/>
            </a:ext>
          </a:extLst>
        </xdr:cNvPr>
        <xdr:cNvSpPr txBox="1"/>
      </xdr:nvSpPr>
      <xdr:spPr>
        <a:xfrm>
          <a:off x="8090452" y="1099931"/>
          <a:ext cx="4267200" cy="24251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In het gebouw zijn er twee warmteopwekkers. Twee gasketels</a:t>
          </a:r>
          <a:r>
            <a:rPr lang="nl-NL" sz="1100" baseline="0"/>
            <a:t> van Remeha Quinta pro 45 en 65. De CV leidingen zijn van dikwandige staal. Het schoolgebouw bestaat uit twee groepen. In totaal zijn er 16 leslokalen. De verdelingen van de lokalen zijn te vinden onder Excel tab 'Plattegrond'.</a:t>
          </a:r>
        </a:p>
        <a:p>
          <a:endParaRPr lang="nl-NL" sz="1100" baseline="0"/>
        </a:p>
        <a:p>
          <a:r>
            <a:rPr lang="nl-NL" sz="1100" baseline="0"/>
            <a:t>In de leslokalen hangen convectoren en platenradiatoren type 11 en 22 met danfoss. </a:t>
          </a:r>
          <a:r>
            <a:rPr lang="nl-NL" sz="1100" b="0" i="0" u="none" strike="noStrike">
              <a:solidFill>
                <a:schemeClr val="dk1"/>
              </a:solidFill>
              <a:effectLst/>
              <a:latin typeface="+mn-lt"/>
              <a:ea typeface="+mn-ea"/>
              <a:cs typeface="+mn-cs"/>
            </a:rPr>
            <a:t>In sommige lokalen zijn Airco units maar die waren niet waarneembaar.</a:t>
          </a:r>
          <a:r>
            <a:rPr lang="nl-NL" sz="1100" b="0" i="0" u="none" strike="noStrike" baseline="0">
              <a:solidFill>
                <a:schemeClr val="dk1"/>
              </a:solidFill>
              <a:effectLst/>
              <a:latin typeface="+mn-lt"/>
              <a:ea typeface="+mn-ea"/>
              <a:cs typeface="+mn-cs"/>
            </a:rPr>
            <a:t> </a:t>
          </a:r>
          <a:endParaRPr lang="nl-NL" sz="1100" baseline="0"/>
        </a:p>
        <a:p>
          <a:endParaRPr lang="nl-NL" sz="1100" baseline="0"/>
        </a:p>
        <a:p>
          <a:r>
            <a:rPr lang="nl-NL" sz="1100" baseline="0"/>
            <a:t>Verder hangt er in de keuken een close in boiler en is het gehele gebouw voorzien van TL-buizen verlichting.</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15</xdr:col>
      <xdr:colOff>537707</xdr:colOff>
      <xdr:row>48</xdr:row>
      <xdr:rowOff>23386</xdr:rowOff>
    </xdr:to>
    <xdr:pic>
      <xdr:nvPicPr>
        <xdr:cNvPr id="4" name="Afbeelding 3">
          <a:extLst>
            <a:ext uri="{FF2B5EF4-FFF2-40B4-BE49-F238E27FC236}">
              <a16:creationId xmlns:a16="http://schemas.microsoft.com/office/drawing/2014/main" id="{D173C2F4-74B0-406B-81D4-F58D70E66B2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rot="16200000">
          <a:off x="1225349" y="173145"/>
          <a:ext cx="8450210" cy="8462507"/>
        </a:xfrm>
        <a:prstGeom prst="rect">
          <a:avLst/>
        </a:prstGeom>
      </xdr:spPr>
    </xdr:pic>
    <xdr:clientData/>
  </xdr:twoCellAnchor>
  <xdr:twoCellAnchor editAs="oneCell">
    <xdr:from>
      <xdr:col>17</xdr:col>
      <xdr:colOff>1</xdr:colOff>
      <xdr:row>1</xdr:row>
      <xdr:rowOff>79294</xdr:rowOff>
    </xdr:from>
    <xdr:to>
      <xdr:col>33</xdr:col>
      <xdr:colOff>1</xdr:colOff>
      <xdr:row>47</xdr:row>
      <xdr:rowOff>117516</xdr:rowOff>
    </xdr:to>
    <xdr:pic>
      <xdr:nvPicPr>
        <xdr:cNvPr id="5" name="Afbeelding 4">
          <a:extLst>
            <a:ext uri="{FF2B5EF4-FFF2-40B4-BE49-F238E27FC236}">
              <a16:creationId xmlns:a16="http://schemas.microsoft.com/office/drawing/2014/main" id="{6124E663-82A9-44AF-AA9E-FA0634C9C1E7}"/>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rot="16200000">
          <a:off x="11097125" y="-475336"/>
          <a:ext cx="8285752" cy="9753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304800</xdr:colOff>
      <xdr:row>7</xdr:row>
      <xdr:rowOff>121920</xdr:rowOff>
    </xdr:to>
    <xdr:sp macro="" textlink="">
      <xdr:nvSpPr>
        <xdr:cNvPr id="6145" name="AutoShape 1">
          <a:extLst>
            <a:ext uri="{FF2B5EF4-FFF2-40B4-BE49-F238E27FC236}">
              <a16:creationId xmlns:a16="http://schemas.microsoft.com/office/drawing/2014/main" id="{3C113661-4C68-415B-8015-540708980FBE}"/>
            </a:ext>
          </a:extLst>
        </xdr:cNvPr>
        <xdr:cNvSpPr>
          <a:spLocks noChangeAspect="1" noChangeArrowheads="1"/>
        </xdr:cNvSpPr>
      </xdr:nvSpPr>
      <xdr:spPr bwMode="auto">
        <a:xfrm>
          <a:off x="1219200" y="1097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19</xdr:col>
      <xdr:colOff>0</xdr:colOff>
      <xdr:row>30</xdr:row>
      <xdr:rowOff>3584</xdr:rowOff>
    </xdr:from>
    <xdr:to>
      <xdr:col>24</xdr:col>
      <xdr:colOff>0</xdr:colOff>
      <xdr:row>44</xdr:row>
      <xdr:rowOff>154476</xdr:rowOff>
    </xdr:to>
    <xdr:pic>
      <xdr:nvPicPr>
        <xdr:cNvPr id="2" name="Afbeelding 1">
          <a:extLst>
            <a:ext uri="{FF2B5EF4-FFF2-40B4-BE49-F238E27FC236}">
              <a16:creationId xmlns:a16="http://schemas.microsoft.com/office/drawing/2014/main" id="{3431A078-1CC8-40C9-80C3-ADD450839CD9}"/>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582400" y="5382408"/>
          <a:ext cx="3048000" cy="2661009"/>
        </a:xfrm>
        <a:prstGeom prst="rect">
          <a:avLst/>
        </a:prstGeom>
      </xdr:spPr>
    </xdr:pic>
    <xdr:clientData/>
  </xdr:twoCellAnchor>
  <xdr:twoCellAnchor editAs="oneCell">
    <xdr:from>
      <xdr:col>25</xdr:col>
      <xdr:colOff>0</xdr:colOff>
      <xdr:row>3</xdr:row>
      <xdr:rowOff>175260</xdr:rowOff>
    </xdr:from>
    <xdr:to>
      <xdr:col>29</xdr:col>
      <xdr:colOff>0</xdr:colOff>
      <xdr:row>20</xdr:row>
      <xdr:rowOff>101758</xdr:rowOff>
    </xdr:to>
    <xdr:pic>
      <xdr:nvPicPr>
        <xdr:cNvPr id="3" name="Afbeelding 2">
          <a:extLst>
            <a:ext uri="{FF2B5EF4-FFF2-40B4-BE49-F238E27FC236}">
              <a16:creationId xmlns:a16="http://schemas.microsoft.com/office/drawing/2014/main" id="{928D67FE-C032-4021-B5EC-14ED5A4D4CA5}"/>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5240000" y="723900"/>
          <a:ext cx="2438400" cy="3035458"/>
        </a:xfrm>
        <a:prstGeom prst="rect">
          <a:avLst/>
        </a:prstGeom>
      </xdr:spPr>
    </xdr:pic>
    <xdr:clientData/>
  </xdr:twoCellAnchor>
  <xdr:twoCellAnchor editAs="oneCell">
    <xdr:from>
      <xdr:col>1</xdr:col>
      <xdr:colOff>0</xdr:colOff>
      <xdr:row>4</xdr:row>
      <xdr:rowOff>0</xdr:rowOff>
    </xdr:from>
    <xdr:to>
      <xdr:col>6</xdr:col>
      <xdr:colOff>0</xdr:colOff>
      <xdr:row>16</xdr:row>
      <xdr:rowOff>0</xdr:rowOff>
    </xdr:to>
    <xdr:pic>
      <xdr:nvPicPr>
        <xdr:cNvPr id="4" name="Afbeelding 3">
          <a:extLst>
            <a:ext uri="{FF2B5EF4-FFF2-40B4-BE49-F238E27FC236}">
              <a16:creationId xmlns:a16="http://schemas.microsoft.com/office/drawing/2014/main" id="{9A4B7262-6EA8-4839-AB10-EEFD75A23912}"/>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609600" y="731520"/>
          <a:ext cx="3048000" cy="2194560"/>
        </a:xfrm>
        <a:prstGeom prst="rect">
          <a:avLst/>
        </a:prstGeom>
      </xdr:spPr>
    </xdr:pic>
    <xdr:clientData/>
  </xdr:twoCellAnchor>
  <xdr:twoCellAnchor editAs="oneCell">
    <xdr:from>
      <xdr:col>19</xdr:col>
      <xdr:colOff>0</xdr:colOff>
      <xdr:row>4</xdr:row>
      <xdr:rowOff>7620</xdr:rowOff>
    </xdr:from>
    <xdr:to>
      <xdr:col>24</xdr:col>
      <xdr:colOff>0</xdr:colOff>
      <xdr:row>16</xdr:row>
      <xdr:rowOff>0</xdr:rowOff>
    </xdr:to>
    <xdr:pic>
      <xdr:nvPicPr>
        <xdr:cNvPr id="5" name="Afbeelding 4">
          <a:extLst>
            <a:ext uri="{FF2B5EF4-FFF2-40B4-BE49-F238E27FC236}">
              <a16:creationId xmlns:a16="http://schemas.microsoft.com/office/drawing/2014/main" id="{93B7D10C-C877-4B5A-954B-F13598412C08}"/>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11582400" y="739140"/>
          <a:ext cx="3048000" cy="2186940"/>
        </a:xfrm>
        <a:prstGeom prst="rect">
          <a:avLst/>
        </a:prstGeom>
      </xdr:spPr>
    </xdr:pic>
    <xdr:clientData/>
  </xdr:twoCellAnchor>
  <xdr:twoCellAnchor editAs="oneCell">
    <xdr:from>
      <xdr:col>1</xdr:col>
      <xdr:colOff>0</xdr:colOff>
      <xdr:row>30</xdr:row>
      <xdr:rowOff>0</xdr:rowOff>
    </xdr:from>
    <xdr:to>
      <xdr:col>6</xdr:col>
      <xdr:colOff>0</xdr:colOff>
      <xdr:row>42</xdr:row>
      <xdr:rowOff>0</xdr:rowOff>
    </xdr:to>
    <xdr:pic>
      <xdr:nvPicPr>
        <xdr:cNvPr id="6" name="Afbeelding 5">
          <a:extLst>
            <a:ext uri="{FF2B5EF4-FFF2-40B4-BE49-F238E27FC236}">
              <a16:creationId xmlns:a16="http://schemas.microsoft.com/office/drawing/2014/main" id="{0E0D4CC2-5D3F-43AA-A461-E2DE909EBBC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a:ext>
          </a:extLst>
        </a:blip>
        <a:stretch>
          <a:fillRect/>
        </a:stretch>
      </xdr:blipFill>
      <xdr:spPr>
        <a:xfrm>
          <a:off x="609600" y="5486400"/>
          <a:ext cx="3048000" cy="2194560"/>
        </a:xfrm>
        <a:prstGeom prst="rect">
          <a:avLst/>
        </a:prstGeom>
      </xdr:spPr>
    </xdr:pic>
    <xdr:clientData/>
  </xdr:twoCellAnchor>
  <xdr:twoCellAnchor editAs="oneCell">
    <xdr:from>
      <xdr:col>19</xdr:col>
      <xdr:colOff>0</xdr:colOff>
      <xdr:row>17</xdr:row>
      <xdr:rowOff>0</xdr:rowOff>
    </xdr:from>
    <xdr:to>
      <xdr:col>24</xdr:col>
      <xdr:colOff>0</xdr:colOff>
      <xdr:row>29</xdr:row>
      <xdr:rowOff>97733</xdr:rowOff>
    </xdr:to>
    <xdr:pic>
      <xdr:nvPicPr>
        <xdr:cNvPr id="8" name="Afbeelding 7">
          <a:extLst>
            <a:ext uri="{FF2B5EF4-FFF2-40B4-BE49-F238E27FC236}">
              <a16:creationId xmlns:a16="http://schemas.microsoft.com/office/drawing/2014/main" id="{03717CAC-1FDC-4E81-88D8-B2CEEF1AA585}"/>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11582400" y="3108960"/>
          <a:ext cx="3048000" cy="2292293"/>
        </a:xfrm>
        <a:prstGeom prst="rect">
          <a:avLst/>
        </a:prstGeom>
      </xdr:spPr>
    </xdr:pic>
    <xdr:clientData/>
  </xdr:twoCellAnchor>
  <xdr:twoCellAnchor editAs="oneCell">
    <xdr:from>
      <xdr:col>1</xdr:col>
      <xdr:colOff>0</xdr:colOff>
      <xdr:row>17</xdr:row>
      <xdr:rowOff>1</xdr:rowOff>
    </xdr:from>
    <xdr:to>
      <xdr:col>6</xdr:col>
      <xdr:colOff>0</xdr:colOff>
      <xdr:row>29</xdr:row>
      <xdr:rowOff>1</xdr:rowOff>
    </xdr:to>
    <xdr:pic>
      <xdr:nvPicPr>
        <xdr:cNvPr id="9" name="Afbeelding 8">
          <a:extLst>
            <a:ext uri="{FF2B5EF4-FFF2-40B4-BE49-F238E27FC236}">
              <a16:creationId xmlns:a16="http://schemas.microsoft.com/office/drawing/2014/main" id="{B637782F-3FCD-47A8-89BA-93EA7490A85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a:ext>
          </a:extLst>
        </a:blip>
        <a:stretch>
          <a:fillRect/>
        </a:stretch>
      </xdr:blipFill>
      <xdr:spPr>
        <a:xfrm>
          <a:off x="609600" y="3108961"/>
          <a:ext cx="3048000" cy="2194560"/>
        </a:xfrm>
        <a:prstGeom prst="rect">
          <a:avLst/>
        </a:prstGeom>
      </xdr:spPr>
    </xdr:pic>
    <xdr:clientData/>
  </xdr:twoCellAnchor>
  <xdr:twoCellAnchor editAs="oneCell">
    <xdr:from>
      <xdr:col>13</xdr:col>
      <xdr:colOff>0</xdr:colOff>
      <xdr:row>17</xdr:row>
      <xdr:rowOff>0</xdr:rowOff>
    </xdr:from>
    <xdr:to>
      <xdr:col>18</xdr:col>
      <xdr:colOff>0</xdr:colOff>
      <xdr:row>29</xdr:row>
      <xdr:rowOff>91290</xdr:rowOff>
    </xdr:to>
    <xdr:pic>
      <xdr:nvPicPr>
        <xdr:cNvPr id="10" name="Afbeelding 9">
          <a:extLst>
            <a:ext uri="{FF2B5EF4-FFF2-40B4-BE49-F238E27FC236}">
              <a16:creationId xmlns:a16="http://schemas.microsoft.com/office/drawing/2014/main" id="{ECAD12CB-7622-4559-A93F-4A69F547977E}"/>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7924800" y="3108960"/>
          <a:ext cx="3048000" cy="2285850"/>
        </a:xfrm>
        <a:prstGeom prst="rect">
          <a:avLst/>
        </a:prstGeom>
      </xdr:spPr>
    </xdr:pic>
    <xdr:clientData/>
  </xdr:twoCellAnchor>
  <xdr:twoCellAnchor editAs="oneCell">
    <xdr:from>
      <xdr:col>13</xdr:col>
      <xdr:colOff>0</xdr:colOff>
      <xdr:row>30</xdr:row>
      <xdr:rowOff>0</xdr:rowOff>
    </xdr:from>
    <xdr:to>
      <xdr:col>18</xdr:col>
      <xdr:colOff>0</xdr:colOff>
      <xdr:row>42</xdr:row>
      <xdr:rowOff>92769</xdr:rowOff>
    </xdr:to>
    <xdr:pic>
      <xdr:nvPicPr>
        <xdr:cNvPr id="11" name="Afbeelding 10">
          <a:extLst>
            <a:ext uri="{FF2B5EF4-FFF2-40B4-BE49-F238E27FC236}">
              <a16:creationId xmlns:a16="http://schemas.microsoft.com/office/drawing/2014/main" id="{C63C0B23-50F5-4673-9816-CDFCDFB08F66}"/>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7924800" y="5486400"/>
          <a:ext cx="3048000" cy="2287329"/>
        </a:xfrm>
        <a:prstGeom prst="rect">
          <a:avLst/>
        </a:prstGeom>
      </xdr:spPr>
    </xdr:pic>
    <xdr:clientData/>
  </xdr:twoCellAnchor>
  <xdr:twoCellAnchor editAs="oneCell">
    <xdr:from>
      <xdr:col>7</xdr:col>
      <xdr:colOff>0</xdr:colOff>
      <xdr:row>30</xdr:row>
      <xdr:rowOff>6380</xdr:rowOff>
    </xdr:from>
    <xdr:to>
      <xdr:col>12</xdr:col>
      <xdr:colOff>0</xdr:colOff>
      <xdr:row>42</xdr:row>
      <xdr:rowOff>0</xdr:rowOff>
    </xdr:to>
    <xdr:pic>
      <xdr:nvPicPr>
        <xdr:cNvPr id="12" name="Afbeelding 11">
          <a:extLst>
            <a:ext uri="{FF2B5EF4-FFF2-40B4-BE49-F238E27FC236}">
              <a16:creationId xmlns:a16="http://schemas.microsoft.com/office/drawing/2014/main" id="{3DF25A65-2108-40BA-BF0C-7CCF65A73897}"/>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4267200" y="5492780"/>
          <a:ext cx="3048000" cy="2188180"/>
        </a:xfrm>
        <a:prstGeom prst="rect">
          <a:avLst/>
        </a:prstGeom>
      </xdr:spPr>
    </xdr:pic>
    <xdr:clientData/>
  </xdr:twoCellAnchor>
  <xdr:twoCellAnchor editAs="oneCell">
    <xdr:from>
      <xdr:col>7</xdr:col>
      <xdr:colOff>752</xdr:colOff>
      <xdr:row>4</xdr:row>
      <xdr:rowOff>1</xdr:rowOff>
    </xdr:from>
    <xdr:to>
      <xdr:col>12</xdr:col>
      <xdr:colOff>0</xdr:colOff>
      <xdr:row>16</xdr:row>
      <xdr:rowOff>0</xdr:rowOff>
    </xdr:to>
    <xdr:pic>
      <xdr:nvPicPr>
        <xdr:cNvPr id="13" name="Afbeelding 12">
          <a:extLst>
            <a:ext uri="{FF2B5EF4-FFF2-40B4-BE49-F238E27FC236}">
              <a16:creationId xmlns:a16="http://schemas.microsoft.com/office/drawing/2014/main" id="{AF6AD975-01E4-4E2D-B8EE-30B7D317F616}"/>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4267952" y="731521"/>
          <a:ext cx="3047248" cy="2194559"/>
        </a:xfrm>
        <a:prstGeom prst="rect">
          <a:avLst/>
        </a:prstGeom>
      </xdr:spPr>
    </xdr:pic>
    <xdr:clientData/>
  </xdr:twoCellAnchor>
  <xdr:twoCellAnchor editAs="oneCell">
    <xdr:from>
      <xdr:col>13</xdr:col>
      <xdr:colOff>0</xdr:colOff>
      <xdr:row>3</xdr:row>
      <xdr:rowOff>182879</xdr:rowOff>
    </xdr:from>
    <xdr:to>
      <xdr:col>18</xdr:col>
      <xdr:colOff>0</xdr:colOff>
      <xdr:row>16</xdr:row>
      <xdr:rowOff>0</xdr:rowOff>
    </xdr:to>
    <xdr:pic>
      <xdr:nvPicPr>
        <xdr:cNvPr id="14" name="Afbeelding 13">
          <a:extLst>
            <a:ext uri="{FF2B5EF4-FFF2-40B4-BE49-F238E27FC236}">
              <a16:creationId xmlns:a16="http://schemas.microsoft.com/office/drawing/2014/main" id="{6003D885-9473-420E-92B9-5F989C208E65}"/>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7924800" y="731519"/>
          <a:ext cx="3048000" cy="2194561"/>
        </a:xfrm>
        <a:prstGeom prst="rect">
          <a:avLst/>
        </a:prstGeom>
      </xdr:spPr>
    </xdr:pic>
    <xdr:clientData/>
  </xdr:twoCellAnchor>
  <xdr:twoCellAnchor editAs="oneCell">
    <xdr:from>
      <xdr:col>7</xdr:col>
      <xdr:colOff>0</xdr:colOff>
      <xdr:row>17</xdr:row>
      <xdr:rowOff>0</xdr:rowOff>
    </xdr:from>
    <xdr:to>
      <xdr:col>12</xdr:col>
      <xdr:colOff>0</xdr:colOff>
      <xdr:row>29</xdr:row>
      <xdr:rowOff>0</xdr:rowOff>
    </xdr:to>
    <xdr:pic>
      <xdr:nvPicPr>
        <xdr:cNvPr id="15" name="Afbeelding 14">
          <a:extLst>
            <a:ext uri="{FF2B5EF4-FFF2-40B4-BE49-F238E27FC236}">
              <a16:creationId xmlns:a16="http://schemas.microsoft.com/office/drawing/2014/main" id="{F4AF7AC4-EC9E-4C10-BF67-45719DA1F827}"/>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4267200" y="3108960"/>
          <a:ext cx="3048000" cy="219456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D1BE0-A04A-4926-8815-AAB73701BB2E}">
  <dimension ref="A1:L747"/>
  <sheetViews>
    <sheetView tabSelected="1" zoomScale="115" zoomScaleNormal="115" workbookViewId="0">
      <selection activeCell="R17" sqref="R17"/>
    </sheetView>
  </sheetViews>
  <sheetFormatPr defaultRowHeight="14.4" x14ac:dyDescent="0.3"/>
  <cols>
    <col min="1" max="1" width="35.6640625" style="2" customWidth="1"/>
    <col min="2" max="2" width="40.6640625" style="2" customWidth="1"/>
    <col min="3" max="3" width="23.88671875" style="2" customWidth="1"/>
    <col min="19" max="19" width="9.6640625" customWidth="1"/>
  </cols>
  <sheetData>
    <row r="1" spans="1:12" x14ac:dyDescent="0.3">
      <c r="A1" s="16"/>
      <c r="B1" s="16"/>
      <c r="C1" s="16"/>
    </row>
    <row r="2" spans="1:12" x14ac:dyDescent="0.3">
      <c r="A2" s="16"/>
      <c r="B2" s="16"/>
      <c r="C2" s="16"/>
    </row>
    <row r="3" spans="1:12" x14ac:dyDescent="0.3">
      <c r="A3" s="16"/>
      <c r="B3" s="16"/>
      <c r="C3" s="16"/>
    </row>
    <row r="4" spans="1:12" x14ac:dyDescent="0.3">
      <c r="A4" s="16"/>
      <c r="B4" s="16"/>
      <c r="C4" s="16"/>
    </row>
    <row r="5" spans="1:12" x14ac:dyDescent="0.3">
      <c r="A5" s="42" t="s">
        <v>193</v>
      </c>
      <c r="B5" s="42"/>
      <c r="C5" s="42"/>
      <c r="F5" s="40" t="s">
        <v>211</v>
      </c>
      <c r="G5" s="40"/>
      <c r="H5" s="40"/>
      <c r="I5" s="40"/>
      <c r="J5" s="40"/>
      <c r="K5" s="40"/>
      <c r="L5" s="40"/>
    </row>
    <row r="6" spans="1:12" x14ac:dyDescent="0.3">
      <c r="A6" s="42"/>
      <c r="B6" s="42"/>
      <c r="C6" s="42"/>
      <c r="F6" s="40"/>
      <c r="G6" s="40"/>
      <c r="H6" s="40"/>
      <c r="I6" s="40"/>
      <c r="J6" s="40"/>
      <c r="K6" s="40"/>
      <c r="L6" s="40"/>
    </row>
    <row r="7" spans="1:12" x14ac:dyDescent="0.3">
      <c r="A7" s="1" t="s">
        <v>0</v>
      </c>
      <c r="B7" s="2" t="s">
        <v>1</v>
      </c>
    </row>
    <row r="8" spans="1:12" x14ac:dyDescent="0.3">
      <c r="A8" s="1" t="s">
        <v>2</v>
      </c>
    </row>
    <row r="9" spans="1:12" x14ac:dyDescent="0.3">
      <c r="A9" s="42" t="s">
        <v>3</v>
      </c>
      <c r="B9" s="42"/>
      <c r="C9" s="42"/>
    </row>
    <row r="10" spans="1:12" x14ac:dyDescent="0.3">
      <c r="A10" s="42"/>
      <c r="B10" s="42"/>
      <c r="C10" s="42"/>
    </row>
    <row r="11" spans="1:12" x14ac:dyDescent="0.3">
      <c r="A11" s="41" t="s">
        <v>4</v>
      </c>
      <c r="B11" s="41"/>
      <c r="C11" s="41"/>
    </row>
    <row r="12" spans="1:12" x14ac:dyDescent="0.3">
      <c r="A12" s="1" t="s">
        <v>5</v>
      </c>
      <c r="B12" s="2" t="s">
        <v>118</v>
      </c>
    </row>
    <row r="13" spans="1:12" x14ac:dyDescent="0.3">
      <c r="A13" s="1" t="s">
        <v>37</v>
      </c>
      <c r="B13" s="2" t="s">
        <v>7</v>
      </c>
    </row>
    <row r="15" spans="1:12" x14ac:dyDescent="0.3">
      <c r="A15" s="41" t="s">
        <v>8</v>
      </c>
      <c r="B15" s="41"/>
      <c r="C15" s="41"/>
    </row>
    <row r="16" spans="1:12" x14ac:dyDescent="0.3">
      <c r="A16" s="1" t="s">
        <v>9</v>
      </c>
      <c r="B16" s="2" t="s">
        <v>7</v>
      </c>
    </row>
    <row r="17" spans="1:3" x14ac:dyDescent="0.3">
      <c r="A17" s="1" t="s">
        <v>10</v>
      </c>
      <c r="B17" s="2" t="str">
        <f>VLOOKUP(B12,Info!A3:G33,6,FALSE)</f>
        <v>Basisschool</v>
      </c>
    </row>
    <row r="18" spans="1:3" x14ac:dyDescent="0.3">
      <c r="A18" s="1" t="s">
        <v>12</v>
      </c>
    </row>
    <row r="19" spans="1:3" x14ac:dyDescent="0.3">
      <c r="A19" s="1" t="s">
        <v>13</v>
      </c>
    </row>
    <row r="21" spans="1:3" x14ac:dyDescent="0.3">
      <c r="A21" s="41" t="s">
        <v>14</v>
      </c>
      <c r="B21" s="41"/>
      <c r="C21" s="41"/>
    </row>
    <row r="22" spans="1:3" x14ac:dyDescent="0.3">
      <c r="A22" s="1" t="s">
        <v>15</v>
      </c>
      <c r="B22" s="2" t="str">
        <f>VLOOKUP(B12,Info!A3:B33,2,FALSE)</f>
        <v>Bachlaan</v>
      </c>
    </row>
    <row r="23" spans="1:3" x14ac:dyDescent="0.3">
      <c r="A23" s="1" t="s">
        <v>17</v>
      </c>
      <c r="B23" s="3">
        <f>VLOOKUP(B12,Info!A3:C33,3,FALSE)</f>
        <v>4</v>
      </c>
    </row>
    <row r="24" spans="1:3" x14ac:dyDescent="0.3">
      <c r="A24" s="1" t="s">
        <v>18</v>
      </c>
    </row>
    <row r="25" spans="1:3" x14ac:dyDescent="0.3">
      <c r="A25" s="1" t="s">
        <v>19</v>
      </c>
    </row>
    <row r="26" spans="1:3" x14ac:dyDescent="0.3">
      <c r="A26" s="1" t="s">
        <v>20</v>
      </c>
      <c r="B26" s="2" t="str">
        <f>VLOOKUP(B12,Info!A1:G33,4,FALSE)</f>
        <v>2992 GK</v>
      </c>
    </row>
    <row r="27" spans="1:3" x14ac:dyDescent="0.3">
      <c r="A27" s="1" t="s">
        <v>22</v>
      </c>
      <c r="B27" s="2" t="str">
        <f>VLOOKUP(B12,Info!A3:G33,5,FALSE)</f>
        <v>Barendrecht</v>
      </c>
    </row>
    <row r="29" spans="1:3" x14ac:dyDescent="0.3">
      <c r="A29" s="41" t="s">
        <v>24</v>
      </c>
      <c r="B29" s="41"/>
      <c r="C29" s="41"/>
    </row>
    <row r="30" spans="1:3" x14ac:dyDescent="0.3">
      <c r="A30" s="1" t="s">
        <v>25</v>
      </c>
      <c r="B30" s="4">
        <v>44555</v>
      </c>
    </row>
    <row r="31" spans="1:3" x14ac:dyDescent="0.3">
      <c r="A31" s="1" t="s">
        <v>26</v>
      </c>
      <c r="B31" s="2" t="s">
        <v>27</v>
      </c>
    </row>
    <row r="33" spans="1:3" x14ac:dyDescent="0.3">
      <c r="A33" s="43" t="s">
        <v>28</v>
      </c>
      <c r="B33" s="43"/>
      <c r="C33" s="43"/>
    </row>
    <row r="34" spans="1:3" x14ac:dyDescent="0.3">
      <c r="A34" s="44" t="s">
        <v>29</v>
      </c>
      <c r="B34" s="44" t="s">
        <v>30</v>
      </c>
      <c r="C34" s="44" t="s">
        <v>31</v>
      </c>
    </row>
    <row r="35" spans="1:3" x14ac:dyDescent="0.3">
      <c r="A35" s="41" t="s">
        <v>32</v>
      </c>
      <c r="B35" s="41"/>
      <c r="C35" s="41"/>
    </row>
    <row r="36" spans="1:3" x14ac:dyDescent="0.3">
      <c r="A36" s="5" t="s">
        <v>33</v>
      </c>
      <c r="B36" s="3"/>
      <c r="C36" s="3"/>
    </row>
    <row r="37" spans="1:3" x14ac:dyDescent="0.3">
      <c r="A37" s="5" t="s">
        <v>34</v>
      </c>
      <c r="B37" s="15" t="s">
        <v>212</v>
      </c>
      <c r="C37" s="15" t="s">
        <v>213</v>
      </c>
    </row>
    <row r="38" spans="1:3" x14ac:dyDescent="0.3">
      <c r="A38" s="5" t="s">
        <v>35</v>
      </c>
      <c r="B38" s="3"/>
      <c r="C38" s="3"/>
    </row>
    <row r="39" spans="1:3" x14ac:dyDescent="0.3">
      <c r="A39" s="5" t="s">
        <v>36</v>
      </c>
      <c r="B39" s="3" t="s">
        <v>235</v>
      </c>
      <c r="C39" s="3" t="s">
        <v>238</v>
      </c>
    </row>
    <row r="40" spans="1:3" x14ac:dyDescent="0.3">
      <c r="A40" s="5" t="s">
        <v>37</v>
      </c>
      <c r="B40" s="3" t="s">
        <v>236</v>
      </c>
      <c r="C40" s="3" t="s">
        <v>237</v>
      </c>
    </row>
    <row r="41" spans="1:3" x14ac:dyDescent="0.3">
      <c r="A41" s="5" t="s">
        <v>38</v>
      </c>
      <c r="B41" s="3">
        <v>45</v>
      </c>
      <c r="C41" s="3">
        <v>65</v>
      </c>
    </row>
    <row r="42" spans="1:3" x14ac:dyDescent="0.3">
      <c r="A42" s="5" t="s">
        <v>39</v>
      </c>
      <c r="B42" s="3">
        <v>2013</v>
      </c>
      <c r="C42" s="3">
        <v>2013</v>
      </c>
    </row>
    <row r="43" spans="1:3" x14ac:dyDescent="0.3">
      <c r="A43" s="5" t="s">
        <v>40</v>
      </c>
      <c r="B43" s="3"/>
      <c r="C43" s="3" t="s">
        <v>239</v>
      </c>
    </row>
    <row r="44" spans="1:3" x14ac:dyDescent="0.3">
      <c r="A44" s="5" t="s">
        <v>41</v>
      </c>
      <c r="B44" s="3" t="s">
        <v>89</v>
      </c>
      <c r="C44" s="3"/>
    </row>
    <row r="45" spans="1:3" x14ac:dyDescent="0.3">
      <c r="A45" s="5" t="s">
        <v>43</v>
      </c>
      <c r="B45" s="3" t="s">
        <v>240</v>
      </c>
      <c r="C45" s="3" t="s">
        <v>240</v>
      </c>
    </row>
    <row r="46" spans="1:3" x14ac:dyDescent="0.3">
      <c r="A46" s="5" t="s">
        <v>231</v>
      </c>
      <c r="B46" s="3" t="s">
        <v>241</v>
      </c>
      <c r="C46" s="3" t="s">
        <v>241</v>
      </c>
    </row>
    <row r="47" spans="1:3" x14ac:dyDescent="0.3">
      <c r="A47" s="5" t="s">
        <v>44</v>
      </c>
      <c r="B47" s="3">
        <v>28</v>
      </c>
      <c r="C47" s="3">
        <v>28</v>
      </c>
    </row>
    <row r="48" spans="1:3" x14ac:dyDescent="0.3">
      <c r="A48" s="5" t="s">
        <v>230</v>
      </c>
      <c r="B48" s="3" t="s">
        <v>242</v>
      </c>
      <c r="C48" s="3" t="s">
        <v>243</v>
      </c>
    </row>
    <row r="49" spans="1:3" x14ac:dyDescent="0.3">
      <c r="A49" s="5" t="s">
        <v>44</v>
      </c>
      <c r="B49" s="3">
        <v>15</v>
      </c>
      <c r="C49" s="3">
        <v>15</v>
      </c>
    </row>
    <row r="50" spans="1:3" x14ac:dyDescent="0.3">
      <c r="A50" s="5" t="s">
        <v>214</v>
      </c>
      <c r="B50" s="3">
        <v>3</v>
      </c>
      <c r="C50" s="3">
        <v>3</v>
      </c>
    </row>
    <row r="51" spans="1:3" x14ac:dyDescent="0.3">
      <c r="A51" s="5" t="s">
        <v>45</v>
      </c>
      <c r="B51" s="3" t="s">
        <v>244</v>
      </c>
      <c r="C51" s="3" t="s">
        <v>90</v>
      </c>
    </row>
    <row r="52" spans="1:3" x14ac:dyDescent="0.3">
      <c r="A52" s="5" t="s">
        <v>46</v>
      </c>
      <c r="B52" s="3" t="s">
        <v>246</v>
      </c>
      <c r="C52" s="3" t="s">
        <v>245</v>
      </c>
    </row>
    <row r="53" spans="1:3" x14ac:dyDescent="0.3">
      <c r="A53" s="15" t="s">
        <v>47</v>
      </c>
      <c r="B53" s="3" t="s">
        <v>246</v>
      </c>
      <c r="C53" s="3" t="s">
        <v>246</v>
      </c>
    </row>
    <row r="54" spans="1:3" x14ac:dyDescent="0.3">
      <c r="A54" s="15" t="s">
        <v>229</v>
      </c>
      <c r="B54" s="3" t="s">
        <v>247</v>
      </c>
      <c r="C54" s="3" t="s">
        <v>247</v>
      </c>
    </row>
    <row r="55" spans="1:3" x14ac:dyDescent="0.3">
      <c r="A55" s="15" t="s">
        <v>48</v>
      </c>
      <c r="B55" s="3" t="s">
        <v>248</v>
      </c>
      <c r="C55" s="3" t="s">
        <v>249</v>
      </c>
    </row>
    <row r="56" spans="1:3" x14ac:dyDescent="0.3">
      <c r="A56" s="3"/>
      <c r="B56" s="3"/>
      <c r="C56" s="3"/>
    </row>
    <row r="57" spans="1:3" x14ac:dyDescent="0.3">
      <c r="A57" s="41" t="s">
        <v>49</v>
      </c>
      <c r="B57" s="41"/>
      <c r="C57" s="41"/>
    </row>
    <row r="58" spans="1:3" x14ac:dyDescent="0.3">
      <c r="A58" s="2" t="s">
        <v>36</v>
      </c>
      <c r="B58" s="2" t="s">
        <v>250</v>
      </c>
    </row>
    <row r="59" spans="1:3" x14ac:dyDescent="0.3">
      <c r="A59" s="2" t="s">
        <v>37</v>
      </c>
    </row>
    <row r="60" spans="1:3" x14ac:dyDescent="0.3">
      <c r="A60" s="2" t="s">
        <v>50</v>
      </c>
    </row>
    <row r="61" spans="1:3" x14ac:dyDescent="0.3">
      <c r="A61" s="2" t="s">
        <v>48</v>
      </c>
    </row>
    <row r="63" spans="1:3" x14ac:dyDescent="0.3">
      <c r="A63" s="41" t="s">
        <v>51</v>
      </c>
      <c r="B63" s="41"/>
      <c r="C63" s="41"/>
    </row>
    <row r="64" spans="1:3" x14ac:dyDescent="0.3">
      <c r="A64" s="2" t="s">
        <v>34</v>
      </c>
      <c r="B64" s="2" t="s">
        <v>251</v>
      </c>
    </row>
    <row r="65" spans="1:3" x14ac:dyDescent="0.3">
      <c r="A65" s="2" t="s">
        <v>36</v>
      </c>
    </row>
    <row r="66" spans="1:3" x14ac:dyDescent="0.3">
      <c r="A66" s="2" t="s">
        <v>37</v>
      </c>
    </row>
    <row r="67" spans="1:3" x14ac:dyDescent="0.3">
      <c r="A67" s="2" t="s">
        <v>52</v>
      </c>
    </row>
    <row r="68" spans="1:3" x14ac:dyDescent="0.3">
      <c r="A68" s="2" t="s">
        <v>48</v>
      </c>
    </row>
    <row r="70" spans="1:3" x14ac:dyDescent="0.3">
      <c r="A70" s="41" t="s">
        <v>53</v>
      </c>
      <c r="B70" s="41"/>
      <c r="C70" s="41"/>
    </row>
    <row r="71" spans="1:3" x14ac:dyDescent="0.3">
      <c r="A71" s="2" t="s">
        <v>50</v>
      </c>
      <c r="B71" s="2" t="s">
        <v>252</v>
      </c>
    </row>
    <row r="72" spans="1:3" x14ac:dyDescent="0.3">
      <c r="A72" s="2" t="s">
        <v>36</v>
      </c>
    </row>
    <row r="73" spans="1:3" x14ac:dyDescent="0.3">
      <c r="A73" s="2" t="s">
        <v>37</v>
      </c>
    </row>
    <row r="74" spans="1:3" x14ac:dyDescent="0.3">
      <c r="A74" s="2" t="s">
        <v>54</v>
      </c>
    </row>
    <row r="75" spans="1:3" x14ac:dyDescent="0.3">
      <c r="A75" s="2" t="s">
        <v>55</v>
      </c>
    </row>
    <row r="77" spans="1:3" x14ac:dyDescent="0.3">
      <c r="A77" s="41" t="s">
        <v>56</v>
      </c>
      <c r="B77" s="41"/>
      <c r="C77" s="41"/>
    </row>
    <row r="78" spans="1:3" x14ac:dyDescent="0.3">
      <c r="A78" s="5" t="s">
        <v>34</v>
      </c>
    </row>
    <row r="79" spans="1:3" x14ac:dyDescent="0.3">
      <c r="A79" s="2" t="s">
        <v>36</v>
      </c>
      <c r="B79" s="2" t="s">
        <v>253</v>
      </c>
    </row>
    <row r="80" spans="1:3" x14ac:dyDescent="0.3">
      <c r="A80" s="2" t="s">
        <v>37</v>
      </c>
      <c r="B80" s="2" t="s">
        <v>254</v>
      </c>
    </row>
    <row r="81" spans="1:4" x14ac:dyDescent="0.3">
      <c r="A81" s="2" t="s">
        <v>50</v>
      </c>
    </row>
    <row r="82" spans="1:4" x14ac:dyDescent="0.3">
      <c r="A82" s="2" t="s">
        <v>54</v>
      </c>
      <c r="B82" s="2">
        <v>32</v>
      </c>
    </row>
    <row r="83" spans="1:4" x14ac:dyDescent="0.3">
      <c r="A83" s="2" t="s">
        <v>55</v>
      </c>
      <c r="B83" s="2" t="s">
        <v>255</v>
      </c>
    </row>
    <row r="85" spans="1:4" x14ac:dyDescent="0.3">
      <c r="A85" s="41" t="s">
        <v>57</v>
      </c>
      <c r="B85" s="41"/>
      <c r="C85" s="41"/>
    </row>
    <row r="86" spans="1:4" x14ac:dyDescent="0.3">
      <c r="A86" s="6" t="s">
        <v>50</v>
      </c>
      <c r="B86" s="15" t="s">
        <v>215</v>
      </c>
      <c r="C86" s="15" t="s">
        <v>216</v>
      </c>
    </row>
    <row r="87" spans="1:4" x14ac:dyDescent="0.3">
      <c r="A87" s="6" t="s">
        <v>36</v>
      </c>
      <c r="B87" s="2" t="s">
        <v>253</v>
      </c>
      <c r="C87" s="2" t="s">
        <v>253</v>
      </c>
    </row>
    <row r="88" spans="1:4" x14ac:dyDescent="0.3">
      <c r="A88" s="6" t="s">
        <v>37</v>
      </c>
      <c r="B88" s="2" t="s">
        <v>256</v>
      </c>
      <c r="C88" s="2" t="s">
        <v>256</v>
      </c>
    </row>
    <row r="89" spans="1:4" x14ac:dyDescent="0.3">
      <c r="A89" s="6" t="s">
        <v>58</v>
      </c>
      <c r="B89" s="2">
        <v>35</v>
      </c>
      <c r="C89" s="2">
        <v>50</v>
      </c>
      <c r="D89" s="2" t="s">
        <v>59</v>
      </c>
    </row>
    <row r="90" spans="1:4" x14ac:dyDescent="0.3">
      <c r="A90" s="6" t="s">
        <v>60</v>
      </c>
      <c r="B90" s="2">
        <v>0.5</v>
      </c>
      <c r="C90" s="2">
        <v>1</v>
      </c>
      <c r="D90" s="2" t="s">
        <v>61</v>
      </c>
    </row>
    <row r="91" spans="1:4" x14ac:dyDescent="0.3">
      <c r="A91" s="6" t="s">
        <v>62</v>
      </c>
      <c r="B91" s="2" t="s">
        <v>258</v>
      </c>
      <c r="C91" s="2" t="s">
        <v>257</v>
      </c>
    </row>
    <row r="92" spans="1:4" x14ac:dyDescent="0.3">
      <c r="A92" s="6" t="s">
        <v>48</v>
      </c>
    </row>
    <row r="94" spans="1:4" x14ac:dyDescent="0.3">
      <c r="A94" s="41" t="s">
        <v>63</v>
      </c>
      <c r="B94" s="41"/>
      <c r="C94" s="41"/>
    </row>
    <row r="95" spans="1:4" x14ac:dyDescent="0.3">
      <c r="A95" s="1" t="s">
        <v>232</v>
      </c>
      <c r="B95" s="1" t="s">
        <v>233</v>
      </c>
      <c r="C95" s="1" t="s">
        <v>234</v>
      </c>
    </row>
    <row r="96" spans="1:4" x14ac:dyDescent="0.3">
      <c r="A96" s="1" t="s">
        <v>64</v>
      </c>
    </row>
    <row r="97" spans="1:3" x14ac:dyDescent="0.3">
      <c r="A97" s="7" t="s">
        <v>36</v>
      </c>
      <c r="B97" s="2" t="s">
        <v>259</v>
      </c>
      <c r="C97" s="2" t="s">
        <v>259</v>
      </c>
    </row>
    <row r="98" spans="1:3" x14ac:dyDescent="0.3">
      <c r="A98" s="7" t="s">
        <v>37</v>
      </c>
      <c r="B98" s="2" t="s">
        <v>261</v>
      </c>
      <c r="C98" s="2" t="s">
        <v>260</v>
      </c>
    </row>
    <row r="99" spans="1:3" x14ac:dyDescent="0.3">
      <c r="A99" s="7" t="s">
        <v>65</v>
      </c>
    </row>
    <row r="100" spans="1:3" x14ac:dyDescent="0.3">
      <c r="A100" s="7" t="s">
        <v>66</v>
      </c>
      <c r="B100" s="2" t="s">
        <v>262</v>
      </c>
    </row>
    <row r="102" spans="1:3" x14ac:dyDescent="0.3">
      <c r="A102" s="1" t="s">
        <v>67</v>
      </c>
    </row>
    <row r="103" spans="1:3" x14ac:dyDescent="0.3">
      <c r="A103" s="7" t="s">
        <v>36</v>
      </c>
    </row>
    <row r="104" spans="1:3" x14ac:dyDescent="0.3">
      <c r="A104" s="7" t="s">
        <v>37</v>
      </c>
    </row>
    <row r="105" spans="1:3" x14ac:dyDescent="0.3">
      <c r="A105" s="7" t="s">
        <v>65</v>
      </c>
    </row>
    <row r="106" spans="1:3" x14ac:dyDescent="0.3">
      <c r="A106" s="7" t="s">
        <v>66</v>
      </c>
    </row>
    <row r="108" spans="1:3" x14ac:dyDescent="0.3">
      <c r="A108" s="1" t="s">
        <v>68</v>
      </c>
    </row>
    <row r="109" spans="1:3" x14ac:dyDescent="0.3">
      <c r="A109" s="7" t="s">
        <v>36</v>
      </c>
    </row>
    <row r="110" spans="1:3" x14ac:dyDescent="0.3">
      <c r="A110" s="7" t="s">
        <v>37</v>
      </c>
    </row>
    <row r="111" spans="1:3" x14ac:dyDescent="0.3">
      <c r="A111" s="7" t="s">
        <v>65</v>
      </c>
    </row>
    <row r="112" spans="1:3" x14ac:dyDescent="0.3">
      <c r="A112" s="7" t="s">
        <v>66</v>
      </c>
    </row>
    <row r="114" spans="1:3" x14ac:dyDescent="0.3">
      <c r="A114" s="41" t="s">
        <v>69</v>
      </c>
      <c r="B114" s="41"/>
      <c r="C114" s="41"/>
    </row>
    <row r="115" spans="1:3" x14ac:dyDescent="0.3">
      <c r="A115" s="7" t="s">
        <v>36</v>
      </c>
      <c r="B115" s="2" t="s">
        <v>263</v>
      </c>
    </row>
    <row r="116" spans="1:3" x14ac:dyDescent="0.3">
      <c r="A116" s="7" t="s">
        <v>54</v>
      </c>
      <c r="B116" s="2">
        <v>25</v>
      </c>
    </row>
    <row r="117" spans="1:3" x14ac:dyDescent="0.3">
      <c r="A117" s="7" t="s">
        <v>70</v>
      </c>
    </row>
    <row r="118" spans="1:3" x14ac:dyDescent="0.3">
      <c r="A118" s="7" t="s">
        <v>48</v>
      </c>
    </row>
    <row r="120" spans="1:3" x14ac:dyDescent="0.3">
      <c r="A120" s="41" t="s">
        <v>71</v>
      </c>
      <c r="B120" s="41"/>
      <c r="C120" s="41"/>
    </row>
    <row r="121" spans="1:3" x14ac:dyDescent="0.3">
      <c r="A121" s="1" t="s">
        <v>232</v>
      </c>
      <c r="B121" s="1" t="s">
        <v>233</v>
      </c>
      <c r="C121" s="1" t="s">
        <v>234</v>
      </c>
    </row>
    <row r="122" spans="1:3" x14ac:dyDescent="0.3">
      <c r="A122" s="7" t="s">
        <v>36</v>
      </c>
    </row>
    <row r="123" spans="1:3" x14ac:dyDescent="0.3">
      <c r="A123" s="7" t="s">
        <v>54</v>
      </c>
    </row>
    <row r="124" spans="1:3" x14ac:dyDescent="0.3">
      <c r="A124" s="7" t="s">
        <v>70</v>
      </c>
    </row>
    <row r="125" spans="1:3" x14ac:dyDescent="0.3">
      <c r="A125" s="7" t="s">
        <v>48</v>
      </c>
    </row>
    <row r="127" spans="1:3" x14ac:dyDescent="0.3">
      <c r="A127" s="8" t="s">
        <v>72</v>
      </c>
    </row>
    <row r="128" spans="1:3" x14ac:dyDescent="0.3">
      <c r="A128" s="7" t="s">
        <v>36</v>
      </c>
    </row>
    <row r="129" spans="1:3" x14ac:dyDescent="0.3">
      <c r="A129" s="7" t="s">
        <v>37</v>
      </c>
    </row>
    <row r="130" spans="1:3" x14ac:dyDescent="0.3">
      <c r="A130" s="7" t="s">
        <v>54</v>
      </c>
    </row>
    <row r="131" spans="1:3" x14ac:dyDescent="0.3">
      <c r="A131" s="7" t="s">
        <v>70</v>
      </c>
    </row>
    <row r="132" spans="1:3" x14ac:dyDescent="0.3">
      <c r="A132" s="7" t="s">
        <v>48</v>
      </c>
    </row>
    <row r="133" spans="1:3" x14ac:dyDescent="0.3">
      <c r="A133" s="7"/>
    </row>
    <row r="134" spans="1:3" x14ac:dyDescent="0.3">
      <c r="A134" s="9" t="s">
        <v>73</v>
      </c>
    </row>
    <row r="135" spans="1:3" x14ac:dyDescent="0.3">
      <c r="A135" s="7" t="s">
        <v>74</v>
      </c>
    </row>
    <row r="136" spans="1:3" x14ac:dyDescent="0.3">
      <c r="A136" s="2" t="s">
        <v>37</v>
      </c>
    </row>
    <row r="137" spans="1:3" x14ac:dyDescent="0.3">
      <c r="A137" s="2" t="s">
        <v>48</v>
      </c>
    </row>
    <row r="138" spans="1:3" x14ac:dyDescent="0.3">
      <c r="A138" s="2" t="s">
        <v>75</v>
      </c>
    </row>
    <row r="139" spans="1:3" x14ac:dyDescent="0.3">
      <c r="A139" s="2" t="s">
        <v>37</v>
      </c>
    </row>
    <row r="141" spans="1:3" x14ac:dyDescent="0.3">
      <c r="A141" s="41" t="s">
        <v>76</v>
      </c>
      <c r="B141" s="41"/>
      <c r="C141" s="41"/>
    </row>
    <row r="142" spans="1:3" x14ac:dyDescent="0.3">
      <c r="A142" s="2" t="s">
        <v>77</v>
      </c>
      <c r="B142" s="2" t="s">
        <v>264</v>
      </c>
    </row>
    <row r="143" spans="1:3" x14ac:dyDescent="0.3">
      <c r="A143" s="2" t="s">
        <v>78</v>
      </c>
    </row>
    <row r="144" spans="1:3" x14ac:dyDescent="0.3">
      <c r="A144" s="2" t="s">
        <v>37</v>
      </c>
    </row>
    <row r="145" spans="1:3" x14ac:dyDescent="0.3">
      <c r="A145" s="2" t="s">
        <v>79</v>
      </c>
    </row>
    <row r="146" spans="1:3" x14ac:dyDescent="0.3">
      <c r="A146" s="2" t="s">
        <v>80</v>
      </c>
    </row>
    <row r="147" spans="1:3" x14ac:dyDescent="0.3">
      <c r="A147" s="2" t="s">
        <v>37</v>
      </c>
    </row>
    <row r="149" spans="1:3" x14ac:dyDescent="0.3">
      <c r="A149" s="41" t="s">
        <v>81</v>
      </c>
      <c r="B149" s="41"/>
      <c r="C149" s="41"/>
    </row>
    <row r="150" spans="1:3" x14ac:dyDescent="0.3">
      <c r="A150" s="2" t="s">
        <v>36</v>
      </c>
      <c r="B150" s="2" t="s">
        <v>265</v>
      </c>
    </row>
    <row r="151" spans="1:3" x14ac:dyDescent="0.3">
      <c r="A151" s="2" t="s">
        <v>37</v>
      </c>
    </row>
    <row r="152" spans="1:3" x14ac:dyDescent="0.3">
      <c r="A152" s="2" t="s">
        <v>82</v>
      </c>
    </row>
    <row r="153" spans="1:3" x14ac:dyDescent="0.3">
      <c r="A153" s="2" t="s">
        <v>83</v>
      </c>
    </row>
    <row r="155" spans="1:3" x14ac:dyDescent="0.3">
      <c r="A155" s="42" t="s">
        <v>84</v>
      </c>
      <c r="B155" s="42"/>
      <c r="C155" s="42"/>
    </row>
    <row r="156" spans="1:3" x14ac:dyDescent="0.3">
      <c r="A156" s="43"/>
      <c r="B156" s="43"/>
      <c r="C156" s="43"/>
    </row>
    <row r="157" spans="1:3" x14ac:dyDescent="0.3">
      <c r="A157"/>
      <c r="B157"/>
      <c r="C157"/>
    </row>
    <row r="158" spans="1:3" x14ac:dyDescent="0.3">
      <c r="A158" t="s">
        <v>36</v>
      </c>
      <c r="B158" t="s">
        <v>275</v>
      </c>
      <c r="C158"/>
    </row>
    <row r="159" spans="1:3" x14ac:dyDescent="0.3">
      <c r="A159" t="s">
        <v>37</v>
      </c>
      <c r="B159"/>
      <c r="C159"/>
    </row>
    <row r="160" spans="1:3" x14ac:dyDescent="0.3">
      <c r="A160" t="s">
        <v>83</v>
      </c>
      <c r="B160"/>
      <c r="C160"/>
    </row>
    <row r="161" spans="1:3" x14ac:dyDescent="0.3">
      <c r="A161" t="s">
        <v>85</v>
      </c>
      <c r="B161"/>
      <c r="C161"/>
    </row>
    <row r="162" spans="1:3" x14ac:dyDescent="0.3">
      <c r="A162" t="s">
        <v>48</v>
      </c>
      <c r="B162"/>
      <c r="C162"/>
    </row>
    <row r="163" spans="1:3" x14ac:dyDescent="0.3">
      <c r="A163"/>
      <c r="B163"/>
      <c r="C163"/>
    </row>
    <row r="164" spans="1:3" x14ac:dyDescent="0.3">
      <c r="A164"/>
      <c r="B164"/>
      <c r="C164"/>
    </row>
    <row r="165" spans="1:3" x14ac:dyDescent="0.3">
      <c r="A165"/>
      <c r="B165"/>
      <c r="C165"/>
    </row>
    <row r="166" spans="1:3" x14ac:dyDescent="0.3">
      <c r="A166" s="42" t="s">
        <v>86</v>
      </c>
      <c r="B166" s="42"/>
      <c r="C166" s="42"/>
    </row>
    <row r="167" spans="1:3" x14ac:dyDescent="0.3">
      <c r="A167" s="43"/>
      <c r="B167" s="43"/>
      <c r="C167" s="43"/>
    </row>
    <row r="168" spans="1:3" x14ac:dyDescent="0.3">
      <c r="A168"/>
      <c r="B168"/>
      <c r="C168"/>
    </row>
    <row r="169" spans="1:3" x14ac:dyDescent="0.3">
      <c r="A169" t="s">
        <v>36</v>
      </c>
      <c r="B169"/>
      <c r="C169"/>
    </row>
    <row r="170" spans="1:3" x14ac:dyDescent="0.3">
      <c r="A170" t="s">
        <v>37</v>
      </c>
      <c r="B170"/>
      <c r="C170"/>
    </row>
    <row r="171" spans="1:3" x14ac:dyDescent="0.3">
      <c r="A171" t="s">
        <v>83</v>
      </c>
      <c r="B171"/>
      <c r="C171"/>
    </row>
    <row r="172" spans="1:3" x14ac:dyDescent="0.3">
      <c r="A172" t="s">
        <v>85</v>
      </c>
      <c r="B172"/>
      <c r="C172"/>
    </row>
    <row r="173" spans="1:3" x14ac:dyDescent="0.3">
      <c r="A173" t="s">
        <v>48</v>
      </c>
      <c r="B173"/>
      <c r="C173"/>
    </row>
    <row r="174" spans="1:3" x14ac:dyDescent="0.3">
      <c r="A174"/>
      <c r="B174"/>
      <c r="C174"/>
    </row>
    <row r="175" spans="1:3" x14ac:dyDescent="0.3">
      <c r="A175"/>
      <c r="B175"/>
      <c r="C175"/>
    </row>
    <row r="176" spans="1:3" x14ac:dyDescent="0.3">
      <c r="A176"/>
      <c r="B176"/>
      <c r="C176"/>
    </row>
    <row r="177" customFormat="1" ht="14.4" customHeight="1" x14ac:dyDescent="0.3"/>
    <row r="178" customFormat="1" ht="14.4" customHeigh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row r="188" customFormat="1" x14ac:dyDescent="0.3"/>
    <row r="189" customFormat="1" x14ac:dyDescent="0.3"/>
    <row r="190" customFormat="1" x14ac:dyDescent="0.3"/>
    <row r="191" customFormat="1" x14ac:dyDescent="0.3"/>
    <row r="192" customFormat="1" x14ac:dyDescent="0.3"/>
    <row r="193" customFormat="1" x14ac:dyDescent="0.3"/>
    <row r="194" customFormat="1" x14ac:dyDescent="0.3"/>
    <row r="195" customFormat="1" x14ac:dyDescent="0.3"/>
    <row r="196" customFormat="1" x14ac:dyDescent="0.3"/>
    <row r="197" customFormat="1" x14ac:dyDescent="0.3"/>
    <row r="198" customFormat="1" x14ac:dyDescent="0.3"/>
    <row r="199" customFormat="1" x14ac:dyDescent="0.3"/>
    <row r="200" customFormat="1" x14ac:dyDescent="0.3"/>
    <row r="201" customFormat="1" x14ac:dyDescent="0.3"/>
    <row r="202" customFormat="1" x14ac:dyDescent="0.3"/>
    <row r="203" customFormat="1" x14ac:dyDescent="0.3"/>
    <row r="204" customFormat="1" x14ac:dyDescent="0.3"/>
    <row r="205" customFormat="1" x14ac:dyDescent="0.3"/>
    <row r="206" customFormat="1" x14ac:dyDescent="0.3"/>
    <row r="207" customFormat="1" x14ac:dyDescent="0.3"/>
    <row r="208" customFormat="1" x14ac:dyDescent="0.3"/>
    <row r="209" customFormat="1" x14ac:dyDescent="0.3"/>
    <row r="210" customFormat="1" x14ac:dyDescent="0.3"/>
    <row r="211" customFormat="1" x14ac:dyDescent="0.3"/>
    <row r="212" customFormat="1" x14ac:dyDescent="0.3"/>
    <row r="213" customFormat="1" x14ac:dyDescent="0.3"/>
    <row r="214" customFormat="1" x14ac:dyDescent="0.3"/>
    <row r="215" customFormat="1" x14ac:dyDescent="0.3"/>
    <row r="216" customFormat="1" x14ac:dyDescent="0.3"/>
    <row r="217" customFormat="1" x14ac:dyDescent="0.3"/>
    <row r="218" customFormat="1" x14ac:dyDescent="0.3"/>
    <row r="219" customFormat="1" x14ac:dyDescent="0.3"/>
    <row r="220" customFormat="1" x14ac:dyDescent="0.3"/>
    <row r="221" customFormat="1" x14ac:dyDescent="0.3"/>
    <row r="222" customFormat="1" x14ac:dyDescent="0.3"/>
    <row r="223" customFormat="1" x14ac:dyDescent="0.3"/>
    <row r="224" customFormat="1" x14ac:dyDescent="0.3"/>
    <row r="225" customFormat="1" x14ac:dyDescent="0.3"/>
    <row r="226" customFormat="1" x14ac:dyDescent="0.3"/>
    <row r="227" customFormat="1" x14ac:dyDescent="0.3"/>
    <row r="228" customFormat="1" x14ac:dyDescent="0.3"/>
    <row r="229" customFormat="1" x14ac:dyDescent="0.3"/>
    <row r="230" customFormat="1" x14ac:dyDescent="0.3"/>
    <row r="231" customFormat="1" x14ac:dyDescent="0.3"/>
    <row r="232" customFormat="1" x14ac:dyDescent="0.3"/>
    <row r="233" customFormat="1" x14ac:dyDescent="0.3"/>
    <row r="234" customFormat="1" x14ac:dyDescent="0.3"/>
    <row r="235" customFormat="1" x14ac:dyDescent="0.3"/>
    <row r="236" customFormat="1" x14ac:dyDescent="0.3"/>
    <row r="237" customFormat="1" x14ac:dyDescent="0.3"/>
    <row r="238" customFormat="1" x14ac:dyDescent="0.3"/>
    <row r="239" customFormat="1" x14ac:dyDescent="0.3"/>
    <row r="240" customFormat="1" x14ac:dyDescent="0.3"/>
    <row r="241" customFormat="1" x14ac:dyDescent="0.3"/>
    <row r="242" customFormat="1" x14ac:dyDescent="0.3"/>
    <row r="243" customFormat="1" x14ac:dyDescent="0.3"/>
    <row r="244" customFormat="1" x14ac:dyDescent="0.3"/>
    <row r="245" customFormat="1" x14ac:dyDescent="0.3"/>
    <row r="246" customFormat="1" x14ac:dyDescent="0.3"/>
    <row r="247" customFormat="1" x14ac:dyDescent="0.3"/>
    <row r="248" customFormat="1" x14ac:dyDescent="0.3"/>
    <row r="249" customFormat="1" x14ac:dyDescent="0.3"/>
    <row r="250" customFormat="1" x14ac:dyDescent="0.3"/>
    <row r="251" customFormat="1" x14ac:dyDescent="0.3"/>
    <row r="252" customFormat="1" x14ac:dyDescent="0.3"/>
    <row r="253" customFormat="1" x14ac:dyDescent="0.3"/>
    <row r="254" customFormat="1" x14ac:dyDescent="0.3"/>
    <row r="255" customFormat="1" x14ac:dyDescent="0.3"/>
    <row r="256" customFormat="1" x14ac:dyDescent="0.3"/>
    <row r="257" customFormat="1" x14ac:dyDescent="0.3"/>
    <row r="258" customFormat="1" x14ac:dyDescent="0.3"/>
    <row r="259" customFormat="1" x14ac:dyDescent="0.3"/>
    <row r="260" customFormat="1" x14ac:dyDescent="0.3"/>
    <row r="261" customFormat="1" x14ac:dyDescent="0.3"/>
    <row r="262" customFormat="1" x14ac:dyDescent="0.3"/>
    <row r="263" customFormat="1" x14ac:dyDescent="0.3"/>
    <row r="264" customFormat="1" x14ac:dyDescent="0.3"/>
    <row r="265" customFormat="1" x14ac:dyDescent="0.3"/>
    <row r="266" customFormat="1" x14ac:dyDescent="0.3"/>
    <row r="267" customFormat="1" x14ac:dyDescent="0.3"/>
    <row r="268" customFormat="1" x14ac:dyDescent="0.3"/>
    <row r="269" customFormat="1" x14ac:dyDescent="0.3"/>
    <row r="270" customFormat="1" x14ac:dyDescent="0.3"/>
    <row r="271" customFormat="1" x14ac:dyDescent="0.3"/>
    <row r="272" customFormat="1" x14ac:dyDescent="0.3"/>
    <row r="273" customFormat="1" x14ac:dyDescent="0.3"/>
    <row r="274" customFormat="1" x14ac:dyDescent="0.3"/>
    <row r="275" customFormat="1" x14ac:dyDescent="0.3"/>
    <row r="276" customFormat="1" x14ac:dyDescent="0.3"/>
    <row r="277" customFormat="1" x14ac:dyDescent="0.3"/>
    <row r="278" customFormat="1" x14ac:dyDescent="0.3"/>
    <row r="279" customFormat="1" x14ac:dyDescent="0.3"/>
    <row r="280" customFormat="1" x14ac:dyDescent="0.3"/>
    <row r="281" customFormat="1" x14ac:dyDescent="0.3"/>
    <row r="282" customFormat="1" x14ac:dyDescent="0.3"/>
    <row r="283" customFormat="1" x14ac:dyDescent="0.3"/>
    <row r="284" customFormat="1" x14ac:dyDescent="0.3"/>
    <row r="285" customFormat="1" x14ac:dyDescent="0.3"/>
    <row r="286" customFormat="1" x14ac:dyDescent="0.3"/>
    <row r="287" customFormat="1" x14ac:dyDescent="0.3"/>
    <row r="288" customFormat="1" ht="14.4" customHeight="1" x14ac:dyDescent="0.3"/>
    <row r="289" customFormat="1" ht="14.4" customHeight="1" x14ac:dyDescent="0.3"/>
    <row r="290" customFormat="1" x14ac:dyDescent="0.3"/>
    <row r="291" customFormat="1" x14ac:dyDescent="0.3"/>
    <row r="292" customFormat="1" x14ac:dyDescent="0.3"/>
    <row r="293" customFormat="1" x14ac:dyDescent="0.3"/>
    <row r="294" customFormat="1" x14ac:dyDescent="0.3"/>
    <row r="295" customFormat="1" x14ac:dyDescent="0.3"/>
    <row r="296" customFormat="1" x14ac:dyDescent="0.3"/>
    <row r="297" customFormat="1" x14ac:dyDescent="0.3"/>
    <row r="298" customFormat="1" x14ac:dyDescent="0.3"/>
    <row r="299" customFormat="1" x14ac:dyDescent="0.3"/>
    <row r="300" customFormat="1" x14ac:dyDescent="0.3"/>
    <row r="301" customFormat="1" x14ac:dyDescent="0.3"/>
    <row r="302" customFormat="1" x14ac:dyDescent="0.3"/>
    <row r="303" customFormat="1" x14ac:dyDescent="0.3"/>
    <row r="304" customFormat="1" x14ac:dyDescent="0.3"/>
    <row r="305" customFormat="1" x14ac:dyDescent="0.3"/>
    <row r="306" customFormat="1" x14ac:dyDescent="0.3"/>
    <row r="307" customFormat="1" x14ac:dyDescent="0.3"/>
    <row r="308" customFormat="1" x14ac:dyDescent="0.3"/>
    <row r="309" customFormat="1" x14ac:dyDescent="0.3"/>
    <row r="310" customFormat="1" x14ac:dyDescent="0.3"/>
    <row r="311" customFormat="1" x14ac:dyDescent="0.3"/>
    <row r="312" customFormat="1" x14ac:dyDescent="0.3"/>
    <row r="313" customFormat="1" x14ac:dyDescent="0.3"/>
    <row r="314" customFormat="1" x14ac:dyDescent="0.3"/>
    <row r="315" customFormat="1" x14ac:dyDescent="0.3"/>
    <row r="316" customFormat="1" x14ac:dyDescent="0.3"/>
    <row r="317" customFormat="1" x14ac:dyDescent="0.3"/>
    <row r="318" customFormat="1" x14ac:dyDescent="0.3"/>
    <row r="319" customFormat="1" x14ac:dyDescent="0.3"/>
    <row r="320" customFormat="1" x14ac:dyDescent="0.3"/>
    <row r="321" customFormat="1" x14ac:dyDescent="0.3"/>
    <row r="322" customFormat="1" x14ac:dyDescent="0.3"/>
    <row r="323" customFormat="1" x14ac:dyDescent="0.3"/>
    <row r="324" customFormat="1" x14ac:dyDescent="0.3"/>
    <row r="325" customFormat="1" x14ac:dyDescent="0.3"/>
    <row r="326" customFormat="1" x14ac:dyDescent="0.3"/>
    <row r="327" customFormat="1" x14ac:dyDescent="0.3"/>
    <row r="328" customFormat="1" x14ac:dyDescent="0.3"/>
    <row r="329" customFormat="1" x14ac:dyDescent="0.3"/>
    <row r="330" customFormat="1" x14ac:dyDescent="0.3"/>
    <row r="331" customFormat="1" x14ac:dyDescent="0.3"/>
    <row r="332" customFormat="1" x14ac:dyDescent="0.3"/>
    <row r="333" customFormat="1" x14ac:dyDescent="0.3"/>
    <row r="334" customFormat="1" x14ac:dyDescent="0.3"/>
    <row r="335" customFormat="1" x14ac:dyDescent="0.3"/>
    <row r="336" customFormat="1" x14ac:dyDescent="0.3"/>
    <row r="337" customFormat="1" x14ac:dyDescent="0.3"/>
    <row r="338" customFormat="1" x14ac:dyDescent="0.3"/>
    <row r="339" customFormat="1" x14ac:dyDescent="0.3"/>
    <row r="340" customFormat="1" x14ac:dyDescent="0.3"/>
    <row r="341" customFormat="1" x14ac:dyDescent="0.3"/>
    <row r="342" customFormat="1" x14ac:dyDescent="0.3"/>
    <row r="343" customFormat="1" x14ac:dyDescent="0.3"/>
    <row r="344" customFormat="1" ht="14.4" customHeight="1" x14ac:dyDescent="0.3"/>
    <row r="345" customFormat="1" ht="14.4" customHeight="1" x14ac:dyDescent="0.3"/>
    <row r="346" customFormat="1" x14ac:dyDescent="0.3"/>
    <row r="347" customFormat="1" x14ac:dyDescent="0.3"/>
    <row r="348" customFormat="1" x14ac:dyDescent="0.3"/>
    <row r="349" customFormat="1" x14ac:dyDescent="0.3"/>
    <row r="350" customFormat="1" ht="14.4" customHeight="1" x14ac:dyDescent="0.3"/>
    <row r="351" customFormat="1" ht="14.4" customHeight="1" x14ac:dyDescent="0.3"/>
    <row r="352" customFormat="1" x14ac:dyDescent="0.3"/>
    <row r="353" customFormat="1" x14ac:dyDescent="0.3"/>
    <row r="354" customFormat="1" x14ac:dyDescent="0.3"/>
    <row r="355" customFormat="1" x14ac:dyDescent="0.3"/>
    <row r="356" customFormat="1" x14ac:dyDescent="0.3"/>
    <row r="357" customFormat="1" x14ac:dyDescent="0.3"/>
    <row r="358" customFormat="1" x14ac:dyDescent="0.3"/>
    <row r="359" customFormat="1" x14ac:dyDescent="0.3"/>
    <row r="360" customFormat="1" x14ac:dyDescent="0.3"/>
    <row r="361" customFormat="1" x14ac:dyDescent="0.3"/>
    <row r="362" customFormat="1" x14ac:dyDescent="0.3"/>
    <row r="363" customFormat="1" x14ac:dyDescent="0.3"/>
    <row r="364" customFormat="1" x14ac:dyDescent="0.3"/>
    <row r="365" customFormat="1" x14ac:dyDescent="0.3"/>
    <row r="366" customFormat="1" x14ac:dyDescent="0.3"/>
    <row r="367" customFormat="1" x14ac:dyDescent="0.3"/>
    <row r="368" customFormat="1" x14ac:dyDescent="0.3"/>
    <row r="369" customFormat="1" x14ac:dyDescent="0.3"/>
    <row r="370" customFormat="1" x14ac:dyDescent="0.3"/>
    <row r="371" customFormat="1" x14ac:dyDescent="0.3"/>
    <row r="372" customFormat="1" x14ac:dyDescent="0.3"/>
    <row r="373" customFormat="1" x14ac:dyDescent="0.3"/>
    <row r="374" customFormat="1" x14ac:dyDescent="0.3"/>
    <row r="375" customFormat="1" x14ac:dyDescent="0.3"/>
    <row r="376" customFormat="1" x14ac:dyDescent="0.3"/>
    <row r="377" customFormat="1" x14ac:dyDescent="0.3"/>
    <row r="378" customFormat="1" x14ac:dyDescent="0.3"/>
    <row r="379" customFormat="1" x14ac:dyDescent="0.3"/>
    <row r="380" customFormat="1" x14ac:dyDescent="0.3"/>
    <row r="381" customFormat="1" x14ac:dyDescent="0.3"/>
    <row r="382" customFormat="1" x14ac:dyDescent="0.3"/>
    <row r="383" customFormat="1" x14ac:dyDescent="0.3"/>
    <row r="384" customFormat="1" x14ac:dyDescent="0.3"/>
    <row r="385" customFormat="1" x14ac:dyDescent="0.3"/>
    <row r="386" customFormat="1" x14ac:dyDescent="0.3"/>
    <row r="387" customFormat="1" x14ac:dyDescent="0.3"/>
    <row r="388" customFormat="1" x14ac:dyDescent="0.3"/>
    <row r="389" customFormat="1" x14ac:dyDescent="0.3"/>
    <row r="390" customFormat="1" x14ac:dyDescent="0.3"/>
    <row r="391" customFormat="1" ht="14.4" customHeight="1" x14ac:dyDescent="0.3"/>
    <row r="392" customFormat="1" ht="14.4" customHeight="1" x14ac:dyDescent="0.3"/>
    <row r="393" customFormat="1" x14ac:dyDescent="0.3"/>
    <row r="394" customFormat="1" x14ac:dyDescent="0.3"/>
    <row r="395" customFormat="1" x14ac:dyDescent="0.3"/>
    <row r="396" customFormat="1" x14ac:dyDescent="0.3"/>
    <row r="397" customFormat="1" x14ac:dyDescent="0.3"/>
    <row r="398" customFormat="1" x14ac:dyDescent="0.3"/>
    <row r="399" customFormat="1" x14ac:dyDescent="0.3"/>
    <row r="400" customFormat="1" x14ac:dyDescent="0.3"/>
    <row r="401" customFormat="1" x14ac:dyDescent="0.3"/>
    <row r="402" customFormat="1" x14ac:dyDescent="0.3"/>
    <row r="403" customFormat="1" x14ac:dyDescent="0.3"/>
    <row r="404" customFormat="1" x14ac:dyDescent="0.3"/>
    <row r="405" customFormat="1" x14ac:dyDescent="0.3"/>
    <row r="406" customFormat="1" x14ac:dyDescent="0.3"/>
    <row r="407" customFormat="1" x14ac:dyDescent="0.3"/>
    <row r="408" customFormat="1" x14ac:dyDescent="0.3"/>
    <row r="409" customFormat="1" x14ac:dyDescent="0.3"/>
    <row r="410" customFormat="1" x14ac:dyDescent="0.3"/>
    <row r="411" customFormat="1" x14ac:dyDescent="0.3"/>
    <row r="412" customFormat="1" x14ac:dyDescent="0.3"/>
    <row r="413" customFormat="1" x14ac:dyDescent="0.3"/>
    <row r="414" customFormat="1" x14ac:dyDescent="0.3"/>
    <row r="415" customFormat="1" x14ac:dyDescent="0.3"/>
    <row r="416" customFormat="1" x14ac:dyDescent="0.3"/>
    <row r="417" customFormat="1" x14ac:dyDescent="0.3"/>
    <row r="418" customFormat="1" x14ac:dyDescent="0.3"/>
    <row r="419" customFormat="1" x14ac:dyDescent="0.3"/>
    <row r="420" customFormat="1" x14ac:dyDescent="0.3"/>
    <row r="421" customFormat="1" x14ac:dyDescent="0.3"/>
    <row r="422" customFormat="1" x14ac:dyDescent="0.3"/>
    <row r="423" customFormat="1" x14ac:dyDescent="0.3"/>
    <row r="424" customFormat="1" x14ac:dyDescent="0.3"/>
    <row r="425" customFormat="1" x14ac:dyDescent="0.3"/>
    <row r="426" customFormat="1" x14ac:dyDescent="0.3"/>
    <row r="427" customFormat="1" x14ac:dyDescent="0.3"/>
    <row r="428" customFormat="1" x14ac:dyDescent="0.3"/>
    <row r="429" customFormat="1" x14ac:dyDescent="0.3"/>
    <row r="430" customFormat="1" ht="14.4" customHeight="1" x14ac:dyDescent="0.3"/>
    <row r="431" customFormat="1" ht="14.4" customHeight="1" x14ac:dyDescent="0.3"/>
    <row r="432" customFormat="1" x14ac:dyDescent="0.3"/>
    <row r="433" customFormat="1" x14ac:dyDescent="0.3"/>
    <row r="434" customFormat="1" x14ac:dyDescent="0.3"/>
    <row r="435" customFormat="1" x14ac:dyDescent="0.3"/>
    <row r="436" customFormat="1" ht="14.4" customHeight="1" x14ac:dyDescent="0.3"/>
    <row r="437" customFormat="1" ht="14.4" customHeight="1" x14ac:dyDescent="0.3"/>
    <row r="438" customFormat="1" x14ac:dyDescent="0.3"/>
    <row r="439" customFormat="1" x14ac:dyDescent="0.3"/>
    <row r="440" customFormat="1" x14ac:dyDescent="0.3"/>
    <row r="441" customFormat="1" x14ac:dyDescent="0.3"/>
    <row r="442" customFormat="1" x14ac:dyDescent="0.3"/>
    <row r="443" customFormat="1" x14ac:dyDescent="0.3"/>
    <row r="444" customFormat="1" x14ac:dyDescent="0.3"/>
    <row r="445" customFormat="1" x14ac:dyDescent="0.3"/>
    <row r="446" customFormat="1" x14ac:dyDescent="0.3"/>
    <row r="447" customFormat="1" x14ac:dyDescent="0.3"/>
    <row r="448" customFormat="1" x14ac:dyDescent="0.3"/>
    <row r="449" customFormat="1" x14ac:dyDescent="0.3"/>
    <row r="450" customFormat="1" x14ac:dyDescent="0.3"/>
    <row r="451" customFormat="1" x14ac:dyDescent="0.3"/>
    <row r="452" customFormat="1" x14ac:dyDescent="0.3"/>
    <row r="453" customFormat="1" x14ac:dyDescent="0.3"/>
    <row r="454" customFormat="1" x14ac:dyDescent="0.3"/>
    <row r="455" customFormat="1" x14ac:dyDescent="0.3"/>
    <row r="456" customFormat="1" x14ac:dyDescent="0.3"/>
    <row r="457" customFormat="1" x14ac:dyDescent="0.3"/>
    <row r="458" customFormat="1" x14ac:dyDescent="0.3"/>
    <row r="459" customFormat="1" x14ac:dyDescent="0.3"/>
    <row r="460" customFormat="1" x14ac:dyDescent="0.3"/>
    <row r="461" customFormat="1" x14ac:dyDescent="0.3"/>
    <row r="462" customFormat="1" x14ac:dyDescent="0.3"/>
    <row r="463" customFormat="1" x14ac:dyDescent="0.3"/>
    <row r="464" customFormat="1" x14ac:dyDescent="0.3"/>
    <row r="465" customFormat="1" ht="14.4" customHeight="1" x14ac:dyDescent="0.3"/>
    <row r="466" customFormat="1" ht="14.4" customHeight="1" x14ac:dyDescent="0.3"/>
    <row r="467" customFormat="1" x14ac:dyDescent="0.3"/>
    <row r="468" customFormat="1" x14ac:dyDescent="0.3"/>
    <row r="469" customFormat="1" x14ac:dyDescent="0.3"/>
    <row r="470" customFormat="1" x14ac:dyDescent="0.3"/>
    <row r="471" customFormat="1" x14ac:dyDescent="0.3"/>
    <row r="472" customFormat="1" x14ac:dyDescent="0.3"/>
    <row r="473" customFormat="1" x14ac:dyDescent="0.3"/>
    <row r="474" customFormat="1" x14ac:dyDescent="0.3"/>
    <row r="475" customFormat="1" x14ac:dyDescent="0.3"/>
    <row r="476" customFormat="1" x14ac:dyDescent="0.3"/>
    <row r="477" customFormat="1" x14ac:dyDescent="0.3"/>
    <row r="478" customFormat="1" ht="14.4" customHeight="1" x14ac:dyDescent="0.3"/>
    <row r="479" customFormat="1" x14ac:dyDescent="0.3"/>
    <row r="480" customFormat="1" x14ac:dyDescent="0.3"/>
    <row r="481" customFormat="1" x14ac:dyDescent="0.3"/>
    <row r="482" customFormat="1" x14ac:dyDescent="0.3"/>
    <row r="483" customFormat="1" x14ac:dyDescent="0.3"/>
    <row r="484" customFormat="1" ht="14.4" customHeight="1" x14ac:dyDescent="0.3"/>
    <row r="485" customFormat="1" ht="14.4" customHeight="1" x14ac:dyDescent="0.3"/>
    <row r="486" customFormat="1" x14ac:dyDescent="0.3"/>
    <row r="487" customFormat="1" x14ac:dyDescent="0.3"/>
    <row r="488" customFormat="1" x14ac:dyDescent="0.3"/>
    <row r="489" customFormat="1" ht="14.4" customHeight="1" x14ac:dyDescent="0.3"/>
    <row r="490" customFormat="1" ht="14.4" customHeight="1" x14ac:dyDescent="0.3"/>
    <row r="491" customFormat="1" x14ac:dyDescent="0.3"/>
    <row r="492" customFormat="1" x14ac:dyDescent="0.3"/>
    <row r="493" customFormat="1" x14ac:dyDescent="0.3"/>
    <row r="494" customFormat="1" x14ac:dyDescent="0.3"/>
    <row r="495" customFormat="1" x14ac:dyDescent="0.3"/>
    <row r="496" customFormat="1" x14ac:dyDescent="0.3"/>
    <row r="497" customFormat="1" x14ac:dyDescent="0.3"/>
    <row r="498" customFormat="1" x14ac:dyDescent="0.3"/>
    <row r="499" customFormat="1" x14ac:dyDescent="0.3"/>
    <row r="500" customFormat="1" x14ac:dyDescent="0.3"/>
    <row r="501" customFormat="1" x14ac:dyDescent="0.3"/>
    <row r="502" customFormat="1" x14ac:dyDescent="0.3"/>
    <row r="503" customFormat="1" x14ac:dyDescent="0.3"/>
    <row r="504" customFormat="1" x14ac:dyDescent="0.3"/>
    <row r="505" customFormat="1" x14ac:dyDescent="0.3"/>
    <row r="506" customFormat="1" x14ac:dyDescent="0.3"/>
    <row r="507" customFormat="1" x14ac:dyDescent="0.3"/>
    <row r="508" customFormat="1" x14ac:dyDescent="0.3"/>
    <row r="509" customFormat="1" x14ac:dyDescent="0.3"/>
    <row r="510" customFormat="1" x14ac:dyDescent="0.3"/>
    <row r="511" customFormat="1" x14ac:dyDescent="0.3"/>
    <row r="512" customFormat="1" x14ac:dyDescent="0.3"/>
    <row r="513" customFormat="1" x14ac:dyDescent="0.3"/>
    <row r="514" customFormat="1" x14ac:dyDescent="0.3"/>
    <row r="515" customFormat="1" x14ac:dyDescent="0.3"/>
    <row r="516" customFormat="1" x14ac:dyDescent="0.3"/>
    <row r="517" customFormat="1" x14ac:dyDescent="0.3"/>
    <row r="518" customFormat="1" x14ac:dyDescent="0.3"/>
    <row r="519" customFormat="1" x14ac:dyDescent="0.3"/>
    <row r="520" customFormat="1" x14ac:dyDescent="0.3"/>
    <row r="521" customFormat="1" x14ac:dyDescent="0.3"/>
    <row r="522" customFormat="1" x14ac:dyDescent="0.3"/>
    <row r="523" customFormat="1" x14ac:dyDescent="0.3"/>
    <row r="524" customFormat="1" x14ac:dyDescent="0.3"/>
    <row r="525" customFormat="1" x14ac:dyDescent="0.3"/>
    <row r="526" customFormat="1" x14ac:dyDescent="0.3"/>
    <row r="527" customFormat="1" x14ac:dyDescent="0.3"/>
    <row r="528" customFormat="1" x14ac:dyDescent="0.3"/>
    <row r="529" customFormat="1" x14ac:dyDescent="0.3"/>
    <row r="530" customFormat="1" x14ac:dyDescent="0.3"/>
    <row r="531" customFormat="1" x14ac:dyDescent="0.3"/>
    <row r="532" customFormat="1" x14ac:dyDescent="0.3"/>
    <row r="533" customFormat="1" x14ac:dyDescent="0.3"/>
    <row r="534" customFormat="1" x14ac:dyDescent="0.3"/>
    <row r="535" customFormat="1" x14ac:dyDescent="0.3"/>
    <row r="536" customFormat="1" x14ac:dyDescent="0.3"/>
    <row r="537" customFormat="1" x14ac:dyDescent="0.3"/>
    <row r="538" customFormat="1" x14ac:dyDescent="0.3"/>
    <row r="539" customFormat="1" x14ac:dyDescent="0.3"/>
    <row r="540" customFormat="1" x14ac:dyDescent="0.3"/>
    <row r="541" customFormat="1" ht="14.4" customHeight="1" x14ac:dyDescent="0.3"/>
    <row r="542" customFormat="1" ht="14.4" customHeight="1" x14ac:dyDescent="0.3"/>
    <row r="543" customFormat="1" x14ac:dyDescent="0.3"/>
    <row r="544" customFormat="1" x14ac:dyDescent="0.3"/>
    <row r="545" customFormat="1" x14ac:dyDescent="0.3"/>
    <row r="546" customFormat="1" x14ac:dyDescent="0.3"/>
    <row r="547" customFormat="1" x14ac:dyDescent="0.3"/>
    <row r="548" customFormat="1" x14ac:dyDescent="0.3"/>
    <row r="549" customFormat="1" x14ac:dyDescent="0.3"/>
    <row r="550" customFormat="1" x14ac:dyDescent="0.3"/>
    <row r="551" customFormat="1" x14ac:dyDescent="0.3"/>
    <row r="552" customFormat="1" x14ac:dyDescent="0.3"/>
    <row r="553" customFormat="1" x14ac:dyDescent="0.3"/>
    <row r="554" customFormat="1" x14ac:dyDescent="0.3"/>
    <row r="555" customFormat="1" x14ac:dyDescent="0.3"/>
    <row r="556" customFormat="1" x14ac:dyDescent="0.3"/>
    <row r="557" customFormat="1" x14ac:dyDescent="0.3"/>
    <row r="558" customFormat="1" x14ac:dyDescent="0.3"/>
    <row r="559" customFormat="1" x14ac:dyDescent="0.3"/>
    <row r="560" customFormat="1" x14ac:dyDescent="0.3"/>
    <row r="561" customFormat="1" ht="14.4" customHeight="1" x14ac:dyDescent="0.3"/>
    <row r="562" customFormat="1" ht="14.4" customHeight="1" x14ac:dyDescent="0.3"/>
    <row r="563" customFormat="1" x14ac:dyDescent="0.3"/>
    <row r="564" customFormat="1" x14ac:dyDescent="0.3"/>
    <row r="565" customFormat="1" x14ac:dyDescent="0.3"/>
    <row r="566" customFormat="1" x14ac:dyDescent="0.3"/>
    <row r="567" customFormat="1" x14ac:dyDescent="0.3"/>
    <row r="568" customFormat="1" x14ac:dyDescent="0.3"/>
    <row r="569" customFormat="1" x14ac:dyDescent="0.3"/>
    <row r="570" customFormat="1" x14ac:dyDescent="0.3"/>
    <row r="571" customFormat="1" x14ac:dyDescent="0.3"/>
    <row r="572" customFormat="1" x14ac:dyDescent="0.3"/>
    <row r="573" customFormat="1" x14ac:dyDescent="0.3"/>
    <row r="574" customFormat="1" x14ac:dyDescent="0.3"/>
    <row r="575" customFormat="1" x14ac:dyDescent="0.3"/>
    <row r="576" customFormat="1" x14ac:dyDescent="0.3"/>
    <row r="577" customFormat="1" ht="14.4" customHeight="1" x14ac:dyDescent="0.3"/>
    <row r="578" customFormat="1" ht="14.4" customHeight="1" x14ac:dyDescent="0.3"/>
    <row r="579" customFormat="1" x14ac:dyDescent="0.3"/>
    <row r="580" customFormat="1" x14ac:dyDescent="0.3"/>
    <row r="581" customFormat="1" x14ac:dyDescent="0.3"/>
    <row r="582" customFormat="1" x14ac:dyDescent="0.3"/>
    <row r="583" customFormat="1" x14ac:dyDescent="0.3"/>
    <row r="584" customFormat="1" x14ac:dyDescent="0.3"/>
    <row r="585" customFormat="1" x14ac:dyDescent="0.3"/>
    <row r="586" customFormat="1" x14ac:dyDescent="0.3"/>
    <row r="587" customFormat="1" x14ac:dyDescent="0.3"/>
    <row r="588" customFormat="1" x14ac:dyDescent="0.3"/>
    <row r="589" customFormat="1" x14ac:dyDescent="0.3"/>
    <row r="590" customFormat="1" x14ac:dyDescent="0.3"/>
    <row r="591" customFormat="1" x14ac:dyDescent="0.3"/>
    <row r="592" customFormat="1" x14ac:dyDescent="0.3"/>
    <row r="593" customFormat="1" x14ac:dyDescent="0.3"/>
    <row r="594" customFormat="1" x14ac:dyDescent="0.3"/>
    <row r="595" customFormat="1" x14ac:dyDescent="0.3"/>
    <row r="596" customFormat="1" x14ac:dyDescent="0.3"/>
    <row r="597" customFormat="1" x14ac:dyDescent="0.3"/>
    <row r="598" customFormat="1" x14ac:dyDescent="0.3"/>
    <row r="599" customFormat="1" x14ac:dyDescent="0.3"/>
    <row r="600" customFormat="1" x14ac:dyDescent="0.3"/>
    <row r="601" customFormat="1" x14ac:dyDescent="0.3"/>
    <row r="602" customFormat="1" x14ac:dyDescent="0.3"/>
    <row r="603" customFormat="1" x14ac:dyDescent="0.3"/>
    <row r="604" customFormat="1" x14ac:dyDescent="0.3"/>
    <row r="605" customFormat="1" x14ac:dyDescent="0.3"/>
    <row r="606" customFormat="1" x14ac:dyDescent="0.3"/>
    <row r="607" customFormat="1" x14ac:dyDescent="0.3"/>
    <row r="608" customFormat="1" x14ac:dyDescent="0.3"/>
    <row r="609" customFormat="1" x14ac:dyDescent="0.3"/>
    <row r="610" customFormat="1" x14ac:dyDescent="0.3"/>
    <row r="611" customFormat="1" x14ac:dyDescent="0.3"/>
    <row r="612" customFormat="1" x14ac:dyDescent="0.3"/>
    <row r="613" customFormat="1" x14ac:dyDescent="0.3"/>
    <row r="614" customFormat="1" x14ac:dyDescent="0.3"/>
    <row r="615" customFormat="1" x14ac:dyDescent="0.3"/>
    <row r="616" customFormat="1" x14ac:dyDescent="0.3"/>
    <row r="617" customFormat="1" x14ac:dyDescent="0.3"/>
    <row r="618" customFormat="1" x14ac:dyDescent="0.3"/>
    <row r="619" customFormat="1" x14ac:dyDescent="0.3"/>
    <row r="620" customFormat="1" ht="14.4" customHeight="1" x14ac:dyDescent="0.3"/>
    <row r="621" customFormat="1" ht="14.4" customHeight="1" x14ac:dyDescent="0.3"/>
    <row r="622" customFormat="1" x14ac:dyDescent="0.3"/>
    <row r="623" customFormat="1" x14ac:dyDescent="0.3"/>
    <row r="624" customFormat="1" x14ac:dyDescent="0.3"/>
    <row r="625" customFormat="1" x14ac:dyDescent="0.3"/>
    <row r="626" customFormat="1" x14ac:dyDescent="0.3"/>
    <row r="627" customFormat="1" x14ac:dyDescent="0.3"/>
    <row r="628" customFormat="1" x14ac:dyDescent="0.3"/>
    <row r="629" customFormat="1" x14ac:dyDescent="0.3"/>
    <row r="630" customFormat="1" x14ac:dyDescent="0.3"/>
    <row r="631" customFormat="1" x14ac:dyDescent="0.3"/>
    <row r="632" customFormat="1" x14ac:dyDescent="0.3"/>
    <row r="633" customFormat="1" x14ac:dyDescent="0.3"/>
    <row r="634" customFormat="1" x14ac:dyDescent="0.3"/>
    <row r="635" customFormat="1" x14ac:dyDescent="0.3"/>
    <row r="636" customFormat="1" ht="14.4" customHeight="1" x14ac:dyDescent="0.3"/>
    <row r="637" customFormat="1" ht="14.4" customHeight="1" x14ac:dyDescent="0.3"/>
    <row r="638" customFormat="1" x14ac:dyDescent="0.3"/>
    <row r="639" customFormat="1" x14ac:dyDescent="0.3"/>
    <row r="640" customFormat="1" x14ac:dyDescent="0.3"/>
    <row r="641" customFormat="1" x14ac:dyDescent="0.3"/>
    <row r="642" customFormat="1" x14ac:dyDescent="0.3"/>
    <row r="643" customFormat="1" x14ac:dyDescent="0.3"/>
    <row r="644" customFormat="1" x14ac:dyDescent="0.3"/>
    <row r="645" customFormat="1" x14ac:dyDescent="0.3"/>
    <row r="646" customFormat="1" x14ac:dyDescent="0.3"/>
    <row r="647" customFormat="1" x14ac:dyDescent="0.3"/>
    <row r="648" customFormat="1" x14ac:dyDescent="0.3"/>
    <row r="649" customFormat="1" x14ac:dyDescent="0.3"/>
    <row r="650" customFormat="1" x14ac:dyDescent="0.3"/>
    <row r="651" customFormat="1" x14ac:dyDescent="0.3"/>
    <row r="652" customFormat="1" ht="14.4" customHeight="1" x14ac:dyDescent="0.3"/>
    <row r="653" customFormat="1" ht="14.4" customHeight="1" x14ac:dyDescent="0.3"/>
    <row r="654" customFormat="1" x14ac:dyDescent="0.3"/>
    <row r="655" customFormat="1" x14ac:dyDescent="0.3"/>
    <row r="656" customFormat="1" x14ac:dyDescent="0.3"/>
    <row r="657" customFormat="1" x14ac:dyDescent="0.3"/>
    <row r="658" customFormat="1" x14ac:dyDescent="0.3"/>
    <row r="659" customFormat="1" x14ac:dyDescent="0.3"/>
    <row r="660" customFormat="1" x14ac:dyDescent="0.3"/>
    <row r="661" customFormat="1" x14ac:dyDescent="0.3"/>
    <row r="662" customFormat="1" x14ac:dyDescent="0.3"/>
    <row r="663" customFormat="1" x14ac:dyDescent="0.3"/>
    <row r="664" customFormat="1" x14ac:dyDescent="0.3"/>
    <row r="665" customFormat="1" x14ac:dyDescent="0.3"/>
    <row r="666" customFormat="1" x14ac:dyDescent="0.3"/>
    <row r="667" customFormat="1" x14ac:dyDescent="0.3"/>
    <row r="668" customFormat="1" ht="14.4" customHeight="1" x14ac:dyDescent="0.3"/>
    <row r="669" customFormat="1" ht="14.4" customHeight="1" x14ac:dyDescent="0.3"/>
    <row r="670" customFormat="1" x14ac:dyDescent="0.3"/>
    <row r="671" customFormat="1" x14ac:dyDescent="0.3"/>
    <row r="672" customFormat="1" x14ac:dyDescent="0.3"/>
    <row r="673" customFormat="1" x14ac:dyDescent="0.3"/>
    <row r="674" customFormat="1" x14ac:dyDescent="0.3"/>
    <row r="675" customFormat="1" x14ac:dyDescent="0.3"/>
    <row r="676" customFormat="1" x14ac:dyDescent="0.3"/>
    <row r="677" customFormat="1" x14ac:dyDescent="0.3"/>
    <row r="678" customFormat="1" x14ac:dyDescent="0.3"/>
    <row r="679" customFormat="1" x14ac:dyDescent="0.3"/>
    <row r="680" customFormat="1" x14ac:dyDescent="0.3"/>
    <row r="681" customFormat="1" x14ac:dyDescent="0.3"/>
    <row r="682" customFormat="1" x14ac:dyDescent="0.3"/>
    <row r="683" customFormat="1" x14ac:dyDescent="0.3"/>
    <row r="684" customFormat="1" x14ac:dyDescent="0.3"/>
    <row r="685" customFormat="1" x14ac:dyDescent="0.3"/>
    <row r="686" customFormat="1" x14ac:dyDescent="0.3"/>
    <row r="687" customFormat="1" x14ac:dyDescent="0.3"/>
    <row r="688" customFormat="1" x14ac:dyDescent="0.3"/>
    <row r="689" customFormat="1" x14ac:dyDescent="0.3"/>
    <row r="690" customFormat="1" x14ac:dyDescent="0.3"/>
    <row r="691" customFormat="1" x14ac:dyDescent="0.3"/>
    <row r="692" customFormat="1" x14ac:dyDescent="0.3"/>
    <row r="693" customFormat="1" ht="14.4" customHeight="1" x14ac:dyDescent="0.3"/>
    <row r="694" customFormat="1" ht="14.4" customHeight="1" x14ac:dyDescent="0.3"/>
    <row r="695" customFormat="1" x14ac:dyDescent="0.3"/>
    <row r="696" customFormat="1" x14ac:dyDescent="0.3"/>
    <row r="697" customFormat="1" x14ac:dyDescent="0.3"/>
    <row r="698" customFormat="1" x14ac:dyDescent="0.3"/>
    <row r="699" customFormat="1" x14ac:dyDescent="0.3"/>
    <row r="700" customFormat="1" x14ac:dyDescent="0.3"/>
    <row r="701" customFormat="1" x14ac:dyDescent="0.3"/>
    <row r="702" customFormat="1" x14ac:dyDescent="0.3"/>
    <row r="703" customFormat="1" x14ac:dyDescent="0.3"/>
    <row r="704" customFormat="1" x14ac:dyDescent="0.3"/>
    <row r="705" customFormat="1" x14ac:dyDescent="0.3"/>
    <row r="706" customFormat="1" x14ac:dyDescent="0.3"/>
    <row r="707" customFormat="1" x14ac:dyDescent="0.3"/>
    <row r="708" customFormat="1" x14ac:dyDescent="0.3"/>
    <row r="709" customFormat="1" x14ac:dyDescent="0.3"/>
    <row r="710" customFormat="1" x14ac:dyDescent="0.3"/>
    <row r="711" customFormat="1" x14ac:dyDescent="0.3"/>
    <row r="712" customFormat="1" x14ac:dyDescent="0.3"/>
    <row r="713" customFormat="1" x14ac:dyDescent="0.3"/>
    <row r="714" customFormat="1" x14ac:dyDescent="0.3"/>
    <row r="715" customFormat="1" x14ac:dyDescent="0.3"/>
    <row r="716" customFormat="1" x14ac:dyDescent="0.3"/>
    <row r="717" customFormat="1" x14ac:dyDescent="0.3"/>
    <row r="718" customFormat="1" ht="14.4" customHeight="1" x14ac:dyDescent="0.3"/>
    <row r="719" customFormat="1" ht="14.4" customHeight="1" x14ac:dyDescent="0.3"/>
    <row r="720" customFormat="1" x14ac:dyDescent="0.3"/>
    <row r="721" customFormat="1" x14ac:dyDescent="0.3"/>
    <row r="722" customFormat="1" x14ac:dyDescent="0.3"/>
    <row r="723" customFormat="1" x14ac:dyDescent="0.3"/>
    <row r="724" customFormat="1" x14ac:dyDescent="0.3"/>
    <row r="725" customFormat="1" x14ac:dyDescent="0.3"/>
    <row r="726" customFormat="1" x14ac:dyDescent="0.3"/>
    <row r="727" customFormat="1" x14ac:dyDescent="0.3"/>
    <row r="728" customFormat="1" x14ac:dyDescent="0.3"/>
    <row r="729" customFormat="1" x14ac:dyDescent="0.3"/>
    <row r="730" customFormat="1" x14ac:dyDescent="0.3"/>
    <row r="731" customFormat="1" x14ac:dyDescent="0.3"/>
    <row r="732" customFormat="1" x14ac:dyDescent="0.3"/>
    <row r="733" customFormat="1" x14ac:dyDescent="0.3"/>
    <row r="734" customFormat="1" x14ac:dyDescent="0.3"/>
    <row r="735" customFormat="1" x14ac:dyDescent="0.3"/>
    <row r="736" customFormat="1" x14ac:dyDescent="0.3"/>
    <row r="737" customFormat="1" x14ac:dyDescent="0.3"/>
    <row r="738" customFormat="1" x14ac:dyDescent="0.3"/>
    <row r="739" customFormat="1" x14ac:dyDescent="0.3"/>
    <row r="740" customFormat="1" x14ac:dyDescent="0.3"/>
    <row r="741" customFormat="1" x14ac:dyDescent="0.3"/>
    <row r="742" customFormat="1" x14ac:dyDescent="0.3"/>
    <row r="743" customFormat="1" x14ac:dyDescent="0.3"/>
    <row r="744" customFormat="1" x14ac:dyDescent="0.3"/>
    <row r="745" customFormat="1" x14ac:dyDescent="0.3"/>
    <row r="746" customFormat="1" x14ac:dyDescent="0.3"/>
    <row r="747" customFormat="1" x14ac:dyDescent="0.3"/>
  </sheetData>
  <mergeCells count="23">
    <mergeCell ref="A149:C149"/>
    <mergeCell ref="A155:C156"/>
    <mergeCell ref="A166:C167"/>
    <mergeCell ref="A77:C77"/>
    <mergeCell ref="A85:C85"/>
    <mergeCell ref="A94:C94"/>
    <mergeCell ref="A114:C114"/>
    <mergeCell ref="A120:C120"/>
    <mergeCell ref="A141:C141"/>
    <mergeCell ref="F5:H6"/>
    <mergeCell ref="I5:K6"/>
    <mergeCell ref="L5:L6"/>
    <mergeCell ref="A70:C70"/>
    <mergeCell ref="A5:C6"/>
    <mergeCell ref="A9:C10"/>
    <mergeCell ref="A11:C11"/>
    <mergeCell ref="A15:C15"/>
    <mergeCell ref="A21:C21"/>
    <mergeCell ref="A29:C29"/>
    <mergeCell ref="A33:C34"/>
    <mergeCell ref="A35:C35"/>
    <mergeCell ref="A57:C57"/>
    <mergeCell ref="A63:C63"/>
  </mergeCells>
  <pageMargins left="0.7" right="0.7" top="0.75" bottom="0.75" header="0.3" footer="0.3"/>
  <pageSetup paperSize="9" orientation="portrait" r:id="rId1"/>
  <headerFooter>
    <oddHeader>&amp;C2 /</oddHeader>
    <oddFooter>&amp;CVabi EPA 8.7.0.11, pagina &amp;P/&amp;N, 23-09-2021</oddFooter>
  </headerFooter>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D2D9FF9D-A791-4527-B49E-C515223F36A4}">
          <x14:formula1>
            <xm:f>Info!$A$4:$A$33</xm:f>
          </x14:formula1>
          <xm:sqref>B12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C1383-CF64-49DB-A55F-70866A5FD4CA}">
  <dimension ref="A1:Q26"/>
  <sheetViews>
    <sheetView workbookViewId="0">
      <selection activeCell="A41" sqref="A41"/>
    </sheetView>
  </sheetViews>
  <sheetFormatPr defaultRowHeight="14.4" x14ac:dyDescent="0.3"/>
  <cols>
    <col min="1" max="1" width="26.33203125" customWidth="1"/>
    <col min="2" max="2" width="5.88671875" customWidth="1"/>
    <col min="3" max="3" width="14.109375" customWidth="1"/>
    <col min="4" max="4" width="4.6640625" customWidth="1"/>
    <col min="5" max="5" width="8.21875" customWidth="1"/>
    <col min="6" max="6" width="5.77734375" customWidth="1"/>
    <col min="7" max="7" width="15.33203125" customWidth="1"/>
    <col min="8" max="8" width="6" customWidth="1"/>
    <col min="9" max="9" width="12.6640625" customWidth="1"/>
    <col min="10" max="10" width="4.6640625" customWidth="1"/>
    <col min="11" max="11" width="9.88671875" customWidth="1"/>
    <col min="12" max="12" width="6.44140625" customWidth="1"/>
    <col min="13" max="13" width="12" customWidth="1"/>
    <col min="14" max="14" width="8.109375" customWidth="1"/>
    <col min="15" max="15" width="11" customWidth="1"/>
    <col min="16" max="16" width="10.5546875" customWidth="1"/>
    <col min="17" max="17" width="9.77734375" customWidth="1"/>
  </cols>
  <sheetData>
    <row r="1" spans="1:17" ht="14.4" customHeight="1" x14ac:dyDescent="0.3">
      <c r="A1" s="45" t="s">
        <v>194</v>
      </c>
      <c r="B1" s="46"/>
      <c r="C1" s="46"/>
      <c r="D1" s="46"/>
      <c r="E1" s="46"/>
      <c r="F1" s="46"/>
      <c r="G1" s="46"/>
      <c r="H1" s="46"/>
      <c r="I1" s="46"/>
      <c r="J1" s="46"/>
      <c r="K1" s="46"/>
      <c r="L1" s="46"/>
      <c r="M1" s="46"/>
      <c r="N1" s="46"/>
      <c r="O1" s="46"/>
      <c r="P1" s="46"/>
      <c r="Q1" s="47"/>
    </row>
    <row r="2" spans="1:17" ht="14.4" customHeight="1" thickBot="1" x14ac:dyDescent="0.35">
      <c r="A2" s="48"/>
      <c r="B2" s="43"/>
      <c r="C2" s="43"/>
      <c r="D2" s="43"/>
      <c r="E2" s="43"/>
      <c r="F2" s="43"/>
      <c r="G2" s="43"/>
      <c r="H2" s="43"/>
      <c r="I2" s="43"/>
      <c r="J2" s="43"/>
      <c r="K2" s="43"/>
      <c r="L2" s="43"/>
      <c r="M2" s="43"/>
      <c r="N2" s="43"/>
      <c r="O2" s="43"/>
      <c r="P2" s="43"/>
      <c r="Q2" s="49"/>
    </row>
    <row r="3" spans="1:17" ht="14.4" customHeight="1" thickBot="1" x14ac:dyDescent="0.35">
      <c r="A3" s="28"/>
      <c r="B3" s="50" t="s">
        <v>200</v>
      </c>
      <c r="C3" s="51"/>
      <c r="D3" s="51"/>
      <c r="E3" s="51"/>
      <c r="F3" s="51"/>
      <c r="G3" s="51"/>
      <c r="H3" s="51"/>
      <c r="I3" s="51"/>
      <c r="J3" s="51"/>
      <c r="K3" s="51"/>
      <c r="L3" s="51"/>
      <c r="M3" s="51"/>
      <c r="N3" s="52" t="s">
        <v>86</v>
      </c>
      <c r="O3" s="53"/>
      <c r="P3" s="54"/>
      <c r="Q3" s="35" t="s">
        <v>217</v>
      </c>
    </row>
    <row r="4" spans="1:17" x14ac:dyDescent="0.3">
      <c r="A4" s="36"/>
      <c r="B4" s="17" t="s">
        <v>35</v>
      </c>
      <c r="C4" s="18" t="s">
        <v>195</v>
      </c>
      <c r="D4" s="18" t="s">
        <v>37</v>
      </c>
      <c r="E4" s="18" t="s">
        <v>196</v>
      </c>
      <c r="F4" s="18" t="s">
        <v>35</v>
      </c>
      <c r="G4" s="19" t="s">
        <v>197</v>
      </c>
      <c r="H4" s="17" t="s">
        <v>35</v>
      </c>
      <c r="I4" s="18" t="s">
        <v>195</v>
      </c>
      <c r="J4" s="18" t="s">
        <v>37</v>
      </c>
      <c r="K4" s="18" t="s">
        <v>196</v>
      </c>
      <c r="L4" s="18" t="s">
        <v>35</v>
      </c>
      <c r="M4" s="19" t="s">
        <v>197</v>
      </c>
      <c r="N4" s="17" t="s">
        <v>49</v>
      </c>
      <c r="O4" s="18" t="s">
        <v>198</v>
      </c>
      <c r="P4" s="19" t="s">
        <v>199</v>
      </c>
      <c r="Q4" s="20" t="s">
        <v>37</v>
      </c>
    </row>
    <row r="5" spans="1:17" x14ac:dyDescent="0.3">
      <c r="A5" s="36" t="s">
        <v>201</v>
      </c>
      <c r="B5" s="21">
        <v>2</v>
      </c>
      <c r="C5" s="13" t="s">
        <v>266</v>
      </c>
      <c r="D5" s="13"/>
      <c r="E5" s="13" t="s">
        <v>270</v>
      </c>
      <c r="F5" s="13">
        <v>2</v>
      </c>
      <c r="G5" s="22" t="s">
        <v>271</v>
      </c>
      <c r="H5" s="21"/>
      <c r="I5" s="13"/>
      <c r="J5" s="13"/>
      <c r="K5" s="13"/>
      <c r="L5" s="13"/>
      <c r="M5" s="22"/>
      <c r="N5" s="21" t="s">
        <v>274</v>
      </c>
      <c r="O5" s="13" t="s">
        <v>267</v>
      </c>
      <c r="P5" s="22" t="s">
        <v>267</v>
      </c>
      <c r="Q5" s="23" t="s">
        <v>268</v>
      </c>
    </row>
    <row r="6" spans="1:17" x14ac:dyDescent="0.3">
      <c r="A6" s="38" t="s">
        <v>218</v>
      </c>
      <c r="B6" s="21">
        <v>2</v>
      </c>
      <c r="C6" s="13" t="s">
        <v>266</v>
      </c>
      <c r="D6" s="13"/>
      <c r="E6" s="13" t="s">
        <v>270</v>
      </c>
      <c r="F6" s="13">
        <v>2</v>
      </c>
      <c r="G6" s="22" t="s">
        <v>271</v>
      </c>
      <c r="H6" s="21"/>
      <c r="I6" s="13"/>
      <c r="J6" s="13"/>
      <c r="K6" s="13"/>
      <c r="L6" s="13"/>
      <c r="M6" s="22"/>
      <c r="N6" s="21" t="s">
        <v>89</v>
      </c>
      <c r="O6" s="13" t="s">
        <v>267</v>
      </c>
      <c r="P6" s="22" t="s">
        <v>276</v>
      </c>
      <c r="Q6" s="23" t="s">
        <v>268</v>
      </c>
    </row>
    <row r="7" spans="1:17" x14ac:dyDescent="0.3">
      <c r="A7" s="38" t="s">
        <v>202</v>
      </c>
      <c r="B7" s="21">
        <v>2</v>
      </c>
      <c r="C7" s="13" t="s">
        <v>266</v>
      </c>
      <c r="D7" s="13"/>
      <c r="E7" s="13" t="s">
        <v>270</v>
      </c>
      <c r="F7" s="13">
        <v>2</v>
      </c>
      <c r="G7" s="22" t="s">
        <v>271</v>
      </c>
      <c r="H7" s="21"/>
      <c r="I7" s="13"/>
      <c r="J7" s="13"/>
      <c r="K7" s="13"/>
      <c r="L7" s="13"/>
      <c r="M7" s="22"/>
      <c r="N7" s="21" t="s">
        <v>89</v>
      </c>
      <c r="O7" s="13" t="s">
        <v>267</v>
      </c>
      <c r="P7" s="22" t="s">
        <v>276</v>
      </c>
      <c r="Q7" s="23" t="s">
        <v>268</v>
      </c>
    </row>
    <row r="8" spans="1:17" x14ac:dyDescent="0.3">
      <c r="A8" s="36" t="s">
        <v>203</v>
      </c>
      <c r="B8" s="21">
        <v>2</v>
      </c>
      <c r="C8" s="13" t="s">
        <v>266</v>
      </c>
      <c r="D8" s="13"/>
      <c r="E8" s="13" t="s">
        <v>270</v>
      </c>
      <c r="F8" s="13">
        <v>2</v>
      </c>
      <c r="G8" s="22" t="s">
        <v>271</v>
      </c>
      <c r="H8" s="21"/>
      <c r="I8" s="13"/>
      <c r="J8" s="13"/>
      <c r="K8" s="13"/>
      <c r="L8" s="13"/>
      <c r="M8" s="22"/>
      <c r="N8" s="21" t="s">
        <v>274</v>
      </c>
      <c r="O8" s="13" t="s">
        <v>267</v>
      </c>
      <c r="P8" s="22" t="s">
        <v>267</v>
      </c>
      <c r="Q8" s="23" t="s">
        <v>268</v>
      </c>
    </row>
    <row r="9" spans="1:17" x14ac:dyDescent="0.3">
      <c r="A9" s="38" t="s">
        <v>204</v>
      </c>
      <c r="B9" s="21">
        <v>2</v>
      </c>
      <c r="C9" s="13" t="s">
        <v>266</v>
      </c>
      <c r="D9" s="13"/>
      <c r="E9" s="13" t="s">
        <v>270</v>
      </c>
      <c r="F9" s="13">
        <v>2</v>
      </c>
      <c r="G9" s="22" t="s">
        <v>271</v>
      </c>
      <c r="H9" s="21"/>
      <c r="I9" s="13"/>
      <c r="J9" s="13"/>
      <c r="K9" s="13"/>
      <c r="L9" s="13"/>
      <c r="M9" s="22"/>
      <c r="N9" s="21" t="s">
        <v>274</v>
      </c>
      <c r="O9" s="13" t="s">
        <v>267</v>
      </c>
      <c r="P9" s="22" t="s">
        <v>276</v>
      </c>
      <c r="Q9" s="23" t="s">
        <v>268</v>
      </c>
    </row>
    <row r="10" spans="1:17" x14ac:dyDescent="0.3">
      <c r="A10" s="38" t="s">
        <v>205</v>
      </c>
      <c r="B10" s="21">
        <v>2</v>
      </c>
      <c r="C10" s="13" t="s">
        <v>266</v>
      </c>
      <c r="D10" s="13"/>
      <c r="E10" s="13" t="s">
        <v>270</v>
      </c>
      <c r="F10" s="13">
        <v>2</v>
      </c>
      <c r="G10" s="22" t="s">
        <v>271</v>
      </c>
      <c r="H10" s="21"/>
      <c r="I10" s="13"/>
      <c r="J10" s="13"/>
      <c r="K10" s="13"/>
      <c r="L10" s="13"/>
      <c r="M10" s="22"/>
      <c r="N10" s="21" t="s">
        <v>274</v>
      </c>
      <c r="O10" s="13" t="s">
        <v>267</v>
      </c>
      <c r="P10" s="22" t="s">
        <v>276</v>
      </c>
      <c r="Q10" s="23" t="s">
        <v>268</v>
      </c>
    </row>
    <row r="11" spans="1:17" x14ac:dyDescent="0.3">
      <c r="A11" s="38" t="s">
        <v>206</v>
      </c>
      <c r="B11" s="21">
        <v>2</v>
      </c>
      <c r="C11" s="13" t="s">
        <v>266</v>
      </c>
      <c r="D11" s="13"/>
      <c r="E11" s="13" t="s">
        <v>270</v>
      </c>
      <c r="F11" s="13">
        <v>2</v>
      </c>
      <c r="G11" s="22" t="s">
        <v>271</v>
      </c>
      <c r="H11" s="21"/>
      <c r="I11" s="13"/>
      <c r="J11" s="13"/>
      <c r="K11" s="13"/>
      <c r="L11" s="13"/>
      <c r="M11" s="22"/>
      <c r="N11" s="21" t="s">
        <v>274</v>
      </c>
      <c r="O11" s="13" t="s">
        <v>267</v>
      </c>
      <c r="P11" s="22" t="s">
        <v>276</v>
      </c>
      <c r="Q11" s="23" t="s">
        <v>268</v>
      </c>
    </row>
    <row r="12" spans="1:17" x14ac:dyDescent="0.3">
      <c r="A12" s="36" t="s">
        <v>207</v>
      </c>
      <c r="B12" s="21">
        <v>2</v>
      </c>
      <c r="C12" s="13" t="s">
        <v>266</v>
      </c>
      <c r="D12" s="13"/>
      <c r="E12" s="13" t="s">
        <v>270</v>
      </c>
      <c r="F12" s="13">
        <v>2</v>
      </c>
      <c r="G12" s="22" t="s">
        <v>271</v>
      </c>
      <c r="H12" s="21"/>
      <c r="I12" s="13"/>
      <c r="J12" s="13"/>
      <c r="K12" s="13"/>
      <c r="L12" s="13"/>
      <c r="M12" s="22"/>
      <c r="N12" s="21" t="s">
        <v>274</v>
      </c>
      <c r="O12" s="13" t="s">
        <v>267</v>
      </c>
      <c r="P12" s="22" t="s">
        <v>267</v>
      </c>
      <c r="Q12" s="23" t="s">
        <v>268</v>
      </c>
    </row>
    <row r="13" spans="1:17" x14ac:dyDescent="0.3">
      <c r="A13" s="36" t="s">
        <v>208</v>
      </c>
      <c r="B13" s="21">
        <v>2</v>
      </c>
      <c r="C13" s="13" t="s">
        <v>269</v>
      </c>
      <c r="D13" s="13">
        <v>11</v>
      </c>
      <c r="E13" s="13" t="s">
        <v>270</v>
      </c>
      <c r="F13" s="13">
        <v>2</v>
      </c>
      <c r="G13" s="22" t="s">
        <v>271</v>
      </c>
      <c r="H13" s="21"/>
      <c r="I13" s="13"/>
      <c r="J13" s="13"/>
      <c r="K13" s="13"/>
      <c r="L13" s="13"/>
      <c r="M13" s="22"/>
      <c r="N13" s="21" t="s">
        <v>274</v>
      </c>
      <c r="O13" s="13" t="s">
        <v>267</v>
      </c>
      <c r="P13" s="22" t="s">
        <v>267</v>
      </c>
      <c r="Q13" s="23" t="s">
        <v>268</v>
      </c>
    </row>
    <row r="14" spans="1:17" x14ac:dyDescent="0.3">
      <c r="A14" s="36" t="s">
        <v>209</v>
      </c>
      <c r="B14" s="21">
        <v>2</v>
      </c>
      <c r="C14" s="13" t="s">
        <v>269</v>
      </c>
      <c r="D14" s="13">
        <v>11</v>
      </c>
      <c r="E14" s="13" t="s">
        <v>270</v>
      </c>
      <c r="F14" s="13">
        <v>2</v>
      </c>
      <c r="G14" s="22" t="s">
        <v>271</v>
      </c>
      <c r="H14" s="21"/>
      <c r="I14" s="13"/>
      <c r="J14" s="13"/>
      <c r="K14" s="13"/>
      <c r="L14" s="13"/>
      <c r="M14" s="22"/>
      <c r="N14" s="21" t="s">
        <v>274</v>
      </c>
      <c r="O14" s="13" t="s">
        <v>267</v>
      </c>
      <c r="P14" s="22" t="s">
        <v>267</v>
      </c>
      <c r="Q14" s="23" t="s">
        <v>268</v>
      </c>
    </row>
    <row r="15" spans="1:17" x14ac:dyDescent="0.3">
      <c r="A15" s="36" t="s">
        <v>219</v>
      </c>
      <c r="B15" s="21">
        <v>2</v>
      </c>
      <c r="C15" s="13" t="s">
        <v>269</v>
      </c>
      <c r="D15" s="13">
        <v>11</v>
      </c>
      <c r="E15" s="13" t="s">
        <v>270</v>
      </c>
      <c r="F15" s="13">
        <v>2</v>
      </c>
      <c r="G15" s="22" t="s">
        <v>271</v>
      </c>
      <c r="H15" s="21"/>
      <c r="I15" s="13"/>
      <c r="J15" s="13"/>
      <c r="K15" s="13"/>
      <c r="L15" s="13"/>
      <c r="M15" s="22"/>
      <c r="N15" s="21" t="s">
        <v>274</v>
      </c>
      <c r="O15" s="13" t="s">
        <v>267</v>
      </c>
      <c r="P15" s="22" t="s">
        <v>267</v>
      </c>
      <c r="Q15" s="23" t="s">
        <v>268</v>
      </c>
    </row>
    <row r="16" spans="1:17" x14ac:dyDescent="0.3">
      <c r="A16" s="36" t="s">
        <v>220</v>
      </c>
      <c r="B16" s="21">
        <v>2</v>
      </c>
      <c r="C16" s="13" t="s">
        <v>269</v>
      </c>
      <c r="D16" s="13">
        <v>11</v>
      </c>
      <c r="E16" s="13" t="s">
        <v>270</v>
      </c>
      <c r="F16" s="13">
        <v>2</v>
      </c>
      <c r="G16" s="22" t="s">
        <v>271</v>
      </c>
      <c r="H16" s="21"/>
      <c r="I16" s="13"/>
      <c r="J16" s="13"/>
      <c r="K16" s="13"/>
      <c r="L16" s="13"/>
      <c r="M16" s="22"/>
      <c r="N16" s="21" t="s">
        <v>274</v>
      </c>
      <c r="O16" s="13" t="s">
        <v>267</v>
      </c>
      <c r="P16" s="22" t="s">
        <v>267</v>
      </c>
      <c r="Q16" s="23" t="s">
        <v>268</v>
      </c>
    </row>
    <row r="17" spans="1:17" x14ac:dyDescent="0.3">
      <c r="A17" s="36" t="s">
        <v>221</v>
      </c>
      <c r="B17" s="21">
        <v>2</v>
      </c>
      <c r="C17" s="13" t="s">
        <v>269</v>
      </c>
      <c r="D17" s="13">
        <v>11</v>
      </c>
      <c r="E17" s="13" t="s">
        <v>270</v>
      </c>
      <c r="F17" s="13">
        <v>2</v>
      </c>
      <c r="G17" s="22" t="s">
        <v>271</v>
      </c>
      <c r="H17" s="21"/>
      <c r="I17" s="13"/>
      <c r="J17" s="13"/>
      <c r="K17" s="13"/>
      <c r="L17" s="13"/>
      <c r="M17" s="22"/>
      <c r="N17" s="21" t="s">
        <v>274</v>
      </c>
      <c r="O17" s="13" t="s">
        <v>267</v>
      </c>
      <c r="P17" s="22" t="s">
        <v>267</v>
      </c>
      <c r="Q17" s="23" t="s">
        <v>268</v>
      </c>
    </row>
    <row r="18" spans="1:17" x14ac:dyDescent="0.3">
      <c r="A18" s="38" t="s">
        <v>222</v>
      </c>
      <c r="B18" s="21">
        <v>2</v>
      </c>
      <c r="C18" s="13" t="s">
        <v>269</v>
      </c>
      <c r="D18" s="13">
        <v>22</v>
      </c>
      <c r="E18" s="13" t="s">
        <v>270</v>
      </c>
      <c r="F18" s="13">
        <v>2</v>
      </c>
      <c r="G18" s="22" t="s">
        <v>271</v>
      </c>
      <c r="H18" s="21"/>
      <c r="I18" s="13"/>
      <c r="J18" s="13"/>
      <c r="K18" s="13"/>
      <c r="L18" s="13"/>
      <c r="M18" s="22"/>
      <c r="N18" s="21" t="s">
        <v>274</v>
      </c>
      <c r="O18" s="13" t="s">
        <v>267</v>
      </c>
      <c r="P18" s="22" t="s">
        <v>276</v>
      </c>
      <c r="Q18" s="23" t="s">
        <v>268</v>
      </c>
    </row>
    <row r="19" spans="1:17" x14ac:dyDescent="0.3">
      <c r="A19" s="38" t="s">
        <v>223</v>
      </c>
      <c r="B19" s="21">
        <v>2</v>
      </c>
      <c r="C19" s="13" t="s">
        <v>269</v>
      </c>
      <c r="D19" s="13">
        <v>11</v>
      </c>
      <c r="E19" s="13" t="s">
        <v>270</v>
      </c>
      <c r="F19" s="13">
        <v>2</v>
      </c>
      <c r="G19" s="22" t="s">
        <v>271</v>
      </c>
      <c r="H19" s="21"/>
      <c r="I19" s="13"/>
      <c r="J19" s="13"/>
      <c r="K19" s="13"/>
      <c r="L19" s="13"/>
      <c r="M19" s="22"/>
      <c r="N19" s="21" t="s">
        <v>274</v>
      </c>
      <c r="O19" s="13" t="s">
        <v>267</v>
      </c>
      <c r="P19" s="22" t="s">
        <v>276</v>
      </c>
      <c r="Q19" s="23" t="s">
        <v>268</v>
      </c>
    </row>
    <row r="20" spans="1:17" x14ac:dyDescent="0.3">
      <c r="A20" s="38" t="s">
        <v>272</v>
      </c>
      <c r="B20" s="21">
        <v>2</v>
      </c>
      <c r="C20" s="13" t="s">
        <v>269</v>
      </c>
      <c r="D20" s="13">
        <v>11</v>
      </c>
      <c r="E20" s="13" t="s">
        <v>270</v>
      </c>
      <c r="F20" s="13">
        <v>2</v>
      </c>
      <c r="G20" s="22" t="s">
        <v>271</v>
      </c>
      <c r="H20" s="21"/>
      <c r="I20" s="13"/>
      <c r="J20" s="13"/>
      <c r="K20" s="13"/>
      <c r="L20" s="13"/>
      <c r="M20" s="22"/>
      <c r="N20" s="21" t="s">
        <v>274</v>
      </c>
      <c r="O20" s="13" t="s">
        <v>267</v>
      </c>
      <c r="P20" s="22" t="s">
        <v>276</v>
      </c>
      <c r="Q20" s="23" t="s">
        <v>268</v>
      </c>
    </row>
    <row r="21" spans="1:17" ht="15" thickBot="1" x14ac:dyDescent="0.35">
      <c r="A21" s="37" t="s">
        <v>273</v>
      </c>
      <c r="B21" s="24">
        <v>2</v>
      </c>
      <c r="C21" s="25" t="s">
        <v>269</v>
      </c>
      <c r="D21" s="25">
        <v>11</v>
      </c>
      <c r="E21" s="25" t="s">
        <v>270</v>
      </c>
      <c r="F21" s="25">
        <v>2</v>
      </c>
      <c r="G21" s="22" t="s">
        <v>271</v>
      </c>
      <c r="H21" s="24"/>
      <c r="I21" s="25"/>
      <c r="J21" s="25"/>
      <c r="K21" s="25"/>
      <c r="L21" s="25"/>
      <c r="M21" s="26"/>
      <c r="N21" s="24" t="s">
        <v>274</v>
      </c>
      <c r="O21" s="25" t="s">
        <v>267</v>
      </c>
      <c r="P21" s="26" t="s">
        <v>267</v>
      </c>
      <c r="Q21" s="27" t="s">
        <v>268</v>
      </c>
    </row>
    <row r="26" spans="1:17" x14ac:dyDescent="0.3">
      <c r="B26" s="39"/>
      <c r="C26" t="s">
        <v>277</v>
      </c>
    </row>
  </sheetData>
  <mergeCells count="3">
    <mergeCell ref="A1:Q2"/>
    <mergeCell ref="B3:M3"/>
    <mergeCell ref="N3:P3"/>
  </mergeCells>
  <phoneticPr fontId="7"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DB539-5F32-470A-AE51-8A774EAA770C}">
  <dimension ref="A1:F6"/>
  <sheetViews>
    <sheetView workbookViewId="0">
      <selection activeCell="F11" sqref="F11"/>
    </sheetView>
  </sheetViews>
  <sheetFormatPr defaultRowHeight="14.4" x14ac:dyDescent="0.3"/>
  <cols>
    <col min="1" max="1" width="13.33203125" customWidth="1"/>
    <col min="2" max="2" width="10.109375" customWidth="1"/>
    <col min="5" max="5" width="10.88671875" customWidth="1"/>
    <col min="6" max="6" width="10.109375" customWidth="1"/>
  </cols>
  <sheetData>
    <row r="1" spans="1:6" ht="14.4" customHeight="1" x14ac:dyDescent="0.3">
      <c r="A1" s="43" t="s">
        <v>87</v>
      </c>
      <c r="B1" s="43"/>
      <c r="C1" s="43"/>
      <c r="D1" s="43"/>
      <c r="E1" s="43"/>
      <c r="F1" s="43"/>
    </row>
    <row r="2" spans="1:6" ht="14.4" customHeight="1" x14ac:dyDescent="0.3">
      <c r="A2" s="43"/>
      <c r="B2" s="43"/>
      <c r="C2" s="43"/>
      <c r="D2" s="43"/>
      <c r="E2" s="43"/>
      <c r="F2" s="43"/>
    </row>
    <row r="3" spans="1:6" x14ac:dyDescent="0.3">
      <c r="A3" s="29"/>
      <c r="B3" s="30" t="s">
        <v>224</v>
      </c>
      <c r="C3" s="30" t="s">
        <v>36</v>
      </c>
      <c r="D3" s="30" t="s">
        <v>37</v>
      </c>
      <c r="E3" s="30" t="s">
        <v>58</v>
      </c>
      <c r="F3" s="30" t="s">
        <v>83</v>
      </c>
    </row>
    <row r="4" spans="1:6" x14ac:dyDescent="0.3">
      <c r="A4" s="13" t="s">
        <v>225</v>
      </c>
      <c r="B4" s="13" t="s">
        <v>226</v>
      </c>
      <c r="C4" s="13" t="s">
        <v>227</v>
      </c>
      <c r="D4" s="13"/>
      <c r="E4" s="13" t="s">
        <v>228</v>
      </c>
      <c r="F4" s="13">
        <v>1</v>
      </c>
    </row>
    <row r="5" spans="1:6" x14ac:dyDescent="0.3">
      <c r="A5" s="13"/>
      <c r="B5" s="13"/>
      <c r="C5" s="13"/>
      <c r="D5" s="13"/>
      <c r="E5" s="13"/>
      <c r="F5" s="13"/>
    </row>
    <row r="6" spans="1:6" x14ac:dyDescent="0.3">
      <c r="A6" s="13"/>
      <c r="B6" s="13"/>
      <c r="C6" s="13"/>
      <c r="D6" s="13"/>
      <c r="E6" s="13"/>
      <c r="F6" s="13"/>
    </row>
  </sheetData>
  <mergeCells count="1">
    <mergeCell ref="A1:F2"/>
  </mergeCells>
  <phoneticPr fontId="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CF0C8-C486-4C30-9E8F-884C4F35CBF8}">
  <dimension ref="A1:I14"/>
  <sheetViews>
    <sheetView workbookViewId="0">
      <selection activeCell="E22" sqref="E22"/>
    </sheetView>
  </sheetViews>
  <sheetFormatPr defaultRowHeight="14.4" x14ac:dyDescent="0.3"/>
  <cols>
    <col min="1" max="1" width="14.44140625" customWidth="1"/>
    <col min="2" max="2" width="11.6640625" customWidth="1"/>
    <col min="5" max="5" width="10.109375" customWidth="1"/>
    <col min="7" max="7" width="10.33203125" customWidth="1"/>
    <col min="8" max="8" width="10.21875" customWidth="1"/>
    <col min="9" max="9" width="10.44140625" customWidth="1"/>
  </cols>
  <sheetData>
    <row r="1" spans="1:9" ht="14.4" customHeight="1" x14ac:dyDescent="0.3">
      <c r="A1" s="43" t="s">
        <v>210</v>
      </c>
      <c r="B1" s="43"/>
      <c r="C1" s="43"/>
      <c r="D1" s="43"/>
      <c r="E1" s="43"/>
      <c r="F1" s="43"/>
      <c r="G1" s="43"/>
      <c r="H1" s="43"/>
      <c r="I1" s="43"/>
    </row>
    <row r="2" spans="1:9" ht="14.4" customHeight="1" thickBot="1" x14ac:dyDescent="0.35">
      <c r="A2" s="43"/>
      <c r="B2" s="43"/>
      <c r="C2" s="43"/>
      <c r="D2" s="43"/>
      <c r="E2" s="43"/>
      <c r="F2" s="43"/>
      <c r="G2" s="43"/>
      <c r="H2" s="43"/>
      <c r="I2" s="43"/>
    </row>
    <row r="3" spans="1:9" ht="15" thickBot="1" x14ac:dyDescent="0.35">
      <c r="A3" s="32"/>
      <c r="B3" s="55" t="s">
        <v>200</v>
      </c>
      <c r="C3" s="56"/>
      <c r="D3" s="56"/>
      <c r="E3" s="34"/>
      <c r="F3" s="55" t="s">
        <v>86</v>
      </c>
      <c r="G3" s="56"/>
      <c r="H3" s="57"/>
      <c r="I3" s="31" t="s">
        <v>217</v>
      </c>
    </row>
    <row r="4" spans="1:9" x14ac:dyDescent="0.3">
      <c r="A4" s="33"/>
      <c r="B4" s="17" t="s">
        <v>195</v>
      </c>
      <c r="C4" s="18" t="s">
        <v>37</v>
      </c>
      <c r="D4" s="18" t="s">
        <v>196</v>
      </c>
      <c r="E4" s="19" t="s">
        <v>197</v>
      </c>
      <c r="F4" s="17" t="s">
        <v>49</v>
      </c>
      <c r="G4" s="18" t="s">
        <v>198</v>
      </c>
      <c r="H4" s="19" t="s">
        <v>199</v>
      </c>
      <c r="I4" s="20" t="s">
        <v>37</v>
      </c>
    </row>
    <row r="5" spans="1:9" x14ac:dyDescent="0.3">
      <c r="A5" s="23" t="s">
        <v>210</v>
      </c>
      <c r="B5" s="21" t="s">
        <v>266</v>
      </c>
      <c r="C5" s="13"/>
      <c r="D5" s="13"/>
      <c r="E5" s="22"/>
      <c r="F5" s="21" t="s">
        <v>274</v>
      </c>
      <c r="G5" s="13" t="s">
        <v>267</v>
      </c>
      <c r="H5" s="13" t="s">
        <v>267</v>
      </c>
      <c r="I5" s="23" t="s">
        <v>268</v>
      </c>
    </row>
    <row r="6" spans="1:9" x14ac:dyDescent="0.3">
      <c r="A6" s="23"/>
      <c r="B6" s="21"/>
      <c r="C6" s="13"/>
      <c r="D6" s="13"/>
      <c r="E6" s="22"/>
      <c r="F6" s="21"/>
      <c r="G6" s="13"/>
      <c r="H6" s="22"/>
      <c r="I6" s="23"/>
    </row>
    <row r="7" spans="1:9" x14ac:dyDescent="0.3">
      <c r="A7" s="23"/>
      <c r="B7" s="21"/>
      <c r="C7" s="13"/>
      <c r="D7" s="13"/>
      <c r="E7" s="22"/>
      <c r="F7" s="21"/>
      <c r="G7" s="13"/>
      <c r="H7" s="22"/>
      <c r="I7" s="23"/>
    </row>
    <row r="8" spans="1:9" x14ac:dyDescent="0.3">
      <c r="A8" s="23"/>
      <c r="B8" s="21"/>
      <c r="C8" s="13"/>
      <c r="D8" s="13"/>
      <c r="E8" s="22"/>
      <c r="F8" s="21"/>
      <c r="G8" s="13"/>
      <c r="H8" s="22"/>
      <c r="I8" s="23"/>
    </row>
    <row r="9" spans="1:9" x14ac:dyDescent="0.3">
      <c r="A9" s="23"/>
      <c r="B9" s="21"/>
      <c r="C9" s="13"/>
      <c r="D9" s="13"/>
      <c r="E9" s="22"/>
      <c r="F9" s="21"/>
      <c r="G9" s="13"/>
      <c r="H9" s="22"/>
      <c r="I9" s="23"/>
    </row>
    <row r="10" spans="1:9" x14ac:dyDescent="0.3">
      <c r="A10" s="23"/>
      <c r="B10" s="21"/>
      <c r="C10" s="13"/>
      <c r="D10" s="13"/>
      <c r="E10" s="22"/>
      <c r="F10" s="21"/>
      <c r="G10" s="13"/>
      <c r="H10" s="22"/>
      <c r="I10" s="23"/>
    </row>
    <row r="11" spans="1:9" x14ac:dyDescent="0.3">
      <c r="A11" s="23"/>
      <c r="B11" s="21"/>
      <c r="C11" s="13"/>
      <c r="D11" s="13"/>
      <c r="E11" s="22"/>
      <c r="F11" s="21"/>
      <c r="G11" s="13"/>
      <c r="H11" s="22"/>
      <c r="I11" s="23"/>
    </row>
    <row r="12" spans="1:9" x14ac:dyDescent="0.3">
      <c r="A12" s="23"/>
      <c r="B12" s="21"/>
      <c r="C12" s="13"/>
      <c r="D12" s="13"/>
      <c r="E12" s="22"/>
      <c r="F12" s="21"/>
      <c r="G12" s="13"/>
      <c r="H12" s="22"/>
      <c r="I12" s="23"/>
    </row>
    <row r="13" spans="1:9" x14ac:dyDescent="0.3">
      <c r="A13" s="23"/>
      <c r="B13" s="21"/>
      <c r="C13" s="13"/>
      <c r="D13" s="13"/>
      <c r="E13" s="22"/>
      <c r="F13" s="21"/>
      <c r="G13" s="13"/>
      <c r="H13" s="22"/>
      <c r="I13" s="23"/>
    </row>
    <row r="14" spans="1:9" ht="15" thickBot="1" x14ac:dyDescent="0.35">
      <c r="A14" s="27"/>
      <c r="B14" s="24"/>
      <c r="C14" s="25"/>
      <c r="D14" s="25"/>
      <c r="E14" s="26"/>
      <c r="F14" s="24"/>
      <c r="G14" s="25"/>
      <c r="H14" s="26"/>
      <c r="I14" s="27"/>
    </row>
  </sheetData>
  <mergeCells count="3">
    <mergeCell ref="B3:D3"/>
    <mergeCell ref="F3:H3"/>
    <mergeCell ref="A1:I2"/>
  </mergeCells>
  <phoneticPr fontId="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5CFAE-9203-4CB8-B794-4653276E86B7}">
  <dimension ref="A1"/>
  <sheetViews>
    <sheetView zoomScale="85" zoomScaleNormal="85" workbookViewId="0">
      <selection activeCell="C2" sqref="C2"/>
    </sheetView>
  </sheetViews>
  <sheetFormatPr defaultRowHeight="14.4" x14ac:dyDescent="0.3"/>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1309F-6C7B-4918-B959-71A72D0D2EFC}">
  <dimension ref="A1"/>
  <sheetViews>
    <sheetView zoomScale="85" zoomScaleNormal="85" workbookViewId="0">
      <selection activeCell="AB30" sqref="AB30"/>
    </sheetView>
  </sheetViews>
  <sheetFormatPr defaultRowHeight="14.4" x14ac:dyDescent="0.3"/>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76FFA-5F70-402C-9AD5-D0FAD22D3D06}">
  <dimension ref="A1:G61"/>
  <sheetViews>
    <sheetView workbookViewId="0">
      <selection activeCell="I24" sqref="I24"/>
    </sheetView>
  </sheetViews>
  <sheetFormatPr defaultRowHeight="14.4" x14ac:dyDescent="0.3"/>
  <cols>
    <col min="1" max="1" width="24.33203125" customWidth="1"/>
    <col min="2" max="2" width="22.109375" customWidth="1"/>
  </cols>
  <sheetData>
    <row r="1" spans="1:7" ht="14.4" customHeight="1" x14ac:dyDescent="0.3">
      <c r="A1" s="42" t="s">
        <v>3</v>
      </c>
      <c r="B1" s="42"/>
      <c r="C1" s="42"/>
      <c r="D1" s="42"/>
      <c r="E1" s="42"/>
      <c r="F1" s="42"/>
      <c r="G1" s="42"/>
    </row>
    <row r="2" spans="1:7" ht="14.4" customHeight="1" x14ac:dyDescent="0.3">
      <c r="A2" s="42"/>
      <c r="B2" s="42"/>
      <c r="C2" s="42"/>
      <c r="D2" s="42"/>
      <c r="E2" s="42"/>
      <c r="F2" s="42"/>
      <c r="G2" s="42"/>
    </row>
    <row r="3" spans="1:7" ht="14.4" customHeight="1" x14ac:dyDescent="0.3">
      <c r="A3" s="14"/>
      <c r="B3" s="14" t="s">
        <v>129</v>
      </c>
      <c r="C3" s="14" t="s">
        <v>130</v>
      </c>
      <c r="D3" s="14" t="s">
        <v>20</v>
      </c>
      <c r="E3" s="14" t="s">
        <v>22</v>
      </c>
      <c r="F3" s="14" t="s">
        <v>131</v>
      </c>
      <c r="G3" s="14"/>
    </row>
    <row r="4" spans="1:7" x14ac:dyDescent="0.3">
      <c r="A4" t="s">
        <v>100</v>
      </c>
      <c r="B4" t="s">
        <v>132</v>
      </c>
      <c r="C4">
        <v>163</v>
      </c>
      <c r="D4" t="s">
        <v>133</v>
      </c>
      <c r="E4" t="s">
        <v>134</v>
      </c>
      <c r="F4" t="s">
        <v>135</v>
      </c>
    </row>
    <row r="5" spans="1:7" x14ac:dyDescent="0.3">
      <c r="A5" t="s">
        <v>101</v>
      </c>
      <c r="B5" t="s">
        <v>136</v>
      </c>
      <c r="C5">
        <v>401</v>
      </c>
      <c r="D5" t="s">
        <v>137</v>
      </c>
      <c r="E5" t="s">
        <v>138</v>
      </c>
      <c r="F5" t="s">
        <v>135</v>
      </c>
    </row>
    <row r="6" spans="1:7" x14ac:dyDescent="0.3">
      <c r="A6" t="s">
        <v>102</v>
      </c>
      <c r="B6" t="s">
        <v>139</v>
      </c>
      <c r="C6">
        <v>6</v>
      </c>
      <c r="D6" t="s">
        <v>140</v>
      </c>
      <c r="E6" t="s">
        <v>141</v>
      </c>
      <c r="F6" t="s">
        <v>135</v>
      </c>
    </row>
    <row r="7" spans="1:7" x14ac:dyDescent="0.3">
      <c r="A7" t="s">
        <v>103</v>
      </c>
      <c r="B7" t="s">
        <v>142</v>
      </c>
      <c r="C7" s="12" t="s">
        <v>143</v>
      </c>
      <c r="D7" t="s">
        <v>144</v>
      </c>
      <c r="E7" t="s">
        <v>141</v>
      </c>
      <c r="F7" t="s">
        <v>135</v>
      </c>
    </row>
    <row r="8" spans="1:7" x14ac:dyDescent="0.3">
      <c r="A8" t="s">
        <v>104</v>
      </c>
      <c r="B8" t="s">
        <v>145</v>
      </c>
      <c r="C8">
        <v>1</v>
      </c>
      <c r="D8" t="s">
        <v>146</v>
      </c>
      <c r="E8" t="s">
        <v>23</v>
      </c>
      <c r="F8" t="s">
        <v>135</v>
      </c>
    </row>
    <row r="9" spans="1:7" x14ac:dyDescent="0.3">
      <c r="A9" t="s">
        <v>105</v>
      </c>
      <c r="B9" t="s">
        <v>147</v>
      </c>
      <c r="C9">
        <v>4</v>
      </c>
      <c r="D9" t="s">
        <v>148</v>
      </c>
      <c r="E9" t="s">
        <v>134</v>
      </c>
      <c r="F9" t="s">
        <v>135</v>
      </c>
    </row>
    <row r="10" spans="1:7" x14ac:dyDescent="0.3">
      <c r="A10" t="s">
        <v>106</v>
      </c>
      <c r="B10" t="s">
        <v>149</v>
      </c>
      <c r="C10">
        <v>4</v>
      </c>
      <c r="D10" t="s">
        <v>150</v>
      </c>
      <c r="E10" t="s">
        <v>23</v>
      </c>
      <c r="F10" t="s">
        <v>135</v>
      </c>
    </row>
    <row r="11" spans="1:7" x14ac:dyDescent="0.3">
      <c r="A11" t="s">
        <v>107</v>
      </c>
      <c r="B11" t="s">
        <v>149</v>
      </c>
      <c r="C11">
        <v>2</v>
      </c>
      <c r="D11" t="s">
        <v>150</v>
      </c>
      <c r="E11" t="s">
        <v>23</v>
      </c>
      <c r="F11" t="s">
        <v>135</v>
      </c>
    </row>
    <row r="12" spans="1:7" x14ac:dyDescent="0.3">
      <c r="A12" t="s">
        <v>6</v>
      </c>
      <c r="B12" t="s">
        <v>16</v>
      </c>
      <c r="C12">
        <v>14</v>
      </c>
      <c r="D12" t="s">
        <v>21</v>
      </c>
      <c r="E12" t="s">
        <v>23</v>
      </c>
      <c r="F12" t="s">
        <v>11</v>
      </c>
    </row>
    <row r="13" spans="1:7" x14ac:dyDescent="0.3">
      <c r="A13" t="s">
        <v>108</v>
      </c>
      <c r="B13" t="s">
        <v>151</v>
      </c>
      <c r="C13">
        <v>12</v>
      </c>
      <c r="D13" t="s">
        <v>152</v>
      </c>
      <c r="E13" t="s">
        <v>23</v>
      </c>
      <c r="F13" t="s">
        <v>11</v>
      </c>
    </row>
    <row r="14" spans="1:7" x14ac:dyDescent="0.3">
      <c r="A14" t="s">
        <v>118</v>
      </c>
      <c r="B14" t="s">
        <v>154</v>
      </c>
      <c r="C14">
        <v>4</v>
      </c>
      <c r="D14" t="s">
        <v>155</v>
      </c>
      <c r="E14" t="s">
        <v>23</v>
      </c>
      <c r="F14" t="s">
        <v>11</v>
      </c>
    </row>
    <row r="15" spans="1:7" x14ac:dyDescent="0.3">
      <c r="A15" t="s">
        <v>109</v>
      </c>
      <c r="B15" t="s">
        <v>153</v>
      </c>
      <c r="C15">
        <v>120</v>
      </c>
      <c r="D15" t="s">
        <v>156</v>
      </c>
      <c r="E15" t="s">
        <v>23</v>
      </c>
      <c r="F15" t="s">
        <v>11</v>
      </c>
    </row>
    <row r="16" spans="1:7" x14ac:dyDescent="0.3">
      <c r="A16" t="s">
        <v>110</v>
      </c>
      <c r="B16" t="s">
        <v>157</v>
      </c>
      <c r="C16">
        <v>3</v>
      </c>
      <c r="D16" t="s">
        <v>158</v>
      </c>
      <c r="E16" t="s">
        <v>23</v>
      </c>
      <c r="F16" t="s">
        <v>11</v>
      </c>
    </row>
    <row r="17" spans="1:6" x14ac:dyDescent="0.3">
      <c r="A17" t="s">
        <v>111</v>
      </c>
      <c r="B17" t="s">
        <v>159</v>
      </c>
      <c r="C17">
        <v>1</v>
      </c>
      <c r="D17" t="s">
        <v>160</v>
      </c>
      <c r="E17" t="s">
        <v>134</v>
      </c>
      <c r="F17" t="s">
        <v>11</v>
      </c>
    </row>
    <row r="18" spans="1:6" x14ac:dyDescent="0.3">
      <c r="A18" t="s">
        <v>112</v>
      </c>
      <c r="B18" t="s">
        <v>161</v>
      </c>
      <c r="C18">
        <v>11</v>
      </c>
      <c r="D18" t="s">
        <v>162</v>
      </c>
      <c r="E18" t="s">
        <v>134</v>
      </c>
      <c r="F18" t="s">
        <v>11</v>
      </c>
    </row>
    <row r="19" spans="1:6" x14ac:dyDescent="0.3">
      <c r="A19" t="s">
        <v>113</v>
      </c>
      <c r="B19" t="s">
        <v>163</v>
      </c>
      <c r="C19">
        <v>163</v>
      </c>
      <c r="D19" t="s">
        <v>133</v>
      </c>
      <c r="E19" t="s">
        <v>134</v>
      </c>
      <c r="F19" t="s">
        <v>11</v>
      </c>
    </row>
    <row r="20" spans="1:6" x14ac:dyDescent="0.3">
      <c r="A20" t="s">
        <v>114</v>
      </c>
      <c r="B20" t="s">
        <v>171</v>
      </c>
      <c r="C20">
        <v>2</v>
      </c>
      <c r="D20" t="s">
        <v>164</v>
      </c>
      <c r="E20" t="s">
        <v>134</v>
      </c>
      <c r="F20" t="s">
        <v>11</v>
      </c>
    </row>
    <row r="21" spans="1:6" x14ac:dyDescent="0.3">
      <c r="A21" t="s">
        <v>115</v>
      </c>
      <c r="B21" t="s">
        <v>167</v>
      </c>
      <c r="C21">
        <v>1</v>
      </c>
      <c r="D21" t="s">
        <v>168</v>
      </c>
      <c r="E21" t="s">
        <v>134</v>
      </c>
      <c r="F21" t="s">
        <v>11</v>
      </c>
    </row>
    <row r="22" spans="1:6" x14ac:dyDescent="0.3">
      <c r="A22" t="s">
        <v>117</v>
      </c>
      <c r="B22" t="s">
        <v>165</v>
      </c>
      <c r="C22">
        <v>294</v>
      </c>
      <c r="D22" t="s">
        <v>166</v>
      </c>
      <c r="E22" t="s">
        <v>134</v>
      </c>
      <c r="F22" t="s">
        <v>11</v>
      </c>
    </row>
    <row r="23" spans="1:6" x14ac:dyDescent="0.3">
      <c r="A23" t="s">
        <v>116</v>
      </c>
      <c r="B23" t="s">
        <v>169</v>
      </c>
      <c r="C23">
        <v>74</v>
      </c>
      <c r="D23" t="s">
        <v>170</v>
      </c>
      <c r="E23" t="s">
        <v>134</v>
      </c>
      <c r="F23" t="s">
        <v>11</v>
      </c>
    </row>
    <row r="24" spans="1:6" x14ac:dyDescent="0.3">
      <c r="A24" t="s">
        <v>119</v>
      </c>
      <c r="B24" t="s">
        <v>142</v>
      </c>
      <c r="C24">
        <v>22</v>
      </c>
      <c r="D24" t="s">
        <v>144</v>
      </c>
      <c r="E24" t="s">
        <v>141</v>
      </c>
      <c r="F24" t="s">
        <v>11</v>
      </c>
    </row>
    <row r="25" spans="1:6" x14ac:dyDescent="0.3">
      <c r="A25" t="s">
        <v>120</v>
      </c>
      <c r="B25" t="s">
        <v>172</v>
      </c>
      <c r="C25">
        <v>55</v>
      </c>
      <c r="D25" t="s">
        <v>173</v>
      </c>
      <c r="E25" t="s">
        <v>141</v>
      </c>
      <c r="F25" t="s">
        <v>11</v>
      </c>
    </row>
    <row r="26" spans="1:6" x14ac:dyDescent="0.3">
      <c r="A26" t="s">
        <v>121</v>
      </c>
      <c r="B26" t="s">
        <v>174</v>
      </c>
      <c r="C26">
        <v>1</v>
      </c>
      <c r="D26" t="s">
        <v>175</v>
      </c>
      <c r="E26" t="s">
        <v>141</v>
      </c>
      <c r="F26" t="s">
        <v>11</v>
      </c>
    </row>
    <row r="27" spans="1:6" x14ac:dyDescent="0.3">
      <c r="A27" t="s">
        <v>122</v>
      </c>
      <c r="B27" t="s">
        <v>176</v>
      </c>
      <c r="C27">
        <v>97</v>
      </c>
      <c r="D27" t="s">
        <v>177</v>
      </c>
      <c r="E27" t="s">
        <v>141</v>
      </c>
      <c r="F27" t="s">
        <v>11</v>
      </c>
    </row>
    <row r="28" spans="1:6" x14ac:dyDescent="0.3">
      <c r="A28" t="s">
        <v>123</v>
      </c>
      <c r="B28" t="s">
        <v>178</v>
      </c>
      <c r="C28" s="12" t="s">
        <v>179</v>
      </c>
      <c r="D28" t="s">
        <v>180</v>
      </c>
      <c r="E28" t="s">
        <v>141</v>
      </c>
      <c r="F28" t="s">
        <v>11</v>
      </c>
    </row>
    <row r="29" spans="1:6" x14ac:dyDescent="0.3">
      <c r="A29" t="s">
        <v>124</v>
      </c>
      <c r="B29" t="s">
        <v>181</v>
      </c>
      <c r="C29">
        <v>3</v>
      </c>
      <c r="D29" t="s">
        <v>182</v>
      </c>
      <c r="E29" t="s">
        <v>141</v>
      </c>
      <c r="F29" t="s">
        <v>11</v>
      </c>
    </row>
    <row r="30" spans="1:6" x14ac:dyDescent="0.3">
      <c r="A30" t="s">
        <v>125</v>
      </c>
      <c r="B30" t="s">
        <v>183</v>
      </c>
      <c r="C30">
        <v>6</v>
      </c>
      <c r="D30" t="s">
        <v>184</v>
      </c>
      <c r="E30" t="s">
        <v>185</v>
      </c>
      <c r="F30" t="s">
        <v>11</v>
      </c>
    </row>
    <row r="31" spans="1:6" x14ac:dyDescent="0.3">
      <c r="A31" t="s">
        <v>126</v>
      </c>
      <c r="B31" t="s">
        <v>192</v>
      </c>
      <c r="C31">
        <v>30</v>
      </c>
      <c r="D31" t="s">
        <v>186</v>
      </c>
      <c r="E31" t="s">
        <v>187</v>
      </c>
      <c r="F31" t="s">
        <v>11</v>
      </c>
    </row>
    <row r="32" spans="1:6" x14ac:dyDescent="0.3">
      <c r="A32" t="s">
        <v>127</v>
      </c>
      <c r="B32" t="s">
        <v>188</v>
      </c>
      <c r="C32">
        <v>1</v>
      </c>
      <c r="D32" t="s">
        <v>189</v>
      </c>
      <c r="E32" t="s">
        <v>187</v>
      </c>
      <c r="F32" t="s">
        <v>11</v>
      </c>
    </row>
    <row r="33" spans="1:6" x14ac:dyDescent="0.3">
      <c r="A33" t="s">
        <v>128</v>
      </c>
      <c r="B33" t="s">
        <v>190</v>
      </c>
      <c r="C33">
        <v>197</v>
      </c>
      <c r="D33" t="s">
        <v>191</v>
      </c>
      <c r="E33" t="s">
        <v>187</v>
      </c>
      <c r="F33" t="s">
        <v>11</v>
      </c>
    </row>
    <row r="36" spans="1:6" ht="18" x14ac:dyDescent="0.3">
      <c r="A36" s="10" t="s">
        <v>28</v>
      </c>
      <c r="B36" s="10"/>
      <c r="C36" s="10"/>
    </row>
    <row r="37" spans="1:6" x14ac:dyDescent="0.3">
      <c r="A37" s="11" t="s">
        <v>29</v>
      </c>
      <c r="B37" s="11" t="s">
        <v>30</v>
      </c>
      <c r="C37" s="11" t="s">
        <v>31</v>
      </c>
    </row>
    <row r="38" spans="1:6" x14ac:dyDescent="0.3">
      <c r="A38" s="9" t="s">
        <v>41</v>
      </c>
    </row>
    <row r="39" spans="1:6" x14ac:dyDescent="0.3">
      <c r="A39" t="s">
        <v>88</v>
      </c>
    </row>
    <row r="40" spans="1:6" x14ac:dyDescent="0.3">
      <c r="A40" t="s">
        <v>42</v>
      </c>
    </row>
    <row r="41" spans="1:6" x14ac:dyDescent="0.3">
      <c r="A41" t="s">
        <v>89</v>
      </c>
    </row>
    <row r="43" spans="1:6" x14ac:dyDescent="0.3">
      <c r="A43" t="s">
        <v>90</v>
      </c>
    </row>
    <row r="44" spans="1:6" x14ac:dyDescent="0.3">
      <c r="A44" t="s">
        <v>91</v>
      </c>
    </row>
    <row r="46" spans="1:6" x14ac:dyDescent="0.3">
      <c r="A46" s="9" t="s">
        <v>92</v>
      </c>
      <c r="B46" s="9" t="s">
        <v>93</v>
      </c>
    </row>
    <row r="47" spans="1:6" x14ac:dyDescent="0.3">
      <c r="A47" t="s">
        <v>94</v>
      </c>
      <c r="B47" t="s">
        <v>95</v>
      </c>
    </row>
    <row r="48" spans="1:6" x14ac:dyDescent="0.3">
      <c r="A48" t="s">
        <v>96</v>
      </c>
      <c r="B48" t="s">
        <v>97</v>
      </c>
    </row>
    <row r="49" spans="1:2" x14ac:dyDescent="0.3">
      <c r="A49" t="s">
        <v>98</v>
      </c>
      <c r="B49" t="s">
        <v>99</v>
      </c>
    </row>
    <row r="59" spans="1:2" ht="14.4" customHeight="1" x14ac:dyDescent="0.3"/>
    <row r="61" spans="1:2" ht="14.4" customHeight="1" x14ac:dyDescent="0.3"/>
  </sheetData>
  <sheetProtection selectLockedCells="1"/>
  <mergeCells count="2">
    <mergeCell ref="A1:C2"/>
    <mergeCell ref="D1:G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18f682f-1aee-4659-8d2c-29e8773f526d" xsi:nil="true"/>
    <lcf76f155ced4ddcb4097134ff3c332f xmlns="e119f780-fb82-45e2-9f8e-81a7b540ed3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6" ma:contentTypeDescription="Een nieuw document maken." ma:contentTypeScope="" ma:versionID="0091e50d1a3a7ce5902921c7dc6dd235">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2e7b55719572056845f9a5d64584294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56a76d2-b0b0-44b3-ae4c-b766b0f5bec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86a6987-edb7-4a62-9df3-db6c463db08e}" ma:internalName="TaxCatchAll" ma:showField="CatchAllData" ma:web="718f682f-1aee-4659-8d2c-29e8773f5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6F5A05-5F29-4677-AA38-B951DBF14DC8}">
  <ds:schemaRefs>
    <ds:schemaRef ds:uri="http://schemas.microsoft.com/office/2006/metadata/properties"/>
    <ds:schemaRef ds:uri="http://schemas.microsoft.com/office/infopath/2007/PartnerControls"/>
    <ds:schemaRef ds:uri="718f682f-1aee-4659-8d2c-29e8773f526d"/>
    <ds:schemaRef ds:uri="e119f780-fb82-45e2-9f8e-81a7b540ed3a"/>
  </ds:schemaRefs>
</ds:datastoreItem>
</file>

<file path=customXml/itemProps2.xml><?xml version="1.0" encoding="utf-8"?>
<ds:datastoreItem xmlns:ds="http://schemas.openxmlformats.org/officeDocument/2006/customXml" ds:itemID="{EB8DCFC7-9D21-41AD-9410-75D3B445903E}">
  <ds:schemaRefs>
    <ds:schemaRef ds:uri="http://schemas.microsoft.com/sharepoint/v3/contenttype/forms"/>
  </ds:schemaRefs>
</ds:datastoreItem>
</file>

<file path=customXml/itemProps3.xml><?xml version="1.0" encoding="utf-8"?>
<ds:datastoreItem xmlns:ds="http://schemas.openxmlformats.org/officeDocument/2006/customXml" ds:itemID="{E2C2AD88-88C9-41E2-8839-9386E40D97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23</vt:i4>
      </vt:variant>
    </vt:vector>
  </HeadingPairs>
  <TitlesOfParts>
    <vt:vector size="30" baseType="lpstr">
      <vt:lpstr>Rapport</vt:lpstr>
      <vt:lpstr>Lokalen</vt:lpstr>
      <vt:lpstr>Sanitair</vt:lpstr>
      <vt:lpstr>Algemene ruimte</vt:lpstr>
      <vt:lpstr>Plattegrond</vt:lpstr>
      <vt:lpstr>Foto</vt:lpstr>
      <vt:lpstr>Info</vt:lpstr>
      <vt:lpstr>Info!_Toc87438599</vt:lpstr>
      <vt:lpstr>Info!_Toc87438600</vt:lpstr>
      <vt:lpstr>Info!_Toc87438601</vt:lpstr>
      <vt:lpstr>Info!_Toc87438602</vt:lpstr>
      <vt:lpstr>Info!_Toc87438603</vt:lpstr>
      <vt:lpstr>Info!_Toc87438604</vt:lpstr>
      <vt:lpstr>Info!_Toc87438605</vt:lpstr>
      <vt:lpstr>Info!_Toc87438606</vt:lpstr>
      <vt:lpstr>Info!_Toc87438607</vt:lpstr>
      <vt:lpstr>Info!_Toc87438608</vt:lpstr>
      <vt:lpstr>Info!_Toc87438609</vt:lpstr>
      <vt:lpstr>Info!_Toc87438610</vt:lpstr>
      <vt:lpstr>Info!_Toc87438611</vt:lpstr>
      <vt:lpstr>Info!_Toc87438612</vt:lpstr>
      <vt:lpstr>Info!_Toc87438613</vt:lpstr>
      <vt:lpstr>Info!_Toc87438614</vt:lpstr>
      <vt:lpstr>Info!_Toc87438615</vt:lpstr>
      <vt:lpstr>Info!_Toc87438616</vt:lpstr>
      <vt:lpstr>Info!_Toc87438617</vt:lpstr>
      <vt:lpstr>Info!_Toc87438618</vt:lpstr>
      <vt:lpstr>Info!_Toc87438619</vt:lpstr>
      <vt:lpstr>Info!_Toc87438620</vt:lpstr>
      <vt:lpstr>Info!_Toc87438622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Jibril Qorane</dc:creator>
  <cp:lastModifiedBy>Nina Roegies | InkoopMeesters</cp:lastModifiedBy>
  <dcterms:created xsi:type="dcterms:W3CDTF">2021-11-10T11:15:04Z</dcterms:created>
  <dcterms:modified xsi:type="dcterms:W3CDTF">2023-01-23T09:34:07Z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MediaServiceImageTags">
    <vt:lpwstr/>
  </property>
</Properties>
</file>