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C IUC G1 Aanbesteden\Uitwisselmap\BHV opleidingen 2022\_8 Offerte aanvraag\Perceel 2\NvI 1 docs\"/>
    </mc:Choice>
  </mc:AlternateContent>
  <bookViews>
    <workbookView xWindow="0" yWindow="0" windowWidth="19200" windowHeight="6900" activeTab="1"/>
  </bookViews>
  <sheets>
    <sheet name="Toelichting" sheetId="1" r:id="rId1"/>
    <sheet name="Prijzenblad Perceel 2" sheetId="2" r:id="rId2"/>
  </sheets>
  <definedNames>
    <definedName name="_xlnm.Print_Area" localSheetId="1">'Prijzenblad Perceel 2'!$B$1:$L$43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1" i="2" l="1"/>
  <c r="I41" i="2" l="1"/>
  <c r="I40" i="2"/>
  <c r="I39" i="2"/>
  <c r="I19" i="2"/>
  <c r="I18" i="2"/>
  <c r="I17" i="2"/>
  <c r="I15" i="2"/>
  <c r="I14" i="2"/>
  <c r="I12" i="2"/>
  <c r="I38" i="2" l="1"/>
  <c r="I37" i="2"/>
  <c r="I36" i="2"/>
  <c r="I35" i="2"/>
  <c r="I34" i="2"/>
  <c r="I33" i="2"/>
  <c r="I32" i="2"/>
  <c r="I31" i="2"/>
  <c r="I30" i="2"/>
  <c r="I29" i="2"/>
  <c r="I28" i="2"/>
  <c r="I27" i="2"/>
  <c r="I26" i="2"/>
  <c r="I25" i="2"/>
  <c r="I24" i="2"/>
  <c r="I23" i="2"/>
  <c r="I22" i="2"/>
  <c r="I21" i="2"/>
  <c r="I20" i="2"/>
  <c r="I16" i="2"/>
  <c r="I13" i="2"/>
  <c r="I10" i="2"/>
  <c r="I9" i="2"/>
  <c r="I42" i="2" l="1"/>
</calcChain>
</file>

<file path=xl/sharedStrings.xml><?xml version="1.0" encoding="utf-8"?>
<sst xmlns="http://schemas.openxmlformats.org/spreadsheetml/2006/main" count="74" uniqueCount="74">
  <si>
    <t>Verwachte afname</t>
  </si>
  <si>
    <t>Prijs per Cursist          per Module                              bij Open Inschrijving**</t>
  </si>
  <si>
    <t>Indicatie afname hoeveelheid per Cursist per Module per jaar bij Open Inschrijving</t>
  </si>
  <si>
    <t>Prijs per Cursist            per Module</t>
  </si>
  <si>
    <t>Prijs per UUR</t>
  </si>
  <si>
    <t>Totaalprijs Op jaarbasis</t>
  </si>
  <si>
    <t>Af te nemen Opleidingsmodules</t>
  </si>
  <si>
    <t>Module*</t>
  </si>
  <si>
    <t>TOTAAL</t>
  </si>
  <si>
    <t>** Open Inschrijving = Module georganiseerd door Opdrachtnemer, waarin Cursisten zich als individu kunnen aanmelden</t>
  </si>
  <si>
    <t>Bijlage 6.2</t>
  </si>
  <si>
    <t>2a</t>
  </si>
  <si>
    <t>2b</t>
  </si>
  <si>
    <t>2c</t>
  </si>
  <si>
    <t>Training EHBO (inclusief Reanimatie) (open inschrijving)</t>
  </si>
  <si>
    <t>3a</t>
  </si>
  <si>
    <t>3b</t>
  </si>
  <si>
    <t>3c</t>
  </si>
  <si>
    <t>Herhaling Training EHBO (inclusief Reanimatie) (open inschrijving)</t>
  </si>
  <si>
    <t>4a</t>
  </si>
  <si>
    <t>4b</t>
  </si>
  <si>
    <t>5a</t>
  </si>
  <si>
    <t>5b</t>
  </si>
  <si>
    <t>5c</t>
  </si>
  <si>
    <t>Training BHV Basis (open inschrijving)</t>
  </si>
  <si>
    <t>6a</t>
  </si>
  <si>
    <t>6b</t>
  </si>
  <si>
    <t>6c</t>
  </si>
  <si>
    <t>Herhaling Training BHV Basis (open inschrijving)</t>
  </si>
  <si>
    <t>7a</t>
  </si>
  <si>
    <t>7b</t>
  </si>
  <si>
    <t>7c</t>
  </si>
  <si>
    <t>Training BHV Ploegleider/ clusterleider (open inschrijving)</t>
  </si>
  <si>
    <t>8c</t>
  </si>
  <si>
    <t>8a</t>
  </si>
  <si>
    <t>8b</t>
  </si>
  <si>
    <t>10c</t>
  </si>
  <si>
    <t>10b</t>
  </si>
  <si>
    <t>10a</t>
  </si>
  <si>
    <t>Training Coördinator/Hoofd BHV (open inschrijving)</t>
  </si>
  <si>
    <t>11a</t>
  </si>
  <si>
    <t>11b</t>
  </si>
  <si>
    <t>11c</t>
  </si>
  <si>
    <t>Herhaling Training Coördinator/Hoofd BHV (open inschrijving)</t>
  </si>
  <si>
    <t>Inhuur Coördinator LOTUS DGOTC op uurbasis</t>
  </si>
  <si>
    <t>Inhuur Coördinator Overig (LOTUS / DGOTC)</t>
  </si>
  <si>
    <t>Inhuur LOTUS op uurbasis ten behoeve van open dagen en evenementen (Nederland)</t>
  </si>
  <si>
    <t>Prijs is all-in, zoals opgenomen in onderdeel 6 Programma van Eisen bijlage 5</t>
  </si>
  <si>
    <t>Indicatie afname (per jaar) hoeveelheid  Modules of af te nemen uren voor modules 12 t/m 16</t>
  </si>
  <si>
    <t>Training voor de ontruimingsfunctionaris (uitvoering op Oefenlocatie Defensie) groep 8 - 12 personen</t>
  </si>
  <si>
    <t>Training EHBO (inclusief Reanimatie) / (uitvoering op Oefenlocatie Defensie) groep 8 - 12 personen</t>
  </si>
  <si>
    <t>Training EHBO (inclusief Reanimatie) (uitvoering op Opleiding locatie van Opdrachtnemer) groep 8 - 12 personen</t>
  </si>
  <si>
    <t>Herhaling Training EHBO (inclusief Reanimatie) (uitvoering op Oefenlocatie Defensie) groep 8 - 12 personen</t>
  </si>
  <si>
    <t>Herhaling Training EHBO (inclusief Reanimatie) (uitvoering op opleiding locatie van Opdrachtnemer)groep 8 - 12 personen</t>
  </si>
  <si>
    <t>Training reanimatie inclusief AED-bediening (uitvoering op Oefenlocatie Defensie) groep maximaal 6 personen</t>
  </si>
  <si>
    <t>Herhaling Training reanimatie inclusief AED-bediening (uitvoering op Oefenlocatie Defensie) groep maximaal 6 personen</t>
  </si>
  <si>
    <t>Training BHV Basis (uitvoering op Oefenlocatie Defensie) groep 8 - 12 personen</t>
  </si>
  <si>
    <t>Training BHV Basis (uitvoering op opleiding locatie van Opdrachtnemer) groep 8 - 12 personen</t>
  </si>
  <si>
    <t>Herhaling Training BHV Basis (uitvoering op Oefenlocatie Defensie) groep 8 - 12 personen</t>
  </si>
  <si>
    <t>Herhaling Training BHV Basis (uitvoering op opleiding locatie van Opdrachtnemer) groep 8 - 12 personen</t>
  </si>
  <si>
    <t>Training BHV Ploegleider/ clusterleider (uitvoering op opleiding locatie van Opdrachtnemer) groep 8 - 12 personen</t>
  </si>
  <si>
    <t>Herhaling Training BHV Ploegleider/ clusterleider (uitvoering op Oefenlocatie Defensie) groep 8 - 12 personen</t>
  </si>
  <si>
    <t>Herhaling Training BHV Ploegleider/ clusterleider (uitvoering op opleiding locatie van Opdrachtnemer) groep 8 - 12 personen</t>
  </si>
  <si>
    <t xml:space="preserve">Herhaling Training BHV Ploegleider/ clusterleider (open inschrijving) </t>
  </si>
  <si>
    <t>Trainingsdagdeel (4 uur) Bedrijfshulpverlening  (uitvoering op Oefenlocatie Defensie)  groep 8 - 12 personen</t>
  </si>
  <si>
    <t>Training Coördinator/Hoofd BHV (uitvoering op Oefenlocatie Defensie) groep 8 - 12 personen</t>
  </si>
  <si>
    <t>Training Coördinator/Hoofd BHV (uitvoering op Opleiding locatie van Opdrachtnemer) groep 8 - 12 personen</t>
  </si>
  <si>
    <t>Herhaling Training Coördinator/Hoofd BHV (uitvoering op Oefenlocatie Defensie) groep 8 - 12 personen</t>
  </si>
  <si>
    <t>Herhaling Training Coördinator/Hoofd BHV (uitvoering op opleiding locatie van Opdrachtnemer) groep 8 - 12 personen</t>
  </si>
  <si>
    <t>Training BHV Ploegleider/ clusterleider (uitvoering op Oefenlocatie Defensie)  groep 8-12 personen</t>
  </si>
  <si>
    <t>Prijzenblad Perceel 2 v30Jun22 NvI1</t>
  </si>
  <si>
    <t>* Een volledige omschrijving van de modules treft u aan in bijlage 5.2.C Competenties per Opleidingsprofiel Perceel 2</t>
  </si>
  <si>
    <t>Inhuur LOTUS per dagdeel (4 uur) (voor inzet bij trainingen die onderdeel zijn van het perceel BHV en brand specifieke opleidingen Defensie) . Tarief per uur</t>
  </si>
  <si>
    <t>Inhuur LOTUS per dagdeel (4 uur)  ten behoeve van Defensie Gezondheidszorg Opleidings- en Trainingscentrum (DGOTC). Tarief per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</si>
</sst>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quot;€&quot;\ * #,##0.00_ ;_ &quot;€&quot;\ * \-#,##0.00_ ;_ &quot;€&quot;\ * &quot;-&quot;??_ ;_ @_ "/>
    <numFmt numFmtId="43" formatCode="_ * #,##0.00_ ;_ * \-#,##0.00_ ;_ * &quot;-&quot;??_ ;_ @_ "/>
    <numFmt numFmtId="164" formatCode="&quot;€&quot;\ #,##0.00_-"/>
  </numFmts>
  <fonts count="11" x14ac:knownFonts="1">
    <font>
      <sz val="11"/>
      <color theme="1"/>
      <name val="Calibri"/>
      <family val="2"/>
      <scheme val="minor"/>
    </font>
    <font>
      <sz val="10"/>
      <name val="Arial"/>
      <family val="2"/>
    </font>
    <font>
      <b/>
      <sz val="10"/>
      <name val="Verdana"/>
      <family val="2"/>
    </font>
    <font>
      <sz val="10"/>
      <name val="Verdana"/>
      <family val="2"/>
    </font>
    <font>
      <sz val="10"/>
      <color theme="1"/>
      <name val="Verdana"/>
      <family val="2"/>
    </font>
    <font>
      <b/>
      <sz val="10"/>
      <color indexed="10"/>
      <name val="Verdana"/>
      <family val="2"/>
    </font>
    <font>
      <b/>
      <sz val="14"/>
      <color theme="1"/>
      <name val="Verdana"/>
      <family val="2"/>
    </font>
    <font>
      <b/>
      <sz val="14"/>
      <name val="Verdana"/>
      <family val="2"/>
    </font>
    <font>
      <sz val="14"/>
      <name val="Verdana"/>
      <family val="2"/>
    </font>
    <font>
      <sz val="14"/>
      <color theme="1"/>
      <name val="Verdana"/>
      <family val="2"/>
    </font>
    <font>
      <b/>
      <sz val="12"/>
      <color theme="1"/>
      <name val="Verdana"/>
      <family val="2"/>
    </font>
  </fonts>
  <fills count="9">
    <fill>
      <patternFill patternType="none"/>
    </fill>
    <fill>
      <patternFill patternType="gray125"/>
    </fill>
    <fill>
      <patternFill patternType="solid">
        <fgColor indexed="47"/>
        <bgColor indexed="64"/>
      </patternFill>
    </fill>
    <fill>
      <patternFill patternType="solid">
        <fgColor indexed="43"/>
        <bgColor indexed="64"/>
      </patternFill>
    </fill>
    <fill>
      <patternFill patternType="solid">
        <fgColor theme="0" tint="-0.249977111117893"/>
        <bgColor indexed="64"/>
      </patternFill>
    </fill>
    <fill>
      <patternFill patternType="solid">
        <fgColor rgb="FFFFFF00"/>
        <bgColor indexed="64"/>
      </patternFill>
    </fill>
    <fill>
      <patternFill patternType="solid">
        <fgColor indexed="55"/>
        <bgColor indexed="64"/>
      </patternFill>
    </fill>
    <fill>
      <patternFill patternType="solid">
        <fgColor theme="0"/>
        <bgColor indexed="64"/>
      </patternFill>
    </fill>
    <fill>
      <patternFill patternType="solid">
        <fgColor theme="0" tint="-0.499984740745262"/>
        <bgColor indexed="64"/>
      </patternFill>
    </fill>
  </fills>
  <borders count="21">
    <border>
      <left/>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81">
    <xf numFmtId="0" fontId="0" fillId="0" borderId="0" xfId="0"/>
    <xf numFmtId="49" fontId="2" fillId="2" borderId="4" xfId="0" applyNumberFormat="1" applyFont="1" applyFill="1" applyBorder="1" applyAlignment="1">
      <alignment vertical="center" shrinkToFit="1"/>
    </xf>
    <xf numFmtId="0" fontId="2" fillId="0" borderId="13" xfId="0" applyFont="1" applyFill="1" applyBorder="1" applyAlignment="1">
      <alignment horizontal="center"/>
    </xf>
    <xf numFmtId="0" fontId="2" fillId="0" borderId="14" xfId="0" applyFont="1" applyFill="1" applyBorder="1"/>
    <xf numFmtId="44" fontId="3" fillId="0" borderId="0" xfId="0" applyNumberFormat="1" applyFont="1" applyAlignment="1">
      <alignment horizontal="center"/>
    </xf>
    <xf numFmtId="1" fontId="4" fillId="0" borderId="0" xfId="0" applyNumberFormat="1" applyFont="1" applyAlignment="1">
      <alignment horizontal="center"/>
    </xf>
    <xf numFmtId="43" fontId="4" fillId="0" borderId="0" xfId="0" applyNumberFormat="1" applyFont="1" applyAlignment="1">
      <alignment horizontal="center"/>
    </xf>
    <xf numFmtId="1" fontId="3" fillId="0" borderId="0" xfId="0" applyNumberFormat="1" applyFont="1" applyAlignment="1">
      <alignment horizontal="center"/>
    </xf>
    <xf numFmtId="0" fontId="4" fillId="0" borderId="0" xfId="0" applyFont="1"/>
    <xf numFmtId="44" fontId="4" fillId="0" borderId="0" xfId="0" applyNumberFormat="1" applyFont="1" applyAlignment="1">
      <alignment horizontal="center"/>
    </xf>
    <xf numFmtId="0" fontId="4" fillId="0" borderId="0" xfId="0" applyFont="1" applyAlignment="1">
      <alignment horizontal="center"/>
    </xf>
    <xf numFmtId="1" fontId="4" fillId="0" borderId="0" xfId="0" applyNumberFormat="1" applyFont="1" applyAlignment="1"/>
    <xf numFmtId="43" fontId="4" fillId="0" borderId="0" xfId="0" applyNumberFormat="1" applyFont="1"/>
    <xf numFmtId="1" fontId="3" fillId="0" borderId="0" xfId="0" applyNumberFormat="1" applyFont="1" applyAlignment="1"/>
    <xf numFmtId="44" fontId="4" fillId="0" borderId="0" xfId="0" applyNumberFormat="1" applyFont="1" applyAlignment="1"/>
    <xf numFmtId="0" fontId="4" fillId="0" borderId="2" xfId="0" applyFont="1" applyBorder="1" applyAlignment="1">
      <alignment horizontal="center"/>
    </xf>
    <xf numFmtId="44" fontId="2" fillId="0" borderId="2" xfId="0" applyNumberFormat="1" applyFont="1" applyBorder="1" applyAlignment="1">
      <alignment horizontal="center"/>
    </xf>
    <xf numFmtId="1" fontId="2" fillId="0" borderId="2" xfId="0" applyNumberFormat="1" applyFont="1" applyBorder="1" applyAlignment="1">
      <alignment horizontal="center"/>
    </xf>
    <xf numFmtId="43" fontId="2" fillId="0" borderId="2" xfId="0" applyNumberFormat="1" applyFont="1" applyBorder="1" applyAlignment="1">
      <alignment horizontal="center"/>
    </xf>
    <xf numFmtId="0" fontId="4" fillId="2" borderId="3" xfId="0" applyFont="1" applyFill="1" applyBorder="1" applyAlignment="1">
      <alignment horizontal="center"/>
    </xf>
    <xf numFmtId="44" fontId="2" fillId="3" borderId="5" xfId="0" applyNumberFormat="1" applyFont="1" applyFill="1" applyBorder="1" applyAlignment="1">
      <alignment horizontal="center" textRotation="45" wrapText="1"/>
    </xf>
    <xf numFmtId="1" fontId="2" fillId="3" borderId="5" xfId="0" applyNumberFormat="1" applyFont="1" applyFill="1" applyBorder="1" applyAlignment="1">
      <alignment horizontal="center" textRotation="45" wrapText="1"/>
    </xf>
    <xf numFmtId="44" fontId="2" fillId="3" borderId="5" xfId="0" applyNumberFormat="1" applyFont="1" applyFill="1" applyBorder="1" applyAlignment="1">
      <alignment horizontal="center" textRotation="47" wrapText="1"/>
    </xf>
    <xf numFmtId="0" fontId="2" fillId="3" borderId="6" xfId="0" applyFont="1" applyFill="1" applyBorder="1" applyAlignment="1">
      <alignment horizontal="center" textRotation="45" wrapText="1"/>
    </xf>
    <xf numFmtId="44" fontId="2" fillId="2" borderId="11" xfId="0" applyNumberFormat="1" applyFont="1" applyFill="1" applyBorder="1" applyAlignment="1">
      <alignment horizontal="center"/>
    </xf>
    <xf numFmtId="1" fontId="2" fillId="2" borderId="11" xfId="0" applyNumberFormat="1" applyFont="1" applyFill="1" applyBorder="1" applyAlignment="1">
      <alignment horizontal="center"/>
    </xf>
    <xf numFmtId="43" fontId="2" fillId="2" borderId="11" xfId="0" applyNumberFormat="1" applyFont="1" applyFill="1" applyBorder="1" applyAlignment="1">
      <alignment horizontal="center"/>
    </xf>
    <xf numFmtId="0" fontId="2" fillId="2" borderId="12" xfId="0" applyFont="1" applyFill="1" applyBorder="1" applyAlignment="1">
      <alignment horizontal="center"/>
    </xf>
    <xf numFmtId="44" fontId="2" fillId="0" borderId="14" xfId="0" applyNumberFormat="1" applyFont="1" applyFill="1" applyBorder="1" applyAlignment="1">
      <alignment horizontal="center"/>
    </xf>
    <xf numFmtId="1" fontId="2" fillId="0" borderId="14" xfId="0" applyNumberFormat="1" applyFont="1" applyFill="1" applyBorder="1" applyAlignment="1">
      <alignment horizontal="center"/>
    </xf>
    <xf numFmtId="43" fontId="2" fillId="0" borderId="14" xfId="0" applyNumberFormat="1" applyFont="1" applyFill="1" applyBorder="1" applyAlignment="1">
      <alignment horizontal="center"/>
    </xf>
    <xf numFmtId="0" fontId="2" fillId="0" borderId="15" xfId="0" applyFont="1" applyFill="1" applyBorder="1" applyAlignment="1">
      <alignment horizontal="center"/>
    </xf>
    <xf numFmtId="0" fontId="4" fillId="0" borderId="0" xfId="0" applyFont="1" applyFill="1"/>
    <xf numFmtId="0" fontId="2" fillId="0" borderId="16" xfId="0" applyFont="1" applyBorder="1" applyAlignment="1">
      <alignment horizontal="center"/>
    </xf>
    <xf numFmtId="0" fontId="2" fillId="0" borderId="5" xfId="0" applyFont="1" applyBorder="1" applyAlignment="1">
      <alignment wrapText="1"/>
    </xf>
    <xf numFmtId="44" fontId="2" fillId="0" borderId="5" xfId="0" applyNumberFormat="1" applyFont="1" applyBorder="1" applyAlignment="1">
      <alignment horizontal="center" vertical="center"/>
    </xf>
    <xf numFmtId="1" fontId="5" fillId="0" borderId="5" xfId="0" applyNumberFormat="1" applyFont="1" applyBorder="1" applyAlignment="1">
      <alignment horizontal="center" vertical="center"/>
    </xf>
    <xf numFmtId="43" fontId="5" fillId="0" borderId="5" xfId="0" applyNumberFormat="1" applyFont="1" applyBorder="1" applyAlignment="1">
      <alignment horizontal="center" vertical="center"/>
    </xf>
    <xf numFmtId="1" fontId="2" fillId="0" borderId="5" xfId="0" applyNumberFormat="1" applyFont="1" applyBorder="1" applyAlignment="1">
      <alignment horizontal="center" vertical="center"/>
    </xf>
    <xf numFmtId="0" fontId="5" fillId="0" borderId="6" xfId="0" applyFont="1" applyBorder="1" applyAlignment="1">
      <alignment horizontal="center" vertical="center"/>
    </xf>
    <xf numFmtId="44" fontId="5" fillId="0" borderId="5" xfId="0" applyNumberFormat="1" applyFont="1" applyBorder="1" applyAlignment="1">
      <alignment horizontal="center" vertical="center"/>
    </xf>
    <xf numFmtId="0" fontId="4" fillId="0" borderId="20" xfId="0" applyFont="1" applyBorder="1" applyAlignment="1">
      <alignment vertical="center" wrapText="1"/>
    </xf>
    <xf numFmtId="1" fontId="2" fillId="8" borderId="5" xfId="0" applyNumberFormat="1" applyFont="1" applyFill="1" applyBorder="1" applyAlignment="1">
      <alignment horizontal="center" vertical="center"/>
    </xf>
    <xf numFmtId="44" fontId="2" fillId="5" borderId="5" xfId="0" applyNumberFormat="1" applyFont="1" applyFill="1" applyBorder="1" applyAlignment="1" applyProtection="1">
      <alignment horizontal="center" vertical="center"/>
      <protection locked="0"/>
    </xf>
    <xf numFmtId="164" fontId="2" fillId="6" borderId="6" xfId="0" applyNumberFormat="1" applyFont="1" applyFill="1" applyBorder="1" applyAlignment="1">
      <alignment horizontal="center" vertical="center"/>
    </xf>
    <xf numFmtId="44" fontId="2" fillId="8" borderId="5" xfId="0" applyNumberFormat="1" applyFont="1" applyFill="1" applyBorder="1" applyAlignment="1" applyProtection="1">
      <alignment horizontal="center" vertical="center"/>
      <protection locked="0"/>
    </xf>
    <xf numFmtId="1" fontId="2" fillId="5" borderId="5" xfId="0" applyNumberFormat="1" applyFont="1" applyFill="1" applyBorder="1" applyAlignment="1">
      <alignment horizontal="center" vertical="center"/>
    </xf>
    <xf numFmtId="1" fontId="2" fillId="7" borderId="5" xfId="0" applyNumberFormat="1" applyFont="1" applyFill="1" applyBorder="1" applyAlignment="1">
      <alignment horizontal="center" vertical="center"/>
    </xf>
    <xf numFmtId="1" fontId="2" fillId="0" borderId="5" xfId="0" applyNumberFormat="1" applyFont="1" applyFill="1" applyBorder="1" applyAlignment="1">
      <alignment horizontal="center" vertical="center"/>
    </xf>
    <xf numFmtId="43" fontId="2" fillId="5" borderId="5" xfId="0" applyNumberFormat="1" applyFont="1" applyFill="1" applyBorder="1" applyAlignment="1">
      <alignment horizontal="center" vertical="center"/>
    </xf>
    <xf numFmtId="43" fontId="2" fillId="8" borderId="5" xfId="0" applyNumberFormat="1" applyFont="1" applyFill="1" applyBorder="1" applyAlignment="1">
      <alignment horizontal="center" vertical="center"/>
    </xf>
    <xf numFmtId="1" fontId="2" fillId="7" borderId="8" xfId="0" applyNumberFormat="1" applyFont="1" applyFill="1" applyBorder="1" applyAlignment="1">
      <alignment horizontal="center" vertical="center"/>
    </xf>
    <xf numFmtId="1" fontId="2" fillId="8" borderId="8" xfId="0" applyNumberFormat="1" applyFont="1" applyFill="1" applyBorder="1" applyAlignment="1">
      <alignment horizontal="center" vertical="center"/>
    </xf>
    <xf numFmtId="0" fontId="2" fillId="0" borderId="7" xfId="0" applyFont="1" applyBorder="1" applyAlignment="1">
      <alignment horizontal="center"/>
    </xf>
    <xf numFmtId="0" fontId="2" fillId="0" borderId="17" xfId="0" applyFont="1" applyBorder="1" applyAlignment="1">
      <alignment horizontal="center"/>
    </xf>
    <xf numFmtId="0" fontId="2" fillId="0" borderId="18" xfId="0" applyFont="1" applyFill="1" applyBorder="1" applyAlignment="1">
      <alignment wrapText="1"/>
    </xf>
    <xf numFmtId="44" fontId="2" fillId="4" borderId="19" xfId="0" applyNumberFormat="1" applyFont="1" applyFill="1" applyBorder="1" applyAlignment="1">
      <alignment horizontal="center" vertical="center"/>
    </xf>
    <xf numFmtId="44" fontId="2" fillId="4" borderId="11" xfId="0" applyNumberFormat="1" applyFont="1" applyFill="1" applyBorder="1" applyAlignment="1">
      <alignment horizontal="center" vertical="center"/>
    </xf>
    <xf numFmtId="1" fontId="2" fillId="4" borderId="11" xfId="0" applyNumberFormat="1" applyFont="1" applyFill="1" applyBorder="1" applyAlignment="1">
      <alignment horizontal="center" vertical="center"/>
    </xf>
    <xf numFmtId="164" fontId="2" fillId="6" borderId="12" xfId="0" applyNumberFormat="1" applyFont="1" applyFill="1" applyBorder="1" applyAlignment="1">
      <alignment horizontal="center" vertical="center"/>
    </xf>
    <xf numFmtId="44" fontId="2" fillId="0" borderId="11" xfId="0" applyNumberFormat="1" applyFont="1" applyBorder="1" applyAlignment="1">
      <alignment horizontal="center" vertical="center"/>
    </xf>
    <xf numFmtId="0" fontId="2" fillId="0" borderId="0" xfId="0" applyFont="1" applyBorder="1" applyAlignment="1">
      <alignment horizontal="center"/>
    </xf>
    <xf numFmtId="0" fontId="2" fillId="0" borderId="0" xfId="0" applyFont="1" applyFill="1" applyBorder="1" applyAlignment="1">
      <alignment wrapText="1"/>
    </xf>
    <xf numFmtId="0" fontId="3" fillId="0" borderId="0" xfId="0" applyFont="1" applyAlignment="1"/>
    <xf numFmtId="0" fontId="4" fillId="0" borderId="0" xfId="0" applyFont="1" applyAlignment="1"/>
    <xf numFmtId="43" fontId="4" fillId="0" borderId="0" xfId="0" applyNumberFormat="1" applyFont="1" applyAlignment="1"/>
    <xf numFmtId="0" fontId="2" fillId="0" borderId="0" xfId="0" applyFont="1" applyAlignment="1"/>
    <xf numFmtId="0" fontId="2" fillId="0" borderId="0" xfId="0" applyFont="1" applyAlignment="1">
      <alignment horizontal="left"/>
    </xf>
    <xf numFmtId="0" fontId="6" fillId="0" borderId="0" xfId="0" applyFont="1" applyAlignment="1">
      <alignment horizontal="center"/>
    </xf>
    <xf numFmtId="0" fontId="7" fillId="0" borderId="0" xfId="0" applyFont="1" applyAlignment="1">
      <alignment horizontal="center"/>
    </xf>
    <xf numFmtId="44" fontId="8" fillId="0" borderId="0" xfId="0" applyNumberFormat="1" applyFont="1" applyAlignment="1">
      <alignment horizontal="center"/>
    </xf>
    <xf numFmtId="1" fontId="9" fillId="0" borderId="0" xfId="0" applyNumberFormat="1" applyFont="1" applyAlignment="1">
      <alignment horizontal="center"/>
    </xf>
    <xf numFmtId="43" fontId="9" fillId="0" borderId="0" xfId="0" applyNumberFormat="1" applyFont="1" applyAlignment="1">
      <alignment horizontal="center"/>
    </xf>
    <xf numFmtId="1" fontId="8" fillId="0" borderId="0" xfId="0" applyNumberFormat="1" applyFont="1" applyAlignment="1">
      <alignment horizontal="center"/>
    </xf>
    <xf numFmtId="0" fontId="9" fillId="0" borderId="0" xfId="0" applyFont="1"/>
    <xf numFmtId="44" fontId="9" fillId="0" borderId="0" xfId="0" applyNumberFormat="1" applyFont="1" applyAlignment="1">
      <alignment horizontal="center"/>
    </xf>
    <xf numFmtId="0" fontId="10" fillId="0" borderId="2" xfId="0" applyFont="1" applyBorder="1" applyAlignment="1">
      <alignment horizontal="center"/>
    </xf>
    <xf numFmtId="0" fontId="2" fillId="0" borderId="1" xfId="0" applyFont="1" applyBorder="1" applyAlignment="1"/>
    <xf numFmtId="0" fontId="4" fillId="0" borderId="0" xfId="0" applyFont="1" applyAlignment="1"/>
    <xf numFmtId="0" fontId="2" fillId="2" borderId="9" xfId="0" applyFont="1" applyFill="1" applyBorder="1" applyAlignment="1">
      <alignment horizontal="center"/>
    </xf>
    <xf numFmtId="0" fontId="2" fillId="2" borderId="10" xfId="0" applyFont="1" applyFill="1" applyBorder="1" applyAlignment="1">
      <alignment horizontal="center"/>
    </xf>
  </cellXfs>
  <cellStyles count="2">
    <cellStyle name="Standaard" xfId="0" builtinId="0"/>
    <cellStyle name="Standaard 2" xfId="1"/>
  </cellStyles>
  <dxfs count="0"/>
  <tableStyles count="0" defaultTableStyle="TableStyleMedium2" defaultPivotStyle="PivotStyleLight16"/>
  <colors>
    <mruColors>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247650</xdr:colOff>
      <xdr:row>0</xdr:row>
      <xdr:rowOff>180975</xdr:rowOff>
    </xdr:from>
    <xdr:to>
      <xdr:col>13</xdr:col>
      <xdr:colOff>76200</xdr:colOff>
      <xdr:row>32</xdr:row>
      <xdr:rowOff>123825</xdr:rowOff>
    </xdr:to>
    <xdr:sp macro="" textlink="">
      <xdr:nvSpPr>
        <xdr:cNvPr id="3" name="Tekstvak 2"/>
        <xdr:cNvSpPr txBox="1"/>
      </xdr:nvSpPr>
      <xdr:spPr>
        <a:xfrm>
          <a:off x="247650" y="180975"/>
          <a:ext cx="7753350" cy="6038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Toelichting Prijzenblad:</a:t>
          </a:r>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Voor het doen van prijsopgave voor de Opdracht wordt u geacht uitsluitend het Prijzenblad (in Excel) conform deze bijlage te gebruiken. Het is niet toegestaan om wijzigingen aan te brengen in de opmaak of structuur van deze tabel, op straffe van uitsluiting van de aanbestedingsprocedure. U wordt verzocht het ingevulde prijzenblad digitaal aan te leveren.</a:t>
          </a:r>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 </a:t>
          </a:r>
        </a:p>
        <a:p>
          <a:r>
            <a:rPr lang="en-US" sz="1100">
              <a:solidFill>
                <a:schemeClr val="dk1"/>
              </a:solidFill>
              <a:effectLst/>
              <a:latin typeface="+mn-lt"/>
              <a:ea typeface="+mn-ea"/>
              <a:cs typeface="+mn-cs"/>
            </a:rPr>
            <a:t>Inschrijver dient op tabblad Prijzenblad Perceel 2 uitsluitend de geel gemarkeerde velden in te vullen. Het opgeven van een nultarief of een negatieve waarde is niet toegestaan. Eveneens is het doelbewust manipuleren van de scoringsmethodiek op straffe van uitsluiting niet toegestaan. Het niet invullen van alle geel gemarkeerde cellen, voor het perceel waarvoor u inschrijft, leidt tot uitsluiting van verdere beoordeling. Inschrijver komt hierdoor niet in aanmerking voor gunning van de Opdracht.</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De door Inschrijver op te geven all-in prijzen zijn minimaal gebaseerd op het gestelde in het Programma van Eisen (bijlage 5 en bijlage 5.2.A) en Competenties per opleidingsprofiel (bijlage 5.2.C). </a:t>
          </a:r>
          <a:r>
            <a:rPr lang="en-US" sz="1100">
              <a:solidFill>
                <a:schemeClr val="dk1"/>
              </a:solidFill>
              <a:effectLst/>
              <a:latin typeface="+mn-lt"/>
              <a:ea typeface="+mn-ea"/>
              <a:cs typeface="+mn-cs"/>
            </a:rPr>
            <a:t>De door Inschrijver op te geven all-in prijzen (zoals omschreven in onderdeel 6 van het Programma van Eisen, bijlage 5) zijn per Cursist per Module (met uitzondering van cel F37 t/m F41 deze all-in prijzen zijn is per uur) exclusief BTW. </a:t>
          </a:r>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Op basis van de door de Inschrijver in het Prijzenblad (bijlage 6.2 Prijzenblad en toelichting) opgenomen prijzen, exclusief BTW, zal op basis van een indicatief aantal af te nemen Modules, een totaalprijs per Perceel worden berekend. </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Voor het totaalbedrag (cel I42) geldt een minimumbedrag, te weten €</a:t>
          </a:r>
          <a:r>
            <a:rPr lang="nl-NL" sz="1100" b="1">
              <a:solidFill>
                <a:srgbClr val="CC9900"/>
              </a:solidFill>
              <a:effectLst/>
              <a:latin typeface="+mn-lt"/>
              <a:ea typeface="+mn-ea"/>
              <a:cs typeface="+mn-cs"/>
            </a:rPr>
            <a:t>917.000,00</a:t>
          </a:r>
          <a:r>
            <a:rPr lang="nl-NL" sz="1100">
              <a:solidFill>
                <a:schemeClr val="dk1"/>
              </a:solidFill>
              <a:effectLst/>
              <a:latin typeface="+mn-lt"/>
              <a:ea typeface="+mn-ea"/>
              <a:cs typeface="+mn-cs"/>
            </a:rPr>
            <a:t>. Indien het totaalbedrag lager is dan €</a:t>
          </a:r>
          <a:r>
            <a:rPr lang="nl-NL" sz="1100" b="1">
              <a:solidFill>
                <a:srgbClr val="CC9900"/>
              </a:solidFill>
              <a:effectLst/>
              <a:latin typeface="+mn-lt"/>
              <a:ea typeface="+mn-ea"/>
              <a:cs typeface="+mn-cs"/>
            </a:rPr>
            <a:t>917.000,00</a:t>
          </a:r>
          <a:r>
            <a:rPr lang="nl-NL" sz="1100">
              <a:solidFill>
                <a:schemeClr val="dk1"/>
              </a:solidFill>
              <a:effectLst/>
              <a:latin typeface="+mn-lt"/>
              <a:ea typeface="+mn-ea"/>
              <a:cs typeface="+mn-cs"/>
            </a:rPr>
            <a:t> wordt de inschrijving terzijde gelegd en komt deze niet voor gunning in aanmerking.</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Deze wijze waarop het prijsonderdeel wordt beoordeeld en meeweegt in de totale beoordeling en ranking, staat beschreven in het Programma van Wensen (bijlage 9).</a:t>
          </a:r>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R19" sqref="R19"/>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5"/>
  <sheetViews>
    <sheetView tabSelected="1" topLeftCell="A10" zoomScale="70" zoomScaleNormal="70" workbookViewId="0">
      <selection activeCell="C39" sqref="C39"/>
    </sheetView>
  </sheetViews>
  <sheetFormatPr defaultRowHeight="12.75" x14ac:dyDescent="0.2"/>
  <cols>
    <col min="1" max="1" width="2" style="8" customWidth="1"/>
    <col min="2" max="2" width="18.5703125" style="10" customWidth="1"/>
    <col min="3" max="3" width="219.28515625" style="8" bestFit="1" customWidth="1"/>
    <col min="4" max="4" width="20.5703125" style="4" customWidth="1"/>
    <col min="5" max="5" width="23.85546875" style="5" customWidth="1"/>
    <col min="6" max="6" width="15.42578125" style="6" customWidth="1"/>
    <col min="7" max="7" width="20.5703125" style="7" customWidth="1"/>
    <col min="8" max="8" width="13.85546875" style="8" customWidth="1"/>
    <col min="9" max="9" width="20.5703125" style="9" customWidth="1"/>
    <col min="10" max="16384" width="9.140625" style="8"/>
  </cols>
  <sheetData>
    <row r="1" spans="2:9" s="74" customFormat="1" ht="18.75" thickBot="1" x14ac:dyDescent="0.3">
      <c r="B1" s="68" t="s">
        <v>10</v>
      </c>
      <c r="C1" s="69" t="s">
        <v>70</v>
      </c>
      <c r="D1" s="70"/>
      <c r="E1" s="71"/>
      <c r="F1" s="72"/>
      <c r="G1" s="73"/>
      <c r="I1" s="75"/>
    </row>
    <row r="2" spans="2:9" ht="13.5" hidden="1" thickBot="1" x14ac:dyDescent="0.25">
      <c r="C2" s="77" t="s">
        <v>0</v>
      </c>
      <c r="D2" s="78"/>
      <c r="E2" s="11"/>
      <c r="F2" s="12"/>
      <c r="G2" s="13"/>
      <c r="I2" s="14"/>
    </row>
    <row r="3" spans="2:9" ht="13.5" hidden="1" thickBot="1" x14ac:dyDescent="0.25"/>
    <row r="4" spans="2:9" ht="15.75" thickBot="1" x14ac:dyDescent="0.25">
      <c r="B4" s="15"/>
      <c r="C4" s="76" t="s">
        <v>47</v>
      </c>
      <c r="D4" s="16"/>
      <c r="E4" s="17"/>
      <c r="F4" s="18"/>
      <c r="G4" s="17"/>
      <c r="H4" s="17"/>
      <c r="I4" s="17"/>
    </row>
    <row r="5" spans="2:9" ht="115.5" customHeight="1" thickBot="1" x14ac:dyDescent="0.25">
      <c r="B5" s="19"/>
      <c r="C5" s="1"/>
      <c r="D5" s="20" t="s">
        <v>1</v>
      </c>
      <c r="E5" s="21" t="s">
        <v>2</v>
      </c>
      <c r="F5" s="22" t="s">
        <v>3</v>
      </c>
      <c r="G5" s="21" t="s">
        <v>48</v>
      </c>
      <c r="H5" s="23" t="s">
        <v>4</v>
      </c>
      <c r="I5" s="20" t="s">
        <v>5</v>
      </c>
    </row>
    <row r="6" spans="2:9" ht="13.5" thickBot="1" x14ac:dyDescent="0.25">
      <c r="B6" s="79" t="s">
        <v>6</v>
      </c>
      <c r="C6" s="80"/>
      <c r="D6" s="24"/>
      <c r="E6" s="25"/>
      <c r="F6" s="26"/>
      <c r="G6" s="25"/>
      <c r="H6" s="27"/>
      <c r="I6" s="24"/>
    </row>
    <row r="7" spans="2:9" s="32" customFormat="1" x14ac:dyDescent="0.2">
      <c r="B7" s="2"/>
      <c r="C7" s="3"/>
      <c r="D7" s="28"/>
      <c r="E7" s="29"/>
      <c r="F7" s="30"/>
      <c r="G7" s="29"/>
      <c r="H7" s="31"/>
      <c r="I7" s="28"/>
    </row>
    <row r="8" spans="2:9" x14ac:dyDescent="0.2">
      <c r="B8" s="33" t="s">
        <v>7</v>
      </c>
      <c r="C8" s="34"/>
      <c r="D8" s="35"/>
      <c r="E8" s="36"/>
      <c r="F8" s="37"/>
      <c r="G8" s="38"/>
      <c r="H8" s="39"/>
      <c r="I8" s="40"/>
    </row>
    <row r="9" spans="2:9" ht="13.5" thickBot="1" x14ac:dyDescent="0.25">
      <c r="B9" s="33">
        <v>1</v>
      </c>
      <c r="C9" s="41" t="s">
        <v>49</v>
      </c>
      <c r="D9" s="42"/>
      <c r="E9" s="42"/>
      <c r="F9" s="43"/>
      <c r="G9" s="38">
        <v>1</v>
      </c>
      <c r="H9" s="44"/>
      <c r="I9" s="35">
        <f>F9*G9</f>
        <v>0</v>
      </c>
    </row>
    <row r="10" spans="2:9" ht="13.5" thickBot="1" x14ac:dyDescent="0.25">
      <c r="B10" s="33" t="s">
        <v>11</v>
      </c>
      <c r="C10" s="41" t="s">
        <v>50</v>
      </c>
      <c r="D10" s="42"/>
      <c r="E10" s="42"/>
      <c r="F10" s="43"/>
      <c r="G10" s="38">
        <v>0.8</v>
      </c>
      <c r="H10" s="44"/>
      <c r="I10" s="35">
        <f>F10*G10</f>
        <v>0</v>
      </c>
    </row>
    <row r="11" spans="2:9" ht="13.5" thickBot="1" x14ac:dyDescent="0.25">
      <c r="B11" s="33" t="s">
        <v>12</v>
      </c>
      <c r="C11" s="41" t="s">
        <v>51</v>
      </c>
      <c r="D11" s="45"/>
      <c r="E11" s="42"/>
      <c r="F11" s="46"/>
      <c r="G11" s="47">
        <v>1.8</v>
      </c>
      <c r="H11" s="44"/>
      <c r="I11" s="35">
        <f>F11*G11</f>
        <v>0</v>
      </c>
    </row>
    <row r="12" spans="2:9" ht="13.5" thickBot="1" x14ac:dyDescent="0.25">
      <c r="B12" s="33" t="s">
        <v>13</v>
      </c>
      <c r="C12" s="41" t="s">
        <v>14</v>
      </c>
      <c r="D12" s="46"/>
      <c r="E12" s="48">
        <v>51</v>
      </c>
      <c r="F12" s="45"/>
      <c r="G12" s="42"/>
      <c r="H12" s="44"/>
      <c r="I12" s="35">
        <f>D12*E12</f>
        <v>0</v>
      </c>
    </row>
    <row r="13" spans="2:9" ht="13.5" thickBot="1" x14ac:dyDescent="0.25">
      <c r="B13" s="33" t="s">
        <v>15</v>
      </c>
      <c r="C13" s="41" t="s">
        <v>52</v>
      </c>
      <c r="D13" s="42"/>
      <c r="E13" s="42"/>
      <c r="F13" s="43"/>
      <c r="G13" s="48">
        <v>47</v>
      </c>
      <c r="H13" s="44"/>
      <c r="I13" s="35">
        <f>F13*G13</f>
        <v>0</v>
      </c>
    </row>
    <row r="14" spans="2:9" ht="13.5" thickBot="1" x14ac:dyDescent="0.25">
      <c r="B14" s="33" t="s">
        <v>16</v>
      </c>
      <c r="C14" s="41" t="s">
        <v>53</v>
      </c>
      <c r="D14" s="45"/>
      <c r="E14" s="42"/>
      <c r="F14" s="49"/>
      <c r="G14" s="48">
        <v>12</v>
      </c>
      <c r="H14" s="44"/>
      <c r="I14" s="35">
        <f>F14*G14</f>
        <v>0</v>
      </c>
    </row>
    <row r="15" spans="2:9" ht="13.5" thickBot="1" x14ac:dyDescent="0.25">
      <c r="B15" s="33" t="s">
        <v>17</v>
      </c>
      <c r="C15" s="41" t="s">
        <v>18</v>
      </c>
      <c r="D15" s="46"/>
      <c r="E15" s="48">
        <v>72</v>
      </c>
      <c r="F15" s="45"/>
      <c r="G15" s="42"/>
      <c r="H15" s="44"/>
      <c r="I15" s="35">
        <f>D15*E15</f>
        <v>0</v>
      </c>
    </row>
    <row r="16" spans="2:9" ht="13.5" thickBot="1" x14ac:dyDescent="0.25">
      <c r="B16" s="33" t="s">
        <v>19</v>
      </c>
      <c r="C16" s="41" t="s">
        <v>54</v>
      </c>
      <c r="D16" s="42"/>
      <c r="E16" s="42"/>
      <c r="F16" s="43"/>
      <c r="G16" s="48">
        <v>34</v>
      </c>
      <c r="H16" s="44"/>
      <c r="I16" s="35">
        <f>F16*G16</f>
        <v>0</v>
      </c>
    </row>
    <row r="17" spans="2:9" ht="13.5" thickBot="1" x14ac:dyDescent="0.25">
      <c r="B17" s="33" t="s">
        <v>20</v>
      </c>
      <c r="C17" s="41" t="s">
        <v>55</v>
      </c>
      <c r="D17" s="45"/>
      <c r="E17" s="42"/>
      <c r="F17" s="49"/>
      <c r="G17" s="48">
        <v>27</v>
      </c>
      <c r="H17" s="44"/>
      <c r="I17" s="35">
        <f>F17*G17</f>
        <v>0</v>
      </c>
    </row>
    <row r="18" spans="2:9" ht="13.5" thickBot="1" x14ac:dyDescent="0.25">
      <c r="B18" s="33" t="s">
        <v>21</v>
      </c>
      <c r="C18" s="41" t="s">
        <v>56</v>
      </c>
      <c r="D18" s="42"/>
      <c r="E18" s="42"/>
      <c r="F18" s="43"/>
      <c r="G18" s="48">
        <v>39</v>
      </c>
      <c r="H18" s="44"/>
      <c r="I18" s="35">
        <f>F18*G18</f>
        <v>0</v>
      </c>
    </row>
    <row r="19" spans="2:9" ht="13.5" thickBot="1" x14ac:dyDescent="0.25">
      <c r="B19" s="33" t="s">
        <v>22</v>
      </c>
      <c r="C19" s="41" t="s">
        <v>57</v>
      </c>
      <c r="D19" s="42"/>
      <c r="E19" s="42"/>
      <c r="F19" s="43"/>
      <c r="G19" s="48">
        <v>3</v>
      </c>
      <c r="H19" s="44"/>
      <c r="I19" s="35">
        <f>F19*G19</f>
        <v>0</v>
      </c>
    </row>
    <row r="20" spans="2:9" ht="13.5" thickBot="1" x14ac:dyDescent="0.25">
      <c r="B20" s="33" t="s">
        <v>23</v>
      </c>
      <c r="C20" s="41" t="s">
        <v>24</v>
      </c>
      <c r="D20" s="43"/>
      <c r="E20" s="48">
        <v>144</v>
      </c>
      <c r="F20" s="50"/>
      <c r="G20" s="42"/>
      <c r="H20" s="44"/>
      <c r="I20" s="35">
        <f>D20*E20</f>
        <v>0</v>
      </c>
    </row>
    <row r="21" spans="2:9" ht="13.5" thickBot="1" x14ac:dyDescent="0.25">
      <c r="B21" s="33" t="s">
        <v>25</v>
      </c>
      <c r="C21" s="41" t="s">
        <v>58</v>
      </c>
      <c r="D21" s="42"/>
      <c r="E21" s="42"/>
      <c r="F21" s="43"/>
      <c r="G21" s="48">
        <v>61</v>
      </c>
      <c r="H21" s="44"/>
      <c r="I21" s="35">
        <f>F21*G21</f>
        <v>0</v>
      </c>
    </row>
    <row r="22" spans="2:9" ht="13.5" thickBot="1" x14ac:dyDescent="0.25">
      <c r="B22" s="33" t="s">
        <v>26</v>
      </c>
      <c r="C22" s="41" t="s">
        <v>59</v>
      </c>
      <c r="D22" s="42"/>
      <c r="E22" s="42"/>
      <c r="F22" s="43"/>
      <c r="G22" s="51">
        <v>5</v>
      </c>
      <c r="H22" s="44"/>
      <c r="I22" s="35">
        <f>F22*G22</f>
        <v>0</v>
      </c>
    </row>
    <row r="23" spans="2:9" ht="13.5" thickBot="1" x14ac:dyDescent="0.25">
      <c r="B23" s="33" t="s">
        <v>27</v>
      </c>
      <c r="C23" s="41" t="s">
        <v>28</v>
      </c>
      <c r="D23" s="43"/>
      <c r="E23" s="48">
        <v>40</v>
      </c>
      <c r="F23" s="50"/>
      <c r="G23" s="42"/>
      <c r="H23" s="44"/>
      <c r="I23" s="35">
        <f>D23*E23</f>
        <v>0</v>
      </c>
    </row>
    <row r="24" spans="2:9" ht="13.5" thickBot="1" x14ac:dyDescent="0.25">
      <c r="B24" s="33" t="s">
        <v>29</v>
      </c>
      <c r="C24" s="41" t="s">
        <v>69</v>
      </c>
      <c r="D24" s="42"/>
      <c r="E24" s="42"/>
      <c r="F24" s="43"/>
      <c r="G24" s="51">
        <v>6</v>
      </c>
      <c r="H24" s="44"/>
      <c r="I24" s="35">
        <f>F24*G24</f>
        <v>0</v>
      </c>
    </row>
    <row r="25" spans="2:9" ht="13.5" thickBot="1" x14ac:dyDescent="0.25">
      <c r="B25" s="33" t="s">
        <v>30</v>
      </c>
      <c r="C25" s="41" t="s">
        <v>60</v>
      </c>
      <c r="D25" s="42"/>
      <c r="E25" s="42"/>
      <c r="F25" s="43"/>
      <c r="G25" s="38">
        <v>1</v>
      </c>
      <c r="H25" s="44"/>
      <c r="I25" s="35">
        <f>F25*G25</f>
        <v>0</v>
      </c>
    </row>
    <row r="26" spans="2:9" ht="13.5" thickBot="1" x14ac:dyDescent="0.25">
      <c r="B26" s="33" t="s">
        <v>31</v>
      </c>
      <c r="C26" s="41" t="s">
        <v>32</v>
      </c>
      <c r="D26" s="43"/>
      <c r="E26" s="48">
        <v>35</v>
      </c>
      <c r="F26" s="50"/>
      <c r="G26" s="52"/>
      <c r="H26" s="44"/>
      <c r="I26" s="35">
        <f>D26*E26</f>
        <v>0</v>
      </c>
    </row>
    <row r="27" spans="2:9" ht="13.5" thickBot="1" x14ac:dyDescent="0.25">
      <c r="B27" s="33" t="s">
        <v>34</v>
      </c>
      <c r="C27" s="41" t="s">
        <v>61</v>
      </c>
      <c r="D27" s="42"/>
      <c r="E27" s="42"/>
      <c r="F27" s="43"/>
      <c r="G27" s="38">
        <v>26</v>
      </c>
      <c r="H27" s="44"/>
      <c r="I27" s="35">
        <f>F27*G27</f>
        <v>0</v>
      </c>
    </row>
    <row r="28" spans="2:9" ht="13.5" thickBot="1" x14ac:dyDescent="0.25">
      <c r="B28" s="53" t="s">
        <v>35</v>
      </c>
      <c r="C28" s="41" t="s">
        <v>62</v>
      </c>
      <c r="D28" s="42"/>
      <c r="E28" s="42"/>
      <c r="F28" s="43"/>
      <c r="G28" s="38">
        <v>6</v>
      </c>
      <c r="H28" s="44"/>
      <c r="I28" s="35">
        <f>F28*G28</f>
        <v>0</v>
      </c>
    </row>
    <row r="29" spans="2:9" ht="13.5" thickBot="1" x14ac:dyDescent="0.25">
      <c r="B29" s="33" t="s">
        <v>33</v>
      </c>
      <c r="C29" s="41" t="s">
        <v>63</v>
      </c>
      <c r="D29" s="43"/>
      <c r="E29" s="48">
        <v>22</v>
      </c>
      <c r="F29" s="50"/>
      <c r="G29" s="42"/>
      <c r="H29" s="44"/>
      <c r="I29" s="35">
        <f>D29*E29</f>
        <v>0</v>
      </c>
    </row>
    <row r="30" spans="2:9" ht="13.5" thickBot="1" x14ac:dyDescent="0.25">
      <c r="B30" s="33">
        <v>9</v>
      </c>
      <c r="C30" s="41" t="s">
        <v>64</v>
      </c>
      <c r="D30" s="42"/>
      <c r="E30" s="42"/>
      <c r="F30" s="43"/>
      <c r="G30" s="38">
        <v>1</v>
      </c>
      <c r="H30" s="44"/>
      <c r="I30" s="35">
        <f>F30*G30</f>
        <v>0</v>
      </c>
    </row>
    <row r="31" spans="2:9" ht="13.5" thickBot="1" x14ac:dyDescent="0.25">
      <c r="B31" s="53" t="s">
        <v>38</v>
      </c>
      <c r="C31" s="41" t="s">
        <v>65</v>
      </c>
      <c r="D31" s="42"/>
      <c r="E31" s="42"/>
      <c r="F31" s="43"/>
      <c r="G31" s="38">
        <v>1</v>
      </c>
      <c r="H31" s="44"/>
      <c r="I31" s="35">
        <f>F31*G31</f>
        <v>0</v>
      </c>
    </row>
    <row r="32" spans="2:9" ht="13.5" thickBot="1" x14ac:dyDescent="0.25">
      <c r="B32" s="53" t="s">
        <v>37</v>
      </c>
      <c r="C32" s="41" t="s">
        <v>66</v>
      </c>
      <c r="D32" s="42"/>
      <c r="E32" s="42"/>
      <c r="F32" s="43"/>
      <c r="G32" s="48">
        <v>1</v>
      </c>
      <c r="H32" s="44"/>
      <c r="I32" s="35">
        <f>F32*G32</f>
        <v>0</v>
      </c>
    </row>
    <row r="33" spans="2:9" ht="13.5" thickBot="1" x14ac:dyDescent="0.25">
      <c r="B33" s="53" t="s">
        <v>36</v>
      </c>
      <c r="C33" s="41" t="s">
        <v>39</v>
      </c>
      <c r="D33" s="43"/>
      <c r="E33" s="48">
        <v>16</v>
      </c>
      <c r="F33" s="50"/>
      <c r="G33" s="42"/>
      <c r="H33" s="44"/>
      <c r="I33" s="35">
        <f>D33*E33</f>
        <v>0</v>
      </c>
    </row>
    <row r="34" spans="2:9" ht="13.5" thickBot="1" x14ac:dyDescent="0.25">
      <c r="B34" s="53" t="s">
        <v>40</v>
      </c>
      <c r="C34" s="41" t="s">
        <v>67</v>
      </c>
      <c r="D34" s="42"/>
      <c r="E34" s="42"/>
      <c r="F34" s="43"/>
      <c r="G34" s="48">
        <v>1</v>
      </c>
      <c r="H34" s="44"/>
      <c r="I34" s="35">
        <f>F34*G34</f>
        <v>0</v>
      </c>
    </row>
    <row r="35" spans="2:9" ht="13.5" thickBot="1" x14ac:dyDescent="0.25">
      <c r="B35" s="53" t="s">
        <v>41</v>
      </c>
      <c r="C35" s="41" t="s">
        <v>68</v>
      </c>
      <c r="D35" s="42"/>
      <c r="E35" s="42"/>
      <c r="F35" s="43"/>
      <c r="G35" s="48">
        <v>1</v>
      </c>
      <c r="H35" s="44"/>
      <c r="I35" s="35">
        <f>F35*G35</f>
        <v>0</v>
      </c>
    </row>
    <row r="36" spans="2:9" ht="13.5" thickBot="1" x14ac:dyDescent="0.25">
      <c r="B36" s="53" t="s">
        <v>42</v>
      </c>
      <c r="C36" s="41" t="s">
        <v>43</v>
      </c>
      <c r="D36" s="43"/>
      <c r="E36" s="48">
        <v>3</v>
      </c>
      <c r="F36" s="50"/>
      <c r="G36" s="42"/>
      <c r="H36" s="44"/>
      <c r="I36" s="35">
        <f>D36*E36</f>
        <v>0</v>
      </c>
    </row>
    <row r="37" spans="2:9" ht="13.5" thickBot="1" x14ac:dyDescent="0.25">
      <c r="B37" s="53">
        <v>12</v>
      </c>
      <c r="C37" s="41" t="s">
        <v>72</v>
      </c>
      <c r="D37" s="42"/>
      <c r="E37" s="42"/>
      <c r="F37" s="43"/>
      <c r="G37" s="48">
        <v>10501</v>
      </c>
      <c r="H37" s="44"/>
      <c r="I37" s="35">
        <f>F37*G37</f>
        <v>0</v>
      </c>
    </row>
    <row r="38" spans="2:9" ht="13.5" thickBot="1" x14ac:dyDescent="0.25">
      <c r="B38" s="53">
        <v>13</v>
      </c>
      <c r="C38" s="41" t="s">
        <v>73</v>
      </c>
      <c r="D38" s="42"/>
      <c r="E38" s="42"/>
      <c r="F38" s="43"/>
      <c r="G38" s="48">
        <v>7875</v>
      </c>
      <c r="H38" s="44"/>
      <c r="I38" s="35">
        <f>F38*G38</f>
        <v>0</v>
      </c>
    </row>
    <row r="39" spans="2:9" ht="13.5" thickBot="1" x14ac:dyDescent="0.25">
      <c r="B39" s="53">
        <v>14</v>
      </c>
      <c r="C39" s="41" t="s">
        <v>44</v>
      </c>
      <c r="D39" s="45"/>
      <c r="E39" s="42"/>
      <c r="F39" s="49"/>
      <c r="G39" s="48">
        <v>1633</v>
      </c>
      <c r="H39" s="44"/>
      <c r="I39" s="35">
        <f>F39*G39</f>
        <v>0</v>
      </c>
    </row>
    <row r="40" spans="2:9" ht="13.5" thickBot="1" x14ac:dyDescent="0.25">
      <c r="B40" s="53">
        <v>15</v>
      </c>
      <c r="C40" s="41" t="s">
        <v>45</v>
      </c>
      <c r="D40" s="42"/>
      <c r="E40" s="42"/>
      <c r="F40" s="43"/>
      <c r="G40" s="48">
        <v>13</v>
      </c>
      <c r="H40" s="44"/>
      <c r="I40" s="35">
        <f>F40*G40</f>
        <v>0</v>
      </c>
    </row>
    <row r="41" spans="2:9" ht="13.5" thickBot="1" x14ac:dyDescent="0.25">
      <c r="B41" s="53">
        <v>16</v>
      </c>
      <c r="C41" s="41" t="s">
        <v>46</v>
      </c>
      <c r="D41" s="42"/>
      <c r="E41" s="42"/>
      <c r="F41" s="43"/>
      <c r="G41" s="48">
        <v>4</v>
      </c>
      <c r="H41" s="44"/>
      <c r="I41" s="35">
        <f>F41*G41</f>
        <v>0</v>
      </c>
    </row>
    <row r="42" spans="2:9" ht="13.5" thickBot="1" x14ac:dyDescent="0.25">
      <c r="B42" s="54"/>
      <c r="C42" s="55" t="s">
        <v>8</v>
      </c>
      <c r="D42" s="56"/>
      <c r="E42" s="57"/>
      <c r="F42" s="57"/>
      <c r="G42" s="58"/>
      <c r="H42" s="59"/>
      <c r="I42" s="60">
        <f>SUM(I9:I41)</f>
        <v>0</v>
      </c>
    </row>
    <row r="43" spans="2:9" x14ac:dyDescent="0.2">
      <c r="B43" s="61"/>
      <c r="C43" s="62"/>
      <c r="D43" s="63"/>
      <c r="E43" s="64"/>
      <c r="F43" s="65"/>
    </row>
    <row r="44" spans="2:9" x14ac:dyDescent="0.2">
      <c r="B44" s="66" t="s">
        <v>71</v>
      </c>
      <c r="C44" s="66"/>
      <c r="D44" s="66"/>
    </row>
    <row r="45" spans="2:9" x14ac:dyDescent="0.2">
      <c r="B45" s="67" t="s">
        <v>9</v>
      </c>
      <c r="C45" s="67"/>
    </row>
  </sheetData>
  <mergeCells count="2">
    <mergeCell ref="C2:D2"/>
    <mergeCell ref="B6:C6"/>
  </mergeCells>
  <pageMargins left="0.70866141732283472" right="0.70866141732283472" top="0.74803149606299213" bottom="0.74803149606299213" header="0.31496062992125984" footer="0.31496062992125984"/>
  <pageSetup paperSize="8" scale="55" orientation="landscape" r:id="rId1"/>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Toelichting</vt:lpstr>
      <vt:lpstr>Prijzenblad Perceel 2</vt:lpstr>
      <vt:lpstr>'Prijzenblad Perceel 2'!Afdrukbereik</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Leeuwen, van, Mahena</dc:creator>
  <cp:lastModifiedBy>Leeuwen, van, Mahena</cp:lastModifiedBy>
  <cp:lastPrinted>2022-06-27T14:42:44Z</cp:lastPrinted>
  <dcterms:created xsi:type="dcterms:W3CDTF">2022-05-10T13:42:21Z</dcterms:created>
  <dcterms:modified xsi:type="dcterms:W3CDTF">2022-06-29T15:11:44Z</dcterms:modified>
</cp:coreProperties>
</file>