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Inhuur tijdelijke arbeidskrachten/02 Aanbestedingsdocumenten/"/>
    </mc:Choice>
  </mc:AlternateContent>
  <xr:revisionPtr revIDLastSave="8" documentId="13_ncr:1_{F7408F12-F508-4FB1-ABCE-C99842F8C857}" xr6:coauthVersionLast="47" xr6:coauthVersionMax="47" xr10:uidLastSave="{40C95AF0-9432-4B23-A672-5162B2BFC80A}"/>
  <bookViews>
    <workbookView xWindow="-110" yWindow="-110" windowWidth="19420" windowHeight="10420" xr2:uid="{64669403-B46F-44E6-8E5C-BF071E560D57}"/>
  </bookViews>
  <sheets>
    <sheet name="Perceel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2" l="1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D23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  <c r="D42" i="2" l="1"/>
  <c r="D45" i="2" s="1"/>
</calcChain>
</file>

<file path=xl/sharedStrings.xml><?xml version="1.0" encoding="utf-8"?>
<sst xmlns="http://schemas.openxmlformats.org/spreadsheetml/2006/main" count="73" uniqueCount="45">
  <si>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</si>
  <si>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</si>
  <si>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</si>
  <si>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</si>
  <si>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</si>
  <si>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</si>
  <si>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</si>
  <si>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</si>
  <si>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</si>
  <si>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</si>
  <si>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</si>
  <si>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</si>
  <si>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</si>
  <si>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</si>
  <si>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</si>
  <si>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</si>
  <si>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</si>
  <si>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</si>
  <si>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</si>
  <si>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</si>
  <si>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</si>
  <si>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</si>
  <si>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</si>
  <si>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</si>
  <si>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</si>
  <si>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</si>
  <si>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</si>
  <si>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</si>
  <si>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</si>
  <si>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</si>
  <si>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</si>
  <si>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 xml:space="preserve">Weging:   </t>
  </si>
  <si>
    <t>ZW Premie</t>
  </si>
  <si>
    <t>PAWW</t>
  </si>
  <si>
    <t xml:space="preserve">Eindejaarsuitkering </t>
  </si>
  <si>
    <t>Overig</t>
  </si>
  <si>
    <t xml:space="preserve">Omrekenfactor (exclusief marge):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</si>
  <si>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</si>
  <si>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 xml:space="preserve">Omrekenfactor (inclusief marge):   </t>
  </si>
  <si>
    <t xml:space="preserve">Marge:  </t>
  </si>
  <si>
    <t>Basisloon (Conform CAO MBO)</t>
  </si>
  <si>
    <t>Bijlage 4A - Calculatieformulier</t>
  </si>
  <si>
    <t>ABU FASE A  / NBBU FASE 1-2
(tot 52 weken inzet bij zelfde onderneming)</t>
  </si>
  <si>
    <t>ABU FASE B of C / NBBU FASE 3-4
(vanaf 52 weken inzet bij zelfde onderneming)</t>
  </si>
  <si>
    <r>
      <t xml:space="preserve">Aanbesteding 'Inhuur tijdelijke arbeidskrachten' - Aventus </t>
    </r>
    <r>
      <rPr>
        <b/>
        <sz val="10"/>
        <color rgb="FFFF0000"/>
        <rFont val="Calibri"/>
        <family val="2"/>
        <scheme val="minor"/>
      </rPr>
      <t>(perceel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</si>
</sst>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65F9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4" fillId="0" borderId="0" xfId="0" applyFont="1"/>
    <xf numFmtId="0" fontId="2" fillId="3" borderId="1" xfId="0" applyFont="1" applyFill="1" applyBorder="1" applyAlignment="1">
      <alignment horizontal="left"/>
    </xf>
    <xf numFmtId="10" fontId="3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6" fillId="0" borderId="0" xfId="0" applyFont="1"/>
    <xf numFmtId="0" fontId="5" fillId="0" borderId="0" xfId="0" applyFont="1"/>
    <xf numFmtId="2" fontId="5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9" fillId="7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vertical="top"/>
    </xf>
    <xf numFmtId="164" fontId="0" fillId="0" borderId="0" xfId="0" applyNumberFormat="1"/>
    <xf numFmtId="2" fontId="12" fillId="2" borderId="1" xfId="0" applyNumberFormat="1" applyFont="1" applyFill="1" applyBorder="1" applyAlignment="1">
      <alignment horizontal="center" vertical="center"/>
    </xf>
    <xf numFmtId="2" fontId="10" fillId="8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7" fillId="9" borderId="1" xfId="0" applyFont="1" applyFill="1" applyBorder="1"/>
    <xf numFmtId="0" fontId="15" fillId="9" borderId="1" xfId="0" applyFont="1" applyFill="1" applyBorder="1" applyAlignment="1">
      <alignment horizontal="center"/>
    </xf>
    <xf numFmtId="2" fontId="15" fillId="9" borderId="1" xfId="0" applyNumberFormat="1" applyFont="1" applyFill="1" applyBorder="1" applyAlignment="1">
      <alignment horizontal="center"/>
    </xf>
    <xf numFmtId="0" fontId="16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2" fontId="8" fillId="6" borderId="3" xfId="0" applyNumberFormat="1" applyFont="1" applyFill="1" applyBorder="1" applyAlignment="1">
      <alignment horizontal="center" vertical="center"/>
    </xf>
    <xf numFmtId="2" fontId="8" fillId="6" borderId="4" xfId="0" applyNumberFormat="1" applyFont="1" applyFill="1" applyBorder="1" applyAlignment="1">
      <alignment horizontal="center" vertical="center"/>
    </xf>
    <xf numFmtId="2" fontId="8" fillId="6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5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65F91"/>
      <color rgb="FF43C1CF"/>
      <color rgb="FF7363A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244928</xdr:colOff>
      <xdr:row>0</xdr:row>
      <xdr:rowOff>108855</xdr:rowOff>
    </xdr:from>
    <xdr:to>
      <xdr:col>6</xdr:col>
      <xdr:colOff>1755322</xdr:colOff>
      <xdr:row>2</xdr:row>
      <xdr:rowOff>544285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7780AC-F7DB-4A22-BFCF-28233E088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94" b="22857"/>
        <a:stretch/>
      </xdr:blipFill>
      <xdr:spPr bwMode="auto">
        <a:xfrm>
          <a:off x="7034892" y="108855"/>
          <a:ext cx="2667001" cy="92528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Normal="100" zoomScaleSheetLayoutView="130" workbookViewId="0">
      <selection activeCell="B3" sqref="B3"/>
    </sheetView>
  </sheetViews>
  <sheetFormatPr defaultRowHeight="14.5" x14ac:dyDescent="0.35"/>
  <cols>
    <col min="1" max="1" width="3.26953125" customWidth="1"/>
    <col min="2" max="2" width="49.81640625" customWidth="1"/>
    <col min="3" max="3" width="17.453125" customWidth="1"/>
    <col min="4" max="4" width="28.81640625" style="18" customWidth="1"/>
    <col min="5" max="5" width="2.54296875" customWidth="1"/>
    <col min="6" max="6" width="17.453125" customWidth="1"/>
    <col min="7" max="7" width="26.453125" style="18" customWidth="1"/>
    <col min="8" max="8" width="20" customWidth="1"/>
    <col min="9" max="9" width="13" customWidth="1"/>
    <col min="10" max="10" width="8.453125" customWidth="1"/>
    <col min="11" max="11" width="10" customWidth="1"/>
    <col min="12" max="12" width="9.81640625" customWidth="1"/>
  </cols>
  <sheetData>
    <row r="2" spans="2:11" ht="23.25" customHeight="1" x14ac:dyDescent="0.55000000000000004">
      <c r="B2" s="11" t="s">
        <v>41</v>
      </c>
      <c r="D2" s="42"/>
      <c r="G2"/>
    </row>
    <row r="3" spans="2:11" ht="50.25" customHeight="1" x14ac:dyDescent="0.35">
      <c r="B3" s="21" t="s">
        <v>44</v>
      </c>
      <c r="D3" s="42"/>
      <c r="G3"/>
    </row>
    <row r="4" spans="2:11" ht="9" customHeight="1" x14ac:dyDescent="0.35">
      <c r="B4" s="10"/>
      <c r="D4" s="20"/>
      <c r="G4"/>
    </row>
    <row r="5" spans="2:11" ht="57" customHeight="1" x14ac:dyDescent="0.35">
      <c r="C5" s="39" t="s">
        <v>42</v>
      </c>
      <c r="D5" s="40"/>
      <c r="F5" s="39" t="s">
        <v>43</v>
      </c>
      <c r="G5" s="40"/>
    </row>
    <row r="6" spans="2:11" ht="20.149999999999999" customHeight="1" x14ac:dyDescent="0.35">
      <c r="B6" s="26" t="s">
        <v>2</v>
      </c>
      <c r="C6" s="27" t="s">
        <v>0</v>
      </c>
      <c r="D6" s="27" t="s">
        <v>4</v>
      </c>
      <c r="E6" s="29"/>
      <c r="F6" s="27" t="s">
        <v>0</v>
      </c>
      <c r="G6" s="27" t="s">
        <v>4</v>
      </c>
    </row>
    <row r="7" spans="2:11" ht="20.149999999999999" customHeight="1" x14ac:dyDescent="0.35">
      <c r="B7" s="1" t="s">
        <v>40</v>
      </c>
      <c r="C7" s="9">
        <v>1</v>
      </c>
      <c r="D7" s="6">
        <v>100</v>
      </c>
      <c r="F7" s="9">
        <v>1</v>
      </c>
      <c r="G7" s="6">
        <v>100</v>
      </c>
    </row>
    <row r="8" spans="2:11" ht="20.149999999999999" customHeight="1" x14ac:dyDescent="0.35">
      <c r="B8" s="1" t="s">
        <v>1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ht="20.149999999999999" customHeight="1" x14ac:dyDescent="0.35">
      <c r="B9" s="2"/>
      <c r="C9" s="5" t="s">
        <v>21</v>
      </c>
      <c r="D9" s="7">
        <f>SUM(D7:D8)</f>
        <v>100</v>
      </c>
      <c r="F9" s="5" t="s">
        <v>21</v>
      </c>
      <c r="G9" s="7">
        <f>SUM(G7:G8)</f>
        <v>100</v>
      </c>
    </row>
    <row r="10" spans="2:11" ht="20.149999999999999" customHeight="1" x14ac:dyDescent="0.35">
      <c r="B10" s="26" t="s">
        <v>3</v>
      </c>
      <c r="C10" s="27" t="s">
        <v>0</v>
      </c>
      <c r="D10" s="28" t="s">
        <v>4</v>
      </c>
      <c r="E10" s="29"/>
      <c r="F10" s="27" t="s">
        <v>0</v>
      </c>
      <c r="G10" s="28" t="s">
        <v>4</v>
      </c>
    </row>
    <row r="11" spans="2:11" ht="20.149999999999999" customHeight="1" x14ac:dyDescent="0.35">
      <c r="B11" s="1" t="s">
        <v>22</v>
      </c>
      <c r="C11" s="8">
        <v>0</v>
      </c>
      <c r="D11" s="19">
        <f t="shared" ref="D11:D16" si="0">C11*$D$9</f>
        <v>0</v>
      </c>
      <c r="F11" s="8">
        <v>0</v>
      </c>
      <c r="G11" s="19">
        <f t="shared" ref="G11:G16" si="1">F11*$G$9</f>
        <v>0</v>
      </c>
    </row>
    <row r="12" spans="2:11" ht="20.149999999999999" customHeight="1" x14ac:dyDescent="0.35">
      <c r="B12" s="1" t="s">
        <v>5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  <c r="J12" s="22"/>
      <c r="K12" s="22"/>
    </row>
    <row r="13" spans="2:11" ht="20.149999999999999" customHeight="1" x14ac:dyDescent="0.35">
      <c r="B13" s="1" t="s">
        <v>9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  <c r="K13" s="22"/>
    </row>
    <row r="14" spans="2:11" ht="20.149999999999999" customHeight="1" x14ac:dyDescent="0.35">
      <c r="B14" s="1" t="s">
        <v>6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ht="20.149999999999999" customHeight="1" x14ac:dyDescent="0.35">
      <c r="B15" s="1" t="s">
        <v>8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ht="20.149999999999999" customHeight="1" x14ac:dyDescent="0.35">
      <c r="B16" s="1" t="s">
        <v>29</v>
      </c>
      <c r="C16" s="8">
        <v>0</v>
      </c>
      <c r="D16" s="19">
        <f t="shared" si="0"/>
        <v>0</v>
      </c>
      <c r="F16" s="8">
        <v>0</v>
      </c>
      <c r="G16" s="19">
        <f t="shared" si="1"/>
        <v>0</v>
      </c>
    </row>
    <row r="17" spans="2:7" ht="20.149999999999999" customHeight="1" x14ac:dyDescent="0.35">
      <c r="B17" s="2"/>
      <c r="C17" s="5" t="s">
        <v>21</v>
      </c>
      <c r="D17" s="7">
        <f>SUM(D9,D11:D16)</f>
        <v>100</v>
      </c>
      <c r="F17" s="5" t="s">
        <v>21</v>
      </c>
      <c r="G17" s="7">
        <f>SUM(G9,G11:G16)</f>
        <v>100</v>
      </c>
    </row>
    <row r="18" spans="2:7" ht="20.149999999999999" customHeight="1" x14ac:dyDescent="0.35">
      <c r="B18" s="26" t="s">
        <v>7</v>
      </c>
      <c r="C18" s="27" t="s">
        <v>0</v>
      </c>
      <c r="D18" s="28" t="s">
        <v>4</v>
      </c>
      <c r="F18" s="27" t="s">
        <v>0</v>
      </c>
      <c r="G18" s="28" t="s">
        <v>4</v>
      </c>
    </row>
    <row r="19" spans="2:7" ht="20.149999999999999" customHeight="1" x14ac:dyDescent="0.35">
      <c r="B19" s="1" t="s">
        <v>7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ht="20.149999999999999" customHeight="1" x14ac:dyDescent="0.35">
      <c r="B20" s="3"/>
      <c r="C20" s="5" t="s">
        <v>21</v>
      </c>
      <c r="D20" s="7">
        <f>SUM(D17,D19)</f>
        <v>100</v>
      </c>
      <c r="F20" s="5" t="s">
        <v>21</v>
      </c>
      <c r="G20" s="7">
        <f>SUM(G17,G19)</f>
        <v>100</v>
      </c>
    </row>
    <row r="21" spans="2:7" ht="20.149999999999999" customHeight="1" x14ac:dyDescent="0.35">
      <c r="B21" s="26" t="s">
        <v>35</v>
      </c>
      <c r="C21" s="27" t="s">
        <v>0</v>
      </c>
      <c r="D21" s="28" t="s">
        <v>4</v>
      </c>
      <c r="F21" s="27" t="s">
        <v>0</v>
      </c>
      <c r="G21" s="28" t="s">
        <v>4</v>
      </c>
    </row>
    <row r="22" spans="2:7" ht="20.149999999999999" customHeight="1" x14ac:dyDescent="0.35">
      <c r="B22" s="1" t="s">
        <v>34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ht="20.149999999999999" customHeight="1" x14ac:dyDescent="0.35">
      <c r="B23" s="3"/>
      <c r="C23" s="5" t="s">
        <v>21</v>
      </c>
      <c r="D23" s="7">
        <f>SUM(D20,D22)</f>
        <v>100</v>
      </c>
      <c r="F23" s="5" t="s">
        <v>21</v>
      </c>
      <c r="G23" s="7">
        <f>SUM(G20,G22)</f>
        <v>100</v>
      </c>
    </row>
    <row r="24" spans="2:7" ht="20.149999999999999" customHeight="1" x14ac:dyDescent="0.35">
      <c r="B24" s="26" t="s">
        <v>10</v>
      </c>
      <c r="C24" s="27" t="s">
        <v>0</v>
      </c>
      <c r="D24" s="28" t="s">
        <v>4</v>
      </c>
      <c r="F24" s="27" t="s">
        <v>0</v>
      </c>
      <c r="G24" s="28" t="s">
        <v>4</v>
      </c>
    </row>
    <row r="25" spans="2:7" ht="20.149999999999999" customHeight="1" x14ac:dyDescent="0.35">
      <c r="B25" s="1" t="s">
        <v>11</v>
      </c>
      <c r="C25" s="8">
        <v>0</v>
      </c>
      <c r="D25" s="19">
        <f t="shared" ref="D25:D37" si="2">C25*$D$23</f>
        <v>0</v>
      </c>
      <c r="F25" s="8">
        <v>0</v>
      </c>
      <c r="G25" s="19">
        <f t="shared" ref="G25:G37" si="3">F25*$G$23</f>
        <v>0</v>
      </c>
    </row>
    <row r="26" spans="2:7" ht="20.149999999999999" customHeight="1" x14ac:dyDescent="0.35">
      <c r="B26" s="1" t="s">
        <v>33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7" ht="20.149999999999999" customHeight="1" x14ac:dyDescent="0.35">
      <c r="B27" s="1" t="s">
        <v>12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ht="20.149999999999999" customHeight="1" x14ac:dyDescent="0.35">
      <c r="B28" s="1" t="s">
        <v>13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ht="20.149999999999999" customHeight="1" x14ac:dyDescent="0.35">
      <c r="B29" s="1" t="s">
        <v>14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ht="20.149999999999999" customHeight="1" x14ac:dyDescent="0.35">
      <c r="B30" s="1" t="s">
        <v>15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ht="20.149999999999999" customHeight="1" x14ac:dyDescent="0.35">
      <c r="B31" s="1" t="s">
        <v>16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ht="20.149999999999999" customHeight="1" x14ac:dyDescent="0.35">
      <c r="B32" s="1" t="s">
        <v>17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ht="20.149999999999999" customHeight="1" x14ac:dyDescent="0.35">
      <c r="B33" s="1" t="s">
        <v>18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ht="20.149999999999999" customHeight="1" x14ac:dyDescent="0.35">
      <c r="B34" s="1" t="s">
        <v>19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ht="20.149999999999999" customHeight="1" x14ac:dyDescent="0.35">
      <c r="B35" s="1" t="s">
        <v>20</v>
      </c>
      <c r="C35" s="8">
        <v>0</v>
      </c>
      <c r="D35" s="19">
        <f t="shared" si="2"/>
        <v>0</v>
      </c>
      <c r="F35" s="8">
        <v>0</v>
      </c>
      <c r="G35" s="19">
        <f t="shared" si="3"/>
        <v>0</v>
      </c>
    </row>
    <row r="36" spans="2:12" ht="20.149999999999999" customHeight="1" x14ac:dyDescent="0.35">
      <c r="B36" s="1" t="s">
        <v>32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ht="20.149999999999999" customHeight="1" x14ac:dyDescent="0.35">
      <c r="B37" s="1" t="s">
        <v>30</v>
      </c>
      <c r="C37" s="8">
        <v>0</v>
      </c>
      <c r="D37" s="19">
        <f t="shared" si="2"/>
        <v>0</v>
      </c>
      <c r="F37" s="8">
        <v>0</v>
      </c>
      <c r="G37" s="19">
        <f t="shared" si="3"/>
        <v>0</v>
      </c>
    </row>
    <row r="38" spans="2:12" ht="20.149999999999999" customHeight="1" x14ac:dyDescent="0.35">
      <c r="C38" s="5" t="s">
        <v>21</v>
      </c>
      <c r="D38" s="7">
        <f>SUM(D23,D25:D37)</f>
        <v>100</v>
      </c>
      <c r="F38" s="5" t="s">
        <v>21</v>
      </c>
      <c r="G38" s="7">
        <f>SUM(G23,G25:G37)</f>
        <v>100</v>
      </c>
      <c r="L38" s="14"/>
    </row>
    <row r="39" spans="2:12" ht="13.5" customHeight="1" thickBot="1" x14ac:dyDescent="0.4"/>
    <row r="40" spans="2:12" ht="19.5" customHeight="1" thickBot="1" x14ac:dyDescent="0.5">
      <c r="B40" s="41" t="s">
        <v>36</v>
      </c>
      <c r="C40" s="41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6">
      <c r="B41" s="43" t="s">
        <v>39</v>
      </c>
      <c r="C41" s="43"/>
      <c r="D41" s="23">
        <v>0</v>
      </c>
      <c r="G41" s="23">
        <v>2.0000000000000001E-4</v>
      </c>
    </row>
    <row r="42" spans="2:12" ht="28.9" customHeight="1" thickBot="1" x14ac:dyDescent="0.6">
      <c r="B42" s="43" t="s">
        <v>38</v>
      </c>
      <c r="C42" s="43"/>
      <c r="D42" s="12">
        <f>D40+D41</f>
        <v>1</v>
      </c>
      <c r="G42" s="12">
        <f>G40+G41</f>
        <v>1.0002</v>
      </c>
    </row>
    <row r="43" spans="2:12" ht="18.75" customHeight="1" thickBot="1" x14ac:dyDescent="0.4">
      <c r="B43" s="36" t="s">
        <v>31</v>
      </c>
      <c r="C43" s="36"/>
      <c r="D43" s="16">
        <v>0.5</v>
      </c>
      <c r="E43" s="15"/>
      <c r="F43" s="15"/>
      <c r="G43" s="16">
        <v>0.5</v>
      </c>
    </row>
    <row r="44" spans="2:12" ht="13.5" customHeight="1" thickBot="1" x14ac:dyDescent="0.4"/>
    <row r="45" spans="2:12" ht="28.9" customHeight="1" thickBot="1" x14ac:dyDescent="0.6">
      <c r="B45" s="43" t="s">
        <v>28</v>
      </c>
      <c r="C45" s="43"/>
      <c r="D45" s="33">
        <f>(D42*D43)+(G42*G43)-1</f>
        <v>9.9999999999988987E-5</v>
      </c>
      <c r="E45" s="34"/>
      <c r="F45" s="34"/>
      <c r="G45" s="35"/>
    </row>
    <row r="46" spans="2:12" ht="42.75" customHeight="1" thickBot="1" x14ac:dyDescent="0.6">
      <c r="B46" s="17"/>
      <c r="C46" s="17"/>
      <c r="D46" s="30" t="s">
        <v>37</v>
      </c>
      <c r="E46" s="31"/>
      <c r="F46" s="31"/>
      <c r="G46" s="32"/>
    </row>
    <row r="47" spans="2:12" ht="20.25" customHeight="1" x14ac:dyDescent="0.45">
      <c r="B47" s="13" t="s">
        <v>23</v>
      </c>
    </row>
    <row r="48" spans="2:12" x14ac:dyDescent="0.35">
      <c r="B48" s="4" t="s">
        <v>24</v>
      </c>
      <c r="C48" s="38"/>
      <c r="D48" s="38"/>
      <c r="G48"/>
    </row>
    <row r="49" spans="2:7" x14ac:dyDescent="0.35">
      <c r="B49" s="4" t="s">
        <v>25</v>
      </c>
      <c r="C49" s="38"/>
      <c r="D49" s="38"/>
      <c r="G49"/>
    </row>
    <row r="50" spans="2:7" x14ac:dyDescent="0.35">
      <c r="B50" s="4" t="s">
        <v>26</v>
      </c>
      <c r="C50" s="38"/>
      <c r="D50" s="38"/>
      <c r="G50"/>
    </row>
    <row r="51" spans="2:7" x14ac:dyDescent="0.35">
      <c r="B51" s="37" t="s">
        <v>27</v>
      </c>
      <c r="C51" s="38"/>
      <c r="D51" s="38"/>
      <c r="G51"/>
    </row>
    <row r="52" spans="2:7" ht="37.5" customHeight="1" x14ac:dyDescent="0.35">
      <c r="B52" s="37"/>
      <c r="C52" s="38"/>
      <c r="D52" s="38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3" ma:contentTypeDescription="Een nieuw document maken." ma:contentTypeScope="" ma:versionID="42a5e2e2ac199acfce2d558c6d62e21a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782341407938d66a0da89afd697cd24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purl.org/dc/elements/1.1/"/>
    <ds:schemaRef ds:uri="f9d0211d-b12c-4903-b6e8-ebc986bd824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22fb9c3e-8640-4dbb-ba6b-7f2105e44f5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845B10-693D-4900-8E78-A2135AF6C8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Corine Kroes</cp:lastModifiedBy>
  <cp:lastPrinted>2022-06-02T05:50:02Z</cp:lastPrinted>
  <dcterms:created xsi:type="dcterms:W3CDTF">2020-03-18T12:14:38Z</dcterms:created>
  <dcterms:modified xsi:type="dcterms:W3CDTF">2022-06-02T05:50:31Z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