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B:\AfdOverst\Inkoop\Aanbestedingen\EA Exploitatie sportaccommodaties (1028603)\04 Nota van Inlichtingen\3e NvI\"/>
    </mc:Choice>
  </mc:AlternateContent>
  <xr:revisionPtr revIDLastSave="0" documentId="13_ncr:1_{1CA68F99-2923-4FF2-AFE7-B72B5723512B}" xr6:coauthVersionLast="47" xr6:coauthVersionMax="47" xr10:uidLastSave="{00000000-0000-0000-0000-000000000000}"/>
  <bookViews>
    <workbookView xWindow="-120" yWindow="-120" windowWidth="28110" windowHeight="16440" tabRatio="844" autoFilterDateGrouping="0" xr2:uid="{00000000-000D-0000-FFFF-FFFF00000000}"/>
  </bookViews>
  <sheets>
    <sheet name="Inschrijfsom" sheetId="11" r:id="rId1"/>
    <sheet name="Begroting - zwembad De Lieberg" sheetId="14" r:id="rId2"/>
    <sheet name="Begroting sporthal De Lieberg" sheetId="15" r:id="rId3"/>
    <sheet name="Begroting sportc. Dudok Arena" sheetId="16" r:id="rId4"/>
    <sheet name="Begroting sporthal Kerkelanden" sheetId="17" r:id="rId5"/>
    <sheet name="Begroting sph gymz De Meent" sheetId="18" r:id="rId6"/>
  </sheets>
  <calcPr calcId="191029"/>
  <customWorkbookViews>
    <customWorkbookView name="Beknopt" guid="{42106B28-09EB-4757-B9C9-08BA3192223E}" includeHiddenRowCol="0" maximized="1" xWindow="1276" yWindow="-4" windowWidth="1848" windowHeight="1208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4" l="1"/>
  <c r="G11" i="18"/>
  <c r="G12" i="18"/>
  <c r="G12" i="16"/>
  <c r="G11" i="16"/>
  <c r="C29" i="18"/>
  <c r="C31" i="18" s="1"/>
  <c r="C28" i="17"/>
  <c r="C30" i="17" s="1"/>
  <c r="C32" i="16"/>
  <c r="D32" i="16" s="1"/>
  <c r="C28" i="15"/>
  <c r="D28" i="15" s="1"/>
  <c r="E28" i="15" s="1"/>
  <c r="F28" i="15" s="1"/>
  <c r="C41" i="14"/>
  <c r="D41" i="14" s="1"/>
  <c r="E41" i="14" s="1"/>
  <c r="F41" i="14" s="1"/>
  <c r="B31" i="18"/>
  <c r="G30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F14" i="18"/>
  <c r="E14" i="18"/>
  <c r="D14" i="18"/>
  <c r="C14" i="18"/>
  <c r="B14" i="18"/>
  <c r="G13" i="18"/>
  <c r="G10" i="18"/>
  <c r="G9" i="18"/>
  <c r="G8" i="18"/>
  <c r="B30" i="17"/>
  <c r="G29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F13" i="17"/>
  <c r="E13" i="17"/>
  <c r="D13" i="17"/>
  <c r="C13" i="17"/>
  <c r="B13" i="17"/>
  <c r="G12" i="17"/>
  <c r="G11" i="17"/>
  <c r="G10" i="17"/>
  <c r="G9" i="17"/>
  <c r="G8" i="17"/>
  <c r="B34" i="16"/>
  <c r="G33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F16" i="16"/>
  <c r="E16" i="16"/>
  <c r="D16" i="16"/>
  <c r="C16" i="16"/>
  <c r="B16" i="16"/>
  <c r="G15" i="16"/>
  <c r="G14" i="16"/>
  <c r="G13" i="16"/>
  <c r="G10" i="16"/>
  <c r="G9" i="16"/>
  <c r="G8" i="16"/>
  <c r="G23" i="14"/>
  <c r="G24" i="14"/>
  <c r="B33" i="18" l="1"/>
  <c r="G14" i="18"/>
  <c r="C33" i="18"/>
  <c r="D29" i="18"/>
  <c r="C32" i="17"/>
  <c r="B32" i="17"/>
  <c r="E32" i="16"/>
  <c r="D34" i="16"/>
  <c r="D36" i="16" s="1"/>
  <c r="G16" i="16"/>
  <c r="B36" i="16"/>
  <c r="D28" i="17"/>
  <c r="E28" i="17" s="1"/>
  <c r="F28" i="17" s="1"/>
  <c r="F30" i="17" s="1"/>
  <c r="F32" i="17" s="1"/>
  <c r="C34" i="16"/>
  <c r="C36" i="16" s="1"/>
  <c r="G13" i="17"/>
  <c r="F30" i="15"/>
  <c r="E30" i="15"/>
  <c r="D30" i="15"/>
  <c r="C30" i="15"/>
  <c r="B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F13" i="15"/>
  <c r="E13" i="15"/>
  <c r="D13" i="15"/>
  <c r="C13" i="15"/>
  <c r="B13" i="15"/>
  <c r="G12" i="15"/>
  <c r="G11" i="15"/>
  <c r="G10" i="15"/>
  <c r="G9" i="15"/>
  <c r="G8" i="15"/>
  <c r="F43" i="14"/>
  <c r="E43" i="14"/>
  <c r="D43" i="14"/>
  <c r="C43" i="14"/>
  <c r="B43" i="14"/>
  <c r="G43" i="14" s="1"/>
  <c r="G45" i="14" s="1"/>
  <c r="G42" i="14"/>
  <c r="G41" i="14"/>
  <c r="G40" i="14"/>
  <c r="G39" i="14"/>
  <c r="G38" i="14"/>
  <c r="G37" i="14"/>
  <c r="G36" i="14"/>
  <c r="G35" i="14"/>
  <c r="G34" i="14"/>
  <c r="G33" i="14"/>
  <c r="G32" i="14"/>
  <c r="G31" i="14"/>
  <c r="F28" i="14"/>
  <c r="E28" i="14"/>
  <c r="D28" i="14"/>
  <c r="C28" i="14"/>
  <c r="B28" i="14"/>
  <c r="G27" i="14"/>
  <c r="G26" i="14"/>
  <c r="G25" i="14"/>
  <c r="G22" i="14"/>
  <c r="G21" i="14"/>
  <c r="G20" i="14"/>
  <c r="G19" i="14"/>
  <c r="G18" i="14"/>
  <c r="G17" i="14"/>
  <c r="G16" i="14"/>
  <c r="F12" i="14"/>
  <c r="E12" i="14"/>
  <c r="D12" i="14"/>
  <c r="C12" i="14"/>
  <c r="B12" i="14"/>
  <c r="G11" i="14"/>
  <c r="G10" i="14"/>
  <c r="G8" i="14"/>
  <c r="G7" i="14"/>
  <c r="G6" i="14"/>
  <c r="D31" i="18" l="1"/>
  <c r="E29" i="18"/>
  <c r="E30" i="17"/>
  <c r="E32" i="17" s="1"/>
  <c r="F32" i="16"/>
  <c r="E34" i="16"/>
  <c r="E36" i="16" s="1"/>
  <c r="F32" i="15"/>
  <c r="G28" i="17"/>
  <c r="D30" i="17"/>
  <c r="D32" i="17" s="1"/>
  <c r="D45" i="14"/>
  <c r="C45" i="14"/>
  <c r="D32" i="15"/>
  <c r="E32" i="15"/>
  <c r="G13" i="15"/>
  <c r="B32" i="15"/>
  <c r="C32" i="15"/>
  <c r="E45" i="14"/>
  <c r="G28" i="14"/>
  <c r="G12" i="14"/>
  <c r="F45" i="14"/>
  <c r="B45" i="14"/>
  <c r="G30" i="15"/>
  <c r="G32" i="15" s="1"/>
  <c r="E31" i="18" l="1"/>
  <c r="E33" i="18" s="1"/>
  <c r="F29" i="18"/>
  <c r="F31" i="18" s="1"/>
  <c r="F33" i="18" s="1"/>
  <c r="D33" i="18"/>
  <c r="G30" i="17"/>
  <c r="G32" i="17" s="1"/>
  <c r="G34" i="17" s="1"/>
  <c r="E14" i="11" s="1"/>
  <c r="F34" i="16"/>
  <c r="F36" i="16" s="1"/>
  <c r="G32" i="16"/>
  <c r="G34" i="16"/>
  <c r="G36" i="16" s="1"/>
  <c r="G38" i="16" s="1"/>
  <c r="E13" i="11" s="1"/>
  <c r="G34" i="15"/>
  <c r="E12" i="11" s="1"/>
  <c r="G31" i="18" l="1"/>
  <c r="G33" i="18" s="1"/>
  <c r="G35" i="18" s="1"/>
  <c r="E15" i="11" s="1"/>
  <c r="G29" i="18"/>
  <c r="G47" i="14"/>
  <c r="E11" i="11" s="1"/>
  <c r="E16" i="11" l="1"/>
</calcChain>
</file>

<file path=xl/sharedStrings.xml><?xml version="1.0" encoding="utf-8"?>
<sst xmlns="http://schemas.openxmlformats.org/spreadsheetml/2006/main" count="246" uniqueCount="84">
  <si>
    <t xml:space="preserve">Datum: </t>
  </si>
  <si>
    <t>Naam aanbesteding:</t>
  </si>
  <si>
    <t>Kenmerk:</t>
  </si>
  <si>
    <t xml:space="preserve">Naam Inschrijver                  </t>
  </si>
  <si>
    <t>:</t>
  </si>
  <si>
    <t xml:space="preserve">Ingevuld door </t>
  </si>
  <si>
    <t>(tekenbevoegde functionaris Inschrijver)</t>
  </si>
  <si>
    <t>Functie                                                                 :</t>
  </si>
  <si>
    <t>Datum</t>
  </si>
  <si>
    <t>Auteur:</t>
  </si>
  <si>
    <t>Handtekening 
tekenbevoegde</t>
  </si>
  <si>
    <t>Aldus ondertekend en bijbehorende gegevens naar waarheid verstrekt:</t>
  </si>
  <si>
    <t>Team Inkoop gemeente Hilversum</t>
  </si>
  <si>
    <t>Prijspeil 2022, exclusief BTW</t>
  </si>
  <si>
    <t>jaar 1</t>
  </si>
  <si>
    <t>jaar 2</t>
  </si>
  <si>
    <t>jaar 3</t>
  </si>
  <si>
    <t>jaar 4</t>
  </si>
  <si>
    <t>jaar 5</t>
  </si>
  <si>
    <t>BEZOEKERSAANTALLEN</t>
  </si>
  <si>
    <t xml:space="preserve"> - recreatief zwemmen</t>
  </si>
  <si>
    <t xml:space="preserve"> - doelgroepen</t>
  </si>
  <si>
    <t xml:space="preserve"> - overige bezoekers</t>
  </si>
  <si>
    <t>totaal zwembadbezoekers:</t>
  </si>
  <si>
    <t>BATEN</t>
  </si>
  <si>
    <t xml:space="preserve"> - overige zwembaten</t>
  </si>
  <si>
    <t>totaal baten:</t>
  </si>
  <si>
    <t>totaal kosten:</t>
  </si>
  <si>
    <t>*</t>
  </si>
  <si>
    <t>**</t>
  </si>
  <si>
    <t>***</t>
  </si>
  <si>
    <t>Bijlage 3 Inschrijfformulier</t>
  </si>
  <si>
    <t>Beheer en exploitatie van sportaccommodaties</t>
  </si>
  <si>
    <t>Invulformat exploitatiebegroting</t>
  </si>
  <si>
    <t>EXPLOITATIEBEGROTING ZWEMBAD DE LIEBERG</t>
  </si>
  <si>
    <t>totaal         jaar 1 t/m 5</t>
  </si>
  <si>
    <t>Inschrijfsom</t>
  </si>
  <si>
    <t>Accommodatie</t>
  </si>
  <si>
    <t>KOSTEN</t>
  </si>
  <si>
    <t xml:space="preserve"> - personeelskosten</t>
  </si>
  <si>
    <t xml:space="preserve"> - belastingen en verzekeringen</t>
  </si>
  <si>
    <t xml:space="preserve"> - administratie en beheer</t>
  </si>
  <si>
    <t xml:space="preserve"> - schoonmaakkosten</t>
  </si>
  <si>
    <t xml:space="preserve"> - marketing en promotie</t>
  </si>
  <si>
    <t xml:space="preserve"> - kantoorkosten</t>
  </si>
  <si>
    <t xml:space="preserve"> - inkoop horeca</t>
  </si>
  <si>
    <t xml:space="preserve"> - afschrijving inventaris</t>
  </si>
  <si>
    <t xml:space="preserve"> - overige kosten</t>
  </si>
  <si>
    <t xml:space="preserve"> - huur</t>
  </si>
  <si>
    <t xml:space="preserve"> - winst en risico</t>
  </si>
  <si>
    <t>Exploitatieresultaat</t>
  </si>
  <si>
    <t>(*)   : som van de exploitatieresultaten van de afzonderlijke exploitatiejaren</t>
  </si>
  <si>
    <t>(**)  : de opstartkosten dienen als positief bedrag of € 0,00 te worden opgenomen</t>
  </si>
  <si>
    <t xml:space="preserve"> - onderwijs</t>
  </si>
  <si>
    <t xml:space="preserve"> - sport</t>
  </si>
  <si>
    <t xml:space="preserve"> - overig</t>
  </si>
  <si>
    <t xml:space="preserve"> - gas</t>
  </si>
  <si>
    <t xml:space="preserve"> - elektriciteit</t>
  </si>
  <si>
    <t xml:space="preserve"> - water</t>
  </si>
  <si>
    <t>(***) : de inschrijfsom is gelijk aan de exploitatieresultaten + de eenmalige inschrijfsom : 5</t>
  </si>
  <si>
    <t>EXPLOITATIEBEGROTING SPORTHAL DE LIEBERG</t>
  </si>
  <si>
    <t xml:space="preserve"> - les zwemmen</t>
  </si>
  <si>
    <t xml:space="preserve"> - speciaal onderwijs</t>
  </si>
  <si>
    <t xml:space="preserve"> - verenigingen/verhuur</t>
  </si>
  <si>
    <t>zwembad</t>
  </si>
  <si>
    <t>horeca</t>
  </si>
  <si>
    <t>reclame</t>
  </si>
  <si>
    <t>overige inkomsten</t>
  </si>
  <si>
    <t>recreatieruimte</t>
  </si>
  <si>
    <t>verenigingsruimte</t>
  </si>
  <si>
    <t>sporthal</t>
  </si>
  <si>
    <t>EXPLOITATIEBEGROTING SPORTCENTRUM DUDOK ARENA</t>
  </si>
  <si>
    <t>EXPLOITATIEBEGROTING SPORTHAL KERKELANDEN</t>
  </si>
  <si>
    <t>EXPLOITATIEBEGROTING SPORTHAL EN GYMZAAL DE MEENT</t>
  </si>
  <si>
    <t xml:space="preserve"> - energie, water en chemicaliën</t>
  </si>
  <si>
    <t xml:space="preserve"> - huurdersonderhoud</t>
  </si>
  <si>
    <t>groepslesruimte</t>
  </si>
  <si>
    <t>fitnessruimte</t>
  </si>
  <si>
    <t>gymzaal</t>
  </si>
  <si>
    <t>Zwembad De Lieberg</t>
  </si>
  <si>
    <t>Sporthal De Lieberg</t>
  </si>
  <si>
    <t>Sportcentrum Dudok Arena</t>
  </si>
  <si>
    <t>Sporthal Kerkelanden</t>
  </si>
  <si>
    <t>Sporthal en gymzaal De Meent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</si>
</sst>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&quot;€&quot;\ * #,##0_ ;_ &quot;€&quot;\ * \-#,##0_ ;_ &quot;€&quot;\ * &quot;-&quot;??_ ;_ @_ "/>
    <numFmt numFmtId="166" formatCode="[$-413]d\ mmmm\ 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/>
    <xf numFmtId="164" fontId="1" fillId="2" borderId="1" xfId="0" applyNumberFormat="1" applyFont="1" applyFill="1" applyBorder="1"/>
    <xf numFmtId="0" fontId="0" fillId="0" borderId="0" xfId="0" applyBorder="1" applyAlignment="1" applyProtection="1">
      <alignment horizontal="left" vertical="center" indent="2"/>
    </xf>
    <xf numFmtId="0" fontId="3" fillId="0" borderId="5" xfId="0" applyFont="1" applyBorder="1" applyAlignment="1" applyProtection="1">
      <alignment horizontal="left" vertical="center" indent="2"/>
    </xf>
    <xf numFmtId="14" fontId="0" fillId="0" borderId="0" xfId="0" applyNumberFormat="1" applyBorder="1" applyAlignment="1" applyProtection="1">
      <alignment horizontal="left" vertical="center" indent="2"/>
    </xf>
    <xf numFmtId="0" fontId="3" fillId="0" borderId="0" xfId="0" applyFont="1" applyBorder="1" applyAlignment="1" applyProtection="1">
      <alignment horizontal="left" vertical="center" indent="2"/>
    </xf>
    <xf numFmtId="0" fontId="0" fillId="0" borderId="0" xfId="0" applyBorder="1" applyProtection="1"/>
    <xf numFmtId="0" fontId="0" fillId="0" borderId="0" xfId="0" applyBorder="1"/>
    <xf numFmtId="0" fontId="0" fillId="0" borderId="6" xfId="0" applyBorder="1"/>
    <xf numFmtId="0" fontId="0" fillId="0" borderId="9" xfId="0" applyBorder="1"/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8" xfId="0" applyFont="1" applyFill="1" applyBorder="1" applyAlignment="1" applyProtection="1">
      <alignment horizontal="right" vertical="center" wrapText="1"/>
    </xf>
    <xf numFmtId="0" fontId="5" fillId="0" borderId="3" xfId="0" applyFont="1" applyBorder="1" applyAlignment="1">
      <alignment vertical="top" wrapText="1"/>
    </xf>
    <xf numFmtId="0" fontId="5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vertical="center" wrapText="1"/>
    </xf>
    <xf numFmtId="0" fontId="0" fillId="0" borderId="3" xfId="0" applyBorder="1" applyAlignment="1" applyProtection="1">
      <alignment horizontal="left" vertical="center" indent="2"/>
    </xf>
    <xf numFmtId="0" fontId="0" fillId="0" borderId="4" xfId="0" applyBorder="1"/>
    <xf numFmtId="0" fontId="0" fillId="0" borderId="5" xfId="0" applyBorder="1"/>
    <xf numFmtId="0" fontId="1" fillId="2" borderId="0" xfId="0" applyNumberFormat="1" applyFont="1" applyFill="1" applyBorder="1" applyAlignment="1">
      <alignment horizontal="center" vertical="center"/>
    </xf>
    <xf numFmtId="164" fontId="0" fillId="0" borderId="0" xfId="0" applyNumberFormat="1" applyBorder="1"/>
    <xf numFmtId="0" fontId="0" fillId="0" borderId="8" xfId="0" applyBorder="1"/>
    <xf numFmtId="0" fontId="0" fillId="0" borderId="2" xfId="0" applyBorder="1" applyAlignment="1" applyProtection="1">
      <alignment horizontal="left" vertical="center" indent="10"/>
    </xf>
    <xf numFmtId="0" fontId="0" fillId="0" borderId="3" xfId="0" applyBorder="1" applyAlignment="1" applyProtection="1">
      <alignment horizontal="left" vertical="center" indent="10"/>
    </xf>
    <xf numFmtId="164" fontId="0" fillId="0" borderId="0" xfId="0" applyNumberFormat="1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165" fontId="8" fillId="0" borderId="13" xfId="1" applyNumberFormat="1" applyFont="1" applyBorder="1"/>
    <xf numFmtId="0" fontId="9" fillId="0" borderId="10" xfId="0" applyFont="1" applyBorder="1"/>
    <xf numFmtId="0" fontId="9" fillId="0" borderId="13" xfId="0" applyFont="1" applyBorder="1" applyAlignment="1">
      <alignment horizontal="center"/>
    </xf>
    <xf numFmtId="0" fontId="9" fillId="5" borderId="14" xfId="0" applyFont="1" applyFill="1" applyBorder="1" applyAlignment="1">
      <alignment horizontal="center" wrapText="1"/>
    </xf>
    <xf numFmtId="0" fontId="9" fillId="0" borderId="5" xfId="0" applyFont="1" applyBorder="1"/>
    <xf numFmtId="0" fontId="8" fillId="0" borderId="15" xfId="0" applyFont="1" applyBorder="1"/>
    <xf numFmtId="0" fontId="8" fillId="0" borderId="5" xfId="0" applyFont="1" applyBorder="1"/>
    <xf numFmtId="0" fontId="8" fillId="5" borderId="17" xfId="0" applyFont="1" applyFill="1" applyBorder="1"/>
    <xf numFmtId="0" fontId="10" fillId="0" borderId="5" xfId="0" applyFont="1" applyBorder="1"/>
    <xf numFmtId="0" fontId="10" fillId="0" borderId="5" xfId="0" quotePrefix="1" applyFont="1" applyBorder="1"/>
    <xf numFmtId="0" fontId="8" fillId="0" borderId="5" xfId="0" applyFont="1" applyBorder="1" applyAlignment="1">
      <alignment horizontal="right"/>
    </xf>
    <xf numFmtId="165" fontId="8" fillId="0" borderId="15" xfId="1" applyNumberFormat="1" applyFont="1" applyBorder="1"/>
    <xf numFmtId="165" fontId="8" fillId="5" borderId="17" xfId="1" applyNumberFormat="1" applyFont="1" applyFill="1" applyBorder="1"/>
    <xf numFmtId="165" fontId="8" fillId="0" borderId="15" xfId="1" applyNumberFormat="1" applyFont="1" applyFill="1" applyBorder="1"/>
    <xf numFmtId="0" fontId="8" fillId="0" borderId="5" xfId="0" quotePrefix="1" applyFont="1" applyBorder="1"/>
    <xf numFmtId="165" fontId="8" fillId="5" borderId="19" xfId="1" applyNumberFormat="1" applyFont="1" applyFill="1" applyBorder="1"/>
    <xf numFmtId="165" fontId="8" fillId="5" borderId="16" xfId="1" applyNumberFormat="1" applyFont="1" applyFill="1" applyBorder="1"/>
    <xf numFmtId="0" fontId="10" fillId="0" borderId="10" xfId="0" applyFont="1" applyBorder="1" applyAlignment="1">
      <alignment horizontal="right"/>
    </xf>
    <xf numFmtId="165" fontId="8" fillId="5" borderId="20" xfId="1" applyNumberFormat="1" applyFont="1" applyFill="1" applyBorder="1"/>
    <xf numFmtId="0" fontId="10" fillId="0" borderId="0" xfId="0" applyFont="1"/>
    <xf numFmtId="165" fontId="8" fillId="0" borderId="0" xfId="1" applyNumberFormat="1" applyFont="1" applyBorder="1"/>
    <xf numFmtId="165" fontId="9" fillId="5" borderId="20" xfId="1" applyNumberFormat="1" applyFont="1" applyFill="1" applyBorder="1" applyAlignment="1">
      <alignment horizontal="center"/>
    </xf>
    <xf numFmtId="165" fontId="8" fillId="0" borderId="0" xfId="1" applyNumberFormat="1" applyFont="1"/>
    <xf numFmtId="3" fontId="8" fillId="0" borderId="15" xfId="0" applyNumberFormat="1" applyFont="1" applyBorder="1"/>
    <xf numFmtId="3" fontId="8" fillId="5" borderId="16" xfId="0" applyNumberFormat="1" applyFont="1" applyFill="1" applyBorder="1"/>
    <xf numFmtId="3" fontId="8" fillId="5" borderId="17" xfId="0" applyNumberFormat="1" applyFont="1" applyFill="1" applyBorder="1"/>
    <xf numFmtId="3" fontId="8" fillId="5" borderId="19" xfId="0" applyNumberFormat="1" applyFont="1" applyFill="1" applyBorder="1"/>
    <xf numFmtId="42" fontId="8" fillId="0" borderId="15" xfId="0" applyNumberFormat="1" applyFont="1" applyBorder="1"/>
    <xf numFmtId="42" fontId="8" fillId="5" borderId="17" xfId="0" applyNumberFormat="1" applyFont="1" applyFill="1" applyBorder="1"/>
    <xf numFmtId="42" fontId="8" fillId="0" borderId="15" xfId="1" applyNumberFormat="1" applyFont="1" applyBorder="1"/>
    <xf numFmtId="42" fontId="8" fillId="5" borderId="17" xfId="1" applyNumberFormat="1" applyFont="1" applyFill="1" applyBorder="1"/>
    <xf numFmtId="42" fontId="8" fillId="0" borderId="15" xfId="1" applyNumberFormat="1" applyFont="1" applyFill="1" applyBorder="1"/>
    <xf numFmtId="42" fontId="8" fillId="5" borderId="19" xfId="1" applyNumberFormat="1" applyFont="1" applyFill="1" applyBorder="1"/>
    <xf numFmtId="42" fontId="8" fillId="5" borderId="16" xfId="1" applyNumberFormat="1" applyFont="1" applyFill="1" applyBorder="1"/>
    <xf numFmtId="42" fontId="8" fillId="0" borderId="13" xfId="1" applyNumberFormat="1" applyFont="1" applyBorder="1"/>
    <xf numFmtId="42" fontId="8" fillId="5" borderId="20" xfId="1" applyNumberFormat="1" applyFont="1" applyFill="1" applyBorder="1"/>
    <xf numFmtId="42" fontId="8" fillId="0" borderId="0" xfId="1" applyNumberFormat="1" applyFont="1" applyBorder="1"/>
    <xf numFmtId="42" fontId="9" fillId="5" borderId="20" xfId="1" applyNumberFormat="1" applyFont="1" applyFill="1" applyBorder="1" applyAlignment="1">
      <alignment horizontal="center"/>
    </xf>
    <xf numFmtId="42" fontId="8" fillId="0" borderId="0" xfId="1" applyNumberFormat="1" applyFont="1"/>
    <xf numFmtId="0" fontId="8" fillId="0" borderId="5" xfId="0" applyFont="1" applyFill="1" applyBorder="1"/>
    <xf numFmtId="0" fontId="9" fillId="0" borderId="5" xfId="0" applyFont="1" applyFill="1" applyBorder="1"/>
    <xf numFmtId="3" fontId="8" fillId="3" borderId="15" xfId="0" applyNumberFormat="1" applyFont="1" applyFill="1" applyBorder="1" applyProtection="1">
      <protection locked="0"/>
    </xf>
    <xf numFmtId="3" fontId="8" fillId="3" borderId="18" xfId="0" applyNumberFormat="1" applyFont="1" applyFill="1" applyBorder="1" applyProtection="1">
      <protection locked="0"/>
    </xf>
    <xf numFmtId="42" fontId="8" fillId="3" borderId="15" xfId="1" applyNumberFormat="1" applyFont="1" applyFill="1" applyBorder="1" applyProtection="1">
      <protection locked="0"/>
    </xf>
    <xf numFmtId="42" fontId="8" fillId="3" borderId="18" xfId="1" applyNumberFormat="1" applyFont="1" applyFill="1" applyBorder="1" applyProtection="1">
      <protection locked="0"/>
    </xf>
    <xf numFmtId="165" fontId="8" fillId="4" borderId="0" xfId="1" applyNumberFormat="1" applyFont="1" applyFill="1" applyBorder="1"/>
    <xf numFmtId="0" fontId="1" fillId="2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/>
    <xf numFmtId="0" fontId="0" fillId="0" borderId="7" xfId="0" applyBorder="1"/>
    <xf numFmtId="42" fontId="9" fillId="3" borderId="20" xfId="1" applyNumberFormat="1" applyFont="1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left"/>
    </xf>
    <xf numFmtId="0" fontId="11" fillId="2" borderId="0" xfId="0" applyNumberFormat="1" applyFont="1" applyFill="1" applyBorder="1" applyAlignment="1">
      <alignment horizontal="left"/>
    </xf>
    <xf numFmtId="0" fontId="11" fillId="2" borderId="6" xfId="0" applyNumberFormat="1" applyFont="1" applyFill="1" applyBorder="1" applyAlignment="1">
      <alignment horizontal="left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7" xfId="0" applyBorder="1" applyAlignment="1" applyProtection="1">
      <alignment horizontal="right" vertical="center"/>
    </xf>
    <xf numFmtId="0" fontId="0" fillId="0" borderId="8" xfId="0" applyBorder="1" applyAlignment="1" applyProtection="1">
      <alignment horizontal="right" vertical="center"/>
    </xf>
    <xf numFmtId="0" fontId="2" fillId="2" borderId="5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166" fontId="0" fillId="0" borderId="0" xfId="0" applyNumberFormat="1" applyBorder="1" applyAlignment="1" applyProtection="1">
      <alignment horizontal="left" vertical="center" indent="2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438150</xdr:rowOff>
    </xdr:from>
    <xdr:to>
      <xdr:col>5</xdr:col>
      <xdr:colOff>209550</xdr:colOff>
      <xdr:row>0</xdr:row>
      <xdr:rowOff>1095375</xdr:rowOff>
    </xdr:to>
    <xdr:pic>
      <xdr:nvPicPr>
        <xdr:cNvPr id="2" name="Afbeelding 6" descr="Logo, Hilversu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438150"/>
          <a:ext cx="2181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6"/>
  <dimension ref="A1:H25"/>
  <sheetViews>
    <sheetView tabSelected="1" zoomScaleNormal="100" workbookViewId="0">
      <selection activeCell="B1" sqref="B1:G1"/>
    </sheetView>
  </sheetViews>
  <sheetFormatPr defaultRowHeight="15" x14ac:dyDescent="0.25"/>
  <cols>
    <col min="1" max="1" width="8.7109375" style="1" customWidth="1"/>
    <col min="2" max="3" width="11.85546875" style="1" customWidth="1"/>
    <col min="4" max="4" width="12.28515625" style="1" customWidth="1"/>
    <col min="5" max="5" width="18.140625" style="1" customWidth="1"/>
    <col min="6" max="6" width="12.5703125" style="1" customWidth="1"/>
    <col min="7" max="7" width="13.28515625" style="1" customWidth="1"/>
    <col min="8" max="8" width="8.7109375" style="1" customWidth="1"/>
    <col min="9" max="16384" width="9.140625" style="1"/>
  </cols>
  <sheetData>
    <row r="1" spans="1:8" ht="123.75" customHeight="1" x14ac:dyDescent="0.25">
      <c r="B1" s="99"/>
      <c r="C1" s="100"/>
      <c r="D1" s="100"/>
      <c r="E1" s="100"/>
      <c r="F1" s="100"/>
      <c r="G1" s="101"/>
    </row>
    <row r="2" spans="1:8" ht="80.25" customHeight="1" x14ac:dyDescent="0.25">
      <c r="B2" s="102" t="s">
        <v>31</v>
      </c>
      <c r="C2" s="103"/>
      <c r="D2" s="103"/>
      <c r="E2" s="103"/>
      <c r="F2" s="103"/>
      <c r="G2" s="104"/>
    </row>
    <row r="3" spans="1:8" ht="30" customHeight="1" x14ac:dyDescent="0.25">
      <c r="B3" s="111" t="s">
        <v>9</v>
      </c>
      <c r="C3" s="112"/>
      <c r="D3" s="3" t="s">
        <v>12</v>
      </c>
      <c r="E3" s="3"/>
      <c r="F3" s="3"/>
      <c r="G3" s="9"/>
    </row>
    <row r="4" spans="1:8" ht="30" customHeight="1" x14ac:dyDescent="0.25">
      <c r="B4" s="111" t="s">
        <v>0</v>
      </c>
      <c r="C4" s="112"/>
      <c r="D4" s="118">
        <v>44665</v>
      </c>
      <c r="E4" s="118"/>
      <c r="F4" s="5"/>
      <c r="G4" s="9"/>
    </row>
    <row r="5" spans="1:8" ht="30" customHeight="1" x14ac:dyDescent="0.25">
      <c r="B5" s="111" t="s">
        <v>1</v>
      </c>
      <c r="C5" s="112"/>
      <c r="D5" s="3" t="s">
        <v>32</v>
      </c>
      <c r="E5" s="32"/>
      <c r="F5" s="3"/>
      <c r="G5" s="9"/>
    </row>
    <row r="6" spans="1:8" ht="30" customHeight="1" x14ac:dyDescent="0.25">
      <c r="B6" s="113" t="s">
        <v>2</v>
      </c>
      <c r="C6" s="114"/>
      <c r="D6" s="3">
        <v>1028603</v>
      </c>
      <c r="E6" s="3"/>
      <c r="F6" s="3"/>
      <c r="G6" s="9"/>
    </row>
    <row r="7" spans="1:8" ht="15" customHeight="1" x14ac:dyDescent="0.25">
      <c r="B7" s="27"/>
      <c r="C7" s="28"/>
      <c r="D7" s="28"/>
      <c r="E7" s="21"/>
      <c r="F7" s="21"/>
      <c r="G7" s="22"/>
    </row>
    <row r="8" spans="1:8" ht="15" customHeight="1" x14ac:dyDescent="0.25">
      <c r="B8" s="4"/>
      <c r="C8" s="6"/>
      <c r="D8" s="3"/>
      <c r="E8" s="7"/>
      <c r="F8" s="7"/>
      <c r="G8" s="9"/>
    </row>
    <row r="9" spans="1:8" ht="15.75" x14ac:dyDescent="0.25">
      <c r="A9" s="8"/>
      <c r="B9" s="115"/>
      <c r="C9" s="116"/>
      <c r="D9" s="116"/>
      <c r="E9" s="116"/>
      <c r="F9" s="116"/>
      <c r="G9" s="117"/>
      <c r="H9" s="8"/>
    </row>
    <row r="10" spans="1:8" x14ac:dyDescent="0.25">
      <c r="A10" s="8"/>
      <c r="B10" s="93" t="s">
        <v>37</v>
      </c>
      <c r="C10" s="94"/>
      <c r="D10" s="94"/>
      <c r="E10" s="24" t="s">
        <v>36</v>
      </c>
      <c r="F10" s="24"/>
      <c r="G10" s="81"/>
      <c r="H10" s="8"/>
    </row>
    <row r="11" spans="1:8" x14ac:dyDescent="0.25">
      <c r="A11" s="8"/>
      <c r="B11" s="41" t="s">
        <v>79</v>
      </c>
      <c r="C11" s="55"/>
      <c r="D11" s="8"/>
      <c r="E11" s="25">
        <f>'Begroting - zwembad De Lieberg'!G47</f>
        <v>243002</v>
      </c>
      <c r="F11" s="30"/>
      <c r="G11" s="82"/>
      <c r="H11" s="8"/>
    </row>
    <row r="12" spans="1:8" x14ac:dyDescent="0.25">
      <c r="A12" s="8"/>
      <c r="B12" s="41" t="s">
        <v>80</v>
      </c>
      <c r="C12" s="55"/>
      <c r="D12" s="8"/>
      <c r="E12" s="25">
        <f>'Begroting sporthal De Lieberg'!G34</f>
        <v>54054</v>
      </c>
      <c r="F12" s="30"/>
      <c r="G12" s="82"/>
      <c r="H12" s="8"/>
    </row>
    <row r="13" spans="1:8" ht="15.75" x14ac:dyDescent="0.25">
      <c r="A13" s="8"/>
      <c r="B13" s="41" t="s">
        <v>81</v>
      </c>
      <c r="C13" s="55"/>
      <c r="D13" s="8"/>
      <c r="E13" s="25">
        <f>'Begroting sportc. Dudok Arena'!G38</f>
        <v>279586</v>
      </c>
      <c r="F13" s="33"/>
      <c r="G13" s="82"/>
      <c r="H13" s="8"/>
    </row>
    <row r="14" spans="1:8" x14ac:dyDescent="0.25">
      <c r="A14" s="8"/>
      <c r="B14" s="41" t="s">
        <v>82</v>
      </c>
      <c r="C14" s="55"/>
      <c r="D14" s="8"/>
      <c r="E14" s="25">
        <f>'Begroting sporthal Kerkelanden'!G34</f>
        <v>47368</v>
      </c>
      <c r="F14" s="31"/>
      <c r="G14" s="82"/>
      <c r="H14" s="8"/>
    </row>
    <row r="15" spans="1:8" x14ac:dyDescent="0.25">
      <c r="A15" s="8"/>
      <c r="B15" s="41" t="s">
        <v>83</v>
      </c>
      <c r="C15" s="80"/>
      <c r="D15" s="8"/>
      <c r="E15" s="29">
        <f>'Begroting sph gymz De Meent'!G35</f>
        <v>52004</v>
      </c>
      <c r="F15" s="31"/>
      <c r="G15" s="82"/>
      <c r="H15" s="8"/>
    </row>
    <row r="16" spans="1:8" ht="15.75" thickBot="1" x14ac:dyDescent="0.3">
      <c r="A16" s="8"/>
      <c r="B16" s="93" t="s">
        <v>36</v>
      </c>
      <c r="C16" s="94"/>
      <c r="D16" s="94"/>
      <c r="E16" s="2">
        <f>SUM(E11:E15)</f>
        <v>676014</v>
      </c>
      <c r="F16" s="95" t="s">
        <v>13</v>
      </c>
      <c r="G16" s="96"/>
      <c r="H16" s="8"/>
    </row>
    <row r="17" spans="2:7" ht="15.75" thickTop="1" x14ac:dyDescent="0.25">
      <c r="B17" s="23"/>
      <c r="C17" s="8"/>
      <c r="D17" s="8"/>
      <c r="E17" s="8"/>
      <c r="F17" s="8"/>
      <c r="G17" s="9"/>
    </row>
    <row r="18" spans="2:7" x14ac:dyDescent="0.25">
      <c r="B18" s="23"/>
      <c r="C18" s="8"/>
      <c r="D18" s="8"/>
      <c r="E18" s="8"/>
      <c r="F18" s="8"/>
      <c r="G18" s="9"/>
    </row>
    <row r="19" spans="2:7" x14ac:dyDescent="0.25">
      <c r="B19" s="83" t="s">
        <v>11</v>
      </c>
      <c r="C19" s="26"/>
      <c r="D19" s="26"/>
      <c r="E19" s="26"/>
      <c r="F19" s="26"/>
      <c r="G19" s="10"/>
    </row>
    <row r="20" spans="2:7" ht="37.5" customHeight="1" x14ac:dyDescent="0.25">
      <c r="B20" s="91" t="s">
        <v>3</v>
      </c>
      <c r="C20" s="92"/>
      <c r="D20" s="13" t="s">
        <v>4</v>
      </c>
      <c r="E20" s="107"/>
      <c r="F20" s="107"/>
      <c r="G20" s="108"/>
    </row>
    <row r="21" spans="2:7" ht="28.5" x14ac:dyDescent="0.25">
      <c r="B21" s="14" t="s">
        <v>5</v>
      </c>
      <c r="C21" s="18"/>
      <c r="D21" s="13" t="s">
        <v>4</v>
      </c>
      <c r="E21" s="107"/>
      <c r="F21" s="107"/>
      <c r="G21" s="108"/>
    </row>
    <row r="22" spans="2:7" ht="22.5" customHeight="1" x14ac:dyDescent="0.25">
      <c r="B22" s="105" t="s">
        <v>6</v>
      </c>
      <c r="C22" s="106"/>
      <c r="D22" s="106"/>
      <c r="E22" s="109"/>
      <c r="F22" s="109"/>
      <c r="G22" s="110"/>
    </row>
    <row r="23" spans="2:7" ht="37.5" customHeight="1" x14ac:dyDescent="0.25">
      <c r="B23" s="15" t="s">
        <v>7</v>
      </c>
      <c r="C23" s="19"/>
      <c r="D23" s="16" t="s">
        <v>4</v>
      </c>
      <c r="E23" s="97"/>
      <c r="F23" s="97"/>
      <c r="G23" s="98"/>
    </row>
    <row r="24" spans="2:7" ht="37.5" customHeight="1" x14ac:dyDescent="0.25">
      <c r="B24" s="11" t="s">
        <v>8</v>
      </c>
      <c r="C24" s="20"/>
      <c r="D24" s="12" t="s">
        <v>4</v>
      </c>
      <c r="E24" s="85"/>
      <c r="F24" s="85"/>
      <c r="G24" s="86"/>
    </row>
    <row r="25" spans="2:7" ht="68.25" customHeight="1" x14ac:dyDescent="0.25">
      <c r="B25" s="89" t="s">
        <v>10</v>
      </c>
      <c r="C25" s="90"/>
      <c r="D25" s="17" t="s">
        <v>4</v>
      </c>
      <c r="E25" s="87"/>
      <c r="F25" s="87"/>
      <c r="G25" s="88"/>
    </row>
  </sheetData>
  <sheetProtection algorithmName="SHA-512" hashValue="nkfVx9U7dYHGfGIp8GtF1nRrpJbV2PXeCq7Rd5pxMjVn/defJSCZTcEx8yI2MAI/jKv+cqSYGj+/p85leMb96A==" saltValue="SElnVtm+PVw0cjmUFBBLgQ==" spinCount="100000" sheet="1" objects="1" scenarios="1"/>
  <mergeCells count="19">
    <mergeCell ref="B1:G1"/>
    <mergeCell ref="B2:G2"/>
    <mergeCell ref="B22:D22"/>
    <mergeCell ref="E20:G20"/>
    <mergeCell ref="E21:G22"/>
    <mergeCell ref="B10:D10"/>
    <mergeCell ref="B3:C3"/>
    <mergeCell ref="B4:C4"/>
    <mergeCell ref="B5:C5"/>
    <mergeCell ref="B6:C6"/>
    <mergeCell ref="B9:G9"/>
    <mergeCell ref="D4:E4"/>
    <mergeCell ref="E24:G24"/>
    <mergeCell ref="E25:G25"/>
    <mergeCell ref="B25:C25"/>
    <mergeCell ref="B20:C20"/>
    <mergeCell ref="B16:D16"/>
    <mergeCell ref="F16:G16"/>
    <mergeCell ref="E23:G23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59899-48D5-4928-A9BA-1F7BDFC1F3AA}">
  <sheetPr>
    <pageSetUpPr fitToPage="1"/>
  </sheetPr>
  <dimension ref="A1:H51"/>
  <sheetViews>
    <sheetView workbookViewId="0"/>
  </sheetViews>
  <sheetFormatPr defaultColWidth="9.140625" defaultRowHeight="12.75" x14ac:dyDescent="0.2"/>
  <cols>
    <col min="1" max="1" width="58.85546875" style="34" bestFit="1" customWidth="1"/>
    <col min="2" max="7" width="12.85546875" style="34" customWidth="1"/>
    <col min="8" max="16384" width="9.140625" style="34"/>
  </cols>
  <sheetData>
    <row r="1" spans="1:7" ht="15.75" x14ac:dyDescent="0.25">
      <c r="A1" s="33" t="s">
        <v>33</v>
      </c>
    </row>
    <row r="2" spans="1:7" ht="15.75" x14ac:dyDescent="0.25">
      <c r="A2" s="33" t="s">
        <v>13</v>
      </c>
    </row>
    <row r="3" spans="1:7" ht="13.5" thickBot="1" x14ac:dyDescent="0.25"/>
    <row r="4" spans="1:7" ht="24.75" customHeight="1" x14ac:dyDescent="0.2">
      <c r="A4" s="36" t="s">
        <v>34</v>
      </c>
      <c r="B4" s="37" t="s">
        <v>14</v>
      </c>
      <c r="C4" s="37" t="s">
        <v>15</v>
      </c>
      <c r="D4" s="37" t="s">
        <v>16</v>
      </c>
      <c r="E4" s="37" t="s">
        <v>17</v>
      </c>
      <c r="F4" s="37" t="s">
        <v>18</v>
      </c>
      <c r="G4" s="38" t="s">
        <v>35</v>
      </c>
    </row>
    <row r="5" spans="1:7" x14ac:dyDescent="0.2">
      <c r="A5" s="39" t="s">
        <v>19</v>
      </c>
      <c r="B5" s="76"/>
      <c r="C5" s="76"/>
      <c r="D5" s="76"/>
      <c r="E5" s="76"/>
      <c r="F5" s="76"/>
      <c r="G5" s="59"/>
    </row>
    <row r="6" spans="1:7" x14ac:dyDescent="0.2">
      <c r="A6" s="41" t="s">
        <v>20</v>
      </c>
      <c r="B6" s="76"/>
      <c r="C6" s="76"/>
      <c r="D6" s="76"/>
      <c r="E6" s="76"/>
      <c r="F6" s="76"/>
      <c r="G6" s="60">
        <f t="shared" ref="G6:G12" si="0">SUM(B6:F6)</f>
        <v>0</v>
      </c>
    </row>
    <row r="7" spans="1:7" x14ac:dyDescent="0.2">
      <c r="A7" s="41" t="s">
        <v>61</v>
      </c>
      <c r="B7" s="76"/>
      <c r="C7" s="76"/>
      <c r="D7" s="76"/>
      <c r="E7" s="76"/>
      <c r="F7" s="76"/>
      <c r="G7" s="60">
        <f t="shared" si="0"/>
        <v>0</v>
      </c>
    </row>
    <row r="8" spans="1:7" x14ac:dyDescent="0.2">
      <c r="A8" s="41" t="s">
        <v>21</v>
      </c>
      <c r="B8" s="76"/>
      <c r="C8" s="76"/>
      <c r="D8" s="76"/>
      <c r="E8" s="76"/>
      <c r="F8" s="76"/>
      <c r="G8" s="60">
        <f t="shared" si="0"/>
        <v>0</v>
      </c>
    </row>
    <row r="9" spans="1:7" x14ac:dyDescent="0.2">
      <c r="A9" s="41" t="s">
        <v>62</v>
      </c>
      <c r="B9" s="76"/>
      <c r="C9" s="76"/>
      <c r="D9" s="76"/>
      <c r="E9" s="76"/>
      <c r="F9" s="76"/>
      <c r="G9" s="60">
        <f t="shared" si="0"/>
        <v>0</v>
      </c>
    </row>
    <row r="10" spans="1:7" x14ac:dyDescent="0.2">
      <c r="A10" s="43" t="s">
        <v>63</v>
      </c>
      <c r="B10" s="76"/>
      <c r="C10" s="76"/>
      <c r="D10" s="76"/>
      <c r="E10" s="76"/>
      <c r="F10" s="76"/>
      <c r="G10" s="60">
        <f t="shared" si="0"/>
        <v>0</v>
      </c>
    </row>
    <row r="11" spans="1:7" x14ac:dyDescent="0.2">
      <c r="A11" s="44" t="s">
        <v>22</v>
      </c>
      <c r="B11" s="77"/>
      <c r="C11" s="77"/>
      <c r="D11" s="77"/>
      <c r="E11" s="77"/>
      <c r="F11" s="77"/>
      <c r="G11" s="61">
        <f t="shared" si="0"/>
        <v>0</v>
      </c>
    </row>
    <row r="12" spans="1:7" x14ac:dyDescent="0.2">
      <c r="A12" s="45" t="s">
        <v>23</v>
      </c>
      <c r="B12" s="58">
        <f t="shared" ref="B12:F12" si="1">SUM(B6:B11)</f>
        <v>0</v>
      </c>
      <c r="C12" s="58">
        <f t="shared" si="1"/>
        <v>0</v>
      </c>
      <c r="D12" s="58">
        <f t="shared" si="1"/>
        <v>0</v>
      </c>
      <c r="E12" s="58">
        <f t="shared" si="1"/>
        <v>0</v>
      </c>
      <c r="F12" s="58">
        <f t="shared" si="1"/>
        <v>0</v>
      </c>
      <c r="G12" s="59">
        <f t="shared" si="0"/>
        <v>0</v>
      </c>
    </row>
    <row r="13" spans="1:7" x14ac:dyDescent="0.2">
      <c r="A13" s="45"/>
      <c r="B13" s="40"/>
      <c r="C13" s="40"/>
      <c r="D13" s="40"/>
      <c r="E13" s="40"/>
      <c r="F13" s="40"/>
      <c r="G13" s="42"/>
    </row>
    <row r="14" spans="1:7" x14ac:dyDescent="0.2">
      <c r="A14" s="39" t="s">
        <v>24</v>
      </c>
      <c r="B14" s="40"/>
      <c r="C14" s="40"/>
      <c r="D14" s="40"/>
      <c r="E14" s="40"/>
      <c r="F14" s="40"/>
      <c r="G14" s="42"/>
    </row>
    <row r="15" spans="1:7" x14ac:dyDescent="0.2">
      <c r="A15" s="43" t="s">
        <v>64</v>
      </c>
      <c r="B15" s="62"/>
      <c r="C15" s="62"/>
      <c r="D15" s="62"/>
      <c r="E15" s="62"/>
      <c r="F15" s="62"/>
      <c r="G15" s="63"/>
    </row>
    <row r="16" spans="1:7" x14ac:dyDescent="0.2">
      <c r="A16" s="41" t="s">
        <v>20</v>
      </c>
      <c r="B16" s="78"/>
      <c r="C16" s="78"/>
      <c r="D16" s="78"/>
      <c r="E16" s="78"/>
      <c r="F16" s="78"/>
      <c r="G16" s="65">
        <f t="shared" ref="G16:G22" si="2">SUM(B16:F16)</f>
        <v>0</v>
      </c>
    </row>
    <row r="17" spans="1:7" x14ac:dyDescent="0.2">
      <c r="A17" s="41" t="s">
        <v>61</v>
      </c>
      <c r="B17" s="78"/>
      <c r="C17" s="78"/>
      <c r="D17" s="78"/>
      <c r="E17" s="78"/>
      <c r="F17" s="78"/>
      <c r="G17" s="65">
        <f t="shared" si="2"/>
        <v>0</v>
      </c>
    </row>
    <row r="18" spans="1:7" x14ac:dyDescent="0.2">
      <c r="A18" s="41" t="s">
        <v>21</v>
      </c>
      <c r="B18" s="78"/>
      <c r="C18" s="78"/>
      <c r="D18" s="78"/>
      <c r="E18" s="78"/>
      <c r="F18" s="78"/>
      <c r="G18" s="65">
        <f t="shared" si="2"/>
        <v>0</v>
      </c>
    </row>
    <row r="19" spans="1:7" x14ac:dyDescent="0.2">
      <c r="A19" s="41" t="s">
        <v>62</v>
      </c>
      <c r="B19" s="78"/>
      <c r="C19" s="78"/>
      <c r="D19" s="78"/>
      <c r="E19" s="78"/>
      <c r="F19" s="78"/>
      <c r="G19" s="65">
        <f t="shared" si="2"/>
        <v>0</v>
      </c>
    </row>
    <row r="20" spans="1:7" x14ac:dyDescent="0.2">
      <c r="A20" s="43" t="s">
        <v>63</v>
      </c>
      <c r="B20" s="78"/>
      <c r="C20" s="78"/>
      <c r="D20" s="78"/>
      <c r="E20" s="78"/>
      <c r="F20" s="78"/>
      <c r="G20" s="65">
        <f t="shared" si="2"/>
        <v>0</v>
      </c>
    </row>
    <row r="21" spans="1:7" x14ac:dyDescent="0.2">
      <c r="A21" s="44" t="s">
        <v>22</v>
      </c>
      <c r="B21" s="78"/>
      <c r="C21" s="78"/>
      <c r="D21" s="78"/>
      <c r="E21" s="78"/>
      <c r="F21" s="78"/>
      <c r="G21" s="65">
        <f t="shared" si="2"/>
        <v>0</v>
      </c>
    </row>
    <row r="22" spans="1:7" x14ac:dyDescent="0.2">
      <c r="A22" s="41" t="s">
        <v>25</v>
      </c>
      <c r="B22" s="78"/>
      <c r="C22" s="78"/>
      <c r="D22" s="78"/>
      <c r="E22" s="78"/>
      <c r="F22" s="78"/>
      <c r="G22" s="65">
        <f t="shared" si="2"/>
        <v>0</v>
      </c>
    </row>
    <row r="23" spans="1:7" x14ac:dyDescent="0.2">
      <c r="A23" s="41" t="s">
        <v>69</v>
      </c>
      <c r="B23" s="78"/>
      <c r="C23" s="78"/>
      <c r="D23" s="78"/>
      <c r="E23" s="78"/>
      <c r="F23" s="78"/>
      <c r="G23" s="65">
        <f t="shared" ref="G23:G24" si="3">SUM(B23:F23)</f>
        <v>0</v>
      </c>
    </row>
    <row r="24" spans="1:7" x14ac:dyDescent="0.2">
      <c r="A24" s="41" t="s">
        <v>68</v>
      </c>
      <c r="B24" s="78"/>
      <c r="C24" s="78"/>
      <c r="D24" s="78"/>
      <c r="E24" s="78"/>
      <c r="F24" s="78"/>
      <c r="G24" s="65">
        <f t="shared" si="3"/>
        <v>0</v>
      </c>
    </row>
    <row r="25" spans="1:7" x14ac:dyDescent="0.2">
      <c r="A25" s="41" t="s">
        <v>65</v>
      </c>
      <c r="B25" s="78"/>
      <c r="C25" s="78"/>
      <c r="D25" s="78"/>
      <c r="E25" s="78"/>
      <c r="F25" s="78"/>
      <c r="G25" s="65">
        <f>SUM(B25:F25)</f>
        <v>0</v>
      </c>
    </row>
    <row r="26" spans="1:7" x14ac:dyDescent="0.2">
      <c r="A26" s="41" t="s">
        <v>66</v>
      </c>
      <c r="B26" s="78"/>
      <c r="C26" s="78"/>
      <c r="D26" s="78"/>
      <c r="E26" s="78"/>
      <c r="F26" s="78"/>
      <c r="G26" s="65">
        <f>SUM(B26:F26)</f>
        <v>0</v>
      </c>
    </row>
    <row r="27" spans="1:7" x14ac:dyDescent="0.2">
      <c r="A27" s="41" t="s">
        <v>67</v>
      </c>
      <c r="B27" s="79"/>
      <c r="C27" s="79"/>
      <c r="D27" s="79"/>
      <c r="E27" s="79"/>
      <c r="F27" s="79"/>
      <c r="G27" s="67">
        <f>SUM(B27:F27)</f>
        <v>0</v>
      </c>
    </row>
    <row r="28" spans="1:7" x14ac:dyDescent="0.2">
      <c r="A28" s="45" t="s">
        <v>26</v>
      </c>
      <c r="B28" s="64">
        <f>SUM(B16:B27)</f>
        <v>0</v>
      </c>
      <c r="C28" s="64">
        <f>SUM(C16:C27)</f>
        <v>0</v>
      </c>
      <c r="D28" s="64">
        <f>SUM(D16:D27)</f>
        <v>0</v>
      </c>
      <c r="E28" s="64">
        <f>SUM(E16:E27)</f>
        <v>0</v>
      </c>
      <c r="F28" s="64">
        <f>SUM(F16:F27)</f>
        <v>0</v>
      </c>
      <c r="G28" s="68">
        <f>SUM(B28:F28)</f>
        <v>0</v>
      </c>
    </row>
    <row r="29" spans="1:7" x14ac:dyDescent="0.2">
      <c r="A29" s="45"/>
      <c r="B29" s="64"/>
      <c r="C29" s="64"/>
      <c r="D29" s="64"/>
      <c r="E29" s="64"/>
      <c r="F29" s="64"/>
      <c r="G29" s="65"/>
    </row>
    <row r="30" spans="1:7" x14ac:dyDescent="0.2">
      <c r="A30" s="39" t="s">
        <v>38</v>
      </c>
      <c r="B30" s="64"/>
      <c r="C30" s="64"/>
      <c r="D30" s="64"/>
      <c r="E30" s="64"/>
      <c r="F30" s="64"/>
      <c r="G30" s="65"/>
    </row>
    <row r="31" spans="1:7" x14ac:dyDescent="0.2">
      <c r="A31" s="41" t="s">
        <v>39</v>
      </c>
      <c r="B31" s="78"/>
      <c r="C31" s="78"/>
      <c r="D31" s="78"/>
      <c r="E31" s="78"/>
      <c r="F31" s="78"/>
      <c r="G31" s="65">
        <f t="shared" ref="G31:G43" si="4">SUM(B31:F31)</f>
        <v>0</v>
      </c>
    </row>
    <row r="32" spans="1:7" x14ac:dyDescent="0.2">
      <c r="A32" s="44" t="s">
        <v>74</v>
      </c>
      <c r="B32" s="78"/>
      <c r="C32" s="78"/>
      <c r="D32" s="78"/>
      <c r="E32" s="78"/>
      <c r="F32" s="78"/>
      <c r="G32" s="65">
        <f t="shared" si="4"/>
        <v>0</v>
      </c>
    </row>
    <row r="33" spans="1:8" x14ac:dyDescent="0.2">
      <c r="A33" s="43" t="s">
        <v>75</v>
      </c>
      <c r="B33" s="78"/>
      <c r="C33" s="78"/>
      <c r="D33" s="78"/>
      <c r="E33" s="78"/>
      <c r="F33" s="78"/>
      <c r="G33" s="65">
        <f t="shared" si="4"/>
        <v>0</v>
      </c>
    </row>
    <row r="34" spans="1:8" x14ac:dyDescent="0.2">
      <c r="A34" s="41" t="s">
        <v>40</v>
      </c>
      <c r="B34" s="78"/>
      <c r="C34" s="78"/>
      <c r="D34" s="78"/>
      <c r="E34" s="78"/>
      <c r="F34" s="78"/>
      <c r="G34" s="65">
        <f t="shared" si="4"/>
        <v>0</v>
      </c>
    </row>
    <row r="35" spans="1:8" x14ac:dyDescent="0.2">
      <c r="A35" s="43" t="s">
        <v>41</v>
      </c>
      <c r="B35" s="78"/>
      <c r="C35" s="78"/>
      <c r="D35" s="78"/>
      <c r="E35" s="78"/>
      <c r="F35" s="78"/>
      <c r="G35" s="65">
        <f t="shared" si="4"/>
        <v>0</v>
      </c>
    </row>
    <row r="36" spans="1:8" x14ac:dyDescent="0.2">
      <c r="A36" s="41" t="s">
        <v>42</v>
      </c>
      <c r="B36" s="78"/>
      <c r="C36" s="78"/>
      <c r="D36" s="78"/>
      <c r="E36" s="78"/>
      <c r="F36" s="78"/>
      <c r="G36" s="65">
        <f t="shared" si="4"/>
        <v>0</v>
      </c>
    </row>
    <row r="37" spans="1:8" x14ac:dyDescent="0.2">
      <c r="A37" s="41" t="s">
        <v>43</v>
      </c>
      <c r="B37" s="78"/>
      <c r="C37" s="78"/>
      <c r="D37" s="78"/>
      <c r="E37" s="78"/>
      <c r="F37" s="78"/>
      <c r="G37" s="65">
        <f t="shared" si="4"/>
        <v>0</v>
      </c>
    </row>
    <row r="38" spans="1:8" x14ac:dyDescent="0.2">
      <c r="A38" s="41" t="s">
        <v>44</v>
      </c>
      <c r="B38" s="78"/>
      <c r="C38" s="78"/>
      <c r="D38" s="78"/>
      <c r="E38" s="78"/>
      <c r="F38" s="78"/>
      <c r="G38" s="65">
        <f t="shared" si="4"/>
        <v>0</v>
      </c>
    </row>
    <row r="39" spans="1:8" x14ac:dyDescent="0.2">
      <c r="A39" s="49" t="s">
        <v>46</v>
      </c>
      <c r="B39" s="78"/>
      <c r="C39" s="78"/>
      <c r="D39" s="78"/>
      <c r="E39" s="78"/>
      <c r="F39" s="78"/>
      <c r="G39" s="65">
        <f t="shared" si="4"/>
        <v>0</v>
      </c>
    </row>
    <row r="40" spans="1:8" x14ac:dyDescent="0.2">
      <c r="A40" s="41" t="s">
        <v>47</v>
      </c>
      <c r="B40" s="78"/>
      <c r="C40" s="78"/>
      <c r="D40" s="78"/>
      <c r="E40" s="78"/>
      <c r="F40" s="78"/>
      <c r="G40" s="65">
        <f t="shared" si="4"/>
        <v>0</v>
      </c>
    </row>
    <row r="41" spans="1:8" x14ac:dyDescent="0.2">
      <c r="A41" s="41" t="s">
        <v>48</v>
      </c>
      <c r="B41" s="66">
        <v>243002</v>
      </c>
      <c r="C41" s="66">
        <f>B41</f>
        <v>243002</v>
      </c>
      <c r="D41" s="66">
        <f>C41</f>
        <v>243002</v>
      </c>
      <c r="E41" s="66">
        <f>D41</f>
        <v>243002</v>
      </c>
      <c r="F41" s="66">
        <f>E41</f>
        <v>243002</v>
      </c>
      <c r="G41" s="65">
        <f t="shared" si="4"/>
        <v>1215010</v>
      </c>
    </row>
    <row r="42" spans="1:8" x14ac:dyDescent="0.2">
      <c r="A42" s="43" t="s">
        <v>49</v>
      </c>
      <c r="B42" s="79"/>
      <c r="C42" s="79"/>
      <c r="D42" s="79"/>
      <c r="E42" s="79"/>
      <c r="F42" s="79"/>
      <c r="G42" s="67">
        <f t="shared" si="4"/>
        <v>0</v>
      </c>
    </row>
    <row r="43" spans="1:8" x14ac:dyDescent="0.2">
      <c r="A43" s="45" t="s">
        <v>27</v>
      </c>
      <c r="B43" s="64">
        <f>SUM(B31:B42)</f>
        <v>243002</v>
      </c>
      <c r="C43" s="64">
        <f>SUM(C31:C42)</f>
        <v>243002</v>
      </c>
      <c r="D43" s="64">
        <f>SUM(D31:D42)</f>
        <v>243002</v>
      </c>
      <c r="E43" s="64">
        <f>SUM(E31:E42)</f>
        <v>243002</v>
      </c>
      <c r="F43" s="64">
        <f>SUM(F31:F42)</f>
        <v>243002</v>
      </c>
      <c r="G43" s="65">
        <f t="shared" si="4"/>
        <v>1215010</v>
      </c>
    </row>
    <row r="44" spans="1:8" ht="13.5" thickBot="1" x14ac:dyDescent="0.25">
      <c r="A44" s="45"/>
      <c r="B44" s="64"/>
      <c r="C44" s="64"/>
      <c r="D44" s="64"/>
      <c r="E44" s="64"/>
      <c r="F44" s="64"/>
      <c r="G44" s="65"/>
    </row>
    <row r="45" spans="1:8" ht="13.5" thickBot="1" x14ac:dyDescent="0.25">
      <c r="A45" s="52" t="s">
        <v>50</v>
      </c>
      <c r="B45" s="69">
        <f t="shared" ref="B45:F45" si="5">B43-B28</f>
        <v>243002</v>
      </c>
      <c r="C45" s="69">
        <f t="shared" si="5"/>
        <v>243002</v>
      </c>
      <c r="D45" s="69">
        <f t="shared" si="5"/>
        <v>243002</v>
      </c>
      <c r="E45" s="69">
        <f t="shared" si="5"/>
        <v>243002</v>
      </c>
      <c r="F45" s="69">
        <f t="shared" si="5"/>
        <v>243002</v>
      </c>
      <c r="G45" s="70">
        <f>G43-G28</f>
        <v>1215010</v>
      </c>
      <c r="H45" s="34" t="s">
        <v>28</v>
      </c>
    </row>
    <row r="46" spans="1:8" ht="13.5" thickBot="1" x14ac:dyDescent="0.25">
      <c r="A46" s="54"/>
      <c r="B46" s="71"/>
      <c r="C46" s="71"/>
      <c r="D46" s="71"/>
      <c r="E46" s="71"/>
      <c r="F46" s="71"/>
      <c r="G46" s="84">
        <v>0</v>
      </c>
      <c r="H46" s="34" t="s">
        <v>29</v>
      </c>
    </row>
    <row r="47" spans="1:8" ht="13.5" thickBot="1" x14ac:dyDescent="0.25">
      <c r="B47" s="73"/>
      <c r="C47" s="73"/>
      <c r="D47" s="73"/>
      <c r="E47" s="73"/>
      <c r="F47" s="73"/>
      <c r="G47" s="72">
        <f>(G45+G46)/5</f>
        <v>243002</v>
      </c>
      <c r="H47" s="34" t="s">
        <v>30</v>
      </c>
    </row>
    <row r="49" spans="2:2" x14ac:dyDescent="0.2">
      <c r="B49" s="34" t="s">
        <v>51</v>
      </c>
    </row>
    <row r="50" spans="2:2" x14ac:dyDescent="0.2">
      <c r="B50" s="34" t="s">
        <v>52</v>
      </c>
    </row>
    <row r="51" spans="2:2" x14ac:dyDescent="0.2">
      <c r="B51" s="34" t="s">
        <v>59</v>
      </c>
    </row>
  </sheetData>
  <sheetProtection algorithmName="SHA-512" hashValue="BJqEqDXW+zzz0iySk6fvWtIYdeCrrAnI/VwCQ8UjDl1LEOtMGwzH6d04HlvTS/Tb6PtCF8hPOvdKuoo8/25GpQ==" saltValue="X4h3ewpN4hyGN9OO5CPJB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C4B17-80C1-497C-A97F-13FE1379A914}">
  <sheetPr>
    <pageSetUpPr fitToPage="1"/>
  </sheetPr>
  <dimension ref="A1:H38"/>
  <sheetViews>
    <sheetView workbookViewId="0"/>
  </sheetViews>
  <sheetFormatPr defaultColWidth="9.140625" defaultRowHeight="12.75" x14ac:dyDescent="0.2"/>
  <cols>
    <col min="1" max="1" width="50.140625" style="34" bestFit="1" customWidth="1"/>
    <col min="2" max="7" width="12.85546875" style="34" customWidth="1"/>
    <col min="8" max="16384" width="9.140625" style="34"/>
  </cols>
  <sheetData>
    <row r="1" spans="1:7" ht="15.75" x14ac:dyDescent="0.25">
      <c r="A1" s="33" t="s">
        <v>33</v>
      </c>
    </row>
    <row r="2" spans="1:7" ht="15.75" x14ac:dyDescent="0.25">
      <c r="A2" s="33" t="s">
        <v>13</v>
      </c>
    </row>
    <row r="3" spans="1:7" ht="13.5" thickBot="1" x14ac:dyDescent="0.25"/>
    <row r="4" spans="1:7" ht="24.75" customHeight="1" x14ac:dyDescent="0.2">
      <c r="A4" s="36" t="s">
        <v>60</v>
      </c>
      <c r="B4" s="37" t="s">
        <v>14</v>
      </c>
      <c r="C4" s="37" t="s">
        <v>15</v>
      </c>
      <c r="D4" s="37" t="s">
        <v>16</v>
      </c>
      <c r="E4" s="37" t="s">
        <v>17</v>
      </c>
      <c r="F4" s="37" t="s">
        <v>18</v>
      </c>
      <c r="G4" s="38" t="s">
        <v>35</v>
      </c>
    </row>
    <row r="5" spans="1:7" x14ac:dyDescent="0.2">
      <c r="A5" s="45"/>
      <c r="B5" s="40"/>
      <c r="C5" s="40"/>
      <c r="D5" s="40"/>
      <c r="E5" s="40"/>
      <c r="F5" s="40"/>
      <c r="G5" s="42"/>
    </row>
    <row r="6" spans="1:7" x14ac:dyDescent="0.2">
      <c r="A6" s="39" t="s">
        <v>24</v>
      </c>
      <c r="B6" s="40"/>
      <c r="C6" s="40"/>
      <c r="D6" s="40"/>
      <c r="E6" s="40"/>
      <c r="F6" s="40"/>
      <c r="G6" s="42"/>
    </row>
    <row r="7" spans="1:7" x14ac:dyDescent="0.2">
      <c r="A7" s="41" t="s">
        <v>70</v>
      </c>
      <c r="B7" s="46"/>
      <c r="C7" s="46"/>
      <c r="D7" s="46"/>
      <c r="E7" s="46"/>
      <c r="F7" s="46"/>
      <c r="G7" s="47"/>
    </row>
    <row r="8" spans="1:7" x14ac:dyDescent="0.2">
      <c r="A8" s="41" t="s">
        <v>53</v>
      </c>
      <c r="B8" s="78"/>
      <c r="C8" s="78"/>
      <c r="D8" s="78"/>
      <c r="E8" s="78"/>
      <c r="F8" s="78"/>
      <c r="G8" s="47">
        <f t="shared" ref="G8:G13" si="0">SUM(B8:F8)</f>
        <v>0</v>
      </c>
    </row>
    <row r="9" spans="1:7" x14ac:dyDescent="0.2">
      <c r="A9" s="41" t="s">
        <v>54</v>
      </c>
      <c r="B9" s="78"/>
      <c r="C9" s="78"/>
      <c r="D9" s="78"/>
      <c r="E9" s="78"/>
      <c r="F9" s="78"/>
      <c r="G9" s="47">
        <f t="shared" si="0"/>
        <v>0</v>
      </c>
    </row>
    <row r="10" spans="1:7" x14ac:dyDescent="0.2">
      <c r="A10" s="41" t="s">
        <v>55</v>
      </c>
      <c r="B10" s="78"/>
      <c r="C10" s="78"/>
      <c r="D10" s="78"/>
      <c r="E10" s="78"/>
      <c r="F10" s="78"/>
      <c r="G10" s="47">
        <f t="shared" si="0"/>
        <v>0</v>
      </c>
    </row>
    <row r="11" spans="1:7" x14ac:dyDescent="0.2">
      <c r="A11" s="41" t="s">
        <v>66</v>
      </c>
      <c r="B11" s="78"/>
      <c r="C11" s="78"/>
      <c r="D11" s="78"/>
      <c r="E11" s="78"/>
      <c r="F11" s="78"/>
      <c r="G11" s="47">
        <f t="shared" si="0"/>
        <v>0</v>
      </c>
    </row>
    <row r="12" spans="1:7" x14ac:dyDescent="0.2">
      <c r="A12" s="41" t="s">
        <v>67</v>
      </c>
      <c r="B12" s="78"/>
      <c r="C12" s="78"/>
      <c r="D12" s="78"/>
      <c r="E12" s="78"/>
      <c r="F12" s="78"/>
      <c r="G12" s="50">
        <f t="shared" si="0"/>
        <v>0</v>
      </c>
    </row>
    <row r="13" spans="1:7" x14ac:dyDescent="0.2">
      <c r="A13" s="45" t="s">
        <v>26</v>
      </c>
      <c r="B13" s="46">
        <f>SUM(B7:B12)</f>
        <v>0</v>
      </c>
      <c r="C13" s="46">
        <f>SUM(C7:C12)</f>
        <v>0</v>
      </c>
      <c r="D13" s="46">
        <f>SUM(D7:D12)</f>
        <v>0</v>
      </c>
      <c r="E13" s="46">
        <f>SUM(E7:E12)</f>
        <v>0</v>
      </c>
      <c r="F13" s="46">
        <f>SUM(F7:F12)</f>
        <v>0</v>
      </c>
      <c r="G13" s="51">
        <f t="shared" si="0"/>
        <v>0</v>
      </c>
    </row>
    <row r="14" spans="1:7" x14ac:dyDescent="0.2">
      <c r="A14" s="45"/>
      <c r="B14" s="46"/>
      <c r="C14" s="46"/>
      <c r="D14" s="46"/>
      <c r="E14" s="46"/>
      <c r="F14" s="46"/>
      <c r="G14" s="47"/>
    </row>
    <row r="15" spans="1:7" x14ac:dyDescent="0.2">
      <c r="A15" s="39" t="s">
        <v>38</v>
      </c>
      <c r="B15" s="46"/>
      <c r="C15" s="46"/>
      <c r="D15" s="46"/>
      <c r="E15" s="46"/>
      <c r="F15" s="46"/>
      <c r="G15" s="47"/>
    </row>
    <row r="16" spans="1:7" x14ac:dyDescent="0.2">
      <c r="A16" s="41" t="s">
        <v>39</v>
      </c>
      <c r="B16" s="78"/>
      <c r="C16" s="78"/>
      <c r="D16" s="78"/>
      <c r="E16" s="78"/>
      <c r="F16" s="78"/>
      <c r="G16" s="47">
        <f t="shared" ref="G16:G30" si="1">SUM(B16:F16)</f>
        <v>0</v>
      </c>
    </row>
    <row r="17" spans="1:8" x14ac:dyDescent="0.2">
      <c r="A17" s="43" t="s">
        <v>56</v>
      </c>
      <c r="B17" s="78"/>
      <c r="C17" s="78"/>
      <c r="D17" s="78"/>
      <c r="E17" s="78"/>
      <c r="F17" s="78"/>
      <c r="G17" s="47">
        <f t="shared" si="1"/>
        <v>0</v>
      </c>
    </row>
    <row r="18" spans="1:8" x14ac:dyDescent="0.2">
      <c r="A18" s="44" t="s">
        <v>57</v>
      </c>
      <c r="B18" s="78"/>
      <c r="C18" s="78"/>
      <c r="D18" s="78"/>
      <c r="E18" s="78"/>
      <c r="F18" s="78"/>
      <c r="G18" s="47">
        <f t="shared" si="1"/>
        <v>0</v>
      </c>
    </row>
    <row r="19" spans="1:8" x14ac:dyDescent="0.2">
      <c r="A19" s="43" t="s">
        <v>58</v>
      </c>
      <c r="B19" s="78"/>
      <c r="C19" s="78"/>
      <c r="D19" s="78"/>
      <c r="E19" s="78"/>
      <c r="F19" s="78"/>
      <c r="G19" s="47">
        <f t="shared" si="1"/>
        <v>0</v>
      </c>
    </row>
    <row r="20" spans="1:8" x14ac:dyDescent="0.2">
      <c r="A20" s="43" t="s">
        <v>75</v>
      </c>
      <c r="B20" s="78"/>
      <c r="C20" s="78"/>
      <c r="D20" s="78"/>
      <c r="E20" s="78"/>
      <c r="F20" s="78"/>
      <c r="G20" s="47">
        <f t="shared" si="1"/>
        <v>0</v>
      </c>
    </row>
    <row r="21" spans="1:8" x14ac:dyDescent="0.2">
      <c r="A21" s="41" t="s">
        <v>40</v>
      </c>
      <c r="B21" s="78"/>
      <c r="C21" s="78"/>
      <c r="D21" s="78"/>
      <c r="E21" s="78"/>
      <c r="F21" s="78"/>
      <c r="G21" s="47">
        <f t="shared" si="1"/>
        <v>0</v>
      </c>
    </row>
    <row r="22" spans="1:8" x14ac:dyDescent="0.2">
      <c r="A22" s="41" t="s">
        <v>41</v>
      </c>
      <c r="B22" s="78"/>
      <c r="C22" s="78"/>
      <c r="D22" s="78"/>
      <c r="E22" s="78"/>
      <c r="F22" s="78"/>
      <c r="G22" s="47">
        <f t="shared" si="1"/>
        <v>0</v>
      </c>
    </row>
    <row r="23" spans="1:8" x14ac:dyDescent="0.2">
      <c r="A23" s="41" t="s">
        <v>42</v>
      </c>
      <c r="B23" s="78"/>
      <c r="C23" s="78"/>
      <c r="D23" s="78"/>
      <c r="E23" s="78"/>
      <c r="F23" s="78"/>
      <c r="G23" s="47">
        <f t="shared" si="1"/>
        <v>0</v>
      </c>
    </row>
    <row r="24" spans="1:8" x14ac:dyDescent="0.2">
      <c r="A24" s="41" t="s">
        <v>43</v>
      </c>
      <c r="B24" s="78"/>
      <c r="C24" s="78"/>
      <c r="D24" s="78"/>
      <c r="E24" s="78"/>
      <c r="F24" s="78"/>
      <c r="G24" s="47">
        <f t="shared" si="1"/>
        <v>0</v>
      </c>
    </row>
    <row r="25" spans="1:8" x14ac:dyDescent="0.2">
      <c r="A25" s="41" t="s">
        <v>44</v>
      </c>
      <c r="B25" s="78"/>
      <c r="C25" s="78"/>
      <c r="D25" s="78"/>
      <c r="E25" s="78"/>
      <c r="F25" s="78"/>
      <c r="G25" s="47">
        <f t="shared" si="1"/>
        <v>0</v>
      </c>
    </row>
    <row r="26" spans="1:8" x14ac:dyDescent="0.2">
      <c r="A26" s="49" t="s">
        <v>46</v>
      </c>
      <c r="B26" s="78"/>
      <c r="C26" s="78"/>
      <c r="D26" s="78"/>
      <c r="E26" s="78"/>
      <c r="F26" s="78"/>
      <c r="G26" s="47">
        <f t="shared" si="1"/>
        <v>0</v>
      </c>
    </row>
    <row r="27" spans="1:8" x14ac:dyDescent="0.2">
      <c r="A27" s="41" t="s">
        <v>47</v>
      </c>
      <c r="B27" s="78"/>
      <c r="C27" s="78"/>
      <c r="D27" s="78"/>
      <c r="E27" s="78"/>
      <c r="F27" s="78"/>
      <c r="G27" s="47">
        <f t="shared" si="1"/>
        <v>0</v>
      </c>
    </row>
    <row r="28" spans="1:8" x14ac:dyDescent="0.2">
      <c r="A28" s="41" t="s">
        <v>48</v>
      </c>
      <c r="B28" s="48">
        <v>54054</v>
      </c>
      <c r="C28" s="48">
        <f>B28</f>
        <v>54054</v>
      </c>
      <c r="D28" s="48">
        <f>C28</f>
        <v>54054</v>
      </c>
      <c r="E28" s="48">
        <f>D28</f>
        <v>54054</v>
      </c>
      <c r="F28" s="48">
        <f>E28</f>
        <v>54054</v>
      </c>
      <c r="G28" s="47">
        <f t="shared" si="1"/>
        <v>270270</v>
      </c>
    </row>
    <row r="29" spans="1:8" x14ac:dyDescent="0.2">
      <c r="A29" s="41" t="s">
        <v>49</v>
      </c>
      <c r="B29" s="78"/>
      <c r="C29" s="78"/>
      <c r="D29" s="78"/>
      <c r="E29" s="78"/>
      <c r="F29" s="78"/>
      <c r="G29" s="50">
        <f t="shared" si="1"/>
        <v>0</v>
      </c>
    </row>
    <row r="30" spans="1:8" x14ac:dyDescent="0.2">
      <c r="A30" s="45" t="s">
        <v>27</v>
      </c>
      <c r="B30" s="46">
        <f>SUM(B16:B29)</f>
        <v>54054</v>
      </c>
      <c r="C30" s="46">
        <f>SUM(C16:C29)</f>
        <v>54054</v>
      </c>
      <c r="D30" s="46">
        <f>SUM(D16:D29)</f>
        <v>54054</v>
      </c>
      <c r="E30" s="46">
        <f>SUM(E16:E29)</f>
        <v>54054</v>
      </c>
      <c r="F30" s="46">
        <f>SUM(F16:F29)</f>
        <v>54054</v>
      </c>
      <c r="G30" s="47">
        <f t="shared" si="1"/>
        <v>270270</v>
      </c>
    </row>
    <row r="31" spans="1:8" ht="13.5" thickBot="1" x14ac:dyDescent="0.25">
      <c r="A31" s="45"/>
      <c r="B31" s="46"/>
      <c r="C31" s="46"/>
      <c r="D31" s="46"/>
      <c r="E31" s="46"/>
      <c r="F31" s="46"/>
      <c r="G31" s="47"/>
    </row>
    <row r="32" spans="1:8" ht="13.5" thickBot="1" x14ac:dyDescent="0.25">
      <c r="A32" s="52" t="s">
        <v>50</v>
      </c>
      <c r="B32" s="35">
        <f t="shared" ref="B32:G32" si="2">B30-B13</f>
        <v>54054</v>
      </c>
      <c r="C32" s="35">
        <f t="shared" si="2"/>
        <v>54054</v>
      </c>
      <c r="D32" s="35">
        <f t="shared" si="2"/>
        <v>54054</v>
      </c>
      <c r="E32" s="35">
        <f t="shared" si="2"/>
        <v>54054</v>
      </c>
      <c r="F32" s="35">
        <f t="shared" si="2"/>
        <v>54054</v>
      </c>
      <c r="G32" s="53">
        <f t="shared" si="2"/>
        <v>270270</v>
      </c>
      <c r="H32" s="34" t="s">
        <v>28</v>
      </c>
    </row>
    <row r="33" spans="1:8" ht="13.5" thickBot="1" x14ac:dyDescent="0.25">
      <c r="A33" s="54"/>
      <c r="B33" s="55"/>
      <c r="C33" s="55"/>
      <c r="D33" s="55"/>
      <c r="E33" s="55"/>
      <c r="F33" s="55"/>
      <c r="G33" s="84">
        <v>0</v>
      </c>
      <c r="H33" s="34" t="s">
        <v>29</v>
      </c>
    </row>
    <row r="34" spans="1:8" ht="13.5" thickBot="1" x14ac:dyDescent="0.25">
      <c r="B34" s="57"/>
      <c r="C34" s="57"/>
      <c r="D34" s="57"/>
      <c r="E34" s="57"/>
      <c r="F34" s="57"/>
      <c r="G34" s="56">
        <f>(G32+G33)/5</f>
        <v>54054</v>
      </c>
      <c r="H34" s="34" t="s">
        <v>30</v>
      </c>
    </row>
    <row r="36" spans="1:8" x14ac:dyDescent="0.2">
      <c r="B36" s="34" t="s">
        <v>51</v>
      </c>
    </row>
    <row r="37" spans="1:8" x14ac:dyDescent="0.2">
      <c r="B37" s="34" t="s">
        <v>52</v>
      </c>
    </row>
    <row r="38" spans="1:8" x14ac:dyDescent="0.2">
      <c r="B38" s="34" t="s">
        <v>59</v>
      </c>
    </row>
  </sheetData>
  <sheetProtection algorithmName="SHA-512" hashValue="y1F0YbR1BildLqfjnLThkq/ZrXd6ggJPyDVTsxEjfnaaDlmCxiRqba459YC0L2A/0zZiOKaMkO+U8ENxN4Mf+Q==" saltValue="jdJxkWXL8EZjPced22mdk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7181D-7EC8-4DB8-94E9-089225ACC1C0}">
  <sheetPr>
    <pageSetUpPr fitToPage="1"/>
  </sheetPr>
  <dimension ref="A1:H42"/>
  <sheetViews>
    <sheetView workbookViewId="0"/>
  </sheetViews>
  <sheetFormatPr defaultColWidth="9.140625" defaultRowHeight="12.75" x14ac:dyDescent="0.2"/>
  <cols>
    <col min="1" max="1" width="55.7109375" style="34" bestFit="1" customWidth="1"/>
    <col min="2" max="7" width="12.85546875" style="34" customWidth="1"/>
    <col min="8" max="16384" width="9.140625" style="34"/>
  </cols>
  <sheetData>
    <row r="1" spans="1:7" ht="15.75" x14ac:dyDescent="0.25">
      <c r="A1" s="33" t="s">
        <v>33</v>
      </c>
    </row>
    <row r="2" spans="1:7" ht="15.75" x14ac:dyDescent="0.25">
      <c r="A2" s="33" t="s">
        <v>13</v>
      </c>
    </row>
    <row r="3" spans="1:7" ht="13.5" thickBot="1" x14ac:dyDescent="0.25"/>
    <row r="4" spans="1:7" ht="24.75" customHeight="1" x14ac:dyDescent="0.2">
      <c r="A4" s="36" t="s">
        <v>71</v>
      </c>
      <c r="B4" s="37" t="s">
        <v>14</v>
      </c>
      <c r="C4" s="37" t="s">
        <v>15</v>
      </c>
      <c r="D4" s="37" t="s">
        <v>16</v>
      </c>
      <c r="E4" s="37" t="s">
        <v>17</v>
      </c>
      <c r="F4" s="37" t="s">
        <v>18</v>
      </c>
      <c r="G4" s="38" t="s">
        <v>35</v>
      </c>
    </row>
    <row r="5" spans="1:7" x14ac:dyDescent="0.2">
      <c r="A5" s="45"/>
      <c r="B5" s="40"/>
      <c r="C5" s="40"/>
      <c r="D5" s="40"/>
      <c r="E5" s="40"/>
      <c r="F5" s="40"/>
      <c r="G5" s="42"/>
    </row>
    <row r="6" spans="1:7" x14ac:dyDescent="0.2">
      <c r="A6" s="75" t="s">
        <v>24</v>
      </c>
      <c r="B6" s="40"/>
      <c r="C6" s="40"/>
      <c r="D6" s="40"/>
      <c r="E6" s="40"/>
      <c r="F6" s="40"/>
      <c r="G6" s="42"/>
    </row>
    <row r="7" spans="1:7" x14ac:dyDescent="0.2">
      <c r="A7" s="41" t="s">
        <v>70</v>
      </c>
      <c r="B7" s="46"/>
      <c r="C7" s="46"/>
      <c r="D7" s="46"/>
      <c r="E7" s="46"/>
      <c r="F7" s="46"/>
      <c r="G7" s="47"/>
    </row>
    <row r="8" spans="1:7" x14ac:dyDescent="0.2">
      <c r="A8" s="41" t="s">
        <v>53</v>
      </c>
      <c r="B8" s="78"/>
      <c r="C8" s="78"/>
      <c r="D8" s="78"/>
      <c r="E8" s="78"/>
      <c r="F8" s="78"/>
      <c r="G8" s="47">
        <f t="shared" ref="G8:G16" si="0">SUM(B8:F8)</f>
        <v>0</v>
      </c>
    </row>
    <row r="9" spans="1:7" x14ac:dyDescent="0.2">
      <c r="A9" s="41" t="s">
        <v>54</v>
      </c>
      <c r="B9" s="78"/>
      <c r="C9" s="78"/>
      <c r="D9" s="78"/>
      <c r="E9" s="78"/>
      <c r="F9" s="78"/>
      <c r="G9" s="47">
        <f t="shared" si="0"/>
        <v>0</v>
      </c>
    </row>
    <row r="10" spans="1:7" x14ac:dyDescent="0.2">
      <c r="A10" s="41" t="s">
        <v>55</v>
      </c>
      <c r="B10" s="78"/>
      <c r="C10" s="78"/>
      <c r="D10" s="78"/>
      <c r="E10" s="78"/>
      <c r="F10" s="78"/>
      <c r="G10" s="47">
        <f t="shared" si="0"/>
        <v>0</v>
      </c>
    </row>
    <row r="11" spans="1:7" x14ac:dyDescent="0.2">
      <c r="A11" s="41" t="s">
        <v>76</v>
      </c>
      <c r="B11" s="78"/>
      <c r="C11" s="78"/>
      <c r="D11" s="78"/>
      <c r="E11" s="78"/>
      <c r="F11" s="78"/>
      <c r="G11" s="47">
        <f t="shared" si="0"/>
        <v>0</v>
      </c>
    </row>
    <row r="12" spans="1:7" x14ac:dyDescent="0.2">
      <c r="A12" s="41" t="s">
        <v>77</v>
      </c>
      <c r="B12" s="78"/>
      <c r="C12" s="78"/>
      <c r="D12" s="78"/>
      <c r="E12" s="78"/>
      <c r="F12" s="78"/>
      <c r="G12" s="47">
        <f t="shared" si="0"/>
        <v>0</v>
      </c>
    </row>
    <row r="13" spans="1:7" x14ac:dyDescent="0.2">
      <c r="A13" s="74" t="s">
        <v>65</v>
      </c>
      <c r="B13" s="78"/>
      <c r="C13" s="78"/>
      <c r="D13" s="78"/>
      <c r="E13" s="78"/>
      <c r="F13" s="78"/>
      <c r="G13" s="47">
        <f t="shared" si="0"/>
        <v>0</v>
      </c>
    </row>
    <row r="14" spans="1:7" x14ac:dyDescent="0.2">
      <c r="A14" s="41" t="s">
        <v>66</v>
      </c>
      <c r="B14" s="78"/>
      <c r="C14" s="78"/>
      <c r="D14" s="78"/>
      <c r="E14" s="78"/>
      <c r="F14" s="78"/>
      <c r="G14" s="47">
        <f t="shared" si="0"/>
        <v>0</v>
      </c>
    </row>
    <row r="15" spans="1:7" x14ac:dyDescent="0.2">
      <c r="A15" s="41" t="s">
        <v>67</v>
      </c>
      <c r="B15" s="78"/>
      <c r="C15" s="78"/>
      <c r="D15" s="78"/>
      <c r="E15" s="78"/>
      <c r="F15" s="78"/>
      <c r="G15" s="50">
        <f t="shared" si="0"/>
        <v>0</v>
      </c>
    </row>
    <row r="16" spans="1:7" x14ac:dyDescent="0.2">
      <c r="A16" s="45" t="s">
        <v>26</v>
      </c>
      <c r="B16" s="46">
        <f t="shared" ref="B16:F16" si="1">SUM(B7:B15)</f>
        <v>0</v>
      </c>
      <c r="C16" s="46">
        <f t="shared" si="1"/>
        <v>0</v>
      </c>
      <c r="D16" s="46">
        <f t="shared" si="1"/>
        <v>0</v>
      </c>
      <c r="E16" s="46">
        <f t="shared" si="1"/>
        <v>0</v>
      </c>
      <c r="F16" s="46">
        <f t="shared" si="1"/>
        <v>0</v>
      </c>
      <c r="G16" s="51">
        <f t="shared" si="0"/>
        <v>0</v>
      </c>
    </row>
    <row r="17" spans="1:7" x14ac:dyDescent="0.2">
      <c r="A17" s="45"/>
      <c r="B17" s="46"/>
      <c r="C17" s="46"/>
      <c r="D17" s="46"/>
      <c r="E17" s="46"/>
      <c r="F17" s="46"/>
      <c r="G17" s="47"/>
    </row>
    <row r="18" spans="1:7" x14ac:dyDescent="0.2">
      <c r="A18" s="39" t="s">
        <v>38</v>
      </c>
      <c r="B18" s="46"/>
      <c r="C18" s="46"/>
      <c r="D18" s="46"/>
      <c r="E18" s="46"/>
      <c r="F18" s="46"/>
      <c r="G18" s="47"/>
    </row>
    <row r="19" spans="1:7" x14ac:dyDescent="0.2">
      <c r="A19" s="41" t="s">
        <v>39</v>
      </c>
      <c r="B19" s="78"/>
      <c r="C19" s="78"/>
      <c r="D19" s="78"/>
      <c r="E19" s="78"/>
      <c r="F19" s="78"/>
      <c r="G19" s="47">
        <f t="shared" ref="G19:G34" si="2">SUM(B19:F19)</f>
        <v>0</v>
      </c>
    </row>
    <row r="20" spans="1:7" x14ac:dyDescent="0.2">
      <c r="A20" s="43" t="s">
        <v>56</v>
      </c>
      <c r="B20" s="78"/>
      <c r="C20" s="78"/>
      <c r="D20" s="78"/>
      <c r="E20" s="78"/>
      <c r="F20" s="78"/>
      <c r="G20" s="47">
        <f t="shared" si="2"/>
        <v>0</v>
      </c>
    </row>
    <row r="21" spans="1:7" x14ac:dyDescent="0.2">
      <c r="A21" s="44" t="s">
        <v>57</v>
      </c>
      <c r="B21" s="78"/>
      <c r="C21" s="78"/>
      <c r="D21" s="78"/>
      <c r="E21" s="78"/>
      <c r="F21" s="78"/>
      <c r="G21" s="47">
        <f t="shared" si="2"/>
        <v>0</v>
      </c>
    </row>
    <row r="22" spans="1:7" x14ac:dyDescent="0.2">
      <c r="A22" s="43" t="s">
        <v>58</v>
      </c>
      <c r="B22" s="78"/>
      <c r="C22" s="78"/>
      <c r="D22" s="78"/>
      <c r="E22" s="78"/>
      <c r="F22" s="78"/>
      <c r="G22" s="47">
        <f t="shared" si="2"/>
        <v>0</v>
      </c>
    </row>
    <row r="23" spans="1:7" x14ac:dyDescent="0.2">
      <c r="A23" s="43" t="s">
        <v>75</v>
      </c>
      <c r="B23" s="78"/>
      <c r="C23" s="78"/>
      <c r="D23" s="78"/>
      <c r="E23" s="78"/>
      <c r="F23" s="78"/>
      <c r="G23" s="47">
        <f t="shared" si="2"/>
        <v>0</v>
      </c>
    </row>
    <row r="24" spans="1:7" x14ac:dyDescent="0.2">
      <c r="A24" s="41" t="s">
        <v>40</v>
      </c>
      <c r="B24" s="78"/>
      <c r="C24" s="78"/>
      <c r="D24" s="78"/>
      <c r="E24" s="78"/>
      <c r="F24" s="78"/>
      <c r="G24" s="47">
        <f t="shared" si="2"/>
        <v>0</v>
      </c>
    </row>
    <row r="25" spans="1:7" x14ac:dyDescent="0.2">
      <c r="A25" s="41" t="s">
        <v>41</v>
      </c>
      <c r="B25" s="78"/>
      <c r="C25" s="78"/>
      <c r="D25" s="78"/>
      <c r="E25" s="78"/>
      <c r="F25" s="78"/>
      <c r="G25" s="47">
        <f t="shared" si="2"/>
        <v>0</v>
      </c>
    </row>
    <row r="26" spans="1:7" x14ac:dyDescent="0.2">
      <c r="A26" s="41" t="s">
        <v>42</v>
      </c>
      <c r="B26" s="78"/>
      <c r="C26" s="78"/>
      <c r="D26" s="78"/>
      <c r="E26" s="78"/>
      <c r="F26" s="78"/>
      <c r="G26" s="47">
        <f t="shared" si="2"/>
        <v>0</v>
      </c>
    </row>
    <row r="27" spans="1:7" x14ac:dyDescent="0.2">
      <c r="A27" s="41" t="s">
        <v>43</v>
      </c>
      <c r="B27" s="78"/>
      <c r="C27" s="78"/>
      <c r="D27" s="78"/>
      <c r="E27" s="78"/>
      <c r="F27" s="78"/>
      <c r="G27" s="47">
        <f t="shared" si="2"/>
        <v>0</v>
      </c>
    </row>
    <row r="28" spans="1:7" x14ac:dyDescent="0.2">
      <c r="A28" s="41" t="s">
        <v>44</v>
      </c>
      <c r="B28" s="78"/>
      <c r="C28" s="78"/>
      <c r="D28" s="78"/>
      <c r="E28" s="78"/>
      <c r="F28" s="78"/>
      <c r="G28" s="47">
        <f t="shared" si="2"/>
        <v>0</v>
      </c>
    </row>
    <row r="29" spans="1:7" x14ac:dyDescent="0.2">
      <c r="A29" s="41" t="s">
        <v>45</v>
      </c>
      <c r="B29" s="78"/>
      <c r="C29" s="78"/>
      <c r="D29" s="78"/>
      <c r="E29" s="78"/>
      <c r="F29" s="78"/>
      <c r="G29" s="47">
        <f t="shared" si="2"/>
        <v>0</v>
      </c>
    </row>
    <row r="30" spans="1:7" x14ac:dyDescent="0.2">
      <c r="A30" s="49" t="s">
        <v>46</v>
      </c>
      <c r="B30" s="78"/>
      <c r="C30" s="78"/>
      <c r="D30" s="78"/>
      <c r="E30" s="78"/>
      <c r="F30" s="78"/>
      <c r="G30" s="47">
        <f t="shared" si="2"/>
        <v>0</v>
      </c>
    </row>
    <row r="31" spans="1:7" x14ac:dyDescent="0.2">
      <c r="A31" s="41" t="s">
        <v>47</v>
      </c>
      <c r="B31" s="78"/>
      <c r="C31" s="78"/>
      <c r="D31" s="78"/>
      <c r="E31" s="78"/>
      <c r="F31" s="78"/>
      <c r="G31" s="47">
        <f t="shared" si="2"/>
        <v>0</v>
      </c>
    </row>
    <row r="32" spans="1:7" x14ac:dyDescent="0.2">
      <c r="A32" s="41" t="s">
        <v>48</v>
      </c>
      <c r="B32" s="48">
        <v>279586</v>
      </c>
      <c r="C32" s="48">
        <f>B32</f>
        <v>279586</v>
      </c>
      <c r="D32" s="48">
        <f>C32</f>
        <v>279586</v>
      </c>
      <c r="E32" s="48">
        <f>D32</f>
        <v>279586</v>
      </c>
      <c r="F32" s="48">
        <f>E32</f>
        <v>279586</v>
      </c>
      <c r="G32" s="47">
        <f t="shared" si="2"/>
        <v>1397930</v>
      </c>
    </row>
    <row r="33" spans="1:8" x14ac:dyDescent="0.2">
      <c r="A33" s="41" t="s">
        <v>49</v>
      </c>
      <c r="B33" s="78"/>
      <c r="C33" s="78"/>
      <c r="D33" s="78"/>
      <c r="E33" s="78"/>
      <c r="F33" s="78"/>
      <c r="G33" s="50">
        <f t="shared" si="2"/>
        <v>0</v>
      </c>
    </row>
    <row r="34" spans="1:8" x14ac:dyDescent="0.2">
      <c r="A34" s="45" t="s">
        <v>27</v>
      </c>
      <c r="B34" s="46">
        <f>SUM(B19:B33)</f>
        <v>279586</v>
      </c>
      <c r="C34" s="46">
        <f>SUM(C19:C33)</f>
        <v>279586</v>
      </c>
      <c r="D34" s="46">
        <f>SUM(D19:D33)</f>
        <v>279586</v>
      </c>
      <c r="E34" s="46">
        <f>SUM(E19:E33)</f>
        <v>279586</v>
      </c>
      <c r="F34" s="46">
        <f>SUM(F19:F33)</f>
        <v>279586</v>
      </c>
      <c r="G34" s="47">
        <f t="shared" si="2"/>
        <v>1397930</v>
      </c>
    </row>
    <row r="35" spans="1:8" ht="13.5" thickBot="1" x14ac:dyDescent="0.25">
      <c r="A35" s="45"/>
      <c r="B35" s="78"/>
      <c r="C35" s="78"/>
      <c r="D35" s="78"/>
      <c r="E35" s="78"/>
      <c r="F35" s="78"/>
      <c r="G35" s="47"/>
    </row>
    <row r="36" spans="1:8" ht="13.5" thickBot="1" x14ac:dyDescent="0.25">
      <c r="A36" s="52" t="s">
        <v>50</v>
      </c>
      <c r="B36" s="35">
        <f t="shared" ref="B36:G36" si="3">B34-B16</f>
        <v>279586</v>
      </c>
      <c r="C36" s="35">
        <f t="shared" si="3"/>
        <v>279586</v>
      </c>
      <c r="D36" s="35">
        <f t="shared" si="3"/>
        <v>279586</v>
      </c>
      <c r="E36" s="35">
        <f t="shared" si="3"/>
        <v>279586</v>
      </c>
      <c r="F36" s="35">
        <f t="shared" si="3"/>
        <v>279586</v>
      </c>
      <c r="G36" s="53">
        <f t="shared" si="3"/>
        <v>1397930</v>
      </c>
      <c r="H36" s="34" t="s">
        <v>28</v>
      </c>
    </row>
    <row r="37" spans="1:8" ht="13.5" thickBot="1" x14ac:dyDescent="0.25">
      <c r="A37" s="54"/>
      <c r="B37" s="55"/>
      <c r="C37" s="55"/>
      <c r="D37" s="55"/>
      <c r="E37" s="55"/>
      <c r="F37" s="55"/>
      <c r="G37" s="84">
        <v>0</v>
      </c>
      <c r="H37" s="34" t="s">
        <v>29</v>
      </c>
    </row>
    <row r="38" spans="1:8" ht="13.5" thickBot="1" x14ac:dyDescent="0.25">
      <c r="B38" s="57"/>
      <c r="C38" s="57"/>
      <c r="D38" s="57"/>
      <c r="E38" s="57"/>
      <c r="F38" s="57"/>
      <c r="G38" s="56">
        <f>(G36+G37)/5</f>
        <v>279586</v>
      </c>
      <c r="H38" s="34" t="s">
        <v>30</v>
      </c>
    </row>
    <row r="40" spans="1:8" x14ac:dyDescent="0.2">
      <c r="B40" s="34" t="s">
        <v>51</v>
      </c>
    </row>
    <row r="41" spans="1:8" x14ac:dyDescent="0.2">
      <c r="B41" s="34" t="s">
        <v>52</v>
      </c>
    </row>
    <row r="42" spans="1:8" x14ac:dyDescent="0.2">
      <c r="B42" s="34" t="s">
        <v>59</v>
      </c>
    </row>
  </sheetData>
  <sheetProtection algorithmName="SHA-512" hashValue="1kgcklIyJeMsraSBtlnQ5uBZJMeBT0mJnc5qDw6iUE94gnu25YJUET8eHEs5ReIs4cszLBI/5XnNZma6u9WDKw==" saltValue="FD5Gjho4V1/dq4+lEHtzy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50337-524D-4665-A2C0-F5FD87DAC5F4}">
  <sheetPr>
    <pageSetUpPr fitToPage="1"/>
  </sheetPr>
  <dimension ref="A1:H38"/>
  <sheetViews>
    <sheetView workbookViewId="0"/>
  </sheetViews>
  <sheetFormatPr defaultColWidth="9.140625" defaultRowHeight="12.75" x14ac:dyDescent="0.2"/>
  <cols>
    <col min="1" max="1" width="50.140625" style="34" bestFit="1" customWidth="1"/>
    <col min="2" max="7" width="12.85546875" style="34" customWidth="1"/>
    <col min="8" max="16384" width="9.140625" style="34"/>
  </cols>
  <sheetData>
    <row r="1" spans="1:7" ht="15.75" x14ac:dyDescent="0.25">
      <c r="A1" s="33" t="s">
        <v>33</v>
      </c>
    </row>
    <row r="2" spans="1:7" ht="15.75" x14ac:dyDescent="0.25">
      <c r="A2" s="33" t="s">
        <v>13</v>
      </c>
    </row>
    <row r="3" spans="1:7" ht="13.5" thickBot="1" x14ac:dyDescent="0.25"/>
    <row r="4" spans="1:7" ht="24.75" customHeight="1" x14ac:dyDescent="0.2">
      <c r="A4" s="36" t="s">
        <v>72</v>
      </c>
      <c r="B4" s="37" t="s">
        <v>14</v>
      </c>
      <c r="C4" s="37" t="s">
        <v>15</v>
      </c>
      <c r="D4" s="37" t="s">
        <v>16</v>
      </c>
      <c r="E4" s="37" t="s">
        <v>17</v>
      </c>
      <c r="F4" s="37" t="s">
        <v>18</v>
      </c>
      <c r="G4" s="38" t="s">
        <v>35</v>
      </c>
    </row>
    <row r="5" spans="1:7" x14ac:dyDescent="0.2">
      <c r="A5" s="45"/>
      <c r="B5" s="40"/>
      <c r="C5" s="40"/>
      <c r="D5" s="40"/>
      <c r="E5" s="40"/>
      <c r="F5" s="40"/>
      <c r="G5" s="42"/>
    </row>
    <row r="6" spans="1:7" x14ac:dyDescent="0.2">
      <c r="A6" s="39" t="s">
        <v>24</v>
      </c>
      <c r="B6" s="40"/>
      <c r="C6" s="40"/>
      <c r="D6" s="40"/>
      <c r="E6" s="40"/>
      <c r="F6" s="40"/>
      <c r="G6" s="42"/>
    </row>
    <row r="7" spans="1:7" x14ac:dyDescent="0.2">
      <c r="A7" s="41" t="s">
        <v>70</v>
      </c>
      <c r="B7" s="46"/>
      <c r="C7" s="46"/>
      <c r="D7" s="46"/>
      <c r="E7" s="46"/>
      <c r="F7" s="46"/>
      <c r="G7" s="47"/>
    </row>
    <row r="8" spans="1:7" x14ac:dyDescent="0.2">
      <c r="A8" s="41" t="s">
        <v>53</v>
      </c>
      <c r="B8" s="78"/>
      <c r="C8" s="78"/>
      <c r="D8" s="78"/>
      <c r="E8" s="78"/>
      <c r="F8" s="78"/>
      <c r="G8" s="47">
        <f t="shared" ref="G8:G13" si="0">SUM(B8:F8)</f>
        <v>0</v>
      </c>
    </row>
    <row r="9" spans="1:7" x14ac:dyDescent="0.2">
      <c r="A9" s="41" t="s">
        <v>54</v>
      </c>
      <c r="B9" s="78"/>
      <c r="C9" s="78"/>
      <c r="D9" s="78"/>
      <c r="E9" s="78"/>
      <c r="F9" s="78"/>
      <c r="G9" s="47">
        <f t="shared" si="0"/>
        <v>0</v>
      </c>
    </row>
    <row r="10" spans="1:7" x14ac:dyDescent="0.2">
      <c r="A10" s="41" t="s">
        <v>55</v>
      </c>
      <c r="B10" s="78"/>
      <c r="C10" s="78"/>
      <c r="D10" s="78"/>
      <c r="E10" s="78"/>
      <c r="F10" s="78"/>
      <c r="G10" s="47">
        <f t="shared" si="0"/>
        <v>0</v>
      </c>
    </row>
    <row r="11" spans="1:7" x14ac:dyDescent="0.2">
      <c r="A11" s="41" t="s">
        <v>66</v>
      </c>
      <c r="B11" s="78"/>
      <c r="C11" s="78"/>
      <c r="D11" s="78"/>
      <c r="E11" s="78"/>
      <c r="F11" s="78"/>
      <c r="G11" s="47">
        <f t="shared" si="0"/>
        <v>0</v>
      </c>
    </row>
    <row r="12" spans="1:7" x14ac:dyDescent="0.2">
      <c r="A12" s="41" t="s">
        <v>67</v>
      </c>
      <c r="B12" s="78"/>
      <c r="C12" s="78"/>
      <c r="D12" s="78"/>
      <c r="E12" s="78"/>
      <c r="F12" s="78"/>
      <c r="G12" s="50">
        <f t="shared" si="0"/>
        <v>0</v>
      </c>
    </row>
    <row r="13" spans="1:7" x14ac:dyDescent="0.2">
      <c r="A13" s="45" t="s">
        <v>26</v>
      </c>
      <c r="B13" s="46">
        <f>SUM(B7:B12)</f>
        <v>0</v>
      </c>
      <c r="C13" s="46">
        <f>SUM(C7:C12)</f>
        <v>0</v>
      </c>
      <c r="D13" s="46">
        <f>SUM(D7:D12)</f>
        <v>0</v>
      </c>
      <c r="E13" s="46">
        <f>SUM(E7:E12)</f>
        <v>0</v>
      </c>
      <c r="F13" s="46">
        <f>SUM(F7:F12)</f>
        <v>0</v>
      </c>
      <c r="G13" s="51">
        <f t="shared" si="0"/>
        <v>0</v>
      </c>
    </row>
    <row r="14" spans="1:7" x14ac:dyDescent="0.2">
      <c r="A14" s="45"/>
      <c r="B14" s="46"/>
      <c r="C14" s="46"/>
      <c r="D14" s="46"/>
      <c r="E14" s="46"/>
      <c r="F14" s="46"/>
      <c r="G14" s="47"/>
    </row>
    <row r="15" spans="1:7" x14ac:dyDescent="0.2">
      <c r="A15" s="39" t="s">
        <v>38</v>
      </c>
      <c r="B15" s="46"/>
      <c r="C15" s="46"/>
      <c r="D15" s="46"/>
      <c r="E15" s="46"/>
      <c r="F15" s="46"/>
      <c r="G15" s="47"/>
    </row>
    <row r="16" spans="1:7" x14ac:dyDescent="0.2">
      <c r="A16" s="41" t="s">
        <v>39</v>
      </c>
      <c r="B16" s="78"/>
      <c r="C16" s="78"/>
      <c r="D16" s="78"/>
      <c r="E16" s="78"/>
      <c r="F16" s="78"/>
      <c r="G16" s="47">
        <f t="shared" ref="G16:G30" si="1">SUM(B16:F16)</f>
        <v>0</v>
      </c>
    </row>
    <row r="17" spans="1:8" x14ac:dyDescent="0.2">
      <c r="A17" s="43" t="s">
        <v>56</v>
      </c>
      <c r="B17" s="78"/>
      <c r="C17" s="78"/>
      <c r="D17" s="78"/>
      <c r="E17" s="78"/>
      <c r="F17" s="78"/>
      <c r="G17" s="47">
        <f t="shared" si="1"/>
        <v>0</v>
      </c>
    </row>
    <row r="18" spans="1:8" x14ac:dyDescent="0.2">
      <c r="A18" s="44" t="s">
        <v>57</v>
      </c>
      <c r="B18" s="78"/>
      <c r="C18" s="78"/>
      <c r="D18" s="78"/>
      <c r="E18" s="78"/>
      <c r="F18" s="78"/>
      <c r="G18" s="47">
        <f t="shared" si="1"/>
        <v>0</v>
      </c>
    </row>
    <row r="19" spans="1:8" x14ac:dyDescent="0.2">
      <c r="A19" s="43" t="s">
        <v>58</v>
      </c>
      <c r="B19" s="78"/>
      <c r="C19" s="78"/>
      <c r="D19" s="78"/>
      <c r="E19" s="78"/>
      <c r="F19" s="78"/>
      <c r="G19" s="47">
        <f t="shared" si="1"/>
        <v>0</v>
      </c>
    </row>
    <row r="20" spans="1:8" x14ac:dyDescent="0.2">
      <c r="A20" s="43" t="s">
        <v>75</v>
      </c>
      <c r="B20" s="78"/>
      <c r="C20" s="78"/>
      <c r="D20" s="78"/>
      <c r="E20" s="78"/>
      <c r="F20" s="78"/>
      <c r="G20" s="47">
        <f t="shared" si="1"/>
        <v>0</v>
      </c>
    </row>
    <row r="21" spans="1:8" x14ac:dyDescent="0.2">
      <c r="A21" s="41" t="s">
        <v>40</v>
      </c>
      <c r="B21" s="78"/>
      <c r="C21" s="78"/>
      <c r="D21" s="78"/>
      <c r="E21" s="78"/>
      <c r="F21" s="78"/>
      <c r="G21" s="47">
        <f t="shared" si="1"/>
        <v>0</v>
      </c>
    </row>
    <row r="22" spans="1:8" x14ac:dyDescent="0.2">
      <c r="A22" s="41" t="s">
        <v>41</v>
      </c>
      <c r="B22" s="78"/>
      <c r="C22" s="78"/>
      <c r="D22" s="78"/>
      <c r="E22" s="78"/>
      <c r="F22" s="78"/>
      <c r="G22" s="47">
        <f t="shared" si="1"/>
        <v>0</v>
      </c>
    </row>
    <row r="23" spans="1:8" x14ac:dyDescent="0.2">
      <c r="A23" s="41" t="s">
        <v>42</v>
      </c>
      <c r="B23" s="78"/>
      <c r="C23" s="78"/>
      <c r="D23" s="78"/>
      <c r="E23" s="78"/>
      <c r="F23" s="78"/>
      <c r="G23" s="47">
        <f t="shared" si="1"/>
        <v>0</v>
      </c>
    </row>
    <row r="24" spans="1:8" x14ac:dyDescent="0.2">
      <c r="A24" s="41" t="s">
        <v>43</v>
      </c>
      <c r="B24" s="78"/>
      <c r="C24" s="78"/>
      <c r="D24" s="78"/>
      <c r="E24" s="78"/>
      <c r="F24" s="78"/>
      <c r="G24" s="47">
        <f t="shared" si="1"/>
        <v>0</v>
      </c>
    </row>
    <row r="25" spans="1:8" x14ac:dyDescent="0.2">
      <c r="A25" s="41" t="s">
        <v>44</v>
      </c>
      <c r="B25" s="78"/>
      <c r="C25" s="78"/>
      <c r="D25" s="78"/>
      <c r="E25" s="78"/>
      <c r="F25" s="78"/>
      <c r="G25" s="47">
        <f t="shared" si="1"/>
        <v>0</v>
      </c>
    </row>
    <row r="26" spans="1:8" x14ac:dyDescent="0.2">
      <c r="A26" s="49" t="s">
        <v>46</v>
      </c>
      <c r="B26" s="78"/>
      <c r="C26" s="78"/>
      <c r="D26" s="78"/>
      <c r="E26" s="78"/>
      <c r="F26" s="78"/>
      <c r="G26" s="47">
        <f t="shared" si="1"/>
        <v>0</v>
      </c>
    </row>
    <row r="27" spans="1:8" x14ac:dyDescent="0.2">
      <c r="A27" s="41" t="s">
        <v>47</v>
      </c>
      <c r="B27" s="78"/>
      <c r="C27" s="78"/>
      <c r="D27" s="78"/>
      <c r="E27" s="78"/>
      <c r="F27" s="78"/>
      <c r="G27" s="47">
        <f t="shared" si="1"/>
        <v>0</v>
      </c>
    </row>
    <row r="28" spans="1:8" x14ac:dyDescent="0.2">
      <c r="A28" s="41" t="s">
        <v>48</v>
      </c>
      <c r="B28" s="48">
        <v>47368</v>
      </c>
      <c r="C28" s="48">
        <f>B28</f>
        <v>47368</v>
      </c>
      <c r="D28" s="48">
        <f>C28</f>
        <v>47368</v>
      </c>
      <c r="E28" s="48">
        <f>D28</f>
        <v>47368</v>
      </c>
      <c r="F28" s="48">
        <f>E28</f>
        <v>47368</v>
      </c>
      <c r="G28" s="47">
        <f t="shared" si="1"/>
        <v>236840</v>
      </c>
    </row>
    <row r="29" spans="1:8" x14ac:dyDescent="0.2">
      <c r="A29" s="41" t="s">
        <v>49</v>
      </c>
      <c r="B29" s="78"/>
      <c r="C29" s="78"/>
      <c r="D29" s="78"/>
      <c r="E29" s="78"/>
      <c r="F29" s="78"/>
      <c r="G29" s="50">
        <f t="shared" si="1"/>
        <v>0</v>
      </c>
    </row>
    <row r="30" spans="1:8" x14ac:dyDescent="0.2">
      <c r="A30" s="45" t="s">
        <v>27</v>
      </c>
      <c r="B30" s="46">
        <f>SUM(B16:B29)</f>
        <v>47368</v>
      </c>
      <c r="C30" s="46">
        <f>SUM(C16:C29)</f>
        <v>47368</v>
      </c>
      <c r="D30" s="46">
        <f>SUM(D16:D29)</f>
        <v>47368</v>
      </c>
      <c r="E30" s="46">
        <f>SUM(E16:E29)</f>
        <v>47368</v>
      </c>
      <c r="F30" s="46">
        <f>SUM(F16:F29)</f>
        <v>47368</v>
      </c>
      <c r="G30" s="47">
        <f t="shared" si="1"/>
        <v>236840</v>
      </c>
    </row>
    <row r="31" spans="1:8" ht="13.5" thickBot="1" x14ac:dyDescent="0.25">
      <c r="A31" s="45"/>
      <c r="B31" s="46"/>
      <c r="C31" s="46"/>
      <c r="D31" s="46"/>
      <c r="E31" s="46"/>
      <c r="F31" s="46"/>
      <c r="G31" s="47"/>
    </row>
    <row r="32" spans="1:8" ht="13.5" thickBot="1" x14ac:dyDescent="0.25">
      <c r="A32" s="52" t="s">
        <v>50</v>
      </c>
      <c r="B32" s="35">
        <f t="shared" ref="B32:G32" si="2">B30-B13</f>
        <v>47368</v>
      </c>
      <c r="C32" s="35">
        <f t="shared" si="2"/>
        <v>47368</v>
      </c>
      <c r="D32" s="35">
        <f t="shared" si="2"/>
        <v>47368</v>
      </c>
      <c r="E32" s="35">
        <f t="shared" si="2"/>
        <v>47368</v>
      </c>
      <c r="F32" s="35">
        <f t="shared" si="2"/>
        <v>47368</v>
      </c>
      <c r="G32" s="53">
        <f t="shared" si="2"/>
        <v>236840</v>
      </c>
      <c r="H32" s="34" t="s">
        <v>28</v>
      </c>
    </row>
    <row r="33" spans="1:8" ht="13.5" thickBot="1" x14ac:dyDescent="0.25">
      <c r="A33" s="54"/>
      <c r="B33" s="55"/>
      <c r="C33" s="55"/>
      <c r="D33" s="55"/>
      <c r="E33" s="55"/>
      <c r="F33" s="55"/>
      <c r="G33" s="84">
        <v>0</v>
      </c>
      <c r="H33" s="34" t="s">
        <v>29</v>
      </c>
    </row>
    <row r="34" spans="1:8" ht="13.5" thickBot="1" x14ac:dyDescent="0.25">
      <c r="B34" s="57"/>
      <c r="C34" s="57"/>
      <c r="D34" s="57"/>
      <c r="E34" s="57"/>
      <c r="F34" s="57"/>
      <c r="G34" s="56">
        <f>(G32+G33)/5</f>
        <v>47368</v>
      </c>
      <c r="H34" s="34" t="s">
        <v>30</v>
      </c>
    </row>
    <row r="36" spans="1:8" x14ac:dyDescent="0.2">
      <c r="B36" s="34" t="s">
        <v>51</v>
      </c>
    </row>
    <row r="37" spans="1:8" x14ac:dyDescent="0.2">
      <c r="B37" s="34" t="s">
        <v>52</v>
      </c>
    </row>
    <row r="38" spans="1:8" x14ac:dyDescent="0.2">
      <c r="B38" s="34" t="s">
        <v>59</v>
      </c>
    </row>
  </sheetData>
  <sheetProtection algorithmName="SHA-512" hashValue="veddBB6k1VTiuCaVelFyDsChT3JciIB8MiF6k9BtcWiiEnzF2G14h7YsAdpfMyFS/q9I3szwt2kFrNG38hyMbw==" saltValue="ti3J7a9Cu8I0KHzWsX9dM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E0EA-6676-41A8-96E9-6B86D5196680}">
  <sheetPr>
    <pageSetUpPr fitToPage="1"/>
  </sheetPr>
  <dimension ref="A1:H39"/>
  <sheetViews>
    <sheetView workbookViewId="0"/>
  </sheetViews>
  <sheetFormatPr defaultColWidth="9.140625" defaultRowHeight="12.75" x14ac:dyDescent="0.2"/>
  <cols>
    <col min="1" max="1" width="58.85546875" style="34" bestFit="1" customWidth="1"/>
    <col min="2" max="7" width="12.85546875" style="34" customWidth="1"/>
    <col min="8" max="16384" width="9.140625" style="34"/>
  </cols>
  <sheetData>
    <row r="1" spans="1:7" ht="15.75" x14ac:dyDescent="0.25">
      <c r="A1" s="33" t="s">
        <v>33</v>
      </c>
    </row>
    <row r="2" spans="1:7" ht="15.75" x14ac:dyDescent="0.25">
      <c r="A2" s="33" t="s">
        <v>13</v>
      </c>
    </row>
    <row r="3" spans="1:7" ht="13.5" thickBot="1" x14ac:dyDescent="0.25"/>
    <row r="4" spans="1:7" ht="24.75" customHeight="1" x14ac:dyDescent="0.2">
      <c r="A4" s="36" t="s">
        <v>73</v>
      </c>
      <c r="B4" s="37" t="s">
        <v>14</v>
      </c>
      <c r="C4" s="37" t="s">
        <v>15</v>
      </c>
      <c r="D4" s="37" t="s">
        <v>16</v>
      </c>
      <c r="E4" s="37" t="s">
        <v>17</v>
      </c>
      <c r="F4" s="37" t="s">
        <v>18</v>
      </c>
      <c r="G4" s="38" t="s">
        <v>35</v>
      </c>
    </row>
    <row r="5" spans="1:7" x14ac:dyDescent="0.2">
      <c r="A5" s="45"/>
      <c r="B5" s="40"/>
      <c r="C5" s="40"/>
      <c r="D5" s="40"/>
      <c r="E5" s="40"/>
      <c r="F5" s="40"/>
      <c r="G5" s="42"/>
    </row>
    <row r="6" spans="1:7" x14ac:dyDescent="0.2">
      <c r="A6" s="75" t="s">
        <v>24</v>
      </c>
      <c r="B6" s="40"/>
      <c r="C6" s="40"/>
      <c r="D6" s="40"/>
      <c r="E6" s="40"/>
      <c r="F6" s="40"/>
      <c r="G6" s="42"/>
    </row>
    <row r="7" spans="1:7" x14ac:dyDescent="0.2">
      <c r="A7" s="41" t="s">
        <v>70</v>
      </c>
      <c r="B7" s="46"/>
      <c r="C7" s="46"/>
      <c r="D7" s="46"/>
      <c r="E7" s="46"/>
      <c r="F7" s="46"/>
      <c r="G7" s="47"/>
    </row>
    <row r="8" spans="1:7" x14ac:dyDescent="0.2">
      <c r="A8" s="41" t="s">
        <v>53</v>
      </c>
      <c r="B8" s="78"/>
      <c r="C8" s="78"/>
      <c r="D8" s="78"/>
      <c r="E8" s="78"/>
      <c r="F8" s="78"/>
      <c r="G8" s="47">
        <f>SUM(B8:F8)</f>
        <v>0</v>
      </c>
    </row>
    <row r="9" spans="1:7" x14ac:dyDescent="0.2">
      <c r="A9" s="41" t="s">
        <v>54</v>
      </c>
      <c r="B9" s="78"/>
      <c r="C9" s="78"/>
      <c r="D9" s="78"/>
      <c r="E9" s="78"/>
      <c r="F9" s="78"/>
      <c r="G9" s="47">
        <f>SUM(B9:F9)</f>
        <v>0</v>
      </c>
    </row>
    <row r="10" spans="1:7" x14ac:dyDescent="0.2">
      <c r="A10" s="41" t="s">
        <v>55</v>
      </c>
      <c r="B10" s="78"/>
      <c r="C10" s="78"/>
      <c r="D10" s="78"/>
      <c r="E10" s="78"/>
      <c r="F10" s="78"/>
      <c r="G10" s="47">
        <f>SUM(B10:F10)</f>
        <v>0</v>
      </c>
    </row>
    <row r="11" spans="1:7" x14ac:dyDescent="0.2">
      <c r="A11" s="41" t="s">
        <v>78</v>
      </c>
      <c r="B11" s="78"/>
      <c r="C11" s="78"/>
      <c r="D11" s="78"/>
      <c r="E11" s="78"/>
      <c r="F11" s="78"/>
      <c r="G11" s="47">
        <f t="shared" ref="G11:G12" si="0">SUM(B11:F11)</f>
        <v>0</v>
      </c>
    </row>
    <row r="12" spans="1:7" x14ac:dyDescent="0.2">
      <c r="A12" s="41" t="s">
        <v>66</v>
      </c>
      <c r="B12" s="78"/>
      <c r="C12" s="78"/>
      <c r="D12" s="78"/>
      <c r="E12" s="78"/>
      <c r="F12" s="78"/>
      <c r="G12" s="47">
        <f t="shared" si="0"/>
        <v>0</v>
      </c>
    </row>
    <row r="13" spans="1:7" x14ac:dyDescent="0.2">
      <c r="A13" s="41" t="s">
        <v>67</v>
      </c>
      <c r="B13" s="78"/>
      <c r="C13" s="78"/>
      <c r="D13" s="78"/>
      <c r="E13" s="78"/>
      <c r="F13" s="78"/>
      <c r="G13" s="50">
        <f>SUM(B13:F13)</f>
        <v>0</v>
      </c>
    </row>
    <row r="14" spans="1:7" x14ac:dyDescent="0.2">
      <c r="A14" s="45" t="s">
        <v>26</v>
      </c>
      <c r="B14" s="46">
        <f>SUM(B7:B13)</f>
        <v>0</v>
      </c>
      <c r="C14" s="46">
        <f>SUM(C7:C13)</f>
        <v>0</v>
      </c>
      <c r="D14" s="46">
        <f>SUM(D7:D13)</f>
        <v>0</v>
      </c>
      <c r="E14" s="46">
        <f>SUM(E7:E13)</f>
        <v>0</v>
      </c>
      <c r="F14" s="46">
        <f>SUM(F7:F13)</f>
        <v>0</v>
      </c>
      <c r="G14" s="51">
        <f>SUM(B14:F14)</f>
        <v>0</v>
      </c>
    </row>
    <row r="15" spans="1:7" x14ac:dyDescent="0.2">
      <c r="A15" s="45"/>
      <c r="B15" s="46"/>
      <c r="C15" s="46"/>
      <c r="D15" s="46"/>
      <c r="E15" s="46"/>
      <c r="F15" s="46"/>
      <c r="G15" s="47"/>
    </row>
    <row r="16" spans="1:7" x14ac:dyDescent="0.2">
      <c r="A16" s="39" t="s">
        <v>38</v>
      </c>
      <c r="B16" s="46"/>
      <c r="C16" s="46"/>
      <c r="D16" s="46"/>
      <c r="E16" s="46"/>
      <c r="F16" s="46"/>
      <c r="G16" s="47"/>
    </row>
    <row r="17" spans="1:7" x14ac:dyDescent="0.2">
      <c r="A17" s="41" t="s">
        <v>39</v>
      </c>
      <c r="B17" s="78"/>
      <c r="C17" s="78"/>
      <c r="D17" s="78"/>
      <c r="E17" s="78"/>
      <c r="F17" s="78"/>
      <c r="G17" s="47">
        <f t="shared" ref="G17:G31" si="1">SUM(B17:F17)</f>
        <v>0</v>
      </c>
    </row>
    <row r="18" spans="1:7" x14ac:dyDescent="0.2">
      <c r="A18" s="43" t="s">
        <v>56</v>
      </c>
      <c r="B18" s="78"/>
      <c r="C18" s="78"/>
      <c r="D18" s="78"/>
      <c r="E18" s="78"/>
      <c r="F18" s="78"/>
      <c r="G18" s="47">
        <f t="shared" si="1"/>
        <v>0</v>
      </c>
    </row>
    <row r="19" spans="1:7" x14ac:dyDescent="0.2">
      <c r="A19" s="44" t="s">
        <v>57</v>
      </c>
      <c r="B19" s="78"/>
      <c r="C19" s="78"/>
      <c r="D19" s="78"/>
      <c r="E19" s="78"/>
      <c r="F19" s="78"/>
      <c r="G19" s="47">
        <f t="shared" si="1"/>
        <v>0</v>
      </c>
    </row>
    <row r="20" spans="1:7" x14ac:dyDescent="0.2">
      <c r="A20" s="43" t="s">
        <v>58</v>
      </c>
      <c r="B20" s="78"/>
      <c r="C20" s="78"/>
      <c r="D20" s="78"/>
      <c r="E20" s="78"/>
      <c r="F20" s="78"/>
      <c r="G20" s="47">
        <f t="shared" si="1"/>
        <v>0</v>
      </c>
    </row>
    <row r="21" spans="1:7" x14ac:dyDescent="0.2">
      <c r="A21" s="43" t="s">
        <v>75</v>
      </c>
      <c r="B21" s="78"/>
      <c r="C21" s="78"/>
      <c r="D21" s="78"/>
      <c r="E21" s="78"/>
      <c r="F21" s="78"/>
      <c r="G21" s="47">
        <f t="shared" si="1"/>
        <v>0</v>
      </c>
    </row>
    <row r="22" spans="1:7" x14ac:dyDescent="0.2">
      <c r="A22" s="41" t="s">
        <v>40</v>
      </c>
      <c r="B22" s="78"/>
      <c r="C22" s="78"/>
      <c r="D22" s="78"/>
      <c r="E22" s="78"/>
      <c r="F22" s="78"/>
      <c r="G22" s="47">
        <f t="shared" si="1"/>
        <v>0</v>
      </c>
    </row>
    <row r="23" spans="1:7" x14ac:dyDescent="0.2">
      <c r="A23" s="41" t="s">
        <v>41</v>
      </c>
      <c r="B23" s="78"/>
      <c r="C23" s="78"/>
      <c r="D23" s="78"/>
      <c r="E23" s="78"/>
      <c r="F23" s="78"/>
      <c r="G23" s="47">
        <f t="shared" si="1"/>
        <v>0</v>
      </c>
    </row>
    <row r="24" spans="1:7" x14ac:dyDescent="0.2">
      <c r="A24" s="41" t="s">
        <v>42</v>
      </c>
      <c r="B24" s="78"/>
      <c r="C24" s="78"/>
      <c r="D24" s="78"/>
      <c r="E24" s="78"/>
      <c r="F24" s="78"/>
      <c r="G24" s="47">
        <f t="shared" si="1"/>
        <v>0</v>
      </c>
    </row>
    <row r="25" spans="1:7" x14ac:dyDescent="0.2">
      <c r="A25" s="41" t="s">
        <v>43</v>
      </c>
      <c r="B25" s="78"/>
      <c r="C25" s="78"/>
      <c r="D25" s="78"/>
      <c r="E25" s="78"/>
      <c r="F25" s="78"/>
      <c r="G25" s="47">
        <f t="shared" si="1"/>
        <v>0</v>
      </c>
    </row>
    <row r="26" spans="1:7" x14ac:dyDescent="0.2">
      <c r="A26" s="41" t="s">
        <v>44</v>
      </c>
      <c r="B26" s="78"/>
      <c r="C26" s="78"/>
      <c r="D26" s="78"/>
      <c r="E26" s="78"/>
      <c r="F26" s="78"/>
      <c r="G26" s="47">
        <f t="shared" si="1"/>
        <v>0</v>
      </c>
    </row>
    <row r="27" spans="1:7" x14ac:dyDescent="0.2">
      <c r="A27" s="49" t="s">
        <v>46</v>
      </c>
      <c r="B27" s="78"/>
      <c r="C27" s="78"/>
      <c r="D27" s="78"/>
      <c r="E27" s="78"/>
      <c r="F27" s="78"/>
      <c r="G27" s="47">
        <f t="shared" si="1"/>
        <v>0</v>
      </c>
    </row>
    <row r="28" spans="1:7" x14ac:dyDescent="0.2">
      <c r="A28" s="41" t="s">
        <v>47</v>
      </c>
      <c r="B28" s="78"/>
      <c r="C28" s="78"/>
      <c r="D28" s="78"/>
      <c r="E28" s="78"/>
      <c r="F28" s="78"/>
      <c r="G28" s="47">
        <f t="shared" si="1"/>
        <v>0</v>
      </c>
    </row>
    <row r="29" spans="1:7" x14ac:dyDescent="0.2">
      <c r="A29" s="41" t="s">
        <v>48</v>
      </c>
      <c r="B29" s="48">
        <v>52004</v>
      </c>
      <c r="C29" s="48">
        <f>B29</f>
        <v>52004</v>
      </c>
      <c r="D29" s="48">
        <f>C29</f>
        <v>52004</v>
      </c>
      <c r="E29" s="48">
        <f>D29</f>
        <v>52004</v>
      </c>
      <c r="F29" s="48">
        <f>E29</f>
        <v>52004</v>
      </c>
      <c r="G29" s="47">
        <f t="shared" si="1"/>
        <v>260020</v>
      </c>
    </row>
    <row r="30" spans="1:7" x14ac:dyDescent="0.2">
      <c r="A30" s="41" t="s">
        <v>49</v>
      </c>
      <c r="B30" s="78"/>
      <c r="C30" s="78"/>
      <c r="D30" s="78"/>
      <c r="E30" s="78"/>
      <c r="F30" s="78"/>
      <c r="G30" s="50">
        <f t="shared" si="1"/>
        <v>0</v>
      </c>
    </row>
    <row r="31" spans="1:7" x14ac:dyDescent="0.2">
      <c r="A31" s="45" t="s">
        <v>27</v>
      </c>
      <c r="B31" s="46">
        <f>SUM(B17:B30)</f>
        <v>52004</v>
      </c>
      <c r="C31" s="46">
        <f>SUM(C17:C30)</f>
        <v>52004</v>
      </c>
      <c r="D31" s="46">
        <f>SUM(D17:D30)</f>
        <v>52004</v>
      </c>
      <c r="E31" s="46">
        <f>SUM(E17:E30)</f>
        <v>52004</v>
      </c>
      <c r="F31" s="46">
        <f>SUM(F17:F30)</f>
        <v>52004</v>
      </c>
      <c r="G31" s="47">
        <f t="shared" si="1"/>
        <v>260020</v>
      </c>
    </row>
    <row r="32" spans="1:7" ht="13.5" thickBot="1" x14ac:dyDescent="0.25">
      <c r="A32" s="45"/>
      <c r="B32" s="46"/>
      <c r="C32" s="46"/>
      <c r="D32" s="46"/>
      <c r="E32" s="46"/>
      <c r="F32" s="46"/>
      <c r="G32" s="47"/>
    </row>
    <row r="33" spans="1:8" ht="13.5" thickBot="1" x14ac:dyDescent="0.25">
      <c r="A33" s="52" t="s">
        <v>50</v>
      </c>
      <c r="B33" s="35">
        <f t="shared" ref="B33:G33" si="2">B31-B14</f>
        <v>52004</v>
      </c>
      <c r="C33" s="35">
        <f t="shared" si="2"/>
        <v>52004</v>
      </c>
      <c r="D33" s="35">
        <f t="shared" si="2"/>
        <v>52004</v>
      </c>
      <c r="E33" s="35">
        <f t="shared" si="2"/>
        <v>52004</v>
      </c>
      <c r="F33" s="35">
        <f t="shared" si="2"/>
        <v>52004</v>
      </c>
      <c r="G33" s="53">
        <f t="shared" si="2"/>
        <v>260020</v>
      </c>
      <c r="H33" s="34" t="s">
        <v>28</v>
      </c>
    </row>
    <row r="34" spans="1:8" ht="13.5" thickBot="1" x14ac:dyDescent="0.25">
      <c r="A34" s="54"/>
      <c r="B34" s="55"/>
      <c r="C34" s="55"/>
      <c r="D34" s="55"/>
      <c r="E34" s="55"/>
      <c r="F34" s="55"/>
      <c r="G34" s="84">
        <v>0</v>
      </c>
      <c r="H34" s="34" t="s">
        <v>29</v>
      </c>
    </row>
    <row r="35" spans="1:8" ht="13.5" thickBot="1" x14ac:dyDescent="0.25">
      <c r="B35" s="57"/>
      <c r="C35" s="57"/>
      <c r="D35" s="57"/>
      <c r="E35" s="57"/>
      <c r="F35" s="57"/>
      <c r="G35" s="56">
        <f>(G33+G34)/5</f>
        <v>52004</v>
      </c>
      <c r="H35" s="34" t="s">
        <v>30</v>
      </c>
    </row>
    <row r="37" spans="1:8" x14ac:dyDescent="0.2">
      <c r="B37" s="34" t="s">
        <v>51</v>
      </c>
    </row>
    <row r="38" spans="1:8" x14ac:dyDescent="0.2">
      <c r="B38" s="34" t="s">
        <v>52</v>
      </c>
    </row>
    <row r="39" spans="1:8" x14ac:dyDescent="0.2">
      <c r="B39" s="34" t="s">
        <v>59</v>
      </c>
    </row>
  </sheetData>
  <sheetProtection algorithmName="SHA-512" hashValue="WRWXR7eYjCTrjKKSmBrnK19NqkYQ4LZaHM2iexjD7TlMC0wkL24ZF0dGmzadYZpYu/YfyTqAcrgcPSE6+DSOGw==" saltValue="TK2zHdDNP4gY18KXkK5eC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4" ma:contentTypeDescription="Een nieuw document maken." ma:contentTypeScope="" ma:versionID="45248b8b01e8bbfb3cbd0a37dea67efa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10f2b2c19494fb979aa2564986cfc9ca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98BFE-D508-49B3-B4C7-2370AB59D363}">
  <ds:schemaRefs>
    <ds:schemaRef ds:uri="http://schemas.openxmlformats.org/package/2006/metadata/core-properties"/>
    <ds:schemaRef ds:uri="76111e61-e857-4949-b5ed-4515289658ba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55776dfe-9868-4c54-91ad-2a87bc11792d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F028F6A-DD77-4175-9F2D-482EDB0474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286FF3-3DBB-4F17-8907-959BB7F7AF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Inschrijfsom</vt:lpstr>
      <vt:lpstr>Begroting - zwembad De Lieberg</vt:lpstr>
      <vt:lpstr>Begroting sporthal De Lieberg</vt:lpstr>
      <vt:lpstr>Begroting sportc. Dudok Arena</vt:lpstr>
      <vt:lpstr>Begroting sporthal Kerkelanden</vt:lpstr>
      <vt:lpstr>Begroting sph gymz De Meent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Muller, Jasper</dc:creator>
  <cp:lastModifiedBy>Muller, Jasper</cp:lastModifiedBy>
  <cp:lastPrinted>2022-04-14T16:21:32Z</cp:lastPrinted>
  <dcterms:created xsi:type="dcterms:W3CDTF">2017-08-02T08:14:18Z</dcterms:created>
  <dcterms:modified xsi:type="dcterms:W3CDTF">2022-04-14T16:30:16Z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  <property fmtid="{D5CDD505-2E9C-101B-9397-08002B2CF9AE}" pid="3" name="ContentTypeId">
    <vt:lpwstr>0x010100A58A199420D1AF45AD6B5F286CDA6125</vt:lpwstr>
  </property>
</Properties>
</file>