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Gemeente Deventer/2. Aanbestedingsleidraad/"/>
    </mc:Choice>
  </mc:AlternateContent>
  <xr:revisionPtr revIDLastSave="373" documentId="11_F25DC773A252ABDACC104885799E6E365BDE58F7" xr6:coauthVersionLast="47" xr6:coauthVersionMax="47" xr10:uidLastSave="{A2071070-04FD-43B1-B8EB-0AC5694667DC}"/>
  <bookViews>
    <workbookView xWindow="-57720" yWindow="-120" windowWidth="29040" windowHeight="15840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4" i="1"/>
  <c r="G10" i="1" l="1"/>
  <c r="G11" i="1" s="1"/>
</calcChain>
</file>

<file path=xl/sharedStrings.xml><?xml version="1.0" encoding="utf-8"?>
<sst xmlns="http://schemas.openxmlformats.org/spreadsheetml/2006/main" count="26" uniqueCount="24">
  <si>
    <t>Naam Inschrijver:</t>
  </si>
  <si>
    <t>&lt;…&gt;</t>
  </si>
  <si>
    <r>
      <t xml:space="preserve">Bijlage Prijzenblad
</t>
    </r>
    <r>
      <rPr>
        <sz val="11"/>
        <color theme="0"/>
        <rFont val="Corbel"/>
        <family val="2"/>
      </rPr>
      <t xml:space="preserve">Inschrijver dient enkel de </t>
    </r>
    <r>
      <rPr>
        <sz val="11"/>
        <color rgb="FFFFFF00"/>
        <rFont val="Corbel"/>
        <family val="2"/>
      </rPr>
      <t>geel gemarkeerde</t>
    </r>
    <r>
      <rPr>
        <sz val="11"/>
        <color theme="0"/>
        <rFont val="Corbel"/>
        <family val="2"/>
      </rPr>
      <t xml:space="preserve"> cellen in te vullen</t>
    </r>
  </si>
  <si>
    <t>1.</t>
  </si>
  <si>
    <t>2.</t>
  </si>
  <si>
    <t>3.</t>
  </si>
  <si>
    <t>4.</t>
  </si>
  <si>
    <t>5.</t>
  </si>
  <si>
    <t>Onderkant range
(excl. btw)</t>
  </si>
  <si>
    <t>Bovenkant range
(excl. btw)</t>
  </si>
  <si>
    <t>Tarief in €
(excl. btw)</t>
  </si>
  <si>
    <t>Weging</t>
  </si>
  <si>
    <t>Gewogen tarief</t>
  </si>
  <si>
    <t>Totaal gewogen tarief (grondslag voor beoordeling)</t>
  </si>
  <si>
    <t>Totaal aantal punten onderdeel Prijs</t>
  </si>
  <si>
    <t>Eenmalige vergoeding voor implementatie overeenkomst</t>
  </si>
  <si>
    <t>Eenmalige vergoeding per zittende zzp’er die moet worden overgeheveld bij implementatie overeenkomst</t>
  </si>
  <si>
    <t>Eenmalige vergoeding per plaatsing nieuw geplaatste zzp’er gedurende de overeenkomst</t>
  </si>
  <si>
    <t>Eenmalige vergoeding per herhalingsplaatsing van zzp’er gedurende de overeenkomst</t>
  </si>
  <si>
    <t>Vergoeding per uur per geplaatste zzp’er (geldt voor zittende, nieuwe en herhaaldelijk geplaatste zzp’ers) gedurende de overeenkomst</t>
  </si>
  <si>
    <t>6.</t>
  </si>
  <si>
    <t>Werven en (vor)selecteren van kandidaten</t>
  </si>
  <si>
    <t>N.v.t.</t>
  </si>
  <si>
    <t>Ter informatie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</si>
</sst>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sz val="11"/>
      <name val="Corbel"/>
      <family val="2"/>
    </font>
    <font>
      <sz val="11"/>
      <color theme="1"/>
      <name val="Corbel"/>
      <family val="2"/>
    </font>
    <font>
      <sz val="11"/>
      <color theme="0"/>
      <name val="Corbel"/>
      <family val="2"/>
    </font>
    <font>
      <sz val="11"/>
      <color rgb="FFFFFF0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4" borderId="4" xfId="0" applyFont="1" applyFill="1" applyBorder="1" applyAlignment="1">
      <alignment horizontal="left" vertical="center" wrapText="1"/>
    </xf>
    <xf numFmtId="164" fontId="3" fillId="0" borderId="4" xfId="1" applyNumberFormat="1" applyFont="1" applyFill="1" applyBorder="1" applyAlignment="1" applyProtection="1">
      <alignment vertical="center"/>
    </xf>
    <xf numFmtId="164" fontId="4" fillId="3" borderId="4" xfId="0" applyNumberFormat="1" applyFont="1" applyFill="1" applyBorder="1" applyAlignment="1" applyProtection="1">
      <alignment horizontal="right" vertical="center"/>
      <protection locked="0"/>
    </xf>
    <xf numFmtId="3" fontId="2" fillId="5" borderId="4" xfId="0" applyNumberFormat="1" applyFont="1" applyFill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164" fontId="2" fillId="5" borderId="4" xfId="0" applyNumberFormat="1" applyFont="1" applyFill="1" applyBorder="1" applyAlignment="1">
      <alignment vertical="center"/>
    </xf>
    <xf numFmtId="0" fontId="4" fillId="2" borderId="0" xfId="0" applyFont="1" applyFill="1"/>
    <xf numFmtId="0" fontId="4" fillId="0" borderId="0" xfId="0" applyFont="1"/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164" fontId="4" fillId="2" borderId="0" xfId="0" applyNumberFormat="1" applyFont="1" applyFill="1"/>
    <xf numFmtId="3" fontId="3" fillId="0" borderId="4" xfId="1" applyNumberFormat="1" applyFont="1" applyFill="1" applyBorder="1" applyAlignment="1" applyProtection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64" fontId="3" fillId="0" borderId="4" xfId="1" applyNumberFormat="1" applyFont="1" applyFill="1" applyBorder="1" applyAlignment="1" applyProtection="1">
      <alignment horizontal="center" vertical="center"/>
    </xf>
  </cellXfs>
  <cellStyles count="2">
    <cellStyle name="Standaard" xfId="0" builtinId="0"/>
    <cellStyle name="Valuta" xfId="1" builtinId="4"/>
  </cellStyles>
  <dxfs count="1">
    <dxf>
      <font>
        <color theme="1"/>
      </font>
      <fill>
        <patternFill patternType="darkGray">
          <bgColor theme="3" tint="-0.24994659260841701"/>
        </patternFill>
      </fill>
    </dxf>
  </dxfs>
  <tableStyles count="0" defaultTableStyle="TableStyleMedium2" defaultPivotStyle="PivotStyleLight16"/>
  <colors>
    <mruColors>
      <color rgb="FFB900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zoomScale="145" zoomScaleNormal="145" workbookViewId="0">
      <selection activeCell="A10" sqref="A10:F10"/>
    </sheetView>
  </sheetViews>
  <sheetFormatPr defaultColWidth="0" defaultRowHeight="14.5" customHeight="1" zeroHeight="1" x14ac:dyDescent="0.35"/>
  <cols>
    <col min="1" max="1" width="2.54296875" style="9" bestFit="1" customWidth="1"/>
    <col min="2" max="2" width="60.81640625" style="9" customWidth="1"/>
    <col min="3" max="7" width="18.7265625" style="9" customWidth="1"/>
    <col min="8" max="8" width="6.26953125" style="9" bestFit="1" customWidth="1"/>
    <col min="9" max="14" width="9.1796875" style="9" hidden="1" customWidth="1"/>
    <col min="15" max="15" width="0" style="9" hidden="1" customWidth="1"/>
    <col min="16" max="16" width="9.1796875" style="9" hidden="1" customWidth="1"/>
    <col min="17" max="17" width="0" style="9" hidden="1" customWidth="1"/>
    <col min="18" max="16384" width="9.1796875" style="9" hidden="1"/>
  </cols>
  <sheetData>
    <row r="1" spans="1:8" ht="70" customHeight="1" x14ac:dyDescent="0.35">
      <c r="A1" s="18" t="s">
        <v>2</v>
      </c>
      <c r="B1" s="18"/>
      <c r="C1" s="18"/>
      <c r="D1" s="18"/>
      <c r="E1" s="18"/>
      <c r="F1" s="18"/>
      <c r="G1" s="18"/>
      <c r="H1" s="8"/>
    </row>
    <row r="2" spans="1:8" ht="20.149999999999999" customHeight="1" x14ac:dyDescent="0.35">
      <c r="A2" s="17" t="s">
        <v>0</v>
      </c>
      <c r="B2" s="17"/>
      <c r="C2" s="20" t="s">
        <v>1</v>
      </c>
      <c r="D2" s="20"/>
      <c r="E2" s="20"/>
      <c r="F2" s="20"/>
      <c r="G2" s="20"/>
      <c r="H2" s="8"/>
    </row>
    <row r="3" spans="1:8" ht="29" x14ac:dyDescent="0.35">
      <c r="A3" s="19"/>
      <c r="B3" s="19"/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0"/>
    </row>
    <row r="4" spans="1:8" ht="30" customHeight="1" x14ac:dyDescent="0.35">
      <c r="A4" s="6" t="s">
        <v>3</v>
      </c>
      <c r="B4" s="6" t="s">
        <v>15</v>
      </c>
      <c r="C4" s="2">
        <v>750</v>
      </c>
      <c r="D4" s="2">
        <v>3500</v>
      </c>
      <c r="E4" s="3">
        <v>750</v>
      </c>
      <c r="F4" s="13">
        <v>1</v>
      </c>
      <c r="G4" s="2">
        <f>E4*F4</f>
        <v>750</v>
      </c>
      <c r="H4" s="8"/>
    </row>
    <row r="5" spans="1:8" ht="30" customHeight="1" x14ac:dyDescent="0.35">
      <c r="A5" s="5" t="s">
        <v>4</v>
      </c>
      <c r="B5" s="5" t="s">
        <v>16</v>
      </c>
      <c r="C5" s="2">
        <v>100</v>
      </c>
      <c r="D5" s="2">
        <v>500</v>
      </c>
      <c r="E5" s="3">
        <v>100</v>
      </c>
      <c r="F5" s="13">
        <v>17</v>
      </c>
      <c r="G5" s="2">
        <f t="shared" ref="G5:G8" si="0">E5*F5</f>
        <v>1700</v>
      </c>
      <c r="H5" s="8"/>
    </row>
    <row r="6" spans="1:8" ht="30" customHeight="1" x14ac:dyDescent="0.35">
      <c r="A6" s="6" t="s">
        <v>5</v>
      </c>
      <c r="B6" s="5" t="s">
        <v>17</v>
      </c>
      <c r="C6" s="2">
        <v>100</v>
      </c>
      <c r="D6" s="2">
        <v>800</v>
      </c>
      <c r="E6" s="3">
        <v>100</v>
      </c>
      <c r="F6" s="13">
        <v>60</v>
      </c>
      <c r="G6" s="2">
        <f t="shared" si="0"/>
        <v>6000</v>
      </c>
      <c r="H6" s="8"/>
    </row>
    <row r="7" spans="1:8" ht="30" customHeight="1" x14ac:dyDescent="0.35">
      <c r="A7" s="5" t="s">
        <v>6</v>
      </c>
      <c r="B7" s="5" t="s">
        <v>18</v>
      </c>
      <c r="C7" s="2">
        <v>50</v>
      </c>
      <c r="D7" s="2">
        <v>400</v>
      </c>
      <c r="E7" s="3">
        <v>50</v>
      </c>
      <c r="F7" s="13">
        <v>20</v>
      </c>
      <c r="G7" s="2">
        <f t="shared" si="0"/>
        <v>1000</v>
      </c>
      <c r="H7" s="8"/>
    </row>
    <row r="8" spans="1:8" ht="30" customHeight="1" x14ac:dyDescent="0.35">
      <c r="A8" s="6" t="s">
        <v>7</v>
      </c>
      <c r="B8" s="5" t="s">
        <v>19</v>
      </c>
      <c r="C8" s="2">
        <v>0.5</v>
      </c>
      <c r="D8" s="2">
        <v>2</v>
      </c>
      <c r="E8" s="3">
        <v>0.5</v>
      </c>
      <c r="F8" s="13">
        <v>100000</v>
      </c>
      <c r="G8" s="2">
        <f t="shared" si="0"/>
        <v>50000</v>
      </c>
      <c r="H8" s="8"/>
    </row>
    <row r="9" spans="1:8" ht="30" customHeight="1" x14ac:dyDescent="0.35">
      <c r="A9" s="6" t="s">
        <v>20</v>
      </c>
      <c r="B9" s="5" t="s">
        <v>21</v>
      </c>
      <c r="C9" s="21" t="s">
        <v>22</v>
      </c>
      <c r="D9" s="21" t="s">
        <v>22</v>
      </c>
      <c r="E9" s="3"/>
      <c r="F9" s="13" t="s">
        <v>23</v>
      </c>
      <c r="G9" s="21" t="s">
        <v>22</v>
      </c>
      <c r="H9" s="8"/>
    </row>
    <row r="10" spans="1:8" ht="30" customHeight="1" x14ac:dyDescent="0.35">
      <c r="A10" s="14" t="s">
        <v>13</v>
      </c>
      <c r="B10" s="15"/>
      <c r="C10" s="15"/>
      <c r="D10" s="15"/>
      <c r="E10" s="15"/>
      <c r="F10" s="16"/>
      <c r="G10" s="7">
        <f>SUM(G4:G8)</f>
        <v>59450</v>
      </c>
      <c r="H10" s="11"/>
    </row>
    <row r="11" spans="1:8" ht="30" customHeight="1" x14ac:dyDescent="0.35">
      <c r="A11" s="14" t="s">
        <v>14</v>
      </c>
      <c r="B11" s="15"/>
      <c r="C11" s="15"/>
      <c r="D11" s="15"/>
      <c r="E11" s="15"/>
      <c r="F11" s="16"/>
      <c r="G11" s="4">
        <f>IF(G10&lt;=59450,30000,IF(G10&gt;=(268000.01),"Knock out",(1-((G10-59450)/(268000-59450)))*30000))</f>
        <v>30000</v>
      </c>
      <c r="H11" s="11"/>
    </row>
    <row r="12" spans="1:8" s="8" customFormat="1" ht="24.75" customHeight="1" x14ac:dyDescent="0.35">
      <c r="H12" s="12"/>
    </row>
    <row r="13" spans="1:8" hidden="1" x14ac:dyDescent="0.35"/>
  </sheetData>
  <mergeCells count="6">
    <mergeCell ref="A11:F11"/>
    <mergeCell ref="A2:B2"/>
    <mergeCell ref="A1:G1"/>
    <mergeCell ref="A3:B3"/>
    <mergeCell ref="C2:G2"/>
    <mergeCell ref="A10:F10"/>
  </mergeCells>
  <conditionalFormatting sqref="G10:G11">
    <cfRule type="cellIs" dxfId="0" priority="2" operator="equal">
      <formula>31250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D8EB48-3E69-4DFC-9808-DD403CFBDDFE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2.xml><?xml version="1.0" encoding="utf-8"?>
<ds:datastoreItem xmlns:ds="http://schemas.openxmlformats.org/officeDocument/2006/customXml" ds:itemID="{2247D7CE-377C-4304-830A-B498598A8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D4CC77-FFB4-4A19-A174-716B735CB6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Loek van Beurden</cp:lastModifiedBy>
  <dcterms:created xsi:type="dcterms:W3CDTF">2015-06-05T18:17:20Z</dcterms:created>
  <dcterms:modified xsi:type="dcterms:W3CDTF">2022-11-21T10:47:13Z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