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ka.prorail.nl\Data\Groep\UTHK\AKI-CN2\Projecten CZ 2022\Landelijk - Beheer en doorontwikkeling ProRail websites\3.1 Aanbestedingsdossier\"/>
    </mc:Choice>
  </mc:AlternateContent>
  <xr:revisionPtr revIDLastSave="0" documentId="13_ncr:1_{31FF5DC5-31FB-43F7-8D31-E3DD7026A453}" xr6:coauthVersionLast="47" xr6:coauthVersionMax="47" xr10:uidLastSave="{00000000-0000-0000-0000-000000000000}"/>
  <bookViews>
    <workbookView xWindow="-108" yWindow="-108" windowWidth="20376" windowHeight="12216" firstSheet="1" activeTab="1" xr2:uid="{00000000-000D-0000-FFFF-FFFF00000000}"/>
  </bookViews>
  <sheets>
    <sheet name="SLDataSheet" sheetId="4" state="veryHidden" r:id="rId1"/>
    <sheet name="Annex 2 Prijzenformulier" sheetId="1" r:id="rId2"/>
    <sheet name="Toelichting annex 2" sheetId="3" r:id="rId3"/>
  </sheets>
  <definedNames>
    <definedName name="_xlnm.Print_Area" localSheetId="1">'Annex 2 Prijzenformulier'!$A$1:$N$41</definedName>
    <definedName name="_xlnm.Print_Area" localSheetId="2">'Toelichting annex 2'!$B$2:$G$19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9" i="1" l="1"/>
  <c r="L24" i="1" l="1"/>
  <c r="L27" i="1"/>
  <c r="L21" i="1"/>
  <c r="L32" i="1" l="1"/>
  <c r="C4" i="3"/>
</calcChain>
</file>

<file path=xl/sharedStrings.xml><?xml version="1.0" encoding="utf-8"?>
<sst xmlns="http://schemas.openxmlformats.org/spreadsheetml/2006/main" count="58" uniqueCount="49">
  <si>
    <t>- Alle gele cellen dienen door de leverancier te worden in gevuld.</t>
  </si>
  <si>
    <t>(Uw logo hier)</t>
  </si>
  <si>
    <t>- Dit prijzenformulier dient rechtsgeldig te worden ondertekend.</t>
  </si>
  <si>
    <t>- De toelichting bij dit prijzenformulier is integraal onderdeel van de aanbieding.</t>
  </si>
  <si>
    <t>- Genoemde maximale bedragen mogen niet worden overschreden, de aanbieding is ongeldig bij overschrijding van genoemde maxima.</t>
  </si>
  <si>
    <t>- De ingevulde bedragen zijn zonder enig voorbehoud opgegeven.</t>
  </si>
  <si>
    <t>- De niet-gele velden mogen niet worden gewijzigd.</t>
  </si>
  <si>
    <t>- Alle kosten en verrekeningen om te voldoen aan gestelde eisen bij deze aanbesteding zijn opgenomen in de aanbieding op dit prijzenformulier.</t>
  </si>
  <si>
    <t>- Genoemde prijzen zijn opgegeven conform ARBIT 2018, in Euro's, excl. BTW.</t>
  </si>
  <si>
    <t>totaal</t>
  </si>
  <si>
    <t>per jaar</t>
  </si>
  <si>
    <t>prognose uren per jaar</t>
  </si>
  <si>
    <t>Handtekening:</t>
  </si>
  <si>
    <t>Organisatie:</t>
  </si>
  <si>
    <t xml:space="preserve"> </t>
  </si>
  <si>
    <t>Naam:</t>
  </si>
  <si>
    <t>Functie:</t>
  </si>
  <si>
    <t>Plaats:</t>
  </si>
  <si>
    <t>Datum:</t>
  </si>
  <si>
    <t>Algemeen</t>
  </si>
  <si>
    <t>Alle gele cellen dienen te worden ingevuld: Bij niet-invullen of een prijsopgave € 0 Euro, beschouwt ProRail de aanbieding als ongeldig. ProRail kan besluiten bij het indienen van symbolische prijzen om de aanbieding ongeldig te verklaren. Bij overschrijding van genoemde maxima op het prijzenformulier is de aanbieding ongeldig.</t>
  </si>
  <si>
    <t>Alleen de prijscomponenten die in dit Prijzenformulier zijn opgenomen komen in aanmerking voor vergoeding.</t>
  </si>
  <si>
    <t>Elementen uit de prijsuitvraag</t>
  </si>
  <si>
    <t>Beheer, doorontwikkeling en nieuwbouw ProRail Websites
 - TN349256</t>
  </si>
  <si>
    <t>Annex 2: Prijzenformulier</t>
  </si>
  <si>
    <t>Variabele kosten doorontwikkeling (gemiddeld integraal uurtarief op nacalculatie)</t>
  </si>
  <si>
    <t>Bouw nieuwe website (gebaseerd op een prognose van 1.000 uur per jaar)</t>
  </si>
  <si>
    <t>Totale inschrijfsom  (maximum € 4.970.000,00) voor de gehele uitvraag):</t>
  </si>
  <si>
    <t>Prijscomponenten bouw, beheer &amp; doorontwikkeling optionele nieuwe websites</t>
  </si>
  <si>
    <t xml:space="preserve">SLA beheer 3 websites (vaste kosten per jaar): </t>
  </si>
  <si>
    <t>Bouw van nieuwe websites (gemiddeld integraal uurtarief op nacalculatie)</t>
  </si>
  <si>
    <t>SLA beheer 3 websites (vaste kosten per jaar)</t>
  </si>
  <si>
    <t>De dienstverlening voor SLA beheer zoals uitgevraagd in Annex 1.3 'SLA', hst. 3.4 voor optionele nieuwe websites. Hiervoor dient inschrijver één (1) vast jaarbedrag aan te bieden die geldt voor alle vaste en optionele contractjaren gebaseerd op een website qua omvang vergelijkbaar als www.prorail.nl</t>
  </si>
  <si>
    <t>Adaptieve changewerkzaamheden zoals beschreven in Annex 1.3 SLA hst. 4.1 en changewerkzaamheden in sprints zoals beschreven in Annex 1.3 SLA hst. 4.2</t>
  </si>
  <si>
    <t>Duur van de overeenkomst: 2 jaar en plus 6 maal 1 jaar optionele verlenging</t>
  </si>
  <si>
    <t>SLA beheer extra websites (vaste kosten per jaar) zoals ProRail.nl</t>
  </si>
  <si>
    <t>SLA beheer extra websites (vaste kosten per jaar) zoals Werkenbij.nl</t>
  </si>
  <si>
    <t>De dienstverlening voor SLA beheer zoals uitgevraagd in Annex 1.3 'SLA', hst. 3.4 voor optionele nieuwe websites. Hiervoor dient inschrijver één (1) vast jaarbedrag aan te bieden die geldt voor alle vaste en optionele contractjaren gebaseerd op een website qua omvang vergelijkbaar als www.Werkenbij.nl</t>
  </si>
  <si>
    <t>gemiddeld uurtarief, maximaal 135 euro/uur</t>
  </si>
  <si>
    <t>De dienstverlening zoals uitgevraagd in Annex 1.3 'SLA', hst. 3. waaronder de Correctieve en preventieve changewerkzaamheden zoals beschreven in Annex 1.3 'SLA', hst. 3.2. De prognose voor het aantal uren per jaar is ca. 500 uur en is gebaseerd op gegevens uit het verleden. Aan het aantal uren van deze prognose kunnen verder geen rechten worden ontleend. Hiervoor dient inschrijver één (1) vast jaarbedrag aan te bieden die geldt voor alle vaste en optionele contractjaren.</t>
  </si>
  <si>
    <t>Adaptieve changewerkzaamheden zoals beschreven in Annex 1.3 'SLA', hst. 4.1 en changewerkzaamheden in sprints zoals beschreven in Annex 1.3 'SLA', hst. 4.2 De hier opgegeven jaarlijkse uren van 3.000 stuks zijn optioneel en een prognose waaraan geen verdere rechten kunnen worden ontleend. Hiervoor dient inschrijver één (1) vast gemiddeld integraal uuraterief aan te bieden die geldt voor alle in te zetten rollen en voor alle vaste en optionele contractjaren. ProRail hanteert een maximaal te offreren gemiddeld uurtarief van 135 euro per uur. Aanbiedingen met een hoger gemiddeld uurtarief dan 135 euro beschouwd ProRail als ongeldig.</t>
  </si>
  <si>
    <t>De hier opgegeven jaarlijkse uren van 1.000 stuks zijn optioneel en een prognose waaraan geen verdere rechten kunnen worden ontleend. Hiervoor dient inschrijver één (1) vast gemiddeld integraal uuraterief aan te bieden die geldt voor alle in te zetten rollen en voor alle vaste en optionele contractjaren. ProRail hanteert een maximaal te offreren gemiddeld uurtarief van 135 euro per uur. Aanbiedingen met een hoger gemiddeld uurtarief dan 135 euro beschouwd ProRail als ongeldig.</t>
  </si>
  <si>
    <t>SLA beheer per nieuwe website cf. de dienstverlening zoals uitgevraagd in Annex 1.3 SLA hst. 3 geprognotiseerd op een omvang vergelijkbaar zoals ProRail.nl. (vaste kosten per jaar)</t>
  </si>
  <si>
    <t>SLA beheer per nieuwe website cf. de dienstverlening zoals uitgevraagd in Annex 1.3 SLA hst. 3 geprognotiseerd op een omvang vergelijkbaar zoals Werkenbij.nl. (vaste kosten per jaar)</t>
  </si>
  <si>
    <t>Versie 1.0</t>
  </si>
  <si>
    <t>- Er mogen geen negatieve bedragen en/of percentages worden ingevuld.</t>
  </si>
  <si>
    <t>Alle opgegeven prijzen en tarieven worden na aanbesteding onverkort en onveranderd opgenomen in of bij de overeenkomst, en zijn geldig voor de duur van de Overeenkomst. In de Overeenkomst is een indexeringsregeling opgenomen onder artikel 6.2. Het tabblad "Annex 2 Prijzenformulier" en het tabblad "Toelichting annex 2" zijn onderdelen van de Overeenkomst of dienen als een annex hierbij. 
Deze toelichting is integraal onderdeel van de aanbieding.</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</si>
  <si>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Opdrachtnemer, indien het een opdracht op basis van nacalculatie betreft. Op fixed-price opdrachten heeft geen nacalculatie plaats.
De tarieven zijn geldig gedurende gangbare kantooruren, voor werkzaamheden op expliciet verzoek ProRail buiten kantoortijd gelden de volgende opslagen:
- avond- en nachtwerk (18:00 - 08:00): 40%
- zaterdag-/zondag-/feestdagenwerk: 60%</t>
  </si>
  <si>
    <t>De dienstverlening zoals uitgevraagd in Annex 1.3 SLA hst. 3. De Correctieve en preventieve changewerkzaamheden, als onderdeel van deze dienstverlening, zoals beschreven in Annex 1.3 SLA hst. 3.2 zijn geprognotiseerd op ca. 500 uur gebaseerd op gegevens uit het verleden.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</si>
</sst>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413]d\ mmmm\ yyyy;@"/>
    <numFmt numFmtId="165" formatCode="_ * #,##0_ ;_ * \-#,##0_ ;_ * &quot;-&quot;??_ ;_ @_ "/>
  </numFmts>
  <fonts count="2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sz val="9"/>
      <color theme="1"/>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rgb="FF000000"/>
      </left>
      <right/>
      <top/>
      <bottom/>
      <diagonal/>
    </border>
    <border>
      <left style="thin">
        <color rgb="FF000000"/>
      </left>
      <right/>
      <top style="thin">
        <color indexed="64"/>
      </top>
      <bottom/>
      <diagonal/>
    </border>
    <border>
      <left style="thin">
        <color rgb="FF000000"/>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44" fontId="12" fillId="3" borderId="1">
      <alignment horizontal="center"/>
    </xf>
    <xf numFmtId="0" fontId="12" fillId="2" borderId="0"/>
    <xf numFmtId="0" fontId="10" fillId="0" borderId="0"/>
    <xf numFmtId="44" fontId="12" fillId="2" borderId="1"/>
    <xf numFmtId="44" fontId="9" fillId="0" borderId="0" applyFont="0" applyFill="0" applyBorder="0" applyAlignment="0" applyProtection="0"/>
    <xf numFmtId="43" fontId="9" fillId="0" borderId="0" applyFont="0" applyFill="0" applyBorder="0" applyAlignment="0" applyProtection="0"/>
  </cellStyleXfs>
  <cellXfs count="130">
    <xf numFmtId="0" fontId="0" fillId="0" borderId="0" xfId="0"/>
    <xf numFmtId="0" fontId="11" fillId="2" borderId="0" xfId="0" applyFont="1" applyFill="1" applyAlignment="1">
      <alignment horizontal="center"/>
    </xf>
    <xf numFmtId="0" fontId="11" fillId="2" borderId="7" xfId="0" applyFont="1" applyFill="1" applyBorder="1" applyAlignment="1">
      <alignment horizontal="left"/>
    </xf>
    <xf numFmtId="0" fontId="11" fillId="2" borderId="0" xfId="0" applyFont="1" applyFill="1" applyAlignment="1">
      <alignment horizontal="left"/>
    </xf>
    <xf numFmtId="0" fontId="13" fillId="2" borderId="0" xfId="0" quotePrefix="1" applyFont="1" applyFill="1" applyAlignment="1">
      <alignment horizontal="center"/>
    </xf>
    <xf numFmtId="0" fontId="12" fillId="2" borderId="0" xfId="2"/>
    <xf numFmtId="0" fontId="14" fillId="2" borderId="0" xfId="0" applyFont="1" applyFill="1"/>
    <xf numFmtId="0" fontId="14" fillId="2" borderId="6" xfId="0" applyFont="1" applyFill="1" applyBorder="1"/>
    <xf numFmtId="0" fontId="14" fillId="2" borderId="8" xfId="0" applyFont="1" applyFill="1" applyBorder="1"/>
    <xf numFmtId="0" fontId="14" fillId="2" borderId="9" xfId="0" applyFont="1" applyFill="1" applyBorder="1"/>
    <xf numFmtId="0" fontId="14" fillId="2" borderId="10" xfId="0" applyFont="1" applyFill="1" applyBorder="1"/>
    <xf numFmtId="0" fontId="14" fillId="2" borderId="11" xfId="0" applyFont="1" applyFill="1" applyBorder="1"/>
    <xf numFmtId="0" fontId="14" fillId="2" borderId="12" xfId="0" applyFont="1" applyFill="1" applyBorder="1"/>
    <xf numFmtId="0" fontId="14" fillId="2" borderId="13" xfId="0" applyFont="1" applyFill="1" applyBorder="1"/>
    <xf numFmtId="0" fontId="12" fillId="2" borderId="0" xfId="0" applyFont="1" applyFill="1"/>
    <xf numFmtId="0" fontId="16" fillId="0" borderId="0" xfId="0" applyFont="1"/>
    <xf numFmtId="0" fontId="14" fillId="0" borderId="0" xfId="0" applyFont="1"/>
    <xf numFmtId="0" fontId="16" fillId="0" borderId="0" xfId="0" applyFont="1" applyAlignment="1">
      <alignment horizontal="left" vertical="top" wrapText="1"/>
    </xf>
    <xf numFmtId="0" fontId="12" fillId="0" borderId="0" xfId="0" applyFont="1"/>
    <xf numFmtId="0" fontId="19" fillId="0" borderId="0" xfId="0" applyFont="1" applyAlignment="1">
      <alignment horizontal="left" vertical="top" wrapText="1"/>
    </xf>
    <xf numFmtId="0" fontId="19" fillId="2" borderId="0" xfId="0" applyFont="1" applyFill="1"/>
    <xf numFmtId="0" fontId="16" fillId="2" borderId="0" xfId="0" applyFont="1" applyFill="1" applyAlignment="1">
      <alignment wrapText="1"/>
    </xf>
    <xf numFmtId="0" fontId="16" fillId="2" borderId="0" xfId="0" applyFont="1" applyFill="1"/>
    <xf numFmtId="0" fontId="16" fillId="0" borderId="0" xfId="0" applyFont="1" applyAlignment="1">
      <alignment wrapText="1"/>
    </xf>
    <xf numFmtId="0" fontId="14" fillId="0" borderId="0" xfId="0" applyFont="1" applyAlignment="1">
      <alignment wrapText="1"/>
    </xf>
    <xf numFmtId="0" fontId="19" fillId="2" borderId="22" xfId="0" applyFont="1" applyFill="1" applyBorder="1"/>
    <xf numFmtId="0" fontId="19" fillId="2" borderId="0" xfId="0" applyFont="1" applyFill="1" applyAlignment="1">
      <alignment wrapText="1"/>
    </xf>
    <xf numFmtId="0" fontId="14" fillId="2" borderId="21" xfId="0" applyFont="1" applyFill="1" applyBorder="1"/>
    <xf numFmtId="0" fontId="16" fillId="2" borderId="22" xfId="0" applyFont="1" applyFill="1" applyBorder="1"/>
    <xf numFmtId="0" fontId="14" fillId="2" borderId="23" xfId="0" applyFont="1" applyFill="1" applyBorder="1"/>
    <xf numFmtId="0" fontId="16" fillId="2" borderId="24" xfId="0" applyFont="1" applyFill="1" applyBorder="1" applyAlignment="1">
      <alignment wrapText="1"/>
    </xf>
    <xf numFmtId="0" fontId="16" fillId="2" borderId="25" xfId="0" applyFont="1" applyFill="1" applyBorder="1"/>
    <xf numFmtId="0" fontId="14" fillId="2" borderId="0" xfId="0" applyFont="1" applyFill="1" applyAlignment="1">
      <alignment wrapText="1"/>
    </xf>
    <xf numFmtId="0" fontId="14" fillId="2" borderId="18" xfId="0" applyFont="1" applyFill="1" applyBorder="1"/>
    <xf numFmtId="0" fontId="14" fillId="2" borderId="19" xfId="0" applyFont="1" applyFill="1" applyBorder="1" applyAlignment="1">
      <alignment wrapText="1"/>
    </xf>
    <xf numFmtId="0" fontId="14" fillId="2" borderId="20" xfId="0" applyFont="1" applyFill="1" applyBorder="1"/>
    <xf numFmtId="0" fontId="14" fillId="2" borderId="22" xfId="0" applyFont="1" applyFill="1" applyBorder="1"/>
    <xf numFmtId="0" fontId="17" fillId="2" borderId="22" xfId="0" applyFont="1" applyFill="1" applyBorder="1" applyAlignment="1">
      <alignment horizontal="left"/>
    </xf>
    <xf numFmtId="0" fontId="17" fillId="2" borderId="0" xfId="0" applyFont="1" applyFill="1" applyAlignment="1">
      <alignment horizontal="left"/>
    </xf>
    <xf numFmtId="0" fontId="17" fillId="2" borderId="0" xfId="0" quotePrefix="1" applyFont="1" applyFill="1" applyAlignment="1">
      <alignment horizontal="center" wrapText="1"/>
    </xf>
    <xf numFmtId="0" fontId="17" fillId="2" borderId="0" xfId="0" applyFont="1" applyFill="1" applyAlignment="1">
      <alignment horizontal="center" wrapText="1"/>
    </xf>
    <xf numFmtId="0" fontId="18" fillId="2" borderId="0" xfId="0" applyFont="1" applyFill="1" applyAlignment="1">
      <alignment wrapText="1"/>
    </xf>
    <xf numFmtId="0" fontId="16" fillId="2" borderId="0" xfId="0" applyFont="1" applyFill="1" applyAlignment="1">
      <alignment horizontal="left" vertical="top" wrapText="1"/>
    </xf>
    <xf numFmtId="0" fontId="18" fillId="2" borderId="0" xfId="0" quotePrefix="1" applyFont="1" applyFill="1" applyAlignment="1">
      <alignment horizontal="left" wrapText="1"/>
    </xf>
    <xf numFmtId="0" fontId="19" fillId="2" borderId="1" xfId="0" applyFont="1" applyFill="1" applyBorder="1" applyAlignment="1">
      <alignment vertical="top" wrapText="1"/>
    </xf>
    <xf numFmtId="0" fontId="15" fillId="2" borderId="1" xfId="0" quotePrefix="1" applyFont="1" applyFill="1" applyBorder="1" applyAlignment="1">
      <alignment horizontal="center" wrapText="1"/>
    </xf>
    <xf numFmtId="0" fontId="15" fillId="2" borderId="16" xfId="0" quotePrefix="1" applyFont="1" applyFill="1" applyBorder="1" applyAlignment="1">
      <alignment horizontal="center" wrapText="1"/>
    </xf>
    <xf numFmtId="0" fontId="20" fillId="2" borderId="0" xfId="0" applyFont="1" applyFill="1" applyAlignment="1">
      <alignment wrapText="1"/>
    </xf>
    <xf numFmtId="0" fontId="21" fillId="2" borderId="0" xfId="0" quotePrefix="1" applyFont="1" applyFill="1" applyAlignment="1">
      <alignment horizontal="left" wrapText="1"/>
    </xf>
    <xf numFmtId="0" fontId="8" fillId="2" borderId="2" xfId="0" quotePrefix="1" applyFont="1" applyFill="1" applyBorder="1" applyAlignment="1">
      <alignment horizontal="left" vertical="top" wrapText="1"/>
    </xf>
    <xf numFmtId="0" fontId="8" fillId="2" borderId="0" xfId="0" quotePrefix="1" applyFont="1" applyFill="1" applyAlignment="1">
      <alignment horizontal="left" vertical="top" wrapText="1"/>
    </xf>
    <xf numFmtId="0" fontId="8" fillId="2" borderId="0" xfId="0" applyFont="1" applyFill="1"/>
    <xf numFmtId="0" fontId="8" fillId="2" borderId="0" xfId="0" quotePrefix="1" applyFont="1" applyFill="1" applyAlignment="1">
      <alignment horizontal="left"/>
    </xf>
    <xf numFmtId="0" fontId="8" fillId="2" borderId="0" xfId="0" applyFont="1" applyFill="1" applyAlignment="1">
      <alignment horizontal="left" wrapText="1"/>
    </xf>
    <xf numFmtId="0" fontId="8" fillId="2" borderId="0" xfId="0" quotePrefix="1" applyFont="1" applyFill="1" applyAlignment="1">
      <alignment horizontal="left" wrapText="1"/>
    </xf>
    <xf numFmtId="165" fontId="8" fillId="2" borderId="16" xfId="6" applyNumberFormat="1" applyFont="1" applyFill="1" applyBorder="1" applyAlignment="1">
      <alignment wrapText="1"/>
    </xf>
    <xf numFmtId="44" fontId="8" fillId="3" borderId="1" xfId="5" applyFont="1" applyFill="1" applyBorder="1" applyAlignment="1"/>
    <xf numFmtId="165" fontId="8" fillId="2" borderId="0" xfId="6" applyNumberFormat="1" applyFont="1" applyFill="1" applyBorder="1" applyAlignment="1">
      <alignment wrapText="1"/>
    </xf>
    <xf numFmtId="44" fontId="8" fillId="2" borderId="0" xfId="0" applyNumberFormat="1" applyFont="1" applyFill="1"/>
    <xf numFmtId="0" fontId="8" fillId="2" borderId="3" xfId="0" quotePrefix="1" applyFont="1" applyFill="1" applyBorder="1" applyAlignment="1">
      <alignment horizontal="left" vertical="top" wrapText="1"/>
    </xf>
    <xf numFmtId="0" fontId="8" fillId="2" borderId="4" xfId="0" quotePrefix="1" applyFont="1" applyFill="1" applyBorder="1" applyAlignment="1">
      <alignment horizontal="left" vertical="top" wrapText="1"/>
    </xf>
    <xf numFmtId="165" fontId="8" fillId="2" borderId="1" xfId="6" applyNumberFormat="1" applyFont="1" applyFill="1" applyBorder="1" applyAlignment="1">
      <alignment wrapText="1"/>
    </xf>
    <xf numFmtId="0" fontId="8" fillId="2" borderId="0" xfId="0" applyFont="1" applyFill="1" applyAlignment="1">
      <alignment horizontal="left"/>
    </xf>
    <xf numFmtId="0" fontId="8" fillId="2" borderId="9" xfId="0" applyFont="1" applyFill="1" applyBorder="1"/>
    <xf numFmtId="0" fontId="8" fillId="2" borderId="10" xfId="0" applyFont="1" applyFill="1" applyBorder="1"/>
    <xf numFmtId="0" fontId="8" fillId="2" borderId="21" xfId="0" applyFont="1" applyFill="1" applyBorder="1"/>
    <xf numFmtId="0" fontId="8" fillId="0" borderId="0" xfId="0" applyFont="1"/>
    <xf numFmtId="0" fontId="8" fillId="2" borderId="0" xfId="0" applyFont="1" applyFill="1" applyAlignment="1">
      <alignment wrapText="1"/>
    </xf>
    <xf numFmtId="44" fontId="8" fillId="2" borderId="1" xfId="5" applyFont="1" applyFill="1" applyBorder="1" applyAlignment="1"/>
    <xf numFmtId="44" fontId="8" fillId="2" borderId="0" xfId="5" applyFont="1" applyFill="1" applyBorder="1" applyAlignment="1"/>
    <xf numFmtId="165" fontId="7" fillId="2" borderId="1" xfId="6" applyNumberFormat="1" applyFont="1" applyFill="1" applyBorder="1" applyAlignment="1">
      <alignment wrapText="1"/>
    </xf>
    <xf numFmtId="0" fontId="5" fillId="2" borderId="0" xfId="0" quotePrefix="1" applyFont="1" applyFill="1" applyAlignment="1">
      <alignment horizontal="left"/>
    </xf>
    <xf numFmtId="165" fontId="4" fillId="2" borderId="1" xfId="6" applyNumberFormat="1" applyFont="1" applyFill="1" applyBorder="1" applyAlignment="1">
      <alignment wrapText="1"/>
    </xf>
    <xf numFmtId="44" fontId="21" fillId="2" borderId="1" xfId="5" applyFont="1" applyFill="1" applyBorder="1" applyAlignment="1">
      <alignment wrapText="1"/>
    </xf>
    <xf numFmtId="0" fontId="19" fillId="2" borderId="29" xfId="0" applyFont="1" applyFill="1" applyBorder="1" applyAlignment="1">
      <alignment vertical="top" wrapText="1"/>
    </xf>
    <xf numFmtId="44" fontId="8" fillId="2" borderId="29" xfId="5" applyFont="1" applyFill="1" applyBorder="1" applyAlignment="1"/>
    <xf numFmtId="0" fontId="8" fillId="2" borderId="3" xfId="0" quotePrefix="1" applyFont="1" applyFill="1" applyBorder="1" applyAlignment="1">
      <alignment horizontal="left" vertical="top" wrapText="1"/>
    </xf>
    <xf numFmtId="0" fontId="8" fillId="2" borderId="4" xfId="0" quotePrefix="1" applyFont="1" applyFill="1" applyBorder="1" applyAlignment="1">
      <alignment horizontal="left" vertical="top" wrapText="1"/>
    </xf>
    <xf numFmtId="0" fontId="7" fillId="2" borderId="2" xfId="0" quotePrefix="1" applyFont="1" applyFill="1" applyBorder="1" applyAlignment="1">
      <alignment horizontal="left" vertical="top" wrapText="1"/>
    </xf>
    <xf numFmtId="44" fontId="15" fillId="3" borderId="1" xfId="5" applyFont="1" applyFill="1" applyBorder="1" applyAlignment="1"/>
    <xf numFmtId="0" fontId="2" fillId="2" borderId="0" xfId="0" quotePrefix="1" applyFont="1" applyFill="1" applyAlignment="1">
      <alignment horizontal="left"/>
    </xf>
    <xf numFmtId="44" fontId="2" fillId="2" borderId="0" xfId="5" applyFont="1" applyFill="1" applyBorder="1" applyAlignment="1"/>
    <xf numFmtId="44" fontId="2" fillId="3" borderId="1" xfId="5" applyFont="1" applyFill="1" applyBorder="1" applyAlignment="1"/>
    <xf numFmtId="44" fontId="8" fillId="2" borderId="29" xfId="5" applyFont="1" applyFill="1" applyBorder="1" applyAlignment="1"/>
    <xf numFmtId="44" fontId="8" fillId="2" borderId="30" xfId="5" applyFont="1" applyFill="1" applyBorder="1" applyAlignment="1"/>
    <xf numFmtId="0" fontId="11" fillId="2" borderId="0" xfId="0" quotePrefix="1" applyFont="1" applyFill="1" applyAlignment="1">
      <alignment horizontal="center" wrapText="1"/>
    </xf>
    <xf numFmtId="0" fontId="15" fillId="4" borderId="2" xfId="0" quotePrefix="1" applyFont="1" applyFill="1" applyBorder="1" applyAlignment="1">
      <alignment horizontal="left" wrapText="1"/>
    </xf>
    <xf numFmtId="0" fontId="15" fillId="4" borderId="3" xfId="0" quotePrefix="1" applyFont="1" applyFill="1" applyBorder="1" applyAlignment="1">
      <alignment horizontal="left" wrapText="1"/>
    </xf>
    <xf numFmtId="0" fontId="15" fillId="4" borderId="4" xfId="0" quotePrefix="1" applyFont="1" applyFill="1" applyBorder="1" applyAlignment="1">
      <alignment horizontal="left" wrapText="1"/>
    </xf>
    <xf numFmtId="0" fontId="8" fillId="2" borderId="0" xfId="0" quotePrefix="1" applyFont="1" applyFill="1" applyAlignment="1">
      <alignment horizontal="left" vertical="top" wrapText="1"/>
    </xf>
    <xf numFmtId="0" fontId="8" fillId="3" borderId="27" xfId="0" quotePrefix="1"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0" fontId="8" fillId="3" borderId="15" xfId="0" applyFont="1" applyFill="1" applyBorder="1" applyAlignment="1" applyProtection="1">
      <alignment horizontal="center" vertical="center"/>
      <protection locked="0"/>
    </xf>
    <xf numFmtId="0" fontId="8" fillId="3" borderId="26" xfId="0" applyFont="1" applyFill="1" applyBorder="1" applyAlignment="1" applyProtection="1">
      <alignment horizontal="center" vertical="center"/>
      <protection locked="0"/>
    </xf>
    <xf numFmtId="0" fontId="8" fillId="3" borderId="0" xfId="0" applyFont="1" applyFill="1" applyAlignment="1" applyProtection="1">
      <alignment horizontal="center" vertical="center"/>
      <protection locked="0"/>
    </xf>
    <xf numFmtId="0" fontId="8" fillId="3" borderId="16" xfId="0" applyFont="1" applyFill="1" applyBorder="1" applyAlignment="1" applyProtection="1">
      <alignment horizontal="center" vertical="center"/>
      <protection locked="0"/>
    </xf>
    <xf numFmtId="0" fontId="8" fillId="3" borderId="28"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17" xfId="0" applyFont="1" applyFill="1" applyBorder="1" applyAlignment="1" applyProtection="1">
      <alignment horizontal="center" vertical="center"/>
      <protection locked="0"/>
    </xf>
    <xf numFmtId="0" fontId="8" fillId="2" borderId="16" xfId="0" quotePrefix="1" applyFont="1" applyFill="1" applyBorder="1" applyAlignment="1">
      <alignment horizontal="left" vertical="top" wrapText="1"/>
    </xf>
    <xf numFmtId="0" fontId="2" fillId="2" borderId="0" xfId="0" quotePrefix="1" applyFont="1" applyFill="1" applyAlignment="1">
      <alignment horizontal="left" vertical="top" wrapText="1"/>
    </xf>
    <xf numFmtId="0" fontId="8" fillId="2" borderId="0" xfId="0" quotePrefix="1" applyFont="1" applyFill="1" applyAlignment="1">
      <alignment horizontal="left" vertical="top"/>
    </xf>
    <xf numFmtId="164" fontId="8" fillId="2" borderId="0" xfId="0" applyNumberFormat="1" applyFont="1" applyFill="1" applyAlignment="1">
      <alignment horizontal="left"/>
    </xf>
    <xf numFmtId="164" fontId="8" fillId="2" borderId="0" xfId="0" quotePrefix="1" applyNumberFormat="1" applyFont="1" applyFill="1" applyAlignment="1">
      <alignment horizontal="left"/>
    </xf>
    <xf numFmtId="0" fontId="3" fillId="2" borderId="2" xfId="0" quotePrefix="1" applyFont="1" applyFill="1" applyBorder="1" applyAlignment="1">
      <alignment horizontal="left" vertical="top" wrapText="1"/>
    </xf>
    <xf numFmtId="0" fontId="8" fillId="2" borderId="3" xfId="0" quotePrefix="1" applyFont="1" applyFill="1" applyBorder="1" applyAlignment="1">
      <alignment horizontal="left" vertical="top" wrapText="1"/>
    </xf>
    <xf numFmtId="0" fontId="8" fillId="2" borderId="4" xfId="0" quotePrefix="1" applyFont="1" applyFill="1" applyBorder="1" applyAlignment="1">
      <alignment horizontal="left" vertical="top" wrapText="1"/>
    </xf>
    <xf numFmtId="0" fontId="8" fillId="3" borderId="1" xfId="0" applyFont="1" applyFill="1" applyBorder="1" applyAlignment="1" applyProtection="1">
      <alignment horizontal="center"/>
      <protection locked="0"/>
    </xf>
    <xf numFmtId="0" fontId="8" fillId="3" borderId="2" xfId="0" applyFont="1" applyFill="1" applyBorder="1" applyAlignment="1" applyProtection="1">
      <alignment horizontal="left"/>
      <protection locked="0"/>
    </xf>
    <xf numFmtId="0" fontId="8" fillId="3" borderId="3" xfId="0" applyFont="1" applyFill="1" applyBorder="1" applyAlignment="1" applyProtection="1">
      <alignment horizontal="left"/>
      <protection locked="0"/>
    </xf>
    <xf numFmtId="0" fontId="8" fillId="3" borderId="4" xfId="0" applyFont="1" applyFill="1" applyBorder="1" applyAlignment="1" applyProtection="1">
      <alignment horizontal="left"/>
      <protection locked="0"/>
    </xf>
    <xf numFmtId="0" fontId="15" fillId="4" borderId="2" xfId="0" quotePrefix="1" applyFont="1" applyFill="1" applyBorder="1" applyAlignment="1">
      <alignment horizontal="left"/>
    </xf>
    <xf numFmtId="0" fontId="15" fillId="4" borderId="3" xfId="0" applyFont="1" applyFill="1" applyBorder="1" applyAlignment="1">
      <alignment horizontal="left"/>
    </xf>
    <xf numFmtId="0" fontId="15" fillId="4" borderId="4" xfId="0" applyFont="1" applyFill="1" applyBorder="1" applyAlignment="1">
      <alignment horizontal="left"/>
    </xf>
    <xf numFmtId="0" fontId="7" fillId="2" borderId="2" xfId="0" quotePrefix="1" applyFont="1" applyFill="1" applyBorder="1" applyAlignment="1">
      <alignment horizontal="left" vertical="top" wrapText="1"/>
    </xf>
    <xf numFmtId="0" fontId="6" fillId="2" borderId="2" xfId="0" quotePrefix="1" applyFont="1" applyFill="1" applyBorder="1" applyAlignment="1">
      <alignment horizontal="left" vertical="top" wrapText="1"/>
    </xf>
    <xf numFmtId="0" fontId="19" fillId="2" borderId="2" xfId="0" quotePrefix="1" applyFont="1" applyFill="1" applyBorder="1" applyAlignment="1">
      <alignment horizontal="left" vertical="top" wrapText="1"/>
    </xf>
    <xf numFmtId="0" fontId="19" fillId="2" borderId="3" xfId="0" quotePrefix="1" applyFont="1" applyFill="1" applyBorder="1" applyAlignment="1">
      <alignment horizontal="left" vertical="top" wrapText="1"/>
    </xf>
    <xf numFmtId="0" fontId="19" fillId="2" borderId="4" xfId="0" quotePrefix="1" applyFont="1" applyFill="1" applyBorder="1" applyAlignment="1">
      <alignment horizontal="left" vertical="top" wrapText="1"/>
    </xf>
    <xf numFmtId="0" fontId="19" fillId="2" borderId="1" xfId="0" quotePrefix="1" applyFont="1" applyFill="1" applyBorder="1" applyAlignment="1">
      <alignment horizontal="left" vertical="top" wrapText="1"/>
    </xf>
    <xf numFmtId="0" fontId="19" fillId="2" borderId="1" xfId="0" applyFont="1" applyFill="1" applyBorder="1" applyAlignment="1">
      <alignment horizontal="left" vertical="top" wrapText="1"/>
    </xf>
    <xf numFmtId="0" fontId="3" fillId="2" borderId="3" xfId="0" quotePrefix="1" applyFont="1" applyFill="1" applyBorder="1" applyAlignment="1">
      <alignment horizontal="left" vertical="top" wrapText="1"/>
    </xf>
    <xf numFmtId="0" fontId="3" fillId="2" borderId="4" xfId="0" quotePrefix="1" applyFont="1" applyFill="1" applyBorder="1" applyAlignment="1">
      <alignment horizontal="left" vertical="top" wrapText="1"/>
    </xf>
    <xf numFmtId="0" fontId="17" fillId="2" borderId="2" xfId="0" quotePrefix="1" applyFont="1" applyFill="1" applyBorder="1" applyAlignment="1">
      <alignment horizontal="center" wrapText="1"/>
    </xf>
    <xf numFmtId="0" fontId="17" fillId="2" borderId="3" xfId="0" applyFont="1" applyFill="1" applyBorder="1" applyAlignment="1">
      <alignment horizontal="center" wrapText="1"/>
    </xf>
    <xf numFmtId="0" fontId="17" fillId="2" borderId="4" xfId="0" applyFont="1" applyFill="1" applyBorder="1" applyAlignment="1">
      <alignment horizontal="center" wrapText="1"/>
    </xf>
    <xf numFmtId="0" fontId="19" fillId="2" borderId="0" xfId="0" quotePrefix="1" applyFont="1" applyFill="1" applyAlignment="1">
      <alignment horizontal="left" vertical="top" wrapText="1"/>
    </xf>
    <xf numFmtId="0" fontId="19" fillId="2" borderId="0" xfId="0" applyFont="1" applyFill="1" applyAlignment="1">
      <alignment horizontal="left" vertical="top" wrapText="1"/>
    </xf>
    <xf numFmtId="0" fontId="18" fillId="2" borderId="5" xfId="0" quotePrefix="1" applyFont="1" applyFill="1" applyBorder="1" applyAlignment="1">
      <alignment horizontal="left" wrapText="1"/>
    </xf>
    <xf numFmtId="0" fontId="1" fillId="2" borderId="2" xfId="0" quotePrefix="1" applyFont="1" applyFill="1" applyBorder="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674240</xdr:colOff>
      <xdr:row>2</xdr:row>
      <xdr:rowOff>353505</xdr:rowOff>
    </xdr:from>
    <xdr:to>
      <xdr:col>11</xdr:col>
      <xdr:colOff>1074540</xdr:colOff>
      <xdr:row>3</xdr:row>
      <xdr:rowOff>161261</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14526" y="582105"/>
          <a:ext cx="1568246" cy="36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x14ac:dyDescent="0.2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2"/>
  <sheetViews>
    <sheetView tabSelected="1" zoomScale="90" zoomScaleNormal="90" zoomScaleSheetLayoutView="110" workbookViewId="0">
      <selection activeCell="L20" sqref="L20"/>
    </sheetView>
  </sheetViews>
  <sheetFormatPr defaultColWidth="0" defaultRowHeight="13.8" zeroHeight="1" x14ac:dyDescent="0.3"/>
  <cols>
    <col min="1" max="2" width="1.109375" style="6" customWidth="1"/>
    <col min="3" max="3" width="13.44140625" style="6" customWidth="1"/>
    <col min="4" max="4" width="14.44140625" style="6" customWidth="1"/>
    <col min="5" max="5" width="31.44140625" style="6" customWidth="1"/>
    <col min="6" max="6" width="22.21875" style="6" customWidth="1"/>
    <col min="7" max="7" width="2.109375" style="6" customWidth="1"/>
    <col min="8" max="8" width="9" style="6" customWidth="1"/>
    <col min="9" max="9" width="1.88671875" style="6" customWidth="1"/>
    <col min="10" max="10" width="15.5546875" style="6" customWidth="1"/>
    <col min="11" max="11" width="1.44140625" style="6" customWidth="1"/>
    <col min="12" max="12" width="18.33203125" style="6" customWidth="1"/>
    <col min="13" max="14" width="1" style="6" customWidth="1"/>
    <col min="15" max="16" width="2.44140625" style="6" hidden="1" customWidth="1"/>
    <col min="17" max="21" width="9.44140625" style="6" hidden="1" customWidth="1"/>
    <col min="22" max="16384" width="9.44140625" style="6" hidden="1"/>
  </cols>
  <sheetData>
    <row r="1" spans="2:13" ht="6.75" customHeight="1" thickBot="1" x14ac:dyDescent="0.35"/>
    <row r="2" spans="2:13" ht="11.25" customHeight="1" thickTop="1" x14ac:dyDescent="0.45">
      <c r="B2" s="7"/>
      <c r="C2" s="2"/>
      <c r="D2" s="2"/>
      <c r="E2" s="2"/>
      <c r="F2" s="2"/>
      <c r="G2" s="2"/>
      <c r="H2" s="2"/>
      <c r="I2" s="2"/>
      <c r="J2" s="2"/>
      <c r="K2" s="2"/>
      <c r="L2" s="2"/>
      <c r="M2" s="8"/>
    </row>
    <row r="3" spans="2:13" ht="44.25" customHeight="1" x14ac:dyDescent="0.45">
      <c r="B3" s="9"/>
      <c r="C3" s="3"/>
      <c r="D3" s="3"/>
      <c r="E3" s="85" t="s">
        <v>23</v>
      </c>
      <c r="F3" s="85"/>
      <c r="G3" s="85"/>
      <c r="H3" s="85"/>
      <c r="I3" s="85"/>
      <c r="J3" s="85"/>
      <c r="K3" s="85"/>
      <c r="L3" s="3"/>
      <c r="M3" s="10"/>
    </row>
    <row r="4" spans="2:13" ht="23.25" customHeight="1" x14ac:dyDescent="0.45">
      <c r="B4" s="9"/>
      <c r="C4" s="1"/>
      <c r="D4" s="1"/>
      <c r="E4" s="1"/>
      <c r="F4" s="4" t="s">
        <v>24</v>
      </c>
      <c r="G4" s="4"/>
      <c r="H4" s="1"/>
      <c r="I4" s="1"/>
      <c r="J4" s="1"/>
      <c r="K4" s="1"/>
      <c r="L4" s="1"/>
      <c r="M4" s="10"/>
    </row>
    <row r="5" spans="2:13" ht="16.5" customHeight="1" x14ac:dyDescent="0.45">
      <c r="B5" s="9"/>
      <c r="C5" s="1"/>
      <c r="D5" s="1"/>
      <c r="E5" s="1"/>
      <c r="F5" s="1"/>
      <c r="G5" s="1"/>
      <c r="H5" s="1"/>
      <c r="I5" s="1"/>
      <c r="J5" s="1"/>
      <c r="K5" s="1"/>
      <c r="L5" s="1"/>
      <c r="M5" s="10"/>
    </row>
    <row r="6" spans="2:13" ht="14.4" x14ac:dyDescent="0.3">
      <c r="B6" s="9"/>
      <c r="C6" s="101" t="s">
        <v>0</v>
      </c>
      <c r="D6" s="101"/>
      <c r="E6" s="101"/>
      <c r="F6" s="101"/>
      <c r="G6" s="101"/>
      <c r="H6" s="90" t="s">
        <v>1</v>
      </c>
      <c r="I6" s="91"/>
      <c r="J6" s="91"/>
      <c r="K6" s="91"/>
      <c r="L6" s="92"/>
      <c r="M6" s="10"/>
    </row>
    <row r="7" spans="2:13" ht="14.4" x14ac:dyDescent="0.3">
      <c r="B7" s="9"/>
      <c r="C7" s="101" t="s">
        <v>2</v>
      </c>
      <c r="D7" s="101"/>
      <c r="E7" s="101"/>
      <c r="F7" s="101"/>
      <c r="G7" s="101"/>
      <c r="H7" s="93"/>
      <c r="I7" s="94"/>
      <c r="J7" s="94"/>
      <c r="K7" s="94"/>
      <c r="L7" s="95"/>
      <c r="M7" s="10"/>
    </row>
    <row r="8" spans="2:13" ht="14.4" x14ac:dyDescent="0.3">
      <c r="B8" s="9"/>
      <c r="C8" s="89" t="s">
        <v>3</v>
      </c>
      <c r="D8" s="89"/>
      <c r="E8" s="89"/>
      <c r="F8" s="89"/>
      <c r="G8" s="89"/>
      <c r="H8" s="93"/>
      <c r="I8" s="94"/>
      <c r="J8" s="94"/>
      <c r="K8" s="94"/>
      <c r="L8" s="95"/>
      <c r="M8" s="10"/>
    </row>
    <row r="9" spans="2:13" ht="14.4" x14ac:dyDescent="0.3">
      <c r="B9" s="9"/>
      <c r="C9" s="100" t="s">
        <v>45</v>
      </c>
      <c r="D9" s="89"/>
      <c r="E9" s="89"/>
      <c r="F9" s="89"/>
      <c r="G9" s="89"/>
      <c r="H9" s="93"/>
      <c r="I9" s="94"/>
      <c r="J9" s="94"/>
      <c r="K9" s="94"/>
      <c r="L9" s="95"/>
      <c r="M9" s="10"/>
    </row>
    <row r="10" spans="2:13" ht="30" customHeight="1" x14ac:dyDescent="0.3">
      <c r="B10" s="9"/>
      <c r="C10" s="100" t="s">
        <v>4</v>
      </c>
      <c r="D10" s="89"/>
      <c r="E10" s="89"/>
      <c r="F10" s="89"/>
      <c r="G10" s="89"/>
      <c r="H10" s="93"/>
      <c r="I10" s="94"/>
      <c r="J10" s="94"/>
      <c r="K10" s="94"/>
      <c r="L10" s="95"/>
      <c r="M10" s="10"/>
    </row>
    <row r="11" spans="2:13" ht="14.4" x14ac:dyDescent="0.3">
      <c r="B11" s="9"/>
      <c r="C11" s="89" t="s">
        <v>5</v>
      </c>
      <c r="D11" s="89"/>
      <c r="E11" s="89"/>
      <c r="F11" s="89"/>
      <c r="G11" s="89"/>
      <c r="H11" s="93"/>
      <c r="I11" s="94"/>
      <c r="J11" s="94"/>
      <c r="K11" s="94"/>
      <c r="L11" s="95"/>
      <c r="M11" s="10"/>
    </row>
    <row r="12" spans="2:13" ht="15" customHeight="1" x14ac:dyDescent="0.3">
      <c r="B12" s="9"/>
      <c r="C12" s="89" t="s">
        <v>6</v>
      </c>
      <c r="D12" s="89"/>
      <c r="E12" s="89"/>
      <c r="F12" s="89"/>
      <c r="G12" s="99"/>
      <c r="H12" s="93"/>
      <c r="I12" s="94"/>
      <c r="J12" s="94"/>
      <c r="K12" s="94"/>
      <c r="L12" s="95"/>
      <c r="M12" s="10"/>
    </row>
    <row r="13" spans="2:13" ht="31.5" customHeight="1" x14ac:dyDescent="0.3">
      <c r="B13" s="9"/>
      <c r="C13" s="89" t="s">
        <v>7</v>
      </c>
      <c r="D13" s="89"/>
      <c r="E13" s="89"/>
      <c r="F13" s="89"/>
      <c r="G13" s="50"/>
      <c r="H13" s="93"/>
      <c r="I13" s="94"/>
      <c r="J13" s="94"/>
      <c r="K13" s="94"/>
      <c r="L13" s="95"/>
      <c r="M13" s="10"/>
    </row>
    <row r="14" spans="2:13" ht="15" customHeight="1" x14ac:dyDescent="0.3">
      <c r="B14" s="9"/>
      <c r="C14" s="89" t="s">
        <v>8</v>
      </c>
      <c r="D14" s="89"/>
      <c r="E14" s="89"/>
      <c r="F14" s="89"/>
      <c r="G14" s="99"/>
      <c r="H14" s="93"/>
      <c r="I14" s="94"/>
      <c r="J14" s="94"/>
      <c r="K14" s="94"/>
      <c r="L14" s="95"/>
      <c r="M14" s="10"/>
    </row>
    <row r="15" spans="2:13" ht="14.4" x14ac:dyDescent="0.3">
      <c r="B15" s="9"/>
      <c r="F15" s="51"/>
      <c r="G15" s="51"/>
      <c r="H15" s="93"/>
      <c r="I15" s="94"/>
      <c r="J15" s="94"/>
      <c r="K15" s="94"/>
      <c r="L15" s="95"/>
      <c r="M15" s="10"/>
    </row>
    <row r="16" spans="2:13" ht="15" customHeight="1" x14ac:dyDescent="0.3">
      <c r="B16" s="9"/>
      <c r="C16" s="80" t="s">
        <v>44</v>
      </c>
      <c r="D16" s="102">
        <v>44791</v>
      </c>
      <c r="E16" s="103"/>
      <c r="F16" s="53"/>
      <c r="G16" s="51"/>
      <c r="H16" s="96"/>
      <c r="I16" s="97"/>
      <c r="J16" s="97"/>
      <c r="K16" s="97"/>
      <c r="L16" s="98"/>
      <c r="M16" s="10"/>
    </row>
    <row r="17" spans="2:13" ht="8.4" customHeight="1" x14ac:dyDescent="0.3">
      <c r="B17" s="9"/>
      <c r="C17" s="52"/>
      <c r="D17" s="53"/>
      <c r="E17" s="53"/>
      <c r="F17" s="53"/>
      <c r="G17" s="51"/>
      <c r="H17" s="51"/>
      <c r="I17" s="5"/>
      <c r="J17" s="5"/>
      <c r="K17" s="5"/>
      <c r="L17" s="51"/>
      <c r="M17" s="10"/>
    </row>
    <row r="18" spans="2:13" ht="14.4" x14ac:dyDescent="0.3">
      <c r="B18" s="9"/>
      <c r="C18" s="71" t="s">
        <v>34</v>
      </c>
      <c r="D18" s="53"/>
      <c r="E18" s="53"/>
      <c r="F18" s="53"/>
      <c r="G18" s="51"/>
      <c r="H18" s="51"/>
      <c r="I18" s="5"/>
      <c r="J18" s="5"/>
      <c r="K18" s="5"/>
      <c r="M18" s="10"/>
    </row>
    <row r="19" spans="2:13" ht="13.5" customHeight="1" x14ac:dyDescent="0.3">
      <c r="B19" s="9"/>
      <c r="C19" s="54"/>
      <c r="D19" s="54"/>
      <c r="E19" s="54"/>
      <c r="F19" s="54"/>
      <c r="H19" s="57"/>
      <c r="I19" s="57"/>
      <c r="J19" s="57"/>
      <c r="K19" s="51"/>
      <c r="L19" s="58"/>
      <c r="M19" s="10"/>
    </row>
    <row r="20" spans="2:13" ht="14.4" customHeight="1" x14ac:dyDescent="0.3">
      <c r="B20" s="9"/>
      <c r="C20" s="86" t="s">
        <v>29</v>
      </c>
      <c r="D20" s="87"/>
      <c r="E20" s="87"/>
      <c r="F20" s="88"/>
      <c r="G20" s="47"/>
      <c r="H20" s="57"/>
      <c r="I20" s="46"/>
      <c r="J20" s="45"/>
      <c r="K20" s="51"/>
      <c r="L20" s="45" t="s">
        <v>9</v>
      </c>
      <c r="M20" s="10"/>
    </row>
    <row r="21" spans="2:13" ht="48" customHeight="1" x14ac:dyDescent="0.3">
      <c r="B21" s="9"/>
      <c r="C21" s="129" t="s">
        <v>48</v>
      </c>
      <c r="D21" s="105"/>
      <c r="E21" s="105"/>
      <c r="F21" s="106"/>
      <c r="H21" s="54" t="s">
        <v>10</v>
      </c>
      <c r="I21" s="55"/>
      <c r="J21" s="56"/>
      <c r="K21" s="51"/>
      <c r="L21" s="68">
        <f>J21*8</f>
        <v>0</v>
      </c>
      <c r="M21" s="10"/>
    </row>
    <row r="22" spans="2:13" ht="14.4" x14ac:dyDescent="0.3">
      <c r="B22" s="9"/>
      <c r="C22" s="49"/>
      <c r="D22" s="59"/>
      <c r="E22" s="59"/>
      <c r="F22" s="60"/>
      <c r="H22" s="54"/>
      <c r="I22" s="55"/>
      <c r="J22" s="54"/>
      <c r="K22" s="51"/>
      <c r="L22" s="54"/>
      <c r="M22" s="10"/>
    </row>
    <row r="23" spans="2:13" ht="36.6" customHeight="1" x14ac:dyDescent="0.3">
      <c r="B23" s="9"/>
      <c r="C23" s="86" t="s">
        <v>25</v>
      </c>
      <c r="D23" s="87"/>
      <c r="E23" s="87"/>
      <c r="F23" s="88"/>
      <c r="H23" s="48" t="s">
        <v>11</v>
      </c>
      <c r="I23" s="57"/>
      <c r="J23" s="73" t="s">
        <v>38</v>
      </c>
      <c r="K23" s="51"/>
      <c r="L23" s="68"/>
      <c r="M23" s="10"/>
    </row>
    <row r="24" spans="2:13" ht="33.6" customHeight="1" x14ac:dyDescent="0.3">
      <c r="B24" s="9"/>
      <c r="C24" s="115" t="s">
        <v>33</v>
      </c>
      <c r="D24" s="105"/>
      <c r="E24" s="105"/>
      <c r="F24" s="106"/>
      <c r="H24" s="61">
        <v>3000</v>
      </c>
      <c r="I24" s="57"/>
      <c r="J24" s="82"/>
      <c r="K24" s="51"/>
      <c r="L24" s="68">
        <f>(J24*H24)*8</f>
        <v>0</v>
      </c>
      <c r="M24" s="10"/>
    </row>
    <row r="25" spans="2:13" ht="14.4" x14ac:dyDescent="0.3">
      <c r="B25" s="9"/>
      <c r="C25" s="62"/>
      <c r="D25" s="62"/>
      <c r="E25" s="62"/>
      <c r="F25" s="62"/>
      <c r="G25" s="51"/>
      <c r="H25" s="51"/>
      <c r="I25" s="51"/>
      <c r="J25" s="51"/>
      <c r="K25" s="51"/>
      <c r="L25" s="51"/>
      <c r="M25" s="10"/>
    </row>
    <row r="26" spans="2:13" ht="36.6" x14ac:dyDescent="0.3">
      <c r="B26" s="9"/>
      <c r="C26" s="86" t="s">
        <v>28</v>
      </c>
      <c r="D26" s="87"/>
      <c r="E26" s="87"/>
      <c r="F26" s="88"/>
      <c r="H26" s="48" t="s">
        <v>11</v>
      </c>
      <c r="I26" s="57"/>
      <c r="J26" s="73" t="s">
        <v>38</v>
      </c>
      <c r="K26" s="51"/>
      <c r="L26" s="68"/>
      <c r="M26" s="10"/>
    </row>
    <row r="27" spans="2:13" ht="13.95" customHeight="1" x14ac:dyDescent="0.3">
      <c r="B27" s="9"/>
      <c r="C27" s="114" t="s">
        <v>26</v>
      </c>
      <c r="D27" s="105"/>
      <c r="E27" s="105"/>
      <c r="F27" s="106"/>
      <c r="H27" s="72">
        <v>1000</v>
      </c>
      <c r="I27" s="57"/>
      <c r="J27" s="82"/>
      <c r="K27" s="51"/>
      <c r="L27" s="68">
        <f>(J27*1000)*8</f>
        <v>0</v>
      </c>
      <c r="M27" s="10"/>
    </row>
    <row r="28" spans="2:13" ht="13.95" customHeight="1" x14ac:dyDescent="0.3">
      <c r="B28" s="9"/>
      <c r="C28" s="78"/>
      <c r="D28" s="76"/>
      <c r="E28" s="76"/>
      <c r="F28" s="77"/>
      <c r="H28" s="72"/>
      <c r="I28" s="57"/>
      <c r="J28" s="81"/>
      <c r="K28" s="51"/>
      <c r="L28" s="75"/>
      <c r="M28" s="10"/>
    </row>
    <row r="29" spans="2:13" ht="30" customHeight="1" x14ac:dyDescent="0.3">
      <c r="B29" s="9"/>
      <c r="C29" s="104" t="s">
        <v>42</v>
      </c>
      <c r="D29" s="105"/>
      <c r="E29" s="105"/>
      <c r="F29" s="106"/>
      <c r="H29" s="70" t="s">
        <v>10</v>
      </c>
      <c r="I29" s="55"/>
      <c r="J29" s="56"/>
      <c r="K29" s="51"/>
      <c r="L29" s="83">
        <f>((J30+J29)/2)*6</f>
        <v>0</v>
      </c>
      <c r="M29" s="10"/>
    </row>
    <row r="30" spans="2:13" ht="28.95" customHeight="1" x14ac:dyDescent="0.3">
      <c r="B30" s="9"/>
      <c r="C30" s="104" t="s">
        <v>43</v>
      </c>
      <c r="D30" s="105"/>
      <c r="E30" s="105"/>
      <c r="F30" s="106"/>
      <c r="H30" s="70" t="s">
        <v>10</v>
      </c>
      <c r="I30" s="55"/>
      <c r="J30" s="56"/>
      <c r="K30" s="51"/>
      <c r="L30" s="84"/>
      <c r="M30" s="10"/>
    </row>
    <row r="31" spans="2:13" ht="14.4" x14ac:dyDescent="0.3">
      <c r="B31" s="9"/>
      <c r="C31" s="49"/>
      <c r="D31" s="59"/>
      <c r="E31" s="59"/>
      <c r="F31" s="60"/>
      <c r="H31" s="57"/>
      <c r="I31" s="57"/>
      <c r="J31" s="69"/>
      <c r="K31" s="51"/>
      <c r="L31" s="68"/>
      <c r="M31" s="10"/>
    </row>
    <row r="32" spans="2:13" ht="15" customHeight="1" x14ac:dyDescent="0.3">
      <c r="B32" s="9"/>
      <c r="C32" s="111" t="s">
        <v>27</v>
      </c>
      <c r="D32" s="112"/>
      <c r="E32" s="112"/>
      <c r="F32" s="113"/>
      <c r="G32" s="51"/>
      <c r="H32" s="51"/>
      <c r="I32" s="51"/>
      <c r="J32" s="51"/>
      <c r="K32" s="51"/>
      <c r="L32" s="79">
        <f>L21+L24+L27+L29</f>
        <v>0</v>
      </c>
      <c r="M32" s="10"/>
    </row>
    <row r="33" spans="2:13" ht="5.25" customHeight="1" x14ac:dyDescent="0.3">
      <c r="B33" s="9"/>
      <c r="C33" s="51"/>
      <c r="D33" s="51"/>
      <c r="E33" s="51"/>
      <c r="F33" s="51"/>
      <c r="G33" s="51"/>
      <c r="H33" s="51"/>
      <c r="I33" s="51"/>
      <c r="J33" s="51"/>
      <c r="K33" s="51"/>
      <c r="L33" s="51"/>
      <c r="M33" s="10"/>
    </row>
    <row r="34" spans="2:13" s="14" customFormat="1" ht="15" customHeight="1" x14ac:dyDescent="0.3">
      <c r="B34" s="63"/>
      <c r="C34" s="51"/>
      <c r="D34" s="51"/>
      <c r="E34" s="51"/>
      <c r="F34" s="51"/>
      <c r="G34" s="51"/>
      <c r="H34" s="51"/>
      <c r="I34" s="51"/>
      <c r="J34" s="51" t="s">
        <v>12</v>
      </c>
      <c r="K34" s="51"/>
      <c r="L34" s="51"/>
      <c r="M34" s="64"/>
    </row>
    <row r="35" spans="2:13" ht="15" customHeight="1" x14ac:dyDescent="0.3">
      <c r="B35" s="9"/>
      <c r="C35" s="51" t="s">
        <v>13</v>
      </c>
      <c r="D35" s="108" t="s">
        <v>14</v>
      </c>
      <c r="E35" s="109"/>
      <c r="F35" s="109"/>
      <c r="G35" s="110"/>
      <c r="H35" s="51"/>
      <c r="I35" s="51"/>
      <c r="J35" s="107"/>
      <c r="K35" s="107"/>
      <c r="L35" s="107"/>
      <c r="M35" s="10"/>
    </row>
    <row r="36" spans="2:13" ht="15" customHeight="1" x14ac:dyDescent="0.3">
      <c r="B36" s="9"/>
      <c r="C36" s="51" t="s">
        <v>15</v>
      </c>
      <c r="D36" s="108" t="s">
        <v>14</v>
      </c>
      <c r="E36" s="109"/>
      <c r="F36" s="109"/>
      <c r="G36" s="110"/>
      <c r="H36" s="51"/>
      <c r="I36" s="51"/>
      <c r="J36" s="107"/>
      <c r="K36" s="107"/>
      <c r="L36" s="107"/>
      <c r="M36" s="10"/>
    </row>
    <row r="37" spans="2:13" ht="15" customHeight="1" x14ac:dyDescent="0.3">
      <c r="B37" s="9"/>
      <c r="C37" s="51" t="s">
        <v>16</v>
      </c>
      <c r="D37" s="108" t="s">
        <v>14</v>
      </c>
      <c r="E37" s="109"/>
      <c r="F37" s="109"/>
      <c r="G37" s="110"/>
      <c r="H37" s="51"/>
      <c r="I37" s="51"/>
      <c r="J37" s="107"/>
      <c r="K37" s="107"/>
      <c r="L37" s="107"/>
      <c r="M37" s="10"/>
    </row>
    <row r="38" spans="2:13" ht="15" customHeight="1" x14ac:dyDescent="0.3">
      <c r="B38" s="9"/>
      <c r="C38" s="51" t="s">
        <v>17</v>
      </c>
      <c r="D38" s="108" t="s">
        <v>14</v>
      </c>
      <c r="E38" s="109"/>
      <c r="F38" s="109"/>
      <c r="G38" s="110"/>
      <c r="H38" s="51"/>
      <c r="I38" s="51"/>
      <c r="J38" s="107"/>
      <c r="K38" s="107"/>
      <c r="L38" s="107"/>
      <c r="M38" s="10"/>
    </row>
    <row r="39" spans="2:13" ht="15" customHeight="1" x14ac:dyDescent="0.3">
      <c r="B39" s="9"/>
      <c r="C39" s="51" t="s">
        <v>18</v>
      </c>
      <c r="D39" s="108" t="s">
        <v>14</v>
      </c>
      <c r="E39" s="109"/>
      <c r="F39" s="109"/>
      <c r="G39" s="110"/>
      <c r="H39" s="51"/>
      <c r="I39" s="51"/>
      <c r="J39" s="107"/>
      <c r="K39" s="107"/>
      <c r="L39" s="107"/>
      <c r="M39" s="10"/>
    </row>
    <row r="40" spans="2:13" ht="7.5" customHeight="1" thickBot="1" x14ac:dyDescent="0.35">
      <c r="B40" s="11"/>
      <c r="C40" s="12"/>
      <c r="D40" s="12"/>
      <c r="E40" s="12"/>
      <c r="F40" s="12"/>
      <c r="G40" s="12"/>
      <c r="H40" s="12"/>
      <c r="I40" s="12"/>
      <c r="J40" s="12"/>
      <c r="K40" s="12"/>
      <c r="L40" s="12"/>
      <c r="M40" s="13"/>
    </row>
    <row r="41" spans="2:13" ht="6.75" customHeight="1" thickTop="1" x14ac:dyDescent="0.3"/>
    <row r="42" spans="2:13" x14ac:dyDescent="0.3"/>
    <row r="43" spans="2:13" x14ac:dyDescent="0.3"/>
    <row r="44" spans="2:13" x14ac:dyDescent="0.3"/>
    <row r="45" spans="2:13" x14ac:dyDescent="0.3"/>
    <row r="46" spans="2:13" x14ac:dyDescent="0.3"/>
    <row r="47" spans="2:13" x14ac:dyDescent="0.3"/>
    <row r="48" spans="2:13"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sheetData>
  <sheetProtection selectLockedCells="1"/>
  <mergeCells count="28">
    <mergeCell ref="C32:F32"/>
    <mergeCell ref="C23:F23"/>
    <mergeCell ref="C26:F26"/>
    <mergeCell ref="C27:F27"/>
    <mergeCell ref="C30:F30"/>
    <mergeCell ref="C24:F24"/>
    <mergeCell ref="C29:F29"/>
    <mergeCell ref="J35:L39"/>
    <mergeCell ref="D38:G38"/>
    <mergeCell ref="D39:G39"/>
    <mergeCell ref="D35:G35"/>
    <mergeCell ref="D36:G36"/>
    <mergeCell ref="D37:G37"/>
    <mergeCell ref="L29:L30"/>
    <mergeCell ref="E3:K3"/>
    <mergeCell ref="C20:F20"/>
    <mergeCell ref="C13:F13"/>
    <mergeCell ref="H6:L16"/>
    <mergeCell ref="C12:G12"/>
    <mergeCell ref="C8:G8"/>
    <mergeCell ref="C11:G11"/>
    <mergeCell ref="C9:G9"/>
    <mergeCell ref="C7:G7"/>
    <mergeCell ref="C6:G6"/>
    <mergeCell ref="D16:E16"/>
    <mergeCell ref="C14:G14"/>
    <mergeCell ref="C10:G10"/>
    <mergeCell ref="C21:F21"/>
  </mergeCells>
  <printOptions horizontalCentered="1" verticalCentered="1"/>
  <pageMargins left="0" right="0" top="0" bottom="0" header="0" footer="0"/>
  <pageSetup paperSize="9" scale="8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3" id="{DD2E20DD-6578-44C6-832F-F834D5BA2A0D}">
            <x14:iconSet iconSet="3Symbols2" custom="1">
              <x14:cfvo type="percent">
                <xm:f>0</xm:f>
              </x14:cfvo>
              <x14:cfvo type="num" gte="0">
                <xm:f>135</xm:f>
              </x14:cfvo>
              <x14:cfvo type="num" gte="0">
                <xm:f>135</xm:f>
              </x14:cfvo>
              <x14:cfIcon iconSet="3Symbols2" iconId="2"/>
              <x14:cfIcon iconSet="3Symbols" iconId="0"/>
              <x14:cfIcon iconSet="3Symbols" iconId="0"/>
            </x14:iconSet>
          </x14:cfRule>
          <xm:sqref>J24</xm:sqref>
        </x14:conditionalFormatting>
        <x14:conditionalFormatting xmlns:xm="http://schemas.microsoft.com/office/excel/2006/main">
          <x14:cfRule type="iconSet" priority="2" id="{56E5F7FB-7759-4A6D-B471-14CCD6D73AF4}">
            <x14:iconSet iconSet="3Symbols2" custom="1">
              <x14:cfvo type="percent">
                <xm:f>0</xm:f>
              </x14:cfvo>
              <x14:cfvo type="num" gte="0">
                <xm:f>135</xm:f>
              </x14:cfvo>
              <x14:cfvo type="num" gte="0">
                <xm:f>135</xm:f>
              </x14:cfvo>
              <x14:cfIcon iconSet="3Symbols2" iconId="2"/>
              <x14:cfIcon iconSet="3Symbols" iconId="0"/>
              <x14:cfIcon iconSet="3Symbols" iconId="0"/>
            </x14:iconSet>
          </x14:cfRule>
          <xm:sqref>J27:J28</xm:sqref>
        </x14:conditionalFormatting>
        <x14:conditionalFormatting xmlns:xm="http://schemas.microsoft.com/office/excel/2006/main">
          <x14:cfRule type="iconSet" priority="1" id="{50CD5F2F-0545-497B-8BB8-2D64B34FE3EC}">
            <x14:iconSet iconSet="3Symbols2" custom="1">
              <x14:cfvo type="percent">
                <xm:f>0</xm:f>
              </x14:cfvo>
              <x14:cfvo type="num" gte="0">
                <xm:f>4970000</xm:f>
              </x14:cfvo>
              <x14:cfvo type="num" gte="0">
                <xm:f>4970000</xm:f>
              </x14:cfvo>
              <x14:cfIcon iconSet="3Symbols2" iconId="2"/>
              <x14:cfIcon iconSet="3Symbols" iconId="0"/>
              <x14:cfIcon iconSet="3Symbols" iconId="0"/>
            </x14:iconSet>
          </x14:cfRule>
          <xm:sqref>L32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1"/>
  <sheetViews>
    <sheetView topLeftCell="C10" zoomScale="90" zoomScaleNormal="90" workbookViewId="0">
      <selection activeCell="C9" sqref="C9:F9"/>
    </sheetView>
  </sheetViews>
  <sheetFormatPr defaultColWidth="0" defaultRowHeight="13.8" zeroHeight="1" x14ac:dyDescent="0.3"/>
  <cols>
    <col min="1" max="1" width="2.44140625" style="16" customWidth="1"/>
    <col min="2" max="2" width="2.5546875" style="16" customWidth="1"/>
    <col min="3" max="3" width="86.88671875" style="24" customWidth="1"/>
    <col min="4" max="4" width="32.5546875" style="24" customWidth="1"/>
    <col min="5" max="5" width="70.109375" style="24" customWidth="1"/>
    <col min="6" max="6" width="23.44140625" style="24" customWidth="1"/>
    <col min="7" max="7" width="2.44140625" style="16" customWidth="1"/>
    <col min="8" max="8" width="2.5546875" style="16" customWidth="1"/>
    <col min="9" max="9" width="2.5546875" style="16" hidden="1" customWidth="1"/>
    <col min="10" max="10" width="2.5546875" style="17" hidden="1" customWidth="1"/>
    <col min="11" max="11" width="54.5546875" style="16" hidden="1" customWidth="1"/>
    <col min="12" max="16384" width="0" style="16" hidden="1"/>
  </cols>
  <sheetData>
    <row r="1" spans="1:13" ht="7.5" customHeight="1" thickBot="1" x14ac:dyDescent="0.35">
      <c r="A1" s="6"/>
      <c r="B1" s="6"/>
      <c r="C1" s="32"/>
      <c r="D1" s="32"/>
      <c r="E1" s="32"/>
      <c r="F1" s="32"/>
      <c r="G1" s="6"/>
      <c r="H1" s="6"/>
      <c r="I1" s="15"/>
      <c r="J1" s="15"/>
      <c r="K1" s="15"/>
      <c r="L1" s="15"/>
      <c r="M1" s="15"/>
    </row>
    <row r="2" spans="1:13" ht="14.4" thickTop="1" x14ac:dyDescent="0.3">
      <c r="A2" s="6"/>
      <c r="B2" s="33"/>
      <c r="C2" s="34"/>
      <c r="D2" s="34"/>
      <c r="E2" s="34"/>
      <c r="F2" s="34"/>
      <c r="G2" s="35"/>
      <c r="H2" s="6"/>
      <c r="I2" s="15"/>
      <c r="J2" s="15"/>
      <c r="K2" s="15"/>
      <c r="L2" s="15"/>
      <c r="M2" s="15"/>
    </row>
    <row r="3" spans="1:13" ht="33" customHeight="1" x14ac:dyDescent="0.3">
      <c r="A3" s="6"/>
      <c r="B3" s="27"/>
      <c r="C3" s="32"/>
      <c r="D3" s="32"/>
      <c r="E3" s="32"/>
      <c r="F3" s="32"/>
      <c r="G3" s="36"/>
      <c r="H3" s="6"/>
      <c r="I3" s="15"/>
      <c r="J3" s="15"/>
      <c r="K3" s="15"/>
      <c r="L3" s="15"/>
      <c r="M3" s="15"/>
    </row>
    <row r="4" spans="1:13" ht="36" customHeight="1" x14ac:dyDescent="0.35">
      <c r="A4" s="6"/>
      <c r="B4" s="27"/>
      <c r="C4" s="123" t="str">
        <f>"Toelichting prijzenformulier "&amp;'Annex 2 Prijzenformulier'!E3</f>
        <v>Toelichting prijzenformulier Beheer, doorontwikkeling en nieuwbouw ProRail Websites
 - TN349256</v>
      </c>
      <c r="D4" s="124"/>
      <c r="E4" s="124"/>
      <c r="F4" s="125"/>
      <c r="G4" s="37"/>
      <c r="H4" s="38"/>
      <c r="I4" s="15"/>
      <c r="J4" s="15"/>
      <c r="K4" s="15"/>
      <c r="L4" s="15"/>
      <c r="M4" s="15"/>
    </row>
    <row r="5" spans="1:13" ht="8.25" customHeight="1" x14ac:dyDescent="0.35">
      <c r="A5" s="6"/>
      <c r="B5" s="27"/>
      <c r="C5" s="39"/>
      <c r="D5" s="40"/>
      <c r="E5" s="40"/>
      <c r="F5" s="40"/>
      <c r="G5" s="37"/>
      <c r="H5" s="38"/>
      <c r="I5" s="15"/>
      <c r="J5" s="15"/>
      <c r="K5" s="15"/>
      <c r="L5" s="15"/>
      <c r="M5" s="15"/>
    </row>
    <row r="6" spans="1:13" s="18" customFormat="1" ht="14.4" x14ac:dyDescent="0.3">
      <c r="A6" s="51"/>
      <c r="B6" s="65"/>
      <c r="C6" s="41" t="s">
        <v>19</v>
      </c>
      <c r="D6" s="26"/>
      <c r="E6" s="26"/>
      <c r="F6" s="26"/>
      <c r="G6" s="25"/>
      <c r="H6" s="20"/>
      <c r="I6" s="66"/>
      <c r="J6" s="19"/>
      <c r="K6" s="66"/>
      <c r="L6" s="66"/>
      <c r="M6" s="66"/>
    </row>
    <row r="7" spans="1:13" s="18" customFormat="1" ht="51.75" customHeight="1" x14ac:dyDescent="0.3">
      <c r="A7" s="51"/>
      <c r="B7" s="65"/>
      <c r="C7" s="126" t="s">
        <v>46</v>
      </c>
      <c r="D7" s="127"/>
      <c r="E7" s="127"/>
      <c r="F7" s="127"/>
      <c r="G7" s="25"/>
      <c r="H7" s="20"/>
      <c r="I7" s="66"/>
      <c r="J7" s="19"/>
      <c r="K7" s="66"/>
      <c r="L7" s="66"/>
      <c r="M7" s="66"/>
    </row>
    <row r="8" spans="1:13" s="18" customFormat="1" ht="49.5" customHeight="1" x14ac:dyDescent="0.3">
      <c r="A8" s="51"/>
      <c r="B8" s="65"/>
      <c r="C8" s="126" t="s">
        <v>20</v>
      </c>
      <c r="D8" s="127"/>
      <c r="E8" s="127"/>
      <c r="F8" s="127"/>
      <c r="G8" s="25"/>
      <c r="H8" s="20"/>
      <c r="I8" s="66"/>
      <c r="J8" s="19"/>
      <c r="K8" s="66"/>
      <c r="L8" s="66"/>
      <c r="M8" s="66"/>
    </row>
    <row r="9" spans="1:13" s="18" customFormat="1" ht="173.25" customHeight="1" x14ac:dyDescent="0.3">
      <c r="A9" s="51"/>
      <c r="B9" s="65"/>
      <c r="C9" s="126" t="s">
        <v>47</v>
      </c>
      <c r="D9" s="127"/>
      <c r="E9" s="127"/>
      <c r="F9" s="127"/>
      <c r="G9" s="25"/>
      <c r="H9" s="20"/>
      <c r="I9" s="66"/>
      <c r="J9" s="19"/>
      <c r="K9" s="66"/>
      <c r="L9" s="66"/>
      <c r="M9" s="66"/>
    </row>
    <row r="10" spans="1:13" s="18" customFormat="1" ht="14.4" x14ac:dyDescent="0.3">
      <c r="A10" s="51"/>
      <c r="B10" s="65"/>
      <c r="C10" s="126" t="s">
        <v>21</v>
      </c>
      <c r="D10" s="126"/>
      <c r="E10" s="126"/>
      <c r="F10" s="126"/>
      <c r="G10" s="25"/>
      <c r="H10" s="20"/>
      <c r="I10" s="66"/>
      <c r="J10" s="19"/>
      <c r="K10" s="66"/>
      <c r="L10" s="66"/>
      <c r="M10" s="66"/>
    </row>
    <row r="11" spans="1:13" ht="6" customHeight="1" x14ac:dyDescent="0.3">
      <c r="A11" s="6"/>
      <c r="B11" s="27"/>
      <c r="C11" s="42"/>
      <c r="D11" s="42"/>
      <c r="E11" s="42"/>
      <c r="F11" s="42"/>
      <c r="G11" s="28"/>
      <c r="H11" s="22"/>
    </row>
    <row r="12" spans="1:13" s="18" customFormat="1" ht="14.4" x14ac:dyDescent="0.3">
      <c r="A12" s="51"/>
      <c r="B12" s="65"/>
      <c r="C12" s="43" t="s">
        <v>22</v>
      </c>
      <c r="D12" s="26"/>
      <c r="E12" s="67"/>
      <c r="F12" s="41"/>
      <c r="G12" s="25"/>
      <c r="H12" s="20"/>
      <c r="I12" s="66"/>
      <c r="J12" s="19"/>
      <c r="K12" s="66"/>
      <c r="L12" s="66"/>
      <c r="M12" s="66"/>
    </row>
    <row r="13" spans="1:13" s="18" customFormat="1" ht="14.4" x14ac:dyDescent="0.3">
      <c r="A13" s="51"/>
      <c r="B13" s="65"/>
      <c r="C13" s="128"/>
      <c r="D13" s="128"/>
      <c r="E13" s="67"/>
      <c r="F13" s="41"/>
      <c r="G13" s="25"/>
      <c r="H13" s="20"/>
      <c r="I13" s="66"/>
      <c r="J13" s="19"/>
      <c r="K13" s="66"/>
      <c r="L13" s="66"/>
      <c r="M13" s="66"/>
    </row>
    <row r="14" spans="1:13" s="18" customFormat="1" ht="67.05" customHeight="1" x14ac:dyDescent="0.3">
      <c r="A14" s="51"/>
      <c r="B14" s="65"/>
      <c r="C14" s="74" t="s">
        <v>31</v>
      </c>
      <c r="D14" s="104" t="s">
        <v>39</v>
      </c>
      <c r="E14" s="121"/>
      <c r="F14" s="121"/>
      <c r="G14" s="122"/>
      <c r="H14" s="20"/>
      <c r="I14" s="66"/>
      <c r="J14" s="19"/>
      <c r="K14" s="66"/>
      <c r="L14" s="66"/>
      <c r="M14" s="66"/>
    </row>
    <row r="15" spans="1:13" s="18" customFormat="1" ht="79.5" customHeight="1" x14ac:dyDescent="0.3">
      <c r="A15" s="51"/>
      <c r="B15" s="65"/>
      <c r="C15" s="44" t="s">
        <v>25</v>
      </c>
      <c r="D15" s="119" t="s">
        <v>40</v>
      </c>
      <c r="E15" s="120"/>
      <c r="F15" s="120"/>
      <c r="G15" s="25"/>
      <c r="H15" s="20"/>
      <c r="I15" s="66"/>
      <c r="J15" s="19"/>
      <c r="K15" s="66"/>
      <c r="L15" s="66"/>
      <c r="M15" s="66"/>
    </row>
    <row r="16" spans="1:13" s="18" customFormat="1" ht="58.5" customHeight="1" x14ac:dyDescent="0.3">
      <c r="A16" s="51"/>
      <c r="B16" s="65"/>
      <c r="C16" s="44" t="s">
        <v>30</v>
      </c>
      <c r="D16" s="116" t="s">
        <v>41</v>
      </c>
      <c r="E16" s="117"/>
      <c r="F16" s="118"/>
      <c r="G16" s="25"/>
      <c r="H16" s="20"/>
      <c r="I16" s="66"/>
      <c r="J16" s="19"/>
      <c r="K16" s="66"/>
      <c r="L16" s="66"/>
      <c r="M16" s="66"/>
    </row>
    <row r="17" spans="1:13" s="18" customFormat="1" ht="46.8" customHeight="1" x14ac:dyDescent="0.3">
      <c r="A17" s="51"/>
      <c r="B17" s="65"/>
      <c r="C17" s="44" t="s">
        <v>35</v>
      </c>
      <c r="D17" s="119" t="s">
        <v>32</v>
      </c>
      <c r="E17" s="120"/>
      <c r="F17" s="120"/>
      <c r="G17" s="25"/>
      <c r="H17" s="20"/>
      <c r="I17" s="66"/>
      <c r="J17" s="19"/>
      <c r="K17" s="66"/>
      <c r="L17" s="66"/>
      <c r="M17" s="66"/>
    </row>
    <row r="18" spans="1:13" s="18" customFormat="1" ht="42.6" customHeight="1" x14ac:dyDescent="0.3">
      <c r="A18" s="51"/>
      <c r="B18" s="65"/>
      <c r="C18" s="44" t="s">
        <v>36</v>
      </c>
      <c r="D18" s="119" t="s">
        <v>37</v>
      </c>
      <c r="E18" s="120"/>
      <c r="F18" s="120"/>
      <c r="G18" s="25"/>
      <c r="H18" s="20"/>
      <c r="I18" s="66"/>
      <c r="J18" s="19"/>
      <c r="K18" s="66"/>
      <c r="L18" s="66"/>
      <c r="M18" s="66"/>
    </row>
    <row r="19" spans="1:13" ht="7.5" customHeight="1" thickBot="1" x14ac:dyDescent="0.35">
      <c r="A19" s="6"/>
      <c r="B19" s="29"/>
      <c r="C19" s="30"/>
      <c r="D19" s="30"/>
      <c r="E19" s="30"/>
      <c r="F19" s="30"/>
      <c r="G19" s="31"/>
      <c r="H19" s="22"/>
    </row>
    <row r="20" spans="1:13" ht="9" customHeight="1" thickTop="1" x14ac:dyDescent="0.3">
      <c r="A20" s="6"/>
      <c r="B20" s="6"/>
      <c r="C20" s="21"/>
      <c r="D20" s="21"/>
      <c r="E20" s="21"/>
      <c r="F20" s="21"/>
      <c r="G20" s="22"/>
      <c r="H20" s="22"/>
    </row>
    <row r="21" spans="1:13" hidden="1" x14ac:dyDescent="0.3">
      <c r="A21" s="6"/>
      <c r="B21" s="6"/>
      <c r="C21" s="21"/>
      <c r="D21" s="21"/>
      <c r="E21" s="21"/>
      <c r="F21" s="21"/>
      <c r="G21" s="22"/>
      <c r="H21" s="22"/>
    </row>
    <row r="22" spans="1:13" hidden="1" x14ac:dyDescent="0.3">
      <c r="A22" s="6"/>
      <c r="B22" s="6"/>
      <c r="C22" s="21"/>
      <c r="D22" s="21"/>
      <c r="E22" s="21"/>
      <c r="F22" s="21"/>
      <c r="G22" s="22"/>
      <c r="H22" s="22"/>
    </row>
    <row r="23" spans="1:13" hidden="1" x14ac:dyDescent="0.3">
      <c r="A23" s="6"/>
      <c r="B23" s="6"/>
      <c r="C23" s="21"/>
      <c r="D23" s="21"/>
      <c r="E23" s="21"/>
      <c r="F23" s="21"/>
      <c r="G23" s="22"/>
      <c r="H23" s="22"/>
    </row>
    <row r="24" spans="1:13" hidden="1" x14ac:dyDescent="0.3">
      <c r="A24" s="6"/>
      <c r="B24" s="6"/>
      <c r="C24" s="21"/>
      <c r="D24" s="21"/>
      <c r="E24" s="21"/>
      <c r="F24" s="21"/>
      <c r="G24" s="22"/>
      <c r="H24" s="22"/>
    </row>
    <row r="25" spans="1:13" hidden="1" x14ac:dyDescent="0.3">
      <c r="A25" s="6"/>
      <c r="B25" s="6"/>
      <c r="C25" s="21"/>
      <c r="D25" s="21"/>
      <c r="E25" s="21"/>
      <c r="F25" s="21"/>
      <c r="G25" s="22"/>
      <c r="H25" s="22"/>
    </row>
    <row r="26" spans="1:13" hidden="1" x14ac:dyDescent="0.3">
      <c r="A26" s="6"/>
      <c r="B26" s="6"/>
      <c r="C26" s="21"/>
      <c r="D26" s="21"/>
      <c r="E26" s="21"/>
      <c r="F26" s="21"/>
      <c r="G26" s="22"/>
      <c r="H26" s="22"/>
    </row>
    <row r="27" spans="1:13" hidden="1" x14ac:dyDescent="0.3">
      <c r="A27" s="6"/>
      <c r="B27" s="6"/>
      <c r="C27" s="21"/>
      <c r="D27" s="21"/>
      <c r="E27" s="21"/>
      <c r="F27" s="21"/>
      <c r="G27" s="22"/>
      <c r="H27" s="22"/>
    </row>
    <row r="28" spans="1:13" hidden="1" x14ac:dyDescent="0.3">
      <c r="A28" s="6"/>
      <c r="B28" s="6"/>
      <c r="C28" s="21"/>
      <c r="D28" s="21"/>
      <c r="E28" s="21"/>
      <c r="F28" s="21"/>
      <c r="G28" s="22"/>
      <c r="H28" s="22"/>
    </row>
    <row r="29" spans="1:13" hidden="1" x14ac:dyDescent="0.3">
      <c r="C29" s="23"/>
      <c r="D29" s="23"/>
      <c r="E29" s="23"/>
      <c r="F29" s="23"/>
      <c r="G29" s="15"/>
      <c r="H29" s="15"/>
    </row>
    <row r="30" spans="1:13" hidden="1" x14ac:dyDescent="0.3">
      <c r="C30" s="23"/>
      <c r="D30" s="23"/>
      <c r="E30" s="23"/>
      <c r="F30" s="23"/>
      <c r="G30" s="15"/>
      <c r="H30" s="15"/>
    </row>
    <row r="31" spans="1:13" hidden="1" x14ac:dyDescent="0.3">
      <c r="C31" s="23"/>
      <c r="D31" s="23"/>
      <c r="E31" s="23"/>
      <c r="F31" s="23"/>
      <c r="G31" s="15"/>
      <c r="H31" s="15"/>
    </row>
    <row r="32" spans="1:13" hidden="1" x14ac:dyDescent="0.3">
      <c r="C32" s="23"/>
      <c r="D32" s="23"/>
      <c r="E32" s="23"/>
      <c r="F32" s="23"/>
      <c r="G32" s="15"/>
      <c r="H32" s="15"/>
    </row>
    <row r="33" spans="3:8" hidden="1" x14ac:dyDescent="0.3">
      <c r="C33" s="23"/>
      <c r="D33" s="23"/>
      <c r="E33" s="23"/>
      <c r="F33" s="23"/>
      <c r="G33" s="15"/>
      <c r="H33" s="15"/>
    </row>
    <row r="34" spans="3:8" hidden="1" x14ac:dyDescent="0.3">
      <c r="C34" s="23"/>
      <c r="D34" s="23"/>
      <c r="E34" s="23"/>
      <c r="F34" s="23"/>
      <c r="G34" s="15"/>
      <c r="H34" s="15"/>
    </row>
    <row r="35" spans="3:8" hidden="1" x14ac:dyDescent="0.3">
      <c r="C35" s="23"/>
      <c r="D35" s="23"/>
      <c r="E35" s="23"/>
      <c r="F35" s="23"/>
      <c r="G35" s="15"/>
      <c r="H35" s="15"/>
    </row>
    <row r="36" spans="3:8" hidden="1" x14ac:dyDescent="0.3">
      <c r="C36" s="23"/>
      <c r="D36" s="23"/>
      <c r="E36" s="23"/>
      <c r="F36" s="23"/>
      <c r="G36" s="15"/>
      <c r="H36" s="15"/>
    </row>
    <row r="37" spans="3:8" hidden="1" x14ac:dyDescent="0.3">
      <c r="C37" s="23"/>
      <c r="D37" s="23"/>
      <c r="E37" s="23"/>
      <c r="F37" s="23"/>
      <c r="G37" s="15"/>
      <c r="H37" s="15"/>
    </row>
    <row r="38" spans="3:8" hidden="1" x14ac:dyDescent="0.3">
      <c r="C38" s="23"/>
      <c r="D38" s="23"/>
      <c r="E38" s="23"/>
      <c r="F38" s="23"/>
      <c r="G38" s="15"/>
      <c r="H38" s="15"/>
    </row>
    <row r="39" spans="3:8" hidden="1" x14ac:dyDescent="0.3">
      <c r="C39" s="23"/>
      <c r="D39" s="23"/>
      <c r="E39" s="23"/>
      <c r="F39" s="23"/>
      <c r="G39" s="15"/>
      <c r="H39" s="15"/>
    </row>
    <row r="40" spans="3:8" x14ac:dyDescent="0.3"/>
    <row r="41" spans="3:8" x14ac:dyDescent="0.3"/>
  </sheetData>
  <mergeCells count="11">
    <mergeCell ref="C4:F4"/>
    <mergeCell ref="C7:F7"/>
    <mergeCell ref="C8:F8"/>
    <mergeCell ref="C13:D13"/>
    <mergeCell ref="C10:F10"/>
    <mergeCell ref="C9:F9"/>
    <mergeCell ref="D16:F16"/>
    <mergeCell ref="D18:F18"/>
    <mergeCell ref="D15:F15"/>
    <mergeCell ref="D14:G14"/>
    <mergeCell ref="D17:F17"/>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CF6B8C3173A74D93F347ED4F00F237" ma:contentTypeVersion="7" ma:contentTypeDescription="Een nieuw document maken." ma:contentTypeScope="" ma:versionID="a57c4c89cbb7c64942924e9b1e6b0ef4">
  <xsd:schema xmlns:xsd="http://www.w3.org/2001/XMLSchema" xmlns:xs="http://www.w3.org/2001/XMLSchema" xmlns:p="http://schemas.microsoft.com/office/2006/metadata/properties" xmlns:ns3="3d52724e-dbc5-4d93-b49b-59fa72fe6036" targetNamespace="http://schemas.microsoft.com/office/2006/metadata/properties" ma:root="true" ma:fieldsID="5c384e67421465c4d3081f8f34fc0291" ns3:_="">
    <xsd:import namespace="3d52724e-dbc5-4d93-b49b-59fa72fe603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2724e-dbc5-4d93-b49b-59fa72fe6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53BDFE-CBAC-44A1-80FB-B6BD2A0BC037}">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d52724e-dbc5-4d93-b49b-59fa72fe6036"/>
    <ds:schemaRef ds:uri="http://www.w3.org/XML/1998/namespace"/>
    <ds:schemaRef ds:uri="http://purl.org/dc/dcmitype/"/>
  </ds:schemaRefs>
</ds:datastoreItem>
</file>

<file path=customXml/itemProps2.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3.xml><?xml version="1.0" encoding="utf-8"?>
<ds:datastoreItem xmlns:ds="http://schemas.openxmlformats.org/officeDocument/2006/customXml" ds:itemID="{1B4428FA-B84B-4973-AA2A-FFD96DDACF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52724e-dbc5-4d93-b49b-59fa72fe6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2 Prijzenformulier</vt:lpstr>
      <vt:lpstr>Toelichting annex 2</vt:lpstr>
      <vt:lpstr>'Annex 2 Prijzenformulier'!Afdrukbereik</vt:lpstr>
      <vt:lpstr>'Toelichting annex 2'!Afdrukbereik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Bronswijk, M (Menno)</cp:lastModifiedBy>
  <cp:revision/>
  <dcterms:created xsi:type="dcterms:W3CDTF">2017-01-20T10:16:47Z</dcterms:created>
  <dcterms:modified xsi:type="dcterms:W3CDTF">2022-08-19T05:59:47Z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0x01010068CF6B8C3173A74D93F347ED4F00F237</vt:lpwstr>
  </property>
  <property fmtid="{D5CDD505-2E9C-101B-9397-08002B2CF9AE}" pid="3" name="_dlc_DocIdItemGuid">
    <vt:lpwstr>e7361bba-8dce-45c7-b79d-92c33584200e</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ies>
</file>