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T:\Aanbestedingen\Hans\2022-4040 transport en verwerken milieustraten\3 aanbestedingsstukken\"/>
    </mc:Choice>
  </mc:AlternateContent>
  <xr:revisionPtr revIDLastSave="0" documentId="13_ncr:1_{243D3474-49CC-471A-956E-C8EC7074CD8F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EMVI-vragenlijst productstromen" sheetId="5" r:id="rId1"/>
    <sheet name="Invulwaard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5" l="1"/>
  <c r="O7" i="5"/>
  <c r="Y32" i="5"/>
  <c r="AA32" i="5" s="1"/>
  <c r="U128" i="5"/>
  <c r="U129" i="5" s="1"/>
  <c r="U130" i="5" s="1"/>
  <c r="U131" i="5" s="1"/>
  <c r="U132" i="5" s="1"/>
  <c r="U118" i="5"/>
  <c r="U119" i="5" s="1"/>
  <c r="U120" i="5" s="1"/>
  <c r="U121" i="5" s="1"/>
  <c r="U122" i="5" s="1"/>
  <c r="U108" i="5"/>
  <c r="U109" i="5" s="1"/>
  <c r="U110" i="5" s="1"/>
  <c r="U111" i="5" s="1"/>
  <c r="U112" i="5" s="1"/>
  <c r="U98" i="5"/>
  <c r="U99" i="5" s="1"/>
  <c r="U100" i="5" s="1"/>
  <c r="U101" i="5" s="1"/>
  <c r="U102" i="5" s="1"/>
  <c r="U90" i="5"/>
  <c r="U91" i="5" s="1"/>
  <c r="U80" i="5"/>
  <c r="U81" i="5" s="1"/>
  <c r="U69" i="5"/>
  <c r="U70" i="5" s="1"/>
  <c r="U71" i="5" s="1"/>
  <c r="U59" i="5"/>
  <c r="U60" i="5" s="1"/>
  <c r="U61" i="5" s="1"/>
  <c r="U50" i="5"/>
  <c r="U51" i="5" s="1"/>
  <c r="U40" i="5"/>
  <c r="U41" i="5" s="1"/>
  <c r="O132" i="5" l="1"/>
  <c r="P132" i="5"/>
  <c r="Q132" i="5"/>
  <c r="N132" i="5"/>
  <c r="R131" i="5"/>
  <c r="S131" i="5" s="1"/>
  <c r="V131" i="5" s="1"/>
  <c r="R130" i="5"/>
  <c r="S130" i="5" s="1"/>
  <c r="V130" i="5" s="1"/>
  <c r="R129" i="5"/>
  <c r="S129" i="5" s="1"/>
  <c r="V129" i="5" s="1"/>
  <c r="R128" i="5"/>
  <c r="S128" i="5" s="1"/>
  <c r="V128" i="5" s="1"/>
  <c r="O122" i="5"/>
  <c r="P122" i="5"/>
  <c r="Q122" i="5"/>
  <c r="N122" i="5"/>
  <c r="R121" i="5"/>
  <c r="S121" i="5" s="1"/>
  <c r="V121" i="5" s="1"/>
  <c r="R120" i="5"/>
  <c r="S120" i="5" s="1"/>
  <c r="V120" i="5" s="1"/>
  <c r="R119" i="5"/>
  <c r="S119" i="5" s="1"/>
  <c r="V119" i="5" s="1"/>
  <c r="R118" i="5"/>
  <c r="S118" i="5" s="1"/>
  <c r="V118" i="5" s="1"/>
  <c r="O112" i="5"/>
  <c r="P112" i="5"/>
  <c r="Q112" i="5"/>
  <c r="N112" i="5"/>
  <c r="R111" i="5"/>
  <c r="S111" i="5" s="1"/>
  <c r="V111" i="5" s="1"/>
  <c r="R110" i="5"/>
  <c r="S110" i="5" s="1"/>
  <c r="V110" i="5" s="1"/>
  <c r="R109" i="5"/>
  <c r="R108" i="5"/>
  <c r="S108" i="5" s="1"/>
  <c r="V108" i="5" s="1"/>
  <c r="R112" i="5" l="1"/>
  <c r="S112" i="5" s="1"/>
  <c r="R122" i="5"/>
  <c r="S122" i="5" s="1"/>
  <c r="R132" i="5"/>
  <c r="S132" i="5" s="1"/>
  <c r="S109" i="5"/>
  <c r="V109" i="5" l="1"/>
  <c r="O102" i="5"/>
  <c r="P102" i="5"/>
  <c r="Q102" i="5"/>
  <c r="N102" i="5"/>
  <c r="R98" i="5"/>
  <c r="R101" i="5"/>
  <c r="S101" i="5" s="1"/>
  <c r="V101" i="5" s="1"/>
  <c r="R100" i="5"/>
  <c r="S100" i="5" s="1"/>
  <c r="V100" i="5" s="1"/>
  <c r="R99" i="5"/>
  <c r="S99" i="5" s="1"/>
  <c r="V99" i="5" s="1"/>
  <c r="O92" i="5"/>
  <c r="P92" i="5"/>
  <c r="Q92" i="5"/>
  <c r="N92" i="5"/>
  <c r="R91" i="5"/>
  <c r="S91" i="5" s="1"/>
  <c r="V91" i="5" s="1"/>
  <c r="R90" i="5"/>
  <c r="S90" i="5" s="1"/>
  <c r="V90" i="5" s="1"/>
  <c r="R89" i="5"/>
  <c r="O82" i="5"/>
  <c r="P82" i="5"/>
  <c r="Q82" i="5"/>
  <c r="N82" i="5"/>
  <c r="R81" i="5"/>
  <c r="S81" i="5" s="1"/>
  <c r="V81" i="5" s="1"/>
  <c r="R80" i="5"/>
  <c r="R79" i="5"/>
  <c r="O72" i="5"/>
  <c r="P72" i="5"/>
  <c r="Q72" i="5"/>
  <c r="N72" i="5"/>
  <c r="R71" i="5"/>
  <c r="S71" i="5" s="1"/>
  <c r="V71" i="5" s="1"/>
  <c r="R70" i="5"/>
  <c r="S70" i="5" s="1"/>
  <c r="R69" i="5"/>
  <c r="O52" i="5"/>
  <c r="P52" i="5"/>
  <c r="Q52" i="5"/>
  <c r="N52" i="5"/>
  <c r="O62" i="5"/>
  <c r="P62" i="5"/>
  <c r="Q62" i="5"/>
  <c r="N62" i="5"/>
  <c r="R59" i="5"/>
  <c r="R61" i="5"/>
  <c r="S61" i="5" s="1"/>
  <c r="V61" i="5" s="1"/>
  <c r="R60" i="5"/>
  <c r="S60" i="5" s="1"/>
  <c r="Y73" i="5" l="1"/>
  <c r="Y63" i="5"/>
  <c r="V70" i="5"/>
  <c r="V60" i="5"/>
  <c r="R102" i="5"/>
  <c r="S102" i="5" s="1"/>
  <c r="V102" i="5" s="1"/>
  <c r="S69" i="5"/>
  <c r="V69" i="5" s="1"/>
  <c r="S79" i="5"/>
  <c r="R82" i="5"/>
  <c r="S82" i="5" s="1"/>
  <c r="V82" i="5" s="1"/>
  <c r="R52" i="5"/>
  <c r="R62" i="5"/>
  <c r="S62" i="5" s="1"/>
  <c r="R72" i="5"/>
  <c r="S72" i="5" s="1"/>
  <c r="R92" i="5"/>
  <c r="S92" i="5" s="1"/>
  <c r="V92" i="5" s="1"/>
  <c r="S80" i="5"/>
  <c r="V80" i="5" s="1"/>
  <c r="S98" i="5"/>
  <c r="S89" i="5"/>
  <c r="S59" i="5"/>
  <c r="V89" i="5" l="1"/>
  <c r="V98" i="5"/>
  <c r="V59" i="5"/>
  <c r="V79" i="5"/>
  <c r="V62" i="5"/>
  <c r="AA49" i="5" l="1"/>
  <c r="Z49" i="5"/>
  <c r="AA48" i="5"/>
  <c r="Z48" i="5"/>
  <c r="R51" i="5"/>
  <c r="S51" i="5" s="1"/>
  <c r="AA11" i="2" s="1"/>
  <c r="R50" i="5"/>
  <c r="Y53" i="5" s="1"/>
  <c r="Y51" i="5" l="1"/>
  <c r="V51" i="5"/>
  <c r="S52" i="5"/>
  <c r="S50" i="5"/>
  <c r="O42" i="5"/>
  <c r="P42" i="5"/>
  <c r="Q42" i="5"/>
  <c r="N42" i="5"/>
  <c r="O31" i="5"/>
  <c r="P31" i="5"/>
  <c r="Q31" i="5"/>
  <c r="R41" i="5"/>
  <c r="S41" i="5" s="1"/>
  <c r="V41" i="5" s="1"/>
  <c r="R40" i="5"/>
  <c r="N31" i="5"/>
  <c r="R30" i="5"/>
  <c r="S30" i="5" s="1"/>
  <c r="V30" i="5" s="1"/>
  <c r="R29" i="5"/>
  <c r="S29" i="5" s="1"/>
  <c r="V29" i="5" s="1"/>
  <c r="R28" i="5"/>
  <c r="R27" i="5"/>
  <c r="R20" i="5"/>
  <c r="S20" i="5" s="1"/>
  <c r="V20" i="5" s="1"/>
  <c r="T38" i="5"/>
  <c r="S38" i="5"/>
  <c r="F7" i="2"/>
  <c r="F6" i="2"/>
  <c r="F5" i="2"/>
  <c r="V52" i="5" l="1"/>
  <c r="AB11" i="2"/>
  <c r="Y43" i="5"/>
  <c r="Y50" i="5"/>
  <c r="AA53" i="5" s="1"/>
  <c r="V50" i="5"/>
  <c r="Z51" i="5"/>
  <c r="Y41" i="5"/>
  <c r="Z41" i="5" s="1"/>
  <c r="S40" i="5"/>
  <c r="S28" i="5"/>
  <c r="V28" i="5" s="1"/>
  <c r="R42" i="5"/>
  <c r="S42" i="5" s="1"/>
  <c r="V42" i="5" s="1"/>
  <c r="S39" i="5"/>
  <c r="AA38" i="5"/>
  <c r="Z38" i="5"/>
  <c r="S27" i="5"/>
  <c r="V27" i="5" s="1"/>
  <c r="R31" i="5"/>
  <c r="S31" i="5" l="1"/>
  <c r="Z50" i="5"/>
  <c r="AA52" i="5" s="1"/>
  <c r="Y40" i="5"/>
  <c r="V40" i="5"/>
  <c r="AA39" i="5"/>
  <c r="Z39" i="5"/>
  <c r="V31" i="5" l="1"/>
  <c r="Z40" i="5"/>
  <c r="AA42" i="5" s="1"/>
  <c r="AA43" i="5"/>
  <c r="CM11" i="2"/>
  <c r="CL11" i="2"/>
  <c r="CK11" i="2"/>
  <c r="CJ11" i="2"/>
  <c r="CE11" i="2"/>
  <c r="CD11" i="2"/>
  <c r="CC11" i="2"/>
  <c r="CB11" i="2"/>
  <c r="BW11" i="2"/>
  <c r="BV11" i="2"/>
  <c r="BU11" i="2"/>
  <c r="BT11" i="2"/>
  <c r="BO11" i="2"/>
  <c r="BN11" i="2"/>
  <c r="BM11" i="2"/>
  <c r="BL11" i="2"/>
  <c r="BG11" i="2"/>
  <c r="BF11" i="2"/>
  <c r="BE11" i="2"/>
  <c r="BD11" i="2"/>
  <c r="AY11" i="2"/>
  <c r="AX11" i="2"/>
  <c r="AW11" i="2"/>
  <c r="AV11" i="2"/>
  <c r="AQ11" i="2"/>
  <c r="AP11" i="2"/>
  <c r="AO11" i="2"/>
  <c r="AN11" i="2"/>
  <c r="AI11" i="2"/>
  <c r="AH11" i="2"/>
  <c r="AG11" i="2"/>
  <c r="AF11" i="2"/>
  <c r="Z11" i="2"/>
  <c r="Y11" i="2"/>
  <c r="X11" i="2"/>
  <c r="Y27" i="5"/>
  <c r="Z27" i="5" s="1"/>
  <c r="H11" i="2" l="1"/>
  <c r="AZ11" i="2"/>
  <c r="I11" i="2" l="1"/>
  <c r="Y28" i="5"/>
  <c r="Z28" i="5" s="1"/>
  <c r="AR11" i="2"/>
  <c r="CN11" i="2"/>
  <c r="AJ11" i="2"/>
  <c r="Y29" i="5"/>
  <c r="Z29" i="5" s="1"/>
  <c r="BP11" i="2" l="1"/>
  <c r="J11" i="2"/>
  <c r="CF11" i="2"/>
  <c r="BX11" i="2"/>
  <c r="BH11" i="2"/>
  <c r="K11" i="2" l="1"/>
  <c r="Y30" i="5"/>
  <c r="H10" i="2"/>
  <c r="H7" i="2"/>
  <c r="H14" i="2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I7" i="2"/>
  <c r="CJ8" i="2"/>
  <c r="CB8" i="2"/>
  <c r="BT8" i="2"/>
  <c r="BD8" i="2"/>
  <c r="AN8" i="2"/>
  <c r="AF8" i="2"/>
  <c r="X8" i="2"/>
  <c r="X15" i="2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X49" i="2" s="1"/>
  <c r="X50" i="2" s="1"/>
  <c r="X51" i="2" s="1"/>
  <c r="X52" i="2" s="1"/>
  <c r="X53" i="2" s="1"/>
  <c r="X54" i="2" s="1"/>
  <c r="X55" i="2" s="1"/>
  <c r="X56" i="2" s="1"/>
  <c r="X57" i="2" s="1"/>
  <c r="X58" i="2" s="1"/>
  <c r="X59" i="2" s="1"/>
  <c r="X60" i="2" s="1"/>
  <c r="X61" i="2" s="1"/>
  <c r="X62" i="2" s="1"/>
  <c r="X63" i="2" s="1"/>
  <c r="X64" i="2" s="1"/>
  <c r="X65" i="2" s="1"/>
  <c r="X66" i="2" s="1"/>
  <c r="X67" i="2" s="1"/>
  <c r="X68" i="2" s="1"/>
  <c r="X69" i="2" s="1"/>
  <c r="X70" i="2" s="1"/>
  <c r="X71" i="2" s="1"/>
  <c r="X72" i="2" s="1"/>
  <c r="X73" i="2" s="1"/>
  <c r="X74" i="2" s="1"/>
  <c r="X75" i="2" s="1"/>
  <c r="X76" i="2" s="1"/>
  <c r="X77" i="2" s="1"/>
  <c r="X78" i="2" s="1"/>
  <c r="X79" i="2" s="1"/>
  <c r="X80" i="2" s="1"/>
  <c r="X81" i="2" s="1"/>
  <c r="X82" i="2" s="1"/>
  <c r="X83" i="2" s="1"/>
  <c r="X84" i="2" s="1"/>
  <c r="X85" i="2" s="1"/>
  <c r="X86" i="2" s="1"/>
  <c r="X87" i="2" s="1"/>
  <c r="X88" i="2" s="1"/>
  <c r="X89" i="2" s="1"/>
  <c r="X90" i="2" s="1"/>
  <c r="X91" i="2" s="1"/>
  <c r="X92" i="2" s="1"/>
  <c r="X93" i="2" s="1"/>
  <c r="X94" i="2" s="1"/>
  <c r="X95" i="2" s="1"/>
  <c r="X96" i="2" s="1"/>
  <c r="X97" i="2" s="1"/>
  <c r="X98" i="2" s="1"/>
  <c r="X99" i="2" s="1"/>
  <c r="X100" i="2" s="1"/>
  <c r="X101" i="2" s="1"/>
  <c r="X102" i="2" s="1"/>
  <c r="X103" i="2" s="1"/>
  <c r="X104" i="2" s="1"/>
  <c r="X105" i="2" s="1"/>
  <c r="X106" i="2" s="1"/>
  <c r="X107" i="2" s="1"/>
  <c r="X108" i="2" s="1"/>
  <c r="X109" i="2" s="1"/>
  <c r="X110" i="2" s="1"/>
  <c r="X111" i="2" s="1"/>
  <c r="X112" i="2" s="1"/>
  <c r="X113" i="2" s="1"/>
  <c r="X114" i="2" s="1"/>
  <c r="P11" i="2"/>
  <c r="P8" i="2" s="1"/>
  <c r="N15" i="2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N81" i="2" s="1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93" i="2" s="1"/>
  <c r="N94" i="2" s="1"/>
  <c r="N95" i="2" s="1"/>
  <c r="N96" i="2" s="1"/>
  <c r="N97" i="2" s="1"/>
  <c r="N98" i="2" s="1"/>
  <c r="N99" i="2" s="1"/>
  <c r="N100" i="2" s="1"/>
  <c r="N101" i="2" s="1"/>
  <c r="N102" i="2" s="1"/>
  <c r="N103" i="2" s="1"/>
  <c r="N104" i="2" s="1"/>
  <c r="N105" i="2" s="1"/>
  <c r="N106" i="2" s="1"/>
  <c r="N107" i="2" s="1"/>
  <c r="N108" i="2" s="1"/>
  <c r="N109" i="2" s="1"/>
  <c r="N110" i="2" s="1"/>
  <c r="N111" i="2" s="1"/>
  <c r="N112" i="2" s="1"/>
  <c r="N113" i="2" s="1"/>
  <c r="N114" i="2" s="1"/>
  <c r="CJ15" i="2"/>
  <c r="CJ16" i="2" s="1"/>
  <c r="CJ17" i="2" s="1"/>
  <c r="CJ18" i="2" s="1"/>
  <c r="CJ19" i="2" s="1"/>
  <c r="CJ20" i="2" s="1"/>
  <c r="CJ21" i="2" s="1"/>
  <c r="CJ22" i="2" s="1"/>
  <c r="CJ23" i="2" s="1"/>
  <c r="CJ24" i="2" s="1"/>
  <c r="CJ25" i="2" s="1"/>
  <c r="CJ26" i="2" s="1"/>
  <c r="CJ27" i="2" s="1"/>
  <c r="CJ28" i="2" s="1"/>
  <c r="CJ29" i="2" s="1"/>
  <c r="CJ30" i="2" s="1"/>
  <c r="CJ31" i="2" s="1"/>
  <c r="CJ32" i="2" s="1"/>
  <c r="CJ33" i="2" s="1"/>
  <c r="CJ34" i="2" s="1"/>
  <c r="CJ35" i="2" s="1"/>
  <c r="CJ36" i="2" s="1"/>
  <c r="CJ37" i="2" s="1"/>
  <c r="CJ38" i="2" s="1"/>
  <c r="CJ39" i="2" s="1"/>
  <c r="CJ40" i="2" s="1"/>
  <c r="CJ41" i="2" s="1"/>
  <c r="CJ42" i="2" s="1"/>
  <c r="CJ43" i="2" s="1"/>
  <c r="CJ44" i="2" s="1"/>
  <c r="CJ45" i="2" s="1"/>
  <c r="CJ46" i="2" s="1"/>
  <c r="CJ47" i="2" s="1"/>
  <c r="CJ48" i="2" s="1"/>
  <c r="CJ49" i="2" s="1"/>
  <c r="CJ50" i="2" s="1"/>
  <c r="CJ51" i="2" s="1"/>
  <c r="CJ52" i="2" s="1"/>
  <c r="CJ53" i="2" s="1"/>
  <c r="CJ54" i="2" s="1"/>
  <c r="CJ55" i="2" s="1"/>
  <c r="CJ56" i="2" s="1"/>
  <c r="CJ57" i="2" s="1"/>
  <c r="CJ58" i="2" s="1"/>
  <c r="CJ59" i="2" s="1"/>
  <c r="CJ60" i="2" s="1"/>
  <c r="CJ61" i="2" s="1"/>
  <c r="CJ62" i="2" s="1"/>
  <c r="CJ63" i="2" s="1"/>
  <c r="CJ64" i="2" s="1"/>
  <c r="CJ65" i="2" s="1"/>
  <c r="CJ66" i="2" s="1"/>
  <c r="CJ67" i="2" s="1"/>
  <c r="CJ68" i="2" s="1"/>
  <c r="CJ69" i="2" s="1"/>
  <c r="CJ70" i="2" s="1"/>
  <c r="CJ71" i="2" s="1"/>
  <c r="CJ72" i="2" s="1"/>
  <c r="CJ73" i="2" s="1"/>
  <c r="CJ74" i="2" s="1"/>
  <c r="CJ75" i="2" s="1"/>
  <c r="CJ76" i="2" s="1"/>
  <c r="CJ77" i="2" s="1"/>
  <c r="CJ78" i="2" s="1"/>
  <c r="CJ79" i="2" s="1"/>
  <c r="CJ80" i="2" s="1"/>
  <c r="CJ81" i="2" s="1"/>
  <c r="CJ82" i="2" s="1"/>
  <c r="CJ83" i="2" s="1"/>
  <c r="CJ84" i="2" s="1"/>
  <c r="CJ85" i="2" s="1"/>
  <c r="CJ86" i="2" s="1"/>
  <c r="CJ87" i="2" s="1"/>
  <c r="CJ88" i="2" s="1"/>
  <c r="CJ89" i="2" s="1"/>
  <c r="CJ90" i="2" s="1"/>
  <c r="CJ91" i="2" s="1"/>
  <c r="CJ92" i="2" s="1"/>
  <c r="CJ93" i="2" s="1"/>
  <c r="CJ94" i="2" s="1"/>
  <c r="CJ95" i="2" s="1"/>
  <c r="CJ96" i="2" s="1"/>
  <c r="CJ97" i="2" s="1"/>
  <c r="CJ98" i="2" s="1"/>
  <c r="CJ99" i="2" s="1"/>
  <c r="CJ100" i="2" s="1"/>
  <c r="CJ101" i="2" s="1"/>
  <c r="CJ102" i="2" s="1"/>
  <c r="CJ103" i="2" s="1"/>
  <c r="CJ104" i="2" s="1"/>
  <c r="CJ105" i="2" s="1"/>
  <c r="CJ106" i="2" s="1"/>
  <c r="CJ107" i="2" s="1"/>
  <c r="CJ108" i="2" s="1"/>
  <c r="CJ109" i="2" s="1"/>
  <c r="CJ110" i="2" s="1"/>
  <c r="CJ111" i="2" s="1"/>
  <c r="CJ112" i="2" s="1"/>
  <c r="CJ113" i="2" s="1"/>
  <c r="CJ114" i="2" s="1"/>
  <c r="CB15" i="2"/>
  <c r="CB16" i="2" s="1"/>
  <c r="CB17" i="2" s="1"/>
  <c r="CB18" i="2" s="1"/>
  <c r="CB19" i="2" s="1"/>
  <c r="CB20" i="2" s="1"/>
  <c r="CB21" i="2" s="1"/>
  <c r="CB22" i="2" s="1"/>
  <c r="CB23" i="2" s="1"/>
  <c r="CB24" i="2" s="1"/>
  <c r="CB25" i="2" s="1"/>
  <c r="CB26" i="2" s="1"/>
  <c r="CB27" i="2" s="1"/>
  <c r="CB28" i="2" s="1"/>
  <c r="CB29" i="2" s="1"/>
  <c r="CB30" i="2" s="1"/>
  <c r="CB31" i="2" s="1"/>
  <c r="CB32" i="2" s="1"/>
  <c r="CB33" i="2" s="1"/>
  <c r="CB34" i="2" s="1"/>
  <c r="CB35" i="2" s="1"/>
  <c r="CB36" i="2" s="1"/>
  <c r="CB37" i="2" s="1"/>
  <c r="CB38" i="2" s="1"/>
  <c r="CB39" i="2" s="1"/>
  <c r="CB40" i="2" s="1"/>
  <c r="CB41" i="2" s="1"/>
  <c r="CB42" i="2" s="1"/>
  <c r="CB43" i="2" s="1"/>
  <c r="CB44" i="2" s="1"/>
  <c r="CB45" i="2" s="1"/>
  <c r="CB46" i="2" s="1"/>
  <c r="CB47" i="2" s="1"/>
  <c r="CB48" i="2" s="1"/>
  <c r="CB49" i="2" s="1"/>
  <c r="CB50" i="2" s="1"/>
  <c r="CB51" i="2" s="1"/>
  <c r="CB52" i="2" s="1"/>
  <c r="CB53" i="2" s="1"/>
  <c r="CB54" i="2" s="1"/>
  <c r="CB55" i="2" s="1"/>
  <c r="CB56" i="2" s="1"/>
  <c r="CB57" i="2" s="1"/>
  <c r="CB58" i="2" s="1"/>
  <c r="CB59" i="2" s="1"/>
  <c r="CB60" i="2" s="1"/>
  <c r="CB61" i="2" s="1"/>
  <c r="CB62" i="2" s="1"/>
  <c r="CB63" i="2" s="1"/>
  <c r="CB64" i="2" s="1"/>
  <c r="CB65" i="2" s="1"/>
  <c r="CB66" i="2" s="1"/>
  <c r="CB67" i="2" s="1"/>
  <c r="CB68" i="2" s="1"/>
  <c r="CB69" i="2" s="1"/>
  <c r="CB70" i="2" s="1"/>
  <c r="CB71" i="2" s="1"/>
  <c r="CB72" i="2" s="1"/>
  <c r="CB73" i="2" s="1"/>
  <c r="CB74" i="2" s="1"/>
  <c r="CB75" i="2" s="1"/>
  <c r="CB76" i="2" s="1"/>
  <c r="CB77" i="2" s="1"/>
  <c r="CB78" i="2" s="1"/>
  <c r="CB79" i="2" s="1"/>
  <c r="CB80" i="2" s="1"/>
  <c r="CB81" i="2" s="1"/>
  <c r="CB82" i="2" s="1"/>
  <c r="CB83" i="2" s="1"/>
  <c r="CB84" i="2" s="1"/>
  <c r="CB85" i="2" s="1"/>
  <c r="CB86" i="2" s="1"/>
  <c r="CB87" i="2" s="1"/>
  <c r="CB88" i="2" s="1"/>
  <c r="CB89" i="2" s="1"/>
  <c r="CB90" i="2" s="1"/>
  <c r="CB91" i="2" s="1"/>
  <c r="CB92" i="2" s="1"/>
  <c r="CB93" i="2" s="1"/>
  <c r="CB94" i="2" s="1"/>
  <c r="CB95" i="2" s="1"/>
  <c r="CB96" i="2" s="1"/>
  <c r="CB97" i="2" s="1"/>
  <c r="CB98" i="2" s="1"/>
  <c r="CB99" i="2" s="1"/>
  <c r="CB100" i="2" s="1"/>
  <c r="CB101" i="2" s="1"/>
  <c r="CB102" i="2" s="1"/>
  <c r="CB103" i="2" s="1"/>
  <c r="CB104" i="2" s="1"/>
  <c r="CB105" i="2" s="1"/>
  <c r="CB106" i="2" s="1"/>
  <c r="CB107" i="2" s="1"/>
  <c r="CB108" i="2" s="1"/>
  <c r="CB109" i="2" s="1"/>
  <c r="CB110" i="2" s="1"/>
  <c r="CB111" i="2" s="1"/>
  <c r="CB112" i="2" s="1"/>
  <c r="CB113" i="2" s="1"/>
  <c r="CB114" i="2" s="1"/>
  <c r="BT15" i="2"/>
  <c r="BT16" i="2" s="1"/>
  <c r="BT17" i="2" s="1"/>
  <c r="BT18" i="2" s="1"/>
  <c r="BT19" i="2" s="1"/>
  <c r="BT20" i="2" s="1"/>
  <c r="BT21" i="2" s="1"/>
  <c r="BT22" i="2" s="1"/>
  <c r="BT23" i="2" s="1"/>
  <c r="BT24" i="2" s="1"/>
  <c r="BT25" i="2" s="1"/>
  <c r="BT26" i="2" s="1"/>
  <c r="BT27" i="2" s="1"/>
  <c r="BT28" i="2" s="1"/>
  <c r="BT29" i="2" s="1"/>
  <c r="BT30" i="2" s="1"/>
  <c r="BT31" i="2" s="1"/>
  <c r="BT32" i="2" s="1"/>
  <c r="BT33" i="2" s="1"/>
  <c r="BT34" i="2" s="1"/>
  <c r="BT35" i="2" s="1"/>
  <c r="BT36" i="2" s="1"/>
  <c r="BT37" i="2" s="1"/>
  <c r="BT38" i="2" s="1"/>
  <c r="BT39" i="2" s="1"/>
  <c r="BT40" i="2" s="1"/>
  <c r="BT41" i="2" s="1"/>
  <c r="BT42" i="2" s="1"/>
  <c r="BT43" i="2" s="1"/>
  <c r="BT44" i="2" s="1"/>
  <c r="BT45" i="2" s="1"/>
  <c r="BT46" i="2" s="1"/>
  <c r="BT47" i="2" s="1"/>
  <c r="BT48" i="2" s="1"/>
  <c r="BT49" i="2" s="1"/>
  <c r="BT50" i="2" s="1"/>
  <c r="BT51" i="2" s="1"/>
  <c r="BT52" i="2" s="1"/>
  <c r="BT53" i="2" s="1"/>
  <c r="BT54" i="2" s="1"/>
  <c r="BT55" i="2" s="1"/>
  <c r="BT56" i="2" s="1"/>
  <c r="BT57" i="2" s="1"/>
  <c r="BT58" i="2" s="1"/>
  <c r="BT59" i="2" s="1"/>
  <c r="BT60" i="2" s="1"/>
  <c r="BT61" i="2" s="1"/>
  <c r="BT62" i="2" s="1"/>
  <c r="BT63" i="2" s="1"/>
  <c r="BT64" i="2" s="1"/>
  <c r="BT65" i="2" s="1"/>
  <c r="BT66" i="2" s="1"/>
  <c r="BT67" i="2" s="1"/>
  <c r="BT68" i="2" s="1"/>
  <c r="BT69" i="2" s="1"/>
  <c r="BT70" i="2" s="1"/>
  <c r="BT71" i="2" s="1"/>
  <c r="BT72" i="2" s="1"/>
  <c r="BT73" i="2" s="1"/>
  <c r="BT74" i="2" s="1"/>
  <c r="BT75" i="2" s="1"/>
  <c r="BT76" i="2" s="1"/>
  <c r="BT77" i="2" s="1"/>
  <c r="BT78" i="2" s="1"/>
  <c r="BT79" i="2" s="1"/>
  <c r="BT80" i="2" s="1"/>
  <c r="BT81" i="2" s="1"/>
  <c r="BT82" i="2" s="1"/>
  <c r="BT83" i="2" s="1"/>
  <c r="BT84" i="2" s="1"/>
  <c r="BT85" i="2" s="1"/>
  <c r="BT86" i="2" s="1"/>
  <c r="BT87" i="2" s="1"/>
  <c r="BT88" i="2" s="1"/>
  <c r="BT89" i="2" s="1"/>
  <c r="BT90" i="2" s="1"/>
  <c r="BT91" i="2" s="1"/>
  <c r="BT92" i="2" s="1"/>
  <c r="BT93" i="2" s="1"/>
  <c r="BT94" i="2" s="1"/>
  <c r="BT95" i="2" s="1"/>
  <c r="BT96" i="2" s="1"/>
  <c r="BT97" i="2" s="1"/>
  <c r="BT98" i="2" s="1"/>
  <c r="BT99" i="2" s="1"/>
  <c r="BT100" i="2" s="1"/>
  <c r="BT101" i="2" s="1"/>
  <c r="BT102" i="2" s="1"/>
  <c r="BT103" i="2" s="1"/>
  <c r="BT104" i="2" s="1"/>
  <c r="BT105" i="2" s="1"/>
  <c r="BT106" i="2" s="1"/>
  <c r="BT107" i="2" s="1"/>
  <c r="BT108" i="2" s="1"/>
  <c r="BT109" i="2" s="1"/>
  <c r="BT110" i="2" s="1"/>
  <c r="BT111" i="2" s="1"/>
  <c r="BT112" i="2" s="1"/>
  <c r="BT113" i="2" s="1"/>
  <c r="BT114" i="2" s="1"/>
  <c r="BL15" i="2"/>
  <c r="BL16" i="2" s="1"/>
  <c r="BL17" i="2" s="1"/>
  <c r="BL18" i="2" s="1"/>
  <c r="BL19" i="2" s="1"/>
  <c r="BL20" i="2" s="1"/>
  <c r="BL21" i="2" s="1"/>
  <c r="BL22" i="2" s="1"/>
  <c r="BL23" i="2" s="1"/>
  <c r="BL24" i="2" s="1"/>
  <c r="BL25" i="2" s="1"/>
  <c r="BL26" i="2" s="1"/>
  <c r="BL27" i="2" s="1"/>
  <c r="BL28" i="2" s="1"/>
  <c r="BL29" i="2" s="1"/>
  <c r="BL30" i="2" s="1"/>
  <c r="BL31" i="2" s="1"/>
  <c r="BL32" i="2" s="1"/>
  <c r="BL33" i="2" s="1"/>
  <c r="BL34" i="2" s="1"/>
  <c r="BL35" i="2" s="1"/>
  <c r="BL36" i="2" s="1"/>
  <c r="BL37" i="2" s="1"/>
  <c r="BL38" i="2" s="1"/>
  <c r="BL39" i="2" s="1"/>
  <c r="BL40" i="2" s="1"/>
  <c r="BL41" i="2" s="1"/>
  <c r="BL42" i="2" s="1"/>
  <c r="BL43" i="2" s="1"/>
  <c r="BL44" i="2" s="1"/>
  <c r="BL45" i="2" s="1"/>
  <c r="BL46" i="2" s="1"/>
  <c r="BL47" i="2" s="1"/>
  <c r="BL48" i="2" s="1"/>
  <c r="BL49" i="2" s="1"/>
  <c r="BL50" i="2" s="1"/>
  <c r="BL51" i="2" s="1"/>
  <c r="BL52" i="2" s="1"/>
  <c r="BL53" i="2" s="1"/>
  <c r="BL54" i="2" s="1"/>
  <c r="BL55" i="2" s="1"/>
  <c r="BL56" i="2" s="1"/>
  <c r="BL57" i="2" s="1"/>
  <c r="BL58" i="2" s="1"/>
  <c r="BL59" i="2" s="1"/>
  <c r="BL60" i="2" s="1"/>
  <c r="BL61" i="2" s="1"/>
  <c r="BL62" i="2" s="1"/>
  <c r="BL63" i="2" s="1"/>
  <c r="BL64" i="2" s="1"/>
  <c r="BL65" i="2" s="1"/>
  <c r="BL66" i="2" s="1"/>
  <c r="BL67" i="2" s="1"/>
  <c r="BL68" i="2" s="1"/>
  <c r="BL69" i="2" s="1"/>
  <c r="BL70" i="2" s="1"/>
  <c r="BL71" i="2" s="1"/>
  <c r="BL72" i="2" s="1"/>
  <c r="BL73" i="2" s="1"/>
  <c r="BL74" i="2" s="1"/>
  <c r="BL75" i="2" s="1"/>
  <c r="BL76" i="2" s="1"/>
  <c r="BL77" i="2" s="1"/>
  <c r="BL78" i="2" s="1"/>
  <c r="BL79" i="2" s="1"/>
  <c r="BL80" i="2" s="1"/>
  <c r="BL81" i="2" s="1"/>
  <c r="BL82" i="2" s="1"/>
  <c r="BL83" i="2" s="1"/>
  <c r="BL84" i="2" s="1"/>
  <c r="BL85" i="2" s="1"/>
  <c r="BL86" i="2" s="1"/>
  <c r="BL87" i="2" s="1"/>
  <c r="BL88" i="2" s="1"/>
  <c r="BL89" i="2" s="1"/>
  <c r="BL90" i="2" s="1"/>
  <c r="BL91" i="2" s="1"/>
  <c r="BL92" i="2" s="1"/>
  <c r="BL93" i="2" s="1"/>
  <c r="BL94" i="2" s="1"/>
  <c r="BL95" i="2" s="1"/>
  <c r="BL96" i="2" s="1"/>
  <c r="BL97" i="2" s="1"/>
  <c r="BL98" i="2" s="1"/>
  <c r="BL99" i="2" s="1"/>
  <c r="BL100" i="2" s="1"/>
  <c r="BL101" i="2" s="1"/>
  <c r="BL102" i="2" s="1"/>
  <c r="BL103" i="2" s="1"/>
  <c r="BL104" i="2" s="1"/>
  <c r="BL105" i="2" s="1"/>
  <c r="BL106" i="2" s="1"/>
  <c r="BL107" i="2" s="1"/>
  <c r="BL108" i="2" s="1"/>
  <c r="BL109" i="2" s="1"/>
  <c r="BL110" i="2" s="1"/>
  <c r="BL111" i="2" s="1"/>
  <c r="BL112" i="2" s="1"/>
  <c r="BL113" i="2" s="1"/>
  <c r="BL114" i="2" s="1"/>
  <c r="CJ10" i="2"/>
  <c r="CB10" i="2"/>
  <c r="BT10" i="2"/>
  <c r="BL10" i="2"/>
  <c r="CJ6" i="2"/>
  <c r="CB6" i="2"/>
  <c r="BT6" i="2"/>
  <c r="BL6" i="2"/>
  <c r="BD15" i="2"/>
  <c r="BD16" i="2" s="1"/>
  <c r="BD17" i="2" s="1"/>
  <c r="BD18" i="2" s="1"/>
  <c r="BD19" i="2" s="1"/>
  <c r="BD20" i="2" s="1"/>
  <c r="BD21" i="2" s="1"/>
  <c r="BD22" i="2" s="1"/>
  <c r="BD23" i="2" s="1"/>
  <c r="BD24" i="2" s="1"/>
  <c r="BD25" i="2" s="1"/>
  <c r="BD26" i="2" s="1"/>
  <c r="BD27" i="2" s="1"/>
  <c r="BD28" i="2" s="1"/>
  <c r="BD29" i="2" s="1"/>
  <c r="BD30" i="2" s="1"/>
  <c r="BD31" i="2" s="1"/>
  <c r="BD32" i="2" s="1"/>
  <c r="BD33" i="2" s="1"/>
  <c r="BD34" i="2" s="1"/>
  <c r="BD35" i="2" s="1"/>
  <c r="BD36" i="2" s="1"/>
  <c r="BD37" i="2" s="1"/>
  <c r="BD38" i="2" s="1"/>
  <c r="BD39" i="2" s="1"/>
  <c r="BD40" i="2" s="1"/>
  <c r="BD41" i="2" s="1"/>
  <c r="BD42" i="2" s="1"/>
  <c r="BD43" i="2" s="1"/>
  <c r="BD44" i="2" s="1"/>
  <c r="BD45" i="2" s="1"/>
  <c r="BD46" i="2" s="1"/>
  <c r="BD47" i="2" s="1"/>
  <c r="BD48" i="2" s="1"/>
  <c r="BD49" i="2" s="1"/>
  <c r="BD50" i="2" s="1"/>
  <c r="BD51" i="2" s="1"/>
  <c r="BD52" i="2" s="1"/>
  <c r="BD53" i="2" s="1"/>
  <c r="BD54" i="2" s="1"/>
  <c r="BD55" i="2" s="1"/>
  <c r="BD56" i="2" s="1"/>
  <c r="BD57" i="2" s="1"/>
  <c r="BD58" i="2" s="1"/>
  <c r="BD59" i="2" s="1"/>
  <c r="BD60" i="2" s="1"/>
  <c r="BD61" i="2" s="1"/>
  <c r="BD62" i="2" s="1"/>
  <c r="BD63" i="2" s="1"/>
  <c r="BD64" i="2" s="1"/>
  <c r="BD65" i="2" s="1"/>
  <c r="BD66" i="2" s="1"/>
  <c r="BD67" i="2" s="1"/>
  <c r="BD68" i="2" s="1"/>
  <c r="BD69" i="2" s="1"/>
  <c r="BD70" i="2" s="1"/>
  <c r="BD71" i="2" s="1"/>
  <c r="BD72" i="2" s="1"/>
  <c r="BD73" i="2" s="1"/>
  <c r="BD74" i="2" s="1"/>
  <c r="BD75" i="2" s="1"/>
  <c r="BD76" i="2" s="1"/>
  <c r="BD77" i="2" s="1"/>
  <c r="BD78" i="2" s="1"/>
  <c r="BD79" i="2" s="1"/>
  <c r="BD80" i="2" s="1"/>
  <c r="BD81" i="2" s="1"/>
  <c r="BD82" i="2" s="1"/>
  <c r="BD83" i="2" s="1"/>
  <c r="BD84" i="2" s="1"/>
  <c r="BD85" i="2" s="1"/>
  <c r="BD86" i="2" s="1"/>
  <c r="BD87" i="2" s="1"/>
  <c r="BD88" i="2" s="1"/>
  <c r="BD89" i="2" s="1"/>
  <c r="BD90" i="2" s="1"/>
  <c r="BD91" i="2" s="1"/>
  <c r="BD92" i="2" s="1"/>
  <c r="BD93" i="2" s="1"/>
  <c r="BD94" i="2" s="1"/>
  <c r="BD95" i="2" s="1"/>
  <c r="BD96" i="2" s="1"/>
  <c r="BD97" i="2" s="1"/>
  <c r="BD98" i="2" s="1"/>
  <c r="BD99" i="2" s="1"/>
  <c r="BD100" i="2" s="1"/>
  <c r="BD101" i="2" s="1"/>
  <c r="BD102" i="2" s="1"/>
  <c r="BD103" i="2" s="1"/>
  <c r="BD104" i="2" s="1"/>
  <c r="BD105" i="2" s="1"/>
  <c r="BD106" i="2" s="1"/>
  <c r="BD107" i="2" s="1"/>
  <c r="BD108" i="2" s="1"/>
  <c r="BD109" i="2" s="1"/>
  <c r="BD110" i="2" s="1"/>
  <c r="BD111" i="2" s="1"/>
  <c r="BD112" i="2" s="1"/>
  <c r="BD113" i="2" s="1"/>
  <c r="BD114" i="2" s="1"/>
  <c r="BD10" i="2"/>
  <c r="BD6" i="2"/>
  <c r="AV15" i="2"/>
  <c r="AV16" i="2" s="1"/>
  <c r="AV17" i="2" s="1"/>
  <c r="AV18" i="2" s="1"/>
  <c r="AV19" i="2" s="1"/>
  <c r="AV20" i="2" s="1"/>
  <c r="AV21" i="2" s="1"/>
  <c r="AV22" i="2" s="1"/>
  <c r="AV23" i="2" s="1"/>
  <c r="AV24" i="2" s="1"/>
  <c r="AV25" i="2" s="1"/>
  <c r="AV26" i="2" s="1"/>
  <c r="AV27" i="2" s="1"/>
  <c r="AV28" i="2" s="1"/>
  <c r="AV29" i="2" s="1"/>
  <c r="AV30" i="2" s="1"/>
  <c r="AV31" i="2" s="1"/>
  <c r="AV32" i="2" s="1"/>
  <c r="AV33" i="2" s="1"/>
  <c r="AV34" i="2" s="1"/>
  <c r="AV35" i="2" s="1"/>
  <c r="AV36" i="2" s="1"/>
  <c r="AV37" i="2" s="1"/>
  <c r="AV38" i="2" s="1"/>
  <c r="AV39" i="2" s="1"/>
  <c r="AV40" i="2" s="1"/>
  <c r="AV41" i="2" s="1"/>
  <c r="AV42" i="2" s="1"/>
  <c r="AV43" i="2" s="1"/>
  <c r="AV44" i="2" s="1"/>
  <c r="AV45" i="2" s="1"/>
  <c r="AV46" i="2" s="1"/>
  <c r="AV47" i="2" s="1"/>
  <c r="AV48" i="2" s="1"/>
  <c r="AV49" i="2" s="1"/>
  <c r="AV50" i="2" s="1"/>
  <c r="AV51" i="2" s="1"/>
  <c r="AV52" i="2" s="1"/>
  <c r="AV53" i="2" s="1"/>
  <c r="AV54" i="2" s="1"/>
  <c r="AV55" i="2" s="1"/>
  <c r="AV56" i="2" s="1"/>
  <c r="AV57" i="2" s="1"/>
  <c r="AV58" i="2" s="1"/>
  <c r="AV59" i="2" s="1"/>
  <c r="AV60" i="2" s="1"/>
  <c r="AV61" i="2" s="1"/>
  <c r="AV62" i="2" s="1"/>
  <c r="AV63" i="2" s="1"/>
  <c r="AV64" i="2" s="1"/>
  <c r="AV65" i="2" s="1"/>
  <c r="AV66" i="2" s="1"/>
  <c r="AV67" i="2" s="1"/>
  <c r="AV68" i="2" s="1"/>
  <c r="AV69" i="2" s="1"/>
  <c r="AV70" i="2" s="1"/>
  <c r="AV71" i="2" s="1"/>
  <c r="AV72" i="2" s="1"/>
  <c r="AV73" i="2" s="1"/>
  <c r="AV74" i="2" s="1"/>
  <c r="AV75" i="2" s="1"/>
  <c r="AV76" i="2" s="1"/>
  <c r="AV77" i="2" s="1"/>
  <c r="AV78" i="2" s="1"/>
  <c r="AV79" i="2" s="1"/>
  <c r="AV80" i="2" s="1"/>
  <c r="AV81" i="2" s="1"/>
  <c r="AV82" i="2" s="1"/>
  <c r="AV83" i="2" s="1"/>
  <c r="AV84" i="2" s="1"/>
  <c r="AV85" i="2" s="1"/>
  <c r="AV86" i="2" s="1"/>
  <c r="AV87" i="2" s="1"/>
  <c r="AV88" i="2" s="1"/>
  <c r="AV89" i="2" s="1"/>
  <c r="AV90" i="2" s="1"/>
  <c r="AV91" i="2" s="1"/>
  <c r="AV92" i="2" s="1"/>
  <c r="AV93" i="2" s="1"/>
  <c r="AV94" i="2" s="1"/>
  <c r="AV95" i="2" s="1"/>
  <c r="AV96" i="2" s="1"/>
  <c r="AV97" i="2" s="1"/>
  <c r="AV98" i="2" s="1"/>
  <c r="AV99" i="2" s="1"/>
  <c r="AV100" i="2" s="1"/>
  <c r="AV101" i="2" s="1"/>
  <c r="AV102" i="2" s="1"/>
  <c r="AV103" i="2" s="1"/>
  <c r="AV104" i="2" s="1"/>
  <c r="AV105" i="2" s="1"/>
  <c r="AV106" i="2" s="1"/>
  <c r="AV107" i="2" s="1"/>
  <c r="AV108" i="2" s="1"/>
  <c r="AV109" i="2" s="1"/>
  <c r="AV110" i="2" s="1"/>
  <c r="AV111" i="2" s="1"/>
  <c r="AV112" i="2" s="1"/>
  <c r="AV113" i="2" s="1"/>
  <c r="AV114" i="2" s="1"/>
  <c r="AV10" i="2"/>
  <c r="AV6" i="2"/>
  <c r="AN15" i="2"/>
  <c r="AN16" i="2" s="1"/>
  <c r="AN17" i="2" s="1"/>
  <c r="AN18" i="2" s="1"/>
  <c r="AN19" i="2" s="1"/>
  <c r="AN20" i="2" s="1"/>
  <c r="AN21" i="2" s="1"/>
  <c r="AN22" i="2" s="1"/>
  <c r="AN23" i="2" s="1"/>
  <c r="AN24" i="2" s="1"/>
  <c r="AN25" i="2" s="1"/>
  <c r="AN26" i="2" s="1"/>
  <c r="AN27" i="2" s="1"/>
  <c r="AN28" i="2" s="1"/>
  <c r="AN29" i="2" s="1"/>
  <c r="AN30" i="2" s="1"/>
  <c r="AN31" i="2" s="1"/>
  <c r="AN32" i="2" s="1"/>
  <c r="AN33" i="2" s="1"/>
  <c r="AN34" i="2" s="1"/>
  <c r="AN35" i="2" s="1"/>
  <c r="AN36" i="2" s="1"/>
  <c r="AN37" i="2" s="1"/>
  <c r="AN38" i="2" s="1"/>
  <c r="AN39" i="2" s="1"/>
  <c r="AN40" i="2" s="1"/>
  <c r="AN41" i="2" s="1"/>
  <c r="AN42" i="2" s="1"/>
  <c r="AN43" i="2" s="1"/>
  <c r="AN44" i="2" s="1"/>
  <c r="AN45" i="2" s="1"/>
  <c r="AN46" i="2" s="1"/>
  <c r="AN47" i="2" s="1"/>
  <c r="AN48" i="2" s="1"/>
  <c r="AN49" i="2" s="1"/>
  <c r="AN50" i="2" s="1"/>
  <c r="AN51" i="2" s="1"/>
  <c r="AN52" i="2" s="1"/>
  <c r="AN53" i="2" s="1"/>
  <c r="AN54" i="2" s="1"/>
  <c r="AN55" i="2" s="1"/>
  <c r="AN56" i="2" s="1"/>
  <c r="AN57" i="2" s="1"/>
  <c r="AN58" i="2" s="1"/>
  <c r="AN59" i="2" s="1"/>
  <c r="AN60" i="2" s="1"/>
  <c r="AN61" i="2" s="1"/>
  <c r="AN62" i="2" s="1"/>
  <c r="AN63" i="2" s="1"/>
  <c r="AN64" i="2" s="1"/>
  <c r="AN65" i="2" s="1"/>
  <c r="AN66" i="2" s="1"/>
  <c r="AN67" i="2" s="1"/>
  <c r="AN68" i="2" s="1"/>
  <c r="AN69" i="2" s="1"/>
  <c r="AN70" i="2" s="1"/>
  <c r="AN71" i="2" s="1"/>
  <c r="AN72" i="2" s="1"/>
  <c r="AN73" i="2" s="1"/>
  <c r="AN74" i="2" s="1"/>
  <c r="AN75" i="2" s="1"/>
  <c r="AN76" i="2" s="1"/>
  <c r="AN77" i="2" s="1"/>
  <c r="AN78" i="2" s="1"/>
  <c r="AN79" i="2" s="1"/>
  <c r="AN80" i="2" s="1"/>
  <c r="AN81" i="2" s="1"/>
  <c r="AN82" i="2" s="1"/>
  <c r="AN83" i="2" s="1"/>
  <c r="AN84" i="2" s="1"/>
  <c r="AN85" i="2" s="1"/>
  <c r="AN86" i="2" s="1"/>
  <c r="AN87" i="2" s="1"/>
  <c r="AN88" i="2" s="1"/>
  <c r="AN89" i="2" s="1"/>
  <c r="AN90" i="2" s="1"/>
  <c r="AN91" i="2" s="1"/>
  <c r="AN92" i="2" s="1"/>
  <c r="AN93" i="2" s="1"/>
  <c r="AN94" i="2" s="1"/>
  <c r="AN95" i="2" s="1"/>
  <c r="AN96" i="2" s="1"/>
  <c r="AN97" i="2" s="1"/>
  <c r="AN98" i="2" s="1"/>
  <c r="AN99" i="2" s="1"/>
  <c r="AN100" i="2" s="1"/>
  <c r="AN101" i="2" s="1"/>
  <c r="AN102" i="2" s="1"/>
  <c r="AN103" i="2" s="1"/>
  <c r="AN104" i="2" s="1"/>
  <c r="AN105" i="2" s="1"/>
  <c r="AN106" i="2" s="1"/>
  <c r="AN107" i="2" s="1"/>
  <c r="AN108" i="2" s="1"/>
  <c r="AN109" i="2" s="1"/>
  <c r="AN110" i="2" s="1"/>
  <c r="AN111" i="2" s="1"/>
  <c r="AN112" i="2" s="1"/>
  <c r="AN113" i="2" s="1"/>
  <c r="AN114" i="2" s="1"/>
  <c r="AN10" i="2"/>
  <c r="AN6" i="2"/>
  <c r="AF15" i="2"/>
  <c r="AF16" i="2" s="1"/>
  <c r="AF17" i="2" s="1"/>
  <c r="AF18" i="2" s="1"/>
  <c r="AF19" i="2" s="1"/>
  <c r="AF20" i="2" s="1"/>
  <c r="AF21" i="2" s="1"/>
  <c r="AF22" i="2" s="1"/>
  <c r="AF23" i="2" s="1"/>
  <c r="AF24" i="2" s="1"/>
  <c r="AF25" i="2" s="1"/>
  <c r="AF26" i="2" s="1"/>
  <c r="AF27" i="2" s="1"/>
  <c r="AF28" i="2" s="1"/>
  <c r="AF29" i="2" s="1"/>
  <c r="AF30" i="2" s="1"/>
  <c r="AF31" i="2" s="1"/>
  <c r="AF32" i="2" s="1"/>
  <c r="AF33" i="2" s="1"/>
  <c r="AF34" i="2" s="1"/>
  <c r="AF35" i="2" s="1"/>
  <c r="AF36" i="2" s="1"/>
  <c r="AF37" i="2" s="1"/>
  <c r="AF38" i="2" s="1"/>
  <c r="AF39" i="2" s="1"/>
  <c r="AF40" i="2" s="1"/>
  <c r="AF41" i="2" s="1"/>
  <c r="AF42" i="2" s="1"/>
  <c r="AF43" i="2" s="1"/>
  <c r="AF44" i="2" s="1"/>
  <c r="AF45" i="2" s="1"/>
  <c r="AF46" i="2" s="1"/>
  <c r="AF47" i="2" s="1"/>
  <c r="AF48" i="2" s="1"/>
  <c r="AF49" i="2" s="1"/>
  <c r="AF50" i="2" s="1"/>
  <c r="AF51" i="2" s="1"/>
  <c r="AF52" i="2" s="1"/>
  <c r="AF53" i="2" s="1"/>
  <c r="AF54" i="2" s="1"/>
  <c r="AF55" i="2" s="1"/>
  <c r="AF56" i="2" s="1"/>
  <c r="AF57" i="2" s="1"/>
  <c r="AF58" i="2" s="1"/>
  <c r="AF59" i="2" s="1"/>
  <c r="AF60" i="2" s="1"/>
  <c r="AF61" i="2" s="1"/>
  <c r="AF62" i="2" s="1"/>
  <c r="AF63" i="2" s="1"/>
  <c r="AF64" i="2" s="1"/>
  <c r="AF65" i="2" s="1"/>
  <c r="AF66" i="2" s="1"/>
  <c r="AF67" i="2" s="1"/>
  <c r="AF68" i="2" s="1"/>
  <c r="AF69" i="2" s="1"/>
  <c r="AF70" i="2" s="1"/>
  <c r="AF71" i="2" s="1"/>
  <c r="AF72" i="2" s="1"/>
  <c r="AF73" i="2" s="1"/>
  <c r="AF74" i="2" s="1"/>
  <c r="AF75" i="2" s="1"/>
  <c r="AF76" i="2" s="1"/>
  <c r="AF77" i="2" s="1"/>
  <c r="AF78" i="2" s="1"/>
  <c r="AF79" i="2" s="1"/>
  <c r="AF80" i="2" s="1"/>
  <c r="AF81" i="2" s="1"/>
  <c r="AF82" i="2" s="1"/>
  <c r="AF83" i="2" s="1"/>
  <c r="AF84" i="2" s="1"/>
  <c r="AF85" i="2" s="1"/>
  <c r="AF86" i="2" s="1"/>
  <c r="AF87" i="2" s="1"/>
  <c r="AF88" i="2" s="1"/>
  <c r="AF89" i="2" s="1"/>
  <c r="AF90" i="2" s="1"/>
  <c r="AF91" i="2" s="1"/>
  <c r="AF92" i="2" s="1"/>
  <c r="AF93" i="2" s="1"/>
  <c r="AF94" i="2" s="1"/>
  <c r="AF95" i="2" s="1"/>
  <c r="AF96" i="2" s="1"/>
  <c r="AF97" i="2" s="1"/>
  <c r="AF98" i="2" s="1"/>
  <c r="AF99" i="2" s="1"/>
  <c r="AF100" i="2" s="1"/>
  <c r="AF101" i="2" s="1"/>
  <c r="AF102" i="2" s="1"/>
  <c r="AF103" i="2" s="1"/>
  <c r="AF104" i="2" s="1"/>
  <c r="AF105" i="2" s="1"/>
  <c r="AF106" i="2" s="1"/>
  <c r="AF107" i="2" s="1"/>
  <c r="AF108" i="2" s="1"/>
  <c r="AF109" i="2" s="1"/>
  <c r="AF110" i="2" s="1"/>
  <c r="AF111" i="2" s="1"/>
  <c r="AF112" i="2" s="1"/>
  <c r="AF113" i="2" s="1"/>
  <c r="AF114" i="2" s="1"/>
  <c r="AF10" i="2"/>
  <c r="AF6" i="2"/>
  <c r="X10" i="2"/>
  <c r="X6" i="2"/>
  <c r="P15" i="2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59" i="2" s="1"/>
  <c r="P60" i="2" s="1"/>
  <c r="P61" i="2" s="1"/>
  <c r="P62" i="2" s="1"/>
  <c r="P63" i="2" s="1"/>
  <c r="P64" i="2" s="1"/>
  <c r="P65" i="2" s="1"/>
  <c r="P66" i="2" s="1"/>
  <c r="P67" i="2" s="1"/>
  <c r="P68" i="2" s="1"/>
  <c r="P69" i="2" s="1"/>
  <c r="P70" i="2" s="1"/>
  <c r="P71" i="2" s="1"/>
  <c r="P72" i="2" s="1"/>
  <c r="P73" i="2" s="1"/>
  <c r="P74" i="2" s="1"/>
  <c r="P75" i="2" s="1"/>
  <c r="P76" i="2" s="1"/>
  <c r="P77" i="2" s="1"/>
  <c r="P78" i="2" s="1"/>
  <c r="P79" i="2" s="1"/>
  <c r="P80" i="2" s="1"/>
  <c r="P81" i="2" s="1"/>
  <c r="P82" i="2" s="1"/>
  <c r="P83" i="2" s="1"/>
  <c r="P84" i="2" s="1"/>
  <c r="P85" i="2" s="1"/>
  <c r="P86" i="2" s="1"/>
  <c r="P87" i="2" s="1"/>
  <c r="P88" i="2" s="1"/>
  <c r="P89" i="2" s="1"/>
  <c r="P90" i="2" s="1"/>
  <c r="P91" i="2" s="1"/>
  <c r="P92" i="2" s="1"/>
  <c r="P93" i="2" s="1"/>
  <c r="P94" i="2" s="1"/>
  <c r="P95" i="2" s="1"/>
  <c r="P96" i="2" s="1"/>
  <c r="P97" i="2" s="1"/>
  <c r="P98" i="2" s="1"/>
  <c r="P99" i="2" s="1"/>
  <c r="P100" i="2" s="1"/>
  <c r="P101" i="2" s="1"/>
  <c r="P102" i="2" s="1"/>
  <c r="P103" i="2" s="1"/>
  <c r="P104" i="2" s="1"/>
  <c r="P105" i="2" s="1"/>
  <c r="P106" i="2" s="1"/>
  <c r="P107" i="2" s="1"/>
  <c r="P108" i="2" s="1"/>
  <c r="P109" i="2" s="1"/>
  <c r="P110" i="2" s="1"/>
  <c r="P111" i="2" s="1"/>
  <c r="P112" i="2" s="1"/>
  <c r="P113" i="2" s="1"/>
  <c r="P114" i="2" s="1"/>
  <c r="P10" i="2"/>
  <c r="P6" i="2"/>
  <c r="Y31" i="5" l="1"/>
  <c r="Z30" i="5"/>
  <c r="AA31" i="5" s="1"/>
  <c r="AJ7" i="2"/>
  <c r="AI7" i="2"/>
  <c r="AH7" i="2"/>
  <c r="AG7" i="2"/>
  <c r="BH7" i="2"/>
  <c r="BG7" i="2"/>
  <c r="BE7" i="2"/>
  <c r="BF7" i="2"/>
  <c r="CF7" i="2"/>
  <c r="CC7" i="2"/>
  <c r="CE7" i="2"/>
  <c r="CD7" i="2"/>
  <c r="AZ7" i="2"/>
  <c r="AY7" i="2"/>
  <c r="AX7" i="2"/>
  <c r="AW7" i="2"/>
  <c r="CN7" i="2"/>
  <c r="CM7" i="2"/>
  <c r="CL7" i="2"/>
  <c r="CK7" i="2"/>
  <c r="AB7" i="2"/>
  <c r="Y7" i="2"/>
  <c r="AA7" i="2"/>
  <c r="Z7" i="2"/>
  <c r="BP7" i="2"/>
  <c r="BO7" i="2"/>
  <c r="BM7" i="2"/>
  <c r="BN7" i="2"/>
  <c r="K8" i="2"/>
  <c r="J8" i="2"/>
  <c r="L8" i="2"/>
  <c r="AR7" i="2"/>
  <c r="AO7" i="2"/>
  <c r="AQ7" i="2"/>
  <c r="AP7" i="2"/>
  <c r="Q7" i="2"/>
  <c r="T7" i="2"/>
  <c r="R7" i="2"/>
  <c r="S7" i="2"/>
  <c r="BX7" i="2"/>
  <c r="BW7" i="2"/>
  <c r="BV7" i="2"/>
  <c r="BU7" i="2"/>
  <c r="BU10" i="2"/>
  <c r="BU14" i="2" s="1"/>
  <c r="BU15" i="2" s="1"/>
  <c r="BU16" i="2" s="1"/>
  <c r="BU17" i="2" s="1"/>
  <c r="BU18" i="2" s="1"/>
  <c r="BU19" i="2" s="1"/>
  <c r="BU20" i="2" s="1"/>
  <c r="BU21" i="2" s="1"/>
  <c r="BU22" i="2" s="1"/>
  <c r="BU23" i="2" s="1"/>
  <c r="BU24" i="2" s="1"/>
  <c r="BU25" i="2" s="1"/>
  <c r="BU26" i="2" s="1"/>
  <c r="BU27" i="2" s="1"/>
  <c r="BU28" i="2" s="1"/>
  <c r="BU29" i="2" s="1"/>
  <c r="BU30" i="2" s="1"/>
  <c r="BU31" i="2" s="1"/>
  <c r="BU32" i="2" s="1"/>
  <c r="BU33" i="2" s="1"/>
  <c r="BU34" i="2" s="1"/>
  <c r="BU35" i="2" s="1"/>
  <c r="BU36" i="2" s="1"/>
  <c r="BU37" i="2" s="1"/>
  <c r="BU38" i="2" s="1"/>
  <c r="BU39" i="2" s="1"/>
  <c r="BU40" i="2" s="1"/>
  <c r="BU41" i="2" s="1"/>
  <c r="BU42" i="2" s="1"/>
  <c r="BU43" i="2" s="1"/>
  <c r="BU44" i="2" s="1"/>
  <c r="BU45" i="2" s="1"/>
  <c r="BU46" i="2" s="1"/>
  <c r="BU47" i="2" s="1"/>
  <c r="BU48" i="2" s="1"/>
  <c r="BU49" i="2" s="1"/>
  <c r="BU50" i="2" s="1"/>
  <c r="BU51" i="2" s="1"/>
  <c r="BU52" i="2" s="1"/>
  <c r="BU53" i="2" s="1"/>
  <c r="BU54" i="2" s="1"/>
  <c r="BU55" i="2" s="1"/>
  <c r="BU56" i="2" s="1"/>
  <c r="BU57" i="2" s="1"/>
  <c r="BU58" i="2" s="1"/>
  <c r="BU59" i="2" s="1"/>
  <c r="BU60" i="2" s="1"/>
  <c r="BU61" i="2" s="1"/>
  <c r="BU62" i="2" s="1"/>
  <c r="BU63" i="2" s="1"/>
  <c r="BU64" i="2" s="1"/>
  <c r="BU65" i="2" s="1"/>
  <c r="BU66" i="2" s="1"/>
  <c r="BU67" i="2" s="1"/>
  <c r="BU68" i="2" s="1"/>
  <c r="BU69" i="2" s="1"/>
  <c r="BU70" i="2" s="1"/>
  <c r="BU71" i="2" s="1"/>
  <c r="BU72" i="2" s="1"/>
  <c r="BU73" i="2" s="1"/>
  <c r="BU74" i="2" s="1"/>
  <c r="BU75" i="2" s="1"/>
  <c r="BU76" i="2" s="1"/>
  <c r="BU77" i="2" s="1"/>
  <c r="BU78" i="2" s="1"/>
  <c r="BU79" i="2" s="1"/>
  <c r="BU80" i="2" s="1"/>
  <c r="BU81" i="2" s="1"/>
  <c r="BU82" i="2" s="1"/>
  <c r="BU83" i="2" s="1"/>
  <c r="BU84" i="2" s="1"/>
  <c r="BU85" i="2" s="1"/>
  <c r="BU86" i="2" s="1"/>
  <c r="BU87" i="2" s="1"/>
  <c r="BU88" i="2" s="1"/>
  <c r="BU89" i="2" s="1"/>
  <c r="BU90" i="2" s="1"/>
  <c r="BU91" i="2" s="1"/>
  <c r="BU92" i="2" s="1"/>
  <c r="BU93" i="2" s="1"/>
  <c r="BU94" i="2" s="1"/>
  <c r="BU95" i="2" s="1"/>
  <c r="BU96" i="2" s="1"/>
  <c r="BU97" i="2" s="1"/>
  <c r="BU98" i="2" s="1"/>
  <c r="BU99" i="2" s="1"/>
  <c r="BU100" i="2" s="1"/>
  <c r="BU101" i="2" s="1"/>
  <c r="BU102" i="2" s="1"/>
  <c r="BU103" i="2" s="1"/>
  <c r="BU104" i="2" s="1"/>
  <c r="BU105" i="2" s="1"/>
  <c r="BU106" i="2" s="1"/>
  <c r="BU107" i="2" s="1"/>
  <c r="BU108" i="2" s="1"/>
  <c r="BU109" i="2" s="1"/>
  <c r="BU110" i="2" s="1"/>
  <c r="BU111" i="2" s="1"/>
  <c r="BU112" i="2" s="1"/>
  <c r="BU113" i="2" s="1"/>
  <c r="BU114" i="2" s="1"/>
  <c r="BM10" i="2"/>
  <c r="BN10" i="2" s="1"/>
  <c r="BO10" i="2" s="1"/>
  <c r="CK10" i="2"/>
  <c r="CL10" i="2" s="1"/>
  <c r="CL14" i="2" s="1"/>
  <c r="CL15" i="2" s="1"/>
  <c r="CL16" i="2" s="1"/>
  <c r="CL17" i="2" s="1"/>
  <c r="CL18" i="2" s="1"/>
  <c r="CL19" i="2" s="1"/>
  <c r="CL20" i="2" s="1"/>
  <c r="CL21" i="2" s="1"/>
  <c r="CL22" i="2" s="1"/>
  <c r="CL23" i="2" s="1"/>
  <c r="CL24" i="2" s="1"/>
  <c r="CL25" i="2" s="1"/>
  <c r="CL26" i="2" s="1"/>
  <c r="CL27" i="2" s="1"/>
  <c r="CL28" i="2" s="1"/>
  <c r="CL29" i="2" s="1"/>
  <c r="CL30" i="2" s="1"/>
  <c r="CL31" i="2" s="1"/>
  <c r="CL32" i="2" s="1"/>
  <c r="CL33" i="2" s="1"/>
  <c r="CL34" i="2" s="1"/>
  <c r="CL35" i="2" s="1"/>
  <c r="CL36" i="2" s="1"/>
  <c r="CL37" i="2" s="1"/>
  <c r="CL38" i="2" s="1"/>
  <c r="CL39" i="2" s="1"/>
  <c r="CL40" i="2" s="1"/>
  <c r="CL41" i="2" s="1"/>
  <c r="CL42" i="2" s="1"/>
  <c r="CL43" i="2" s="1"/>
  <c r="CL44" i="2" s="1"/>
  <c r="CL45" i="2" s="1"/>
  <c r="CL46" i="2" s="1"/>
  <c r="CL47" i="2" s="1"/>
  <c r="CL48" i="2" s="1"/>
  <c r="CL49" i="2" s="1"/>
  <c r="CL50" i="2" s="1"/>
  <c r="CL51" i="2" s="1"/>
  <c r="CL52" i="2" s="1"/>
  <c r="CL53" i="2" s="1"/>
  <c r="CL54" i="2" s="1"/>
  <c r="CL55" i="2" s="1"/>
  <c r="CL56" i="2" s="1"/>
  <c r="CL57" i="2" s="1"/>
  <c r="CL58" i="2" s="1"/>
  <c r="CL59" i="2" s="1"/>
  <c r="CL60" i="2" s="1"/>
  <c r="CL61" i="2" s="1"/>
  <c r="CL62" i="2" s="1"/>
  <c r="CL63" i="2" s="1"/>
  <c r="CL64" i="2" s="1"/>
  <c r="CL65" i="2" s="1"/>
  <c r="CL66" i="2" s="1"/>
  <c r="CL67" i="2" s="1"/>
  <c r="CL68" i="2" s="1"/>
  <c r="CL69" i="2" s="1"/>
  <c r="CL70" i="2" s="1"/>
  <c r="CL71" i="2" s="1"/>
  <c r="CL72" i="2" s="1"/>
  <c r="CL73" i="2" s="1"/>
  <c r="CL74" i="2" s="1"/>
  <c r="CL75" i="2" s="1"/>
  <c r="CL76" i="2" s="1"/>
  <c r="CL77" i="2" s="1"/>
  <c r="CL78" i="2" s="1"/>
  <c r="CL79" i="2" s="1"/>
  <c r="CL80" i="2" s="1"/>
  <c r="CL81" i="2" s="1"/>
  <c r="CL82" i="2" s="1"/>
  <c r="CL83" i="2" s="1"/>
  <c r="CL84" i="2" s="1"/>
  <c r="CL85" i="2" s="1"/>
  <c r="CL86" i="2" s="1"/>
  <c r="CL87" i="2" s="1"/>
  <c r="CL88" i="2" s="1"/>
  <c r="CL89" i="2" s="1"/>
  <c r="CL90" i="2" s="1"/>
  <c r="CL91" i="2" s="1"/>
  <c r="CL92" i="2" s="1"/>
  <c r="CL93" i="2" s="1"/>
  <c r="CL94" i="2" s="1"/>
  <c r="CL95" i="2" s="1"/>
  <c r="CL96" i="2" s="1"/>
  <c r="CL97" i="2" s="1"/>
  <c r="CL98" i="2" s="1"/>
  <c r="CL99" i="2" s="1"/>
  <c r="CL100" i="2" s="1"/>
  <c r="CL101" i="2" s="1"/>
  <c r="CL102" i="2" s="1"/>
  <c r="CL103" i="2" s="1"/>
  <c r="CL104" i="2" s="1"/>
  <c r="CL105" i="2" s="1"/>
  <c r="CL106" i="2" s="1"/>
  <c r="CL107" i="2" s="1"/>
  <c r="CL108" i="2" s="1"/>
  <c r="CL109" i="2" s="1"/>
  <c r="CL110" i="2" s="1"/>
  <c r="CL111" i="2" s="1"/>
  <c r="CL112" i="2" s="1"/>
  <c r="CL113" i="2" s="1"/>
  <c r="CL114" i="2" s="1"/>
  <c r="AG10" i="2"/>
  <c r="AG14" i="2" s="1"/>
  <c r="AG15" i="2" s="1"/>
  <c r="AG16" i="2" s="1"/>
  <c r="AG17" i="2" s="1"/>
  <c r="AG18" i="2" s="1"/>
  <c r="AG19" i="2" s="1"/>
  <c r="AG20" i="2" s="1"/>
  <c r="AG21" i="2" s="1"/>
  <c r="AG22" i="2" s="1"/>
  <c r="AG23" i="2" s="1"/>
  <c r="AG24" i="2" s="1"/>
  <c r="AG25" i="2" s="1"/>
  <c r="AG26" i="2" s="1"/>
  <c r="AG27" i="2" s="1"/>
  <c r="AG28" i="2" s="1"/>
  <c r="AG29" i="2" s="1"/>
  <c r="AG30" i="2" s="1"/>
  <c r="AG31" i="2" s="1"/>
  <c r="AG32" i="2" s="1"/>
  <c r="AG33" i="2" s="1"/>
  <c r="AG34" i="2" s="1"/>
  <c r="AG35" i="2" s="1"/>
  <c r="AG36" i="2" s="1"/>
  <c r="AG37" i="2" s="1"/>
  <c r="AG38" i="2" s="1"/>
  <c r="AG39" i="2" s="1"/>
  <c r="AG40" i="2" s="1"/>
  <c r="AG41" i="2" s="1"/>
  <c r="AG42" i="2" s="1"/>
  <c r="AG43" i="2" s="1"/>
  <c r="AG44" i="2" s="1"/>
  <c r="AG45" i="2" s="1"/>
  <c r="AG46" i="2" s="1"/>
  <c r="AG47" i="2" s="1"/>
  <c r="AG48" i="2" s="1"/>
  <c r="AG49" i="2" s="1"/>
  <c r="AG50" i="2" s="1"/>
  <c r="AG51" i="2" s="1"/>
  <c r="AG52" i="2" s="1"/>
  <c r="AG53" i="2" s="1"/>
  <c r="AG54" i="2" s="1"/>
  <c r="AG55" i="2" s="1"/>
  <c r="AG56" i="2" s="1"/>
  <c r="AG57" i="2" s="1"/>
  <c r="AG58" i="2" s="1"/>
  <c r="AG59" i="2" s="1"/>
  <c r="AG60" i="2" s="1"/>
  <c r="AG61" i="2" s="1"/>
  <c r="AG62" i="2" s="1"/>
  <c r="AG63" i="2" s="1"/>
  <c r="AG64" i="2" s="1"/>
  <c r="AG65" i="2" s="1"/>
  <c r="AG66" i="2" s="1"/>
  <c r="AG67" i="2" s="1"/>
  <c r="AG68" i="2" s="1"/>
  <c r="AG69" i="2" s="1"/>
  <c r="AG70" i="2" s="1"/>
  <c r="AG71" i="2" s="1"/>
  <c r="AG72" i="2" s="1"/>
  <c r="AG73" i="2" s="1"/>
  <c r="AG74" i="2" s="1"/>
  <c r="AG75" i="2" s="1"/>
  <c r="AG76" i="2" s="1"/>
  <c r="AG77" i="2" s="1"/>
  <c r="AG78" i="2" s="1"/>
  <c r="AG79" i="2" s="1"/>
  <c r="AG80" i="2" s="1"/>
  <c r="AG81" i="2" s="1"/>
  <c r="AG82" i="2" s="1"/>
  <c r="AG83" i="2" s="1"/>
  <c r="AG84" i="2" s="1"/>
  <c r="AG85" i="2" s="1"/>
  <c r="AG86" i="2" s="1"/>
  <c r="AG87" i="2" s="1"/>
  <c r="AG88" i="2" s="1"/>
  <c r="AG89" i="2" s="1"/>
  <c r="AG90" i="2" s="1"/>
  <c r="AG91" i="2" s="1"/>
  <c r="AG92" i="2" s="1"/>
  <c r="AG93" i="2" s="1"/>
  <c r="AG94" i="2" s="1"/>
  <c r="AG95" i="2" s="1"/>
  <c r="AG96" i="2" s="1"/>
  <c r="AG97" i="2" s="1"/>
  <c r="AG98" i="2" s="1"/>
  <c r="AG99" i="2" s="1"/>
  <c r="AG100" i="2" s="1"/>
  <c r="AG101" i="2" s="1"/>
  <c r="AG102" i="2" s="1"/>
  <c r="AG103" i="2" s="1"/>
  <c r="AG104" i="2" s="1"/>
  <c r="AG105" i="2" s="1"/>
  <c r="AG106" i="2" s="1"/>
  <c r="AG107" i="2" s="1"/>
  <c r="AG108" i="2" s="1"/>
  <c r="AG109" i="2" s="1"/>
  <c r="AG110" i="2" s="1"/>
  <c r="AG111" i="2" s="1"/>
  <c r="AG112" i="2" s="1"/>
  <c r="AG113" i="2" s="1"/>
  <c r="AG114" i="2" s="1"/>
  <c r="BL8" i="2"/>
  <c r="CC10" i="2"/>
  <c r="CC14" i="2" s="1"/>
  <c r="CC15" i="2" s="1"/>
  <c r="CC16" i="2" s="1"/>
  <c r="CC17" i="2" s="1"/>
  <c r="CC18" i="2" s="1"/>
  <c r="CC19" i="2" s="1"/>
  <c r="CC20" i="2" s="1"/>
  <c r="CC21" i="2" s="1"/>
  <c r="CC22" i="2" s="1"/>
  <c r="CC23" i="2" s="1"/>
  <c r="CC24" i="2" s="1"/>
  <c r="CC25" i="2" s="1"/>
  <c r="CC26" i="2" s="1"/>
  <c r="CC27" i="2" s="1"/>
  <c r="CC28" i="2" s="1"/>
  <c r="CC29" i="2" s="1"/>
  <c r="CC30" i="2" s="1"/>
  <c r="CC31" i="2" s="1"/>
  <c r="CC32" i="2" s="1"/>
  <c r="CC33" i="2" s="1"/>
  <c r="CC34" i="2" s="1"/>
  <c r="CC35" i="2" s="1"/>
  <c r="CC36" i="2" s="1"/>
  <c r="CC37" i="2" s="1"/>
  <c r="CC38" i="2" s="1"/>
  <c r="CC39" i="2" s="1"/>
  <c r="CC40" i="2" s="1"/>
  <c r="CC41" i="2" s="1"/>
  <c r="CC42" i="2" s="1"/>
  <c r="CC43" i="2" s="1"/>
  <c r="CC44" i="2" s="1"/>
  <c r="CC45" i="2" s="1"/>
  <c r="CC46" i="2" s="1"/>
  <c r="CC47" i="2" s="1"/>
  <c r="CC48" i="2" s="1"/>
  <c r="CC49" i="2" s="1"/>
  <c r="CC50" i="2" s="1"/>
  <c r="CC51" i="2" s="1"/>
  <c r="CC52" i="2" s="1"/>
  <c r="CC53" i="2" s="1"/>
  <c r="CC54" i="2" s="1"/>
  <c r="CC55" i="2" s="1"/>
  <c r="CC56" i="2" s="1"/>
  <c r="CC57" i="2" s="1"/>
  <c r="CC58" i="2" s="1"/>
  <c r="CC59" i="2" s="1"/>
  <c r="CC60" i="2" s="1"/>
  <c r="CC61" i="2" s="1"/>
  <c r="CC62" i="2" s="1"/>
  <c r="CC63" i="2" s="1"/>
  <c r="CC64" i="2" s="1"/>
  <c r="CC65" i="2" s="1"/>
  <c r="CC66" i="2" s="1"/>
  <c r="CC67" i="2" s="1"/>
  <c r="CC68" i="2" s="1"/>
  <c r="CC69" i="2" s="1"/>
  <c r="CC70" i="2" s="1"/>
  <c r="CC71" i="2" s="1"/>
  <c r="CC72" i="2" s="1"/>
  <c r="CC73" i="2" s="1"/>
  <c r="CC74" i="2" s="1"/>
  <c r="CC75" i="2" s="1"/>
  <c r="CC76" i="2" s="1"/>
  <c r="CC77" i="2" s="1"/>
  <c r="CC78" i="2" s="1"/>
  <c r="CC79" i="2" s="1"/>
  <c r="CC80" i="2" s="1"/>
  <c r="CC81" i="2" s="1"/>
  <c r="CC82" i="2" s="1"/>
  <c r="CC83" i="2" s="1"/>
  <c r="CC84" i="2" s="1"/>
  <c r="CC85" i="2" s="1"/>
  <c r="CC86" i="2" s="1"/>
  <c r="CC87" i="2" s="1"/>
  <c r="CC88" i="2" s="1"/>
  <c r="CC89" i="2" s="1"/>
  <c r="CC90" i="2" s="1"/>
  <c r="CC91" i="2" s="1"/>
  <c r="CC92" i="2" s="1"/>
  <c r="CC93" i="2" s="1"/>
  <c r="CC94" i="2" s="1"/>
  <c r="CC95" i="2" s="1"/>
  <c r="CC96" i="2" s="1"/>
  <c r="CC97" i="2" s="1"/>
  <c r="CC98" i="2" s="1"/>
  <c r="CC99" i="2" s="1"/>
  <c r="CC100" i="2" s="1"/>
  <c r="CC101" i="2" s="1"/>
  <c r="CC102" i="2" s="1"/>
  <c r="CC103" i="2" s="1"/>
  <c r="CC104" i="2" s="1"/>
  <c r="CC105" i="2" s="1"/>
  <c r="CC106" i="2" s="1"/>
  <c r="CC107" i="2" s="1"/>
  <c r="CC108" i="2" s="1"/>
  <c r="CC109" i="2" s="1"/>
  <c r="CC110" i="2" s="1"/>
  <c r="CC111" i="2" s="1"/>
  <c r="CC112" i="2" s="1"/>
  <c r="CC113" i="2" s="1"/>
  <c r="CC114" i="2" s="1"/>
  <c r="BE10" i="2"/>
  <c r="BE14" i="2" s="1"/>
  <c r="BE15" i="2" s="1"/>
  <c r="BE16" i="2" s="1"/>
  <c r="BE17" i="2" s="1"/>
  <c r="BE18" i="2" s="1"/>
  <c r="BE19" i="2" s="1"/>
  <c r="BE20" i="2" s="1"/>
  <c r="BE21" i="2" s="1"/>
  <c r="BE22" i="2" s="1"/>
  <c r="BE23" i="2" s="1"/>
  <c r="BE24" i="2" s="1"/>
  <c r="BE25" i="2" s="1"/>
  <c r="BE26" i="2" s="1"/>
  <c r="BE27" i="2" s="1"/>
  <c r="BE28" i="2" s="1"/>
  <c r="BE29" i="2" s="1"/>
  <c r="BE30" i="2" s="1"/>
  <c r="BE31" i="2" s="1"/>
  <c r="BE32" i="2" s="1"/>
  <c r="BE33" i="2" s="1"/>
  <c r="BE34" i="2" s="1"/>
  <c r="BE35" i="2" s="1"/>
  <c r="BE36" i="2" s="1"/>
  <c r="BE37" i="2" s="1"/>
  <c r="BE38" i="2" s="1"/>
  <c r="BE39" i="2" s="1"/>
  <c r="BE40" i="2" s="1"/>
  <c r="BE41" i="2" s="1"/>
  <c r="BE42" i="2" s="1"/>
  <c r="BE43" i="2" s="1"/>
  <c r="BE44" i="2" s="1"/>
  <c r="BE45" i="2" s="1"/>
  <c r="BE46" i="2" s="1"/>
  <c r="BE47" i="2" s="1"/>
  <c r="BE48" i="2" s="1"/>
  <c r="BE49" i="2" s="1"/>
  <c r="BE50" i="2" s="1"/>
  <c r="BE51" i="2" s="1"/>
  <c r="BE52" i="2" s="1"/>
  <c r="BE53" i="2" s="1"/>
  <c r="BE54" i="2" s="1"/>
  <c r="BE55" i="2" s="1"/>
  <c r="BE56" i="2" s="1"/>
  <c r="BE57" i="2" s="1"/>
  <c r="BE58" i="2" s="1"/>
  <c r="BE59" i="2" s="1"/>
  <c r="BE60" i="2" s="1"/>
  <c r="BE61" i="2" s="1"/>
  <c r="BE62" i="2" s="1"/>
  <c r="BE63" i="2" s="1"/>
  <c r="BE64" i="2" s="1"/>
  <c r="BE65" i="2" s="1"/>
  <c r="BE66" i="2" s="1"/>
  <c r="BE67" i="2" s="1"/>
  <c r="BE68" i="2" s="1"/>
  <c r="BE69" i="2" s="1"/>
  <c r="BE70" i="2" s="1"/>
  <c r="BE71" i="2" s="1"/>
  <c r="BE72" i="2" s="1"/>
  <c r="BE73" i="2" s="1"/>
  <c r="BE74" i="2" s="1"/>
  <c r="BE75" i="2" s="1"/>
  <c r="BE76" i="2" s="1"/>
  <c r="BE77" i="2" s="1"/>
  <c r="BE78" i="2" s="1"/>
  <c r="BE79" i="2" s="1"/>
  <c r="BE80" i="2" s="1"/>
  <c r="BE81" i="2" s="1"/>
  <c r="BE82" i="2" s="1"/>
  <c r="BE83" i="2" s="1"/>
  <c r="BE84" i="2" s="1"/>
  <c r="BE85" i="2" s="1"/>
  <c r="BE86" i="2" s="1"/>
  <c r="BE87" i="2" s="1"/>
  <c r="BE88" i="2" s="1"/>
  <c r="BE89" i="2" s="1"/>
  <c r="BE90" i="2" s="1"/>
  <c r="BE91" i="2" s="1"/>
  <c r="BE92" i="2" s="1"/>
  <c r="BE93" i="2" s="1"/>
  <c r="BE94" i="2" s="1"/>
  <c r="BE95" i="2" s="1"/>
  <c r="BE96" i="2" s="1"/>
  <c r="BE97" i="2" s="1"/>
  <c r="BE98" i="2" s="1"/>
  <c r="BE99" i="2" s="1"/>
  <c r="BE100" i="2" s="1"/>
  <c r="BE101" i="2" s="1"/>
  <c r="BE102" i="2" s="1"/>
  <c r="BE103" i="2" s="1"/>
  <c r="BE104" i="2" s="1"/>
  <c r="BE105" i="2" s="1"/>
  <c r="BE106" i="2" s="1"/>
  <c r="BE107" i="2" s="1"/>
  <c r="BE108" i="2" s="1"/>
  <c r="BE109" i="2" s="1"/>
  <c r="BE110" i="2" s="1"/>
  <c r="BE111" i="2" s="1"/>
  <c r="BE112" i="2" s="1"/>
  <c r="BE113" i="2" s="1"/>
  <c r="BE114" i="2" s="1"/>
  <c r="AO10" i="2"/>
  <c r="AO14" i="2" s="1"/>
  <c r="AO15" i="2" s="1"/>
  <c r="AO16" i="2" s="1"/>
  <c r="AO17" i="2" s="1"/>
  <c r="AO18" i="2" s="1"/>
  <c r="AO19" i="2" s="1"/>
  <c r="AO20" i="2" s="1"/>
  <c r="AO21" i="2" s="1"/>
  <c r="AO22" i="2" s="1"/>
  <c r="AO23" i="2" s="1"/>
  <c r="AO24" i="2" s="1"/>
  <c r="AO25" i="2" s="1"/>
  <c r="AO26" i="2" s="1"/>
  <c r="AO27" i="2" s="1"/>
  <c r="AO28" i="2" s="1"/>
  <c r="AO29" i="2" s="1"/>
  <c r="AO30" i="2" s="1"/>
  <c r="AO31" i="2" s="1"/>
  <c r="AO32" i="2" s="1"/>
  <c r="AO33" i="2" s="1"/>
  <c r="AO34" i="2" s="1"/>
  <c r="AO35" i="2" s="1"/>
  <c r="AO36" i="2" s="1"/>
  <c r="AO37" i="2" s="1"/>
  <c r="AO38" i="2" s="1"/>
  <c r="AO39" i="2" s="1"/>
  <c r="AO40" i="2" s="1"/>
  <c r="AO41" i="2" s="1"/>
  <c r="AO42" i="2" s="1"/>
  <c r="AO43" i="2" s="1"/>
  <c r="AO44" i="2" s="1"/>
  <c r="AO45" i="2" s="1"/>
  <c r="AO46" i="2" s="1"/>
  <c r="AO47" i="2" s="1"/>
  <c r="AO48" i="2" s="1"/>
  <c r="AO49" i="2" s="1"/>
  <c r="AO50" i="2" s="1"/>
  <c r="AO51" i="2" s="1"/>
  <c r="AO52" i="2" s="1"/>
  <c r="AO53" i="2" s="1"/>
  <c r="AO54" i="2" s="1"/>
  <c r="AO55" i="2" s="1"/>
  <c r="AO56" i="2" s="1"/>
  <c r="AO57" i="2" s="1"/>
  <c r="AO58" i="2" s="1"/>
  <c r="AO59" i="2" s="1"/>
  <c r="AO60" i="2" s="1"/>
  <c r="AO61" i="2" s="1"/>
  <c r="AO62" i="2" s="1"/>
  <c r="AO63" i="2" s="1"/>
  <c r="AO64" i="2" s="1"/>
  <c r="AO65" i="2" s="1"/>
  <c r="AO66" i="2" s="1"/>
  <c r="AO67" i="2" s="1"/>
  <c r="AO68" i="2" s="1"/>
  <c r="AO69" i="2" s="1"/>
  <c r="AO70" i="2" s="1"/>
  <c r="AO71" i="2" s="1"/>
  <c r="AO72" i="2" s="1"/>
  <c r="AO73" i="2" s="1"/>
  <c r="AO74" i="2" s="1"/>
  <c r="AO75" i="2" s="1"/>
  <c r="AO76" i="2" s="1"/>
  <c r="AO77" i="2" s="1"/>
  <c r="AO78" i="2" s="1"/>
  <c r="AO79" i="2" s="1"/>
  <c r="AO80" i="2" s="1"/>
  <c r="AO81" i="2" s="1"/>
  <c r="AO82" i="2" s="1"/>
  <c r="AO83" i="2" s="1"/>
  <c r="AO84" i="2" s="1"/>
  <c r="AO85" i="2" s="1"/>
  <c r="AO86" i="2" s="1"/>
  <c r="AO87" i="2" s="1"/>
  <c r="AO88" i="2" s="1"/>
  <c r="AO89" i="2" s="1"/>
  <c r="AO90" i="2" s="1"/>
  <c r="AO91" i="2" s="1"/>
  <c r="AO92" i="2" s="1"/>
  <c r="AO93" i="2" s="1"/>
  <c r="AO94" i="2" s="1"/>
  <c r="AO95" i="2" s="1"/>
  <c r="AO96" i="2" s="1"/>
  <c r="AO97" i="2" s="1"/>
  <c r="AO98" i="2" s="1"/>
  <c r="AO99" i="2" s="1"/>
  <c r="AO100" i="2" s="1"/>
  <c r="AO101" i="2" s="1"/>
  <c r="AO102" i="2" s="1"/>
  <c r="AO103" i="2" s="1"/>
  <c r="AO104" i="2" s="1"/>
  <c r="AO105" i="2" s="1"/>
  <c r="AO106" i="2" s="1"/>
  <c r="AO107" i="2" s="1"/>
  <c r="AO108" i="2" s="1"/>
  <c r="AO109" i="2" s="1"/>
  <c r="AO110" i="2" s="1"/>
  <c r="AO111" i="2" s="1"/>
  <c r="AO112" i="2" s="1"/>
  <c r="AO113" i="2" s="1"/>
  <c r="AO114" i="2" s="1"/>
  <c r="AW10" i="2"/>
  <c r="AW14" i="2" s="1"/>
  <c r="AW15" i="2" s="1"/>
  <c r="AW16" i="2" s="1"/>
  <c r="AW17" i="2" s="1"/>
  <c r="AW18" i="2" s="1"/>
  <c r="AW19" i="2" s="1"/>
  <c r="AW20" i="2" s="1"/>
  <c r="AW21" i="2" s="1"/>
  <c r="AW22" i="2" s="1"/>
  <c r="AW23" i="2" s="1"/>
  <c r="AW24" i="2" s="1"/>
  <c r="AW25" i="2" s="1"/>
  <c r="AW26" i="2" s="1"/>
  <c r="AW27" i="2" s="1"/>
  <c r="AW28" i="2" s="1"/>
  <c r="AW29" i="2" s="1"/>
  <c r="AW30" i="2" s="1"/>
  <c r="AW31" i="2" s="1"/>
  <c r="AW32" i="2" s="1"/>
  <c r="AW33" i="2" s="1"/>
  <c r="AW34" i="2" s="1"/>
  <c r="AW35" i="2" s="1"/>
  <c r="AW36" i="2" s="1"/>
  <c r="AW37" i="2" s="1"/>
  <c r="AW38" i="2" s="1"/>
  <c r="AW39" i="2" s="1"/>
  <c r="AW40" i="2" s="1"/>
  <c r="AW41" i="2" s="1"/>
  <c r="AW42" i="2" s="1"/>
  <c r="AW43" i="2" s="1"/>
  <c r="AW44" i="2" s="1"/>
  <c r="AW45" i="2" s="1"/>
  <c r="AW46" i="2" s="1"/>
  <c r="AW47" i="2" s="1"/>
  <c r="AW48" i="2" s="1"/>
  <c r="AW49" i="2" s="1"/>
  <c r="AW50" i="2" s="1"/>
  <c r="AW51" i="2" s="1"/>
  <c r="AW52" i="2" s="1"/>
  <c r="AW53" i="2" s="1"/>
  <c r="AW54" i="2" s="1"/>
  <c r="AW55" i="2" s="1"/>
  <c r="AW56" i="2" s="1"/>
  <c r="AW57" i="2" s="1"/>
  <c r="AW58" i="2" s="1"/>
  <c r="AW59" i="2" s="1"/>
  <c r="AW60" i="2" s="1"/>
  <c r="AW61" i="2" s="1"/>
  <c r="AW62" i="2" s="1"/>
  <c r="AW63" i="2" s="1"/>
  <c r="AW64" i="2" s="1"/>
  <c r="AW65" i="2" s="1"/>
  <c r="AW66" i="2" s="1"/>
  <c r="AW67" i="2" s="1"/>
  <c r="AW68" i="2" s="1"/>
  <c r="AW69" i="2" s="1"/>
  <c r="AW70" i="2" s="1"/>
  <c r="AW71" i="2" s="1"/>
  <c r="AW72" i="2" s="1"/>
  <c r="AW73" i="2" s="1"/>
  <c r="AW74" i="2" s="1"/>
  <c r="AW75" i="2" s="1"/>
  <c r="AW76" i="2" s="1"/>
  <c r="AW77" i="2" s="1"/>
  <c r="AW78" i="2" s="1"/>
  <c r="AW79" i="2" s="1"/>
  <c r="AW80" i="2" s="1"/>
  <c r="AW81" i="2" s="1"/>
  <c r="AW82" i="2" s="1"/>
  <c r="AW83" i="2" s="1"/>
  <c r="AW84" i="2" s="1"/>
  <c r="AW85" i="2" s="1"/>
  <c r="AW86" i="2" s="1"/>
  <c r="AW87" i="2" s="1"/>
  <c r="AW88" i="2" s="1"/>
  <c r="AW89" i="2" s="1"/>
  <c r="AW90" i="2" s="1"/>
  <c r="AW91" i="2" s="1"/>
  <c r="AW92" i="2" s="1"/>
  <c r="AW93" i="2" s="1"/>
  <c r="AW94" i="2" s="1"/>
  <c r="AW95" i="2" s="1"/>
  <c r="AW96" i="2" s="1"/>
  <c r="AW97" i="2" s="1"/>
  <c r="AW98" i="2" s="1"/>
  <c r="AW99" i="2" s="1"/>
  <c r="AW100" i="2" s="1"/>
  <c r="AW101" i="2" s="1"/>
  <c r="AW102" i="2" s="1"/>
  <c r="AW103" i="2" s="1"/>
  <c r="AW104" i="2" s="1"/>
  <c r="AW105" i="2" s="1"/>
  <c r="AW106" i="2" s="1"/>
  <c r="AW107" i="2" s="1"/>
  <c r="AW108" i="2" s="1"/>
  <c r="AW109" i="2" s="1"/>
  <c r="AW110" i="2" s="1"/>
  <c r="AW111" i="2" s="1"/>
  <c r="AW112" i="2" s="1"/>
  <c r="AW113" i="2" s="1"/>
  <c r="AW114" i="2" s="1"/>
  <c r="Y10" i="2"/>
  <c r="AV8" i="2"/>
  <c r="Q10" i="2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Q67" i="2" s="1"/>
  <c r="Q68" i="2" s="1"/>
  <c r="Q69" i="2" s="1"/>
  <c r="Q70" i="2" s="1"/>
  <c r="Q71" i="2" s="1"/>
  <c r="Q72" i="2" s="1"/>
  <c r="Q73" i="2" s="1"/>
  <c r="Q74" i="2" s="1"/>
  <c r="Q75" i="2" s="1"/>
  <c r="Q76" i="2" s="1"/>
  <c r="Q77" i="2" s="1"/>
  <c r="Q78" i="2" s="1"/>
  <c r="Q79" i="2" s="1"/>
  <c r="Q80" i="2" s="1"/>
  <c r="Q81" i="2" s="1"/>
  <c r="Q82" i="2" s="1"/>
  <c r="Q83" i="2" s="1"/>
  <c r="Q84" i="2" s="1"/>
  <c r="Q85" i="2" s="1"/>
  <c r="Q86" i="2" s="1"/>
  <c r="Q87" i="2" s="1"/>
  <c r="Q88" i="2" s="1"/>
  <c r="Q89" i="2" s="1"/>
  <c r="Q90" i="2" s="1"/>
  <c r="Q91" i="2" s="1"/>
  <c r="Q92" i="2" s="1"/>
  <c r="Q93" i="2" s="1"/>
  <c r="Q94" i="2" s="1"/>
  <c r="Q95" i="2" s="1"/>
  <c r="Q96" i="2" s="1"/>
  <c r="Q97" i="2" s="1"/>
  <c r="Q98" i="2" s="1"/>
  <c r="Q99" i="2" s="1"/>
  <c r="Q100" i="2" s="1"/>
  <c r="Q101" i="2" s="1"/>
  <c r="Q102" i="2" s="1"/>
  <c r="Q103" i="2" s="1"/>
  <c r="Q104" i="2" s="1"/>
  <c r="Q105" i="2" s="1"/>
  <c r="Q106" i="2" s="1"/>
  <c r="Q107" i="2" s="1"/>
  <c r="Q108" i="2" s="1"/>
  <c r="Q109" i="2" s="1"/>
  <c r="Q110" i="2" s="1"/>
  <c r="Q111" i="2" s="1"/>
  <c r="Q112" i="2" s="1"/>
  <c r="Q113" i="2" s="1"/>
  <c r="Q114" i="2" s="1"/>
  <c r="Z31" i="5" l="1"/>
  <c r="CM10" i="2"/>
  <c r="CN10" i="2" s="1"/>
  <c r="BN14" i="2"/>
  <c r="BN15" i="2" s="1"/>
  <c r="BN16" i="2" s="1"/>
  <c r="BN17" i="2" s="1"/>
  <c r="BN18" i="2" s="1"/>
  <c r="BN19" i="2" s="1"/>
  <c r="BN20" i="2" s="1"/>
  <c r="BN21" i="2" s="1"/>
  <c r="BN22" i="2" s="1"/>
  <c r="BN23" i="2" s="1"/>
  <c r="BN24" i="2" s="1"/>
  <c r="BN25" i="2" s="1"/>
  <c r="BN26" i="2" s="1"/>
  <c r="BN27" i="2" s="1"/>
  <c r="BN28" i="2" s="1"/>
  <c r="BN29" i="2" s="1"/>
  <c r="BN30" i="2" s="1"/>
  <c r="BN31" i="2" s="1"/>
  <c r="BN32" i="2" s="1"/>
  <c r="BN33" i="2" s="1"/>
  <c r="BN34" i="2" s="1"/>
  <c r="BN35" i="2" s="1"/>
  <c r="BN36" i="2" s="1"/>
  <c r="BN37" i="2" s="1"/>
  <c r="BN38" i="2" s="1"/>
  <c r="BN39" i="2" s="1"/>
  <c r="BN40" i="2" s="1"/>
  <c r="BN41" i="2" s="1"/>
  <c r="BN42" i="2" s="1"/>
  <c r="BN43" i="2" s="1"/>
  <c r="BN44" i="2" s="1"/>
  <c r="BN45" i="2" s="1"/>
  <c r="BN46" i="2" s="1"/>
  <c r="BN47" i="2" s="1"/>
  <c r="BN48" i="2" s="1"/>
  <c r="BN49" i="2" s="1"/>
  <c r="BN50" i="2" s="1"/>
  <c r="BN51" i="2" s="1"/>
  <c r="BN52" i="2" s="1"/>
  <c r="BN53" i="2" s="1"/>
  <c r="BN54" i="2" s="1"/>
  <c r="BN55" i="2" s="1"/>
  <c r="BN56" i="2" s="1"/>
  <c r="BN57" i="2" s="1"/>
  <c r="BN58" i="2" s="1"/>
  <c r="BN59" i="2" s="1"/>
  <c r="BN60" i="2" s="1"/>
  <c r="BN61" i="2" s="1"/>
  <c r="BN62" i="2" s="1"/>
  <c r="BN63" i="2" s="1"/>
  <c r="BN64" i="2" s="1"/>
  <c r="BN65" i="2" s="1"/>
  <c r="BN66" i="2" s="1"/>
  <c r="BN67" i="2" s="1"/>
  <c r="BN68" i="2" s="1"/>
  <c r="BN69" i="2" s="1"/>
  <c r="BN70" i="2" s="1"/>
  <c r="BN71" i="2" s="1"/>
  <c r="BN72" i="2" s="1"/>
  <c r="BN73" i="2" s="1"/>
  <c r="BN74" i="2" s="1"/>
  <c r="BN75" i="2" s="1"/>
  <c r="BN76" i="2" s="1"/>
  <c r="BN77" i="2" s="1"/>
  <c r="BN78" i="2" s="1"/>
  <c r="BN79" i="2" s="1"/>
  <c r="BN80" i="2" s="1"/>
  <c r="BN81" i="2" s="1"/>
  <c r="BN82" i="2" s="1"/>
  <c r="BN83" i="2" s="1"/>
  <c r="BN84" i="2" s="1"/>
  <c r="BN85" i="2" s="1"/>
  <c r="BN86" i="2" s="1"/>
  <c r="BN87" i="2" s="1"/>
  <c r="BN88" i="2" s="1"/>
  <c r="BN89" i="2" s="1"/>
  <c r="BN90" i="2" s="1"/>
  <c r="BN91" i="2" s="1"/>
  <c r="BN92" i="2" s="1"/>
  <c r="BN93" i="2" s="1"/>
  <c r="BN94" i="2" s="1"/>
  <c r="BN95" i="2" s="1"/>
  <c r="BN96" i="2" s="1"/>
  <c r="BN97" i="2" s="1"/>
  <c r="BN98" i="2" s="1"/>
  <c r="BN99" i="2" s="1"/>
  <c r="BN100" i="2" s="1"/>
  <c r="BN101" i="2" s="1"/>
  <c r="BN102" i="2" s="1"/>
  <c r="BN103" i="2" s="1"/>
  <c r="BN104" i="2" s="1"/>
  <c r="BN105" i="2" s="1"/>
  <c r="BN106" i="2" s="1"/>
  <c r="BN107" i="2" s="1"/>
  <c r="BN108" i="2" s="1"/>
  <c r="BN109" i="2" s="1"/>
  <c r="BN110" i="2" s="1"/>
  <c r="BN111" i="2" s="1"/>
  <c r="BN112" i="2" s="1"/>
  <c r="BN113" i="2" s="1"/>
  <c r="BN114" i="2" s="1"/>
  <c r="T39" i="5"/>
  <c r="V122" i="5"/>
  <c r="V112" i="5"/>
  <c r="V72" i="5"/>
  <c r="V132" i="5"/>
  <c r="L11" i="2"/>
  <c r="BV10" i="2"/>
  <c r="BV14" i="2" s="1"/>
  <c r="BV15" i="2" s="1"/>
  <c r="BV16" i="2" s="1"/>
  <c r="BV17" i="2" s="1"/>
  <c r="BV18" i="2" s="1"/>
  <c r="BV19" i="2" s="1"/>
  <c r="BV20" i="2" s="1"/>
  <c r="BV21" i="2" s="1"/>
  <c r="BV22" i="2" s="1"/>
  <c r="BV23" i="2" s="1"/>
  <c r="BV24" i="2" s="1"/>
  <c r="BV25" i="2" s="1"/>
  <c r="BV26" i="2" s="1"/>
  <c r="BV27" i="2" s="1"/>
  <c r="BV28" i="2" s="1"/>
  <c r="BV29" i="2" s="1"/>
  <c r="BV30" i="2" s="1"/>
  <c r="BV31" i="2" s="1"/>
  <c r="BV32" i="2" s="1"/>
  <c r="BV33" i="2" s="1"/>
  <c r="BV34" i="2" s="1"/>
  <c r="BV35" i="2" s="1"/>
  <c r="BV36" i="2" s="1"/>
  <c r="BV37" i="2" s="1"/>
  <c r="BV38" i="2" s="1"/>
  <c r="BV39" i="2" s="1"/>
  <c r="BV40" i="2" s="1"/>
  <c r="BV41" i="2" s="1"/>
  <c r="BV42" i="2" s="1"/>
  <c r="BV43" i="2" s="1"/>
  <c r="BV44" i="2" s="1"/>
  <c r="BV45" i="2" s="1"/>
  <c r="BV46" i="2" s="1"/>
  <c r="BV47" i="2" s="1"/>
  <c r="BV48" i="2" s="1"/>
  <c r="BV49" i="2" s="1"/>
  <c r="BV50" i="2" s="1"/>
  <c r="BV51" i="2" s="1"/>
  <c r="BV52" i="2" s="1"/>
  <c r="BV53" i="2" s="1"/>
  <c r="BV54" i="2" s="1"/>
  <c r="BV55" i="2" s="1"/>
  <c r="BV56" i="2" s="1"/>
  <c r="BV57" i="2" s="1"/>
  <c r="BV58" i="2" s="1"/>
  <c r="BV59" i="2" s="1"/>
  <c r="BV60" i="2" s="1"/>
  <c r="BV61" i="2" s="1"/>
  <c r="BV62" i="2" s="1"/>
  <c r="BV63" i="2" s="1"/>
  <c r="BV64" i="2" s="1"/>
  <c r="BV65" i="2" s="1"/>
  <c r="BV66" i="2" s="1"/>
  <c r="BV67" i="2" s="1"/>
  <c r="BV68" i="2" s="1"/>
  <c r="BV69" i="2" s="1"/>
  <c r="BV70" i="2" s="1"/>
  <c r="BV71" i="2" s="1"/>
  <c r="BV72" i="2" s="1"/>
  <c r="BV73" i="2" s="1"/>
  <c r="BV74" i="2" s="1"/>
  <c r="BV75" i="2" s="1"/>
  <c r="BV76" i="2" s="1"/>
  <c r="BV77" i="2" s="1"/>
  <c r="BV78" i="2" s="1"/>
  <c r="BV79" i="2" s="1"/>
  <c r="BV80" i="2" s="1"/>
  <c r="BV81" i="2" s="1"/>
  <c r="BV82" i="2" s="1"/>
  <c r="BV83" i="2" s="1"/>
  <c r="BV84" i="2" s="1"/>
  <c r="BV85" i="2" s="1"/>
  <c r="BV86" i="2" s="1"/>
  <c r="BV87" i="2" s="1"/>
  <c r="BV88" i="2" s="1"/>
  <c r="BV89" i="2" s="1"/>
  <c r="BV90" i="2" s="1"/>
  <c r="BV91" i="2" s="1"/>
  <c r="BV92" i="2" s="1"/>
  <c r="BV93" i="2" s="1"/>
  <c r="BV94" i="2" s="1"/>
  <c r="BV95" i="2" s="1"/>
  <c r="BV96" i="2" s="1"/>
  <c r="BV97" i="2" s="1"/>
  <c r="BV98" i="2" s="1"/>
  <c r="BV99" i="2" s="1"/>
  <c r="BV100" i="2" s="1"/>
  <c r="BV101" i="2" s="1"/>
  <c r="BV102" i="2" s="1"/>
  <c r="BV103" i="2" s="1"/>
  <c r="BV104" i="2" s="1"/>
  <c r="BV105" i="2" s="1"/>
  <c r="BV106" i="2" s="1"/>
  <c r="BV107" i="2" s="1"/>
  <c r="BV108" i="2" s="1"/>
  <c r="BV109" i="2" s="1"/>
  <c r="BV110" i="2" s="1"/>
  <c r="BV111" i="2" s="1"/>
  <c r="BV112" i="2" s="1"/>
  <c r="BV113" i="2" s="1"/>
  <c r="BV114" i="2" s="1"/>
  <c r="BM14" i="2"/>
  <c r="BM15" i="2" s="1"/>
  <c r="BM16" i="2" s="1"/>
  <c r="BM17" i="2" s="1"/>
  <c r="BM18" i="2" s="1"/>
  <c r="BM19" i="2" s="1"/>
  <c r="BM20" i="2" s="1"/>
  <c r="BM21" i="2" s="1"/>
  <c r="BM22" i="2" s="1"/>
  <c r="BM23" i="2" s="1"/>
  <c r="BM24" i="2" s="1"/>
  <c r="BM25" i="2" s="1"/>
  <c r="BM26" i="2" s="1"/>
  <c r="BM27" i="2" s="1"/>
  <c r="BM28" i="2" s="1"/>
  <c r="BM29" i="2" s="1"/>
  <c r="BM30" i="2" s="1"/>
  <c r="BM31" i="2" s="1"/>
  <c r="BM32" i="2" s="1"/>
  <c r="BM33" i="2" s="1"/>
  <c r="BM34" i="2" s="1"/>
  <c r="BM35" i="2" s="1"/>
  <c r="BM36" i="2" s="1"/>
  <c r="BM37" i="2" s="1"/>
  <c r="BM38" i="2" s="1"/>
  <c r="BM39" i="2" s="1"/>
  <c r="BM40" i="2" s="1"/>
  <c r="BM41" i="2" s="1"/>
  <c r="BM42" i="2" s="1"/>
  <c r="BM43" i="2" s="1"/>
  <c r="BM44" i="2" s="1"/>
  <c r="BM45" i="2" s="1"/>
  <c r="BM46" i="2" s="1"/>
  <c r="BM47" i="2" s="1"/>
  <c r="BM48" i="2" s="1"/>
  <c r="BM49" i="2" s="1"/>
  <c r="BM50" i="2" s="1"/>
  <c r="BM51" i="2" s="1"/>
  <c r="BM52" i="2" s="1"/>
  <c r="BM53" i="2" s="1"/>
  <c r="BM54" i="2" s="1"/>
  <c r="BM55" i="2" s="1"/>
  <c r="BM56" i="2" s="1"/>
  <c r="BM57" i="2" s="1"/>
  <c r="BM58" i="2" s="1"/>
  <c r="BM59" i="2" s="1"/>
  <c r="BM60" i="2" s="1"/>
  <c r="BM61" i="2" s="1"/>
  <c r="BM62" i="2" s="1"/>
  <c r="BM63" i="2" s="1"/>
  <c r="BM64" i="2" s="1"/>
  <c r="BM65" i="2" s="1"/>
  <c r="BM66" i="2" s="1"/>
  <c r="BM67" i="2" s="1"/>
  <c r="BM68" i="2" s="1"/>
  <c r="BM69" i="2" s="1"/>
  <c r="BM70" i="2" s="1"/>
  <c r="BM71" i="2" s="1"/>
  <c r="BM72" i="2" s="1"/>
  <c r="BM73" i="2" s="1"/>
  <c r="BM74" i="2" s="1"/>
  <c r="BM75" i="2" s="1"/>
  <c r="BM76" i="2" s="1"/>
  <c r="BM77" i="2" s="1"/>
  <c r="BM78" i="2" s="1"/>
  <c r="BM79" i="2" s="1"/>
  <c r="BM80" i="2" s="1"/>
  <c r="BM81" i="2" s="1"/>
  <c r="BM82" i="2" s="1"/>
  <c r="BM83" i="2" s="1"/>
  <c r="BM84" i="2" s="1"/>
  <c r="BM85" i="2" s="1"/>
  <c r="BM86" i="2" s="1"/>
  <c r="BM87" i="2" s="1"/>
  <c r="BM88" i="2" s="1"/>
  <c r="BM89" i="2" s="1"/>
  <c r="BM90" i="2" s="1"/>
  <c r="BM91" i="2" s="1"/>
  <c r="BM92" i="2" s="1"/>
  <c r="BM93" i="2" s="1"/>
  <c r="BM94" i="2" s="1"/>
  <c r="BM95" i="2" s="1"/>
  <c r="BM96" i="2" s="1"/>
  <c r="BM97" i="2" s="1"/>
  <c r="BM98" i="2" s="1"/>
  <c r="BM99" i="2" s="1"/>
  <c r="BM100" i="2" s="1"/>
  <c r="BM101" i="2" s="1"/>
  <c r="BM102" i="2" s="1"/>
  <c r="BM103" i="2" s="1"/>
  <c r="BM104" i="2" s="1"/>
  <c r="BM105" i="2" s="1"/>
  <c r="BM106" i="2" s="1"/>
  <c r="BM107" i="2" s="1"/>
  <c r="BM108" i="2" s="1"/>
  <c r="BM109" i="2" s="1"/>
  <c r="BM110" i="2" s="1"/>
  <c r="BM111" i="2" s="1"/>
  <c r="BM112" i="2" s="1"/>
  <c r="BM113" i="2" s="1"/>
  <c r="BM114" i="2" s="1"/>
  <c r="BF10" i="2"/>
  <c r="BG10" i="2" s="1"/>
  <c r="BG14" i="2" s="1"/>
  <c r="BG15" i="2" s="1"/>
  <c r="BG16" i="2" s="1"/>
  <c r="BG17" i="2" s="1"/>
  <c r="BG18" i="2" s="1"/>
  <c r="BG19" i="2" s="1"/>
  <c r="BG20" i="2" s="1"/>
  <c r="BG21" i="2" s="1"/>
  <c r="BG22" i="2" s="1"/>
  <c r="BG23" i="2" s="1"/>
  <c r="BG24" i="2" s="1"/>
  <c r="BG25" i="2" s="1"/>
  <c r="BG26" i="2" s="1"/>
  <c r="BG27" i="2" s="1"/>
  <c r="BG28" i="2" s="1"/>
  <c r="BG29" i="2" s="1"/>
  <c r="BG30" i="2" s="1"/>
  <c r="BG31" i="2" s="1"/>
  <c r="BG32" i="2" s="1"/>
  <c r="BG33" i="2" s="1"/>
  <c r="BG34" i="2" s="1"/>
  <c r="BG35" i="2" s="1"/>
  <c r="BG36" i="2" s="1"/>
  <c r="BG37" i="2" s="1"/>
  <c r="BG38" i="2" s="1"/>
  <c r="BG39" i="2" s="1"/>
  <c r="BG40" i="2" s="1"/>
  <c r="BG41" i="2" s="1"/>
  <c r="BG42" i="2" s="1"/>
  <c r="BG43" i="2" s="1"/>
  <c r="BG44" i="2" s="1"/>
  <c r="BG45" i="2" s="1"/>
  <c r="BG46" i="2" s="1"/>
  <c r="BG47" i="2" s="1"/>
  <c r="BG48" i="2" s="1"/>
  <c r="BG49" i="2" s="1"/>
  <c r="BG50" i="2" s="1"/>
  <c r="BG51" i="2" s="1"/>
  <c r="BG52" i="2" s="1"/>
  <c r="BG53" i="2" s="1"/>
  <c r="BG54" i="2" s="1"/>
  <c r="BG55" i="2" s="1"/>
  <c r="BG56" i="2" s="1"/>
  <c r="BG57" i="2" s="1"/>
  <c r="BG58" i="2" s="1"/>
  <c r="BG59" i="2" s="1"/>
  <c r="BG60" i="2" s="1"/>
  <c r="BG61" i="2" s="1"/>
  <c r="BG62" i="2" s="1"/>
  <c r="BG63" i="2" s="1"/>
  <c r="BG64" i="2" s="1"/>
  <c r="BG65" i="2" s="1"/>
  <c r="BG66" i="2" s="1"/>
  <c r="BG67" i="2" s="1"/>
  <c r="BG68" i="2" s="1"/>
  <c r="BG69" i="2" s="1"/>
  <c r="BG70" i="2" s="1"/>
  <c r="BG71" i="2" s="1"/>
  <c r="BG72" i="2" s="1"/>
  <c r="BG73" i="2" s="1"/>
  <c r="BG74" i="2" s="1"/>
  <c r="BG75" i="2" s="1"/>
  <c r="BG76" i="2" s="1"/>
  <c r="BG77" i="2" s="1"/>
  <c r="BG78" i="2" s="1"/>
  <c r="BG79" i="2" s="1"/>
  <c r="BG80" i="2" s="1"/>
  <c r="BG81" i="2" s="1"/>
  <c r="BG82" i="2" s="1"/>
  <c r="BG83" i="2" s="1"/>
  <c r="BG84" i="2" s="1"/>
  <c r="BG85" i="2" s="1"/>
  <c r="BG86" i="2" s="1"/>
  <c r="BG87" i="2" s="1"/>
  <c r="BG88" i="2" s="1"/>
  <c r="BG89" i="2" s="1"/>
  <c r="BG90" i="2" s="1"/>
  <c r="BG91" i="2" s="1"/>
  <c r="BG92" i="2" s="1"/>
  <c r="BG93" i="2" s="1"/>
  <c r="BG94" i="2" s="1"/>
  <c r="BG95" i="2" s="1"/>
  <c r="BG96" i="2" s="1"/>
  <c r="BG97" i="2" s="1"/>
  <c r="BG98" i="2" s="1"/>
  <c r="BG99" i="2" s="1"/>
  <c r="BG100" i="2" s="1"/>
  <c r="BG101" i="2" s="1"/>
  <c r="BG102" i="2" s="1"/>
  <c r="BG103" i="2" s="1"/>
  <c r="BG104" i="2" s="1"/>
  <c r="BG105" i="2" s="1"/>
  <c r="BG106" i="2" s="1"/>
  <c r="BG107" i="2" s="1"/>
  <c r="BG108" i="2" s="1"/>
  <c r="BG109" i="2" s="1"/>
  <c r="BG110" i="2" s="1"/>
  <c r="BG111" i="2" s="1"/>
  <c r="BG112" i="2" s="1"/>
  <c r="BG113" i="2" s="1"/>
  <c r="BG114" i="2" s="1"/>
  <c r="CK14" i="2"/>
  <c r="CK15" i="2" s="1"/>
  <c r="CK16" i="2" s="1"/>
  <c r="CK17" i="2" s="1"/>
  <c r="CK18" i="2" s="1"/>
  <c r="CK19" i="2" s="1"/>
  <c r="CK20" i="2" s="1"/>
  <c r="CK21" i="2" s="1"/>
  <c r="CK22" i="2" s="1"/>
  <c r="CK23" i="2" s="1"/>
  <c r="CK24" i="2" s="1"/>
  <c r="CK25" i="2" s="1"/>
  <c r="CK26" i="2" s="1"/>
  <c r="CK27" i="2" s="1"/>
  <c r="CK28" i="2" s="1"/>
  <c r="CK29" i="2" s="1"/>
  <c r="CK30" i="2" s="1"/>
  <c r="CK31" i="2" s="1"/>
  <c r="CK32" i="2" s="1"/>
  <c r="CK33" i="2" s="1"/>
  <c r="CK34" i="2" s="1"/>
  <c r="CK35" i="2" s="1"/>
  <c r="CK36" i="2" s="1"/>
  <c r="CK37" i="2" s="1"/>
  <c r="CK38" i="2" s="1"/>
  <c r="CK39" i="2" s="1"/>
  <c r="CK40" i="2" s="1"/>
  <c r="CK41" i="2" s="1"/>
  <c r="CK42" i="2" s="1"/>
  <c r="CK43" i="2" s="1"/>
  <c r="CK44" i="2" s="1"/>
  <c r="CK45" i="2" s="1"/>
  <c r="CK46" i="2" s="1"/>
  <c r="CK47" i="2" s="1"/>
  <c r="CK48" i="2" s="1"/>
  <c r="CK49" i="2" s="1"/>
  <c r="CK50" i="2" s="1"/>
  <c r="CK51" i="2" s="1"/>
  <c r="CK52" i="2" s="1"/>
  <c r="CK53" i="2" s="1"/>
  <c r="CK54" i="2" s="1"/>
  <c r="CK55" i="2" s="1"/>
  <c r="CK56" i="2" s="1"/>
  <c r="CK57" i="2" s="1"/>
  <c r="CK58" i="2" s="1"/>
  <c r="CK59" i="2" s="1"/>
  <c r="CK60" i="2" s="1"/>
  <c r="CK61" i="2" s="1"/>
  <c r="CK62" i="2" s="1"/>
  <c r="CK63" i="2" s="1"/>
  <c r="CK64" i="2" s="1"/>
  <c r="CK65" i="2" s="1"/>
  <c r="CK66" i="2" s="1"/>
  <c r="CK67" i="2" s="1"/>
  <c r="CK68" i="2" s="1"/>
  <c r="CK69" i="2" s="1"/>
  <c r="CK70" i="2" s="1"/>
  <c r="CK71" i="2" s="1"/>
  <c r="CK72" i="2" s="1"/>
  <c r="CK73" i="2" s="1"/>
  <c r="CK74" i="2" s="1"/>
  <c r="CK75" i="2" s="1"/>
  <c r="CK76" i="2" s="1"/>
  <c r="CK77" i="2" s="1"/>
  <c r="CK78" i="2" s="1"/>
  <c r="CK79" i="2" s="1"/>
  <c r="CK80" i="2" s="1"/>
  <c r="CK81" i="2" s="1"/>
  <c r="CK82" i="2" s="1"/>
  <c r="CK83" i="2" s="1"/>
  <c r="CK84" i="2" s="1"/>
  <c r="CK85" i="2" s="1"/>
  <c r="CK86" i="2" s="1"/>
  <c r="CK87" i="2" s="1"/>
  <c r="CK88" i="2" s="1"/>
  <c r="CK89" i="2" s="1"/>
  <c r="CK90" i="2" s="1"/>
  <c r="CK91" i="2" s="1"/>
  <c r="CK92" i="2" s="1"/>
  <c r="CK93" i="2" s="1"/>
  <c r="CK94" i="2" s="1"/>
  <c r="CK95" i="2" s="1"/>
  <c r="CK96" i="2" s="1"/>
  <c r="CK97" i="2" s="1"/>
  <c r="CK98" i="2" s="1"/>
  <c r="CK99" i="2" s="1"/>
  <c r="CK100" i="2" s="1"/>
  <c r="CK101" i="2" s="1"/>
  <c r="CK102" i="2" s="1"/>
  <c r="CK103" i="2" s="1"/>
  <c r="CK104" i="2" s="1"/>
  <c r="CK105" i="2" s="1"/>
  <c r="CK106" i="2" s="1"/>
  <c r="CK107" i="2" s="1"/>
  <c r="CK108" i="2" s="1"/>
  <c r="CK109" i="2" s="1"/>
  <c r="CK110" i="2" s="1"/>
  <c r="CK111" i="2" s="1"/>
  <c r="CK112" i="2" s="1"/>
  <c r="CK113" i="2" s="1"/>
  <c r="CK114" i="2" s="1"/>
  <c r="AH10" i="2"/>
  <c r="AI10" i="2" s="1"/>
  <c r="AI14" i="2" s="1"/>
  <c r="AI15" i="2" s="1"/>
  <c r="AI16" i="2" s="1"/>
  <c r="AI17" i="2" s="1"/>
  <c r="AI18" i="2" s="1"/>
  <c r="AI19" i="2" s="1"/>
  <c r="AI20" i="2" s="1"/>
  <c r="AI21" i="2" s="1"/>
  <c r="AI22" i="2" s="1"/>
  <c r="AI23" i="2" s="1"/>
  <c r="AI24" i="2" s="1"/>
  <c r="AI25" i="2" s="1"/>
  <c r="AI26" i="2" s="1"/>
  <c r="AI27" i="2" s="1"/>
  <c r="AI28" i="2" s="1"/>
  <c r="AI29" i="2" s="1"/>
  <c r="AI30" i="2" s="1"/>
  <c r="AI31" i="2" s="1"/>
  <c r="AI32" i="2" s="1"/>
  <c r="AI33" i="2" s="1"/>
  <c r="AI34" i="2" s="1"/>
  <c r="AI35" i="2" s="1"/>
  <c r="AI36" i="2" s="1"/>
  <c r="AI37" i="2" s="1"/>
  <c r="AI38" i="2" s="1"/>
  <c r="AI39" i="2" s="1"/>
  <c r="AI40" i="2" s="1"/>
  <c r="AI41" i="2" s="1"/>
  <c r="AI42" i="2" s="1"/>
  <c r="AI43" i="2" s="1"/>
  <c r="AI44" i="2" s="1"/>
  <c r="AI45" i="2" s="1"/>
  <c r="AI46" i="2" s="1"/>
  <c r="AI47" i="2" s="1"/>
  <c r="AI48" i="2" s="1"/>
  <c r="AI49" i="2" s="1"/>
  <c r="AI50" i="2" s="1"/>
  <c r="AI51" i="2" s="1"/>
  <c r="AI52" i="2" s="1"/>
  <c r="AI53" i="2" s="1"/>
  <c r="AI54" i="2" s="1"/>
  <c r="AI55" i="2" s="1"/>
  <c r="AI56" i="2" s="1"/>
  <c r="AI57" i="2" s="1"/>
  <c r="AI58" i="2" s="1"/>
  <c r="AI59" i="2" s="1"/>
  <c r="AI60" i="2" s="1"/>
  <c r="AI61" i="2" s="1"/>
  <c r="AI62" i="2" s="1"/>
  <c r="AI63" i="2" s="1"/>
  <c r="AI64" i="2" s="1"/>
  <c r="AI65" i="2" s="1"/>
  <c r="AI66" i="2" s="1"/>
  <c r="AI67" i="2" s="1"/>
  <c r="AI68" i="2" s="1"/>
  <c r="AI69" i="2" s="1"/>
  <c r="AI70" i="2" s="1"/>
  <c r="AI71" i="2" s="1"/>
  <c r="AI72" i="2" s="1"/>
  <c r="AI73" i="2" s="1"/>
  <c r="AI74" i="2" s="1"/>
  <c r="AI75" i="2" s="1"/>
  <c r="AI76" i="2" s="1"/>
  <c r="AI77" i="2" s="1"/>
  <c r="AI78" i="2" s="1"/>
  <c r="AI79" i="2" s="1"/>
  <c r="AI80" i="2" s="1"/>
  <c r="AI81" i="2" s="1"/>
  <c r="AI82" i="2" s="1"/>
  <c r="AI83" i="2" s="1"/>
  <c r="AI84" i="2" s="1"/>
  <c r="AI85" i="2" s="1"/>
  <c r="AI86" i="2" s="1"/>
  <c r="AI87" i="2" s="1"/>
  <c r="AI88" i="2" s="1"/>
  <c r="AI89" i="2" s="1"/>
  <c r="AI90" i="2" s="1"/>
  <c r="AI91" i="2" s="1"/>
  <c r="AI92" i="2" s="1"/>
  <c r="AI93" i="2" s="1"/>
  <c r="AI94" i="2" s="1"/>
  <c r="AI95" i="2" s="1"/>
  <c r="AI96" i="2" s="1"/>
  <c r="AI97" i="2" s="1"/>
  <c r="AI98" i="2" s="1"/>
  <c r="AI99" i="2" s="1"/>
  <c r="AI100" i="2" s="1"/>
  <c r="AI101" i="2" s="1"/>
  <c r="AI102" i="2" s="1"/>
  <c r="AI103" i="2" s="1"/>
  <c r="AI104" i="2" s="1"/>
  <c r="AI105" i="2" s="1"/>
  <c r="AI106" i="2" s="1"/>
  <c r="AI107" i="2" s="1"/>
  <c r="AI108" i="2" s="1"/>
  <c r="AI109" i="2" s="1"/>
  <c r="AI110" i="2" s="1"/>
  <c r="AI111" i="2" s="1"/>
  <c r="AI112" i="2" s="1"/>
  <c r="AI113" i="2" s="1"/>
  <c r="AI114" i="2" s="1"/>
  <c r="AP10" i="2"/>
  <c r="CD10" i="2"/>
  <c r="CD14" i="2" s="1"/>
  <c r="CD15" i="2" s="1"/>
  <c r="CD16" i="2" s="1"/>
  <c r="CD17" i="2" s="1"/>
  <c r="CD18" i="2" s="1"/>
  <c r="CD19" i="2" s="1"/>
  <c r="CD20" i="2" s="1"/>
  <c r="CD21" i="2" s="1"/>
  <c r="CD22" i="2" s="1"/>
  <c r="CD23" i="2" s="1"/>
  <c r="CD24" i="2" s="1"/>
  <c r="CD25" i="2" s="1"/>
  <c r="CD26" i="2" s="1"/>
  <c r="CD27" i="2" s="1"/>
  <c r="CD28" i="2" s="1"/>
  <c r="CD29" i="2" s="1"/>
  <c r="CD30" i="2" s="1"/>
  <c r="CD31" i="2" s="1"/>
  <c r="CD32" i="2" s="1"/>
  <c r="CD33" i="2" s="1"/>
  <c r="CD34" i="2" s="1"/>
  <c r="CD35" i="2" s="1"/>
  <c r="CD36" i="2" s="1"/>
  <c r="CD37" i="2" s="1"/>
  <c r="CD38" i="2" s="1"/>
  <c r="CD39" i="2" s="1"/>
  <c r="CD40" i="2" s="1"/>
  <c r="CD41" i="2" s="1"/>
  <c r="CD42" i="2" s="1"/>
  <c r="CD43" i="2" s="1"/>
  <c r="CD44" i="2" s="1"/>
  <c r="CD45" i="2" s="1"/>
  <c r="CD46" i="2" s="1"/>
  <c r="CD47" i="2" s="1"/>
  <c r="CD48" i="2" s="1"/>
  <c r="CD49" i="2" s="1"/>
  <c r="CD50" i="2" s="1"/>
  <c r="CD51" i="2" s="1"/>
  <c r="CD52" i="2" s="1"/>
  <c r="CD53" i="2" s="1"/>
  <c r="CD54" i="2" s="1"/>
  <c r="CD55" i="2" s="1"/>
  <c r="CD56" i="2" s="1"/>
  <c r="CD57" i="2" s="1"/>
  <c r="CD58" i="2" s="1"/>
  <c r="CD59" i="2" s="1"/>
  <c r="CD60" i="2" s="1"/>
  <c r="CD61" i="2" s="1"/>
  <c r="CD62" i="2" s="1"/>
  <c r="CD63" i="2" s="1"/>
  <c r="CD64" i="2" s="1"/>
  <c r="CD65" i="2" s="1"/>
  <c r="CD66" i="2" s="1"/>
  <c r="CD67" i="2" s="1"/>
  <c r="CD68" i="2" s="1"/>
  <c r="CD69" i="2" s="1"/>
  <c r="CD70" i="2" s="1"/>
  <c r="CD71" i="2" s="1"/>
  <c r="CD72" i="2" s="1"/>
  <c r="CD73" i="2" s="1"/>
  <c r="CD74" i="2" s="1"/>
  <c r="CD75" i="2" s="1"/>
  <c r="CD76" i="2" s="1"/>
  <c r="CD77" i="2" s="1"/>
  <c r="CD78" i="2" s="1"/>
  <c r="CD79" i="2" s="1"/>
  <c r="CD80" i="2" s="1"/>
  <c r="CD81" i="2" s="1"/>
  <c r="CD82" i="2" s="1"/>
  <c r="CD83" i="2" s="1"/>
  <c r="CD84" i="2" s="1"/>
  <c r="CD85" i="2" s="1"/>
  <c r="CD86" i="2" s="1"/>
  <c r="CD87" i="2" s="1"/>
  <c r="CD88" i="2" s="1"/>
  <c r="CD89" i="2" s="1"/>
  <c r="CD90" i="2" s="1"/>
  <c r="CD91" i="2" s="1"/>
  <c r="CD92" i="2" s="1"/>
  <c r="CD93" i="2" s="1"/>
  <c r="CD94" i="2" s="1"/>
  <c r="CD95" i="2" s="1"/>
  <c r="CD96" i="2" s="1"/>
  <c r="CD97" i="2" s="1"/>
  <c r="CD98" i="2" s="1"/>
  <c r="CD99" i="2" s="1"/>
  <c r="CD100" i="2" s="1"/>
  <c r="CD101" i="2" s="1"/>
  <c r="CD102" i="2" s="1"/>
  <c r="CD103" i="2" s="1"/>
  <c r="CD104" i="2" s="1"/>
  <c r="CD105" i="2" s="1"/>
  <c r="CD106" i="2" s="1"/>
  <c r="CD107" i="2" s="1"/>
  <c r="CD108" i="2" s="1"/>
  <c r="CD109" i="2" s="1"/>
  <c r="CD110" i="2" s="1"/>
  <c r="CD111" i="2" s="1"/>
  <c r="CD112" i="2" s="1"/>
  <c r="CD113" i="2" s="1"/>
  <c r="CD114" i="2" s="1"/>
  <c r="AX10" i="2"/>
  <c r="AY10" i="2" s="1"/>
  <c r="BO14" i="2"/>
  <c r="BO15" i="2" s="1"/>
  <c r="BO16" i="2" s="1"/>
  <c r="BO17" i="2" s="1"/>
  <c r="BO18" i="2" s="1"/>
  <c r="BO19" i="2" s="1"/>
  <c r="BO20" i="2" s="1"/>
  <c r="BO21" i="2" s="1"/>
  <c r="BO22" i="2" s="1"/>
  <c r="BO23" i="2" s="1"/>
  <c r="BO24" i="2" s="1"/>
  <c r="BO25" i="2" s="1"/>
  <c r="BO26" i="2" s="1"/>
  <c r="BO27" i="2" s="1"/>
  <c r="BO28" i="2" s="1"/>
  <c r="BO29" i="2" s="1"/>
  <c r="BO30" i="2" s="1"/>
  <c r="BO31" i="2" s="1"/>
  <c r="BO32" i="2" s="1"/>
  <c r="BO33" i="2" s="1"/>
  <c r="BO34" i="2" s="1"/>
  <c r="BO35" i="2" s="1"/>
  <c r="BO36" i="2" s="1"/>
  <c r="BO37" i="2" s="1"/>
  <c r="BO38" i="2" s="1"/>
  <c r="BO39" i="2" s="1"/>
  <c r="BO40" i="2" s="1"/>
  <c r="BO41" i="2" s="1"/>
  <c r="BO42" i="2" s="1"/>
  <c r="BO43" i="2" s="1"/>
  <c r="BO44" i="2" s="1"/>
  <c r="BO45" i="2" s="1"/>
  <c r="BO46" i="2" s="1"/>
  <c r="BO47" i="2" s="1"/>
  <c r="BO48" i="2" s="1"/>
  <c r="BO49" i="2" s="1"/>
  <c r="BO50" i="2" s="1"/>
  <c r="BO51" i="2" s="1"/>
  <c r="BO52" i="2" s="1"/>
  <c r="BO53" i="2" s="1"/>
  <c r="BO54" i="2" s="1"/>
  <c r="BO55" i="2" s="1"/>
  <c r="BO56" i="2" s="1"/>
  <c r="BO57" i="2" s="1"/>
  <c r="BO58" i="2" s="1"/>
  <c r="BO59" i="2" s="1"/>
  <c r="BO60" i="2" s="1"/>
  <c r="BO61" i="2" s="1"/>
  <c r="BO62" i="2" s="1"/>
  <c r="BO63" i="2" s="1"/>
  <c r="BO64" i="2" s="1"/>
  <c r="BO65" i="2" s="1"/>
  <c r="BO66" i="2" s="1"/>
  <c r="BO67" i="2" s="1"/>
  <c r="BO68" i="2" s="1"/>
  <c r="BO69" i="2" s="1"/>
  <c r="BO70" i="2" s="1"/>
  <c r="BO71" i="2" s="1"/>
  <c r="BO72" i="2" s="1"/>
  <c r="BO73" i="2" s="1"/>
  <c r="BO74" i="2" s="1"/>
  <c r="BO75" i="2" s="1"/>
  <c r="BO76" i="2" s="1"/>
  <c r="BO77" i="2" s="1"/>
  <c r="BO78" i="2" s="1"/>
  <c r="BO79" i="2" s="1"/>
  <c r="BO80" i="2" s="1"/>
  <c r="BO81" i="2" s="1"/>
  <c r="BO82" i="2" s="1"/>
  <c r="BO83" i="2" s="1"/>
  <c r="BO84" i="2" s="1"/>
  <c r="BO85" i="2" s="1"/>
  <c r="BO86" i="2" s="1"/>
  <c r="BO87" i="2" s="1"/>
  <c r="BO88" i="2" s="1"/>
  <c r="BO89" i="2" s="1"/>
  <c r="BO90" i="2" s="1"/>
  <c r="BO91" i="2" s="1"/>
  <c r="BO92" i="2" s="1"/>
  <c r="BO93" i="2" s="1"/>
  <c r="BO94" i="2" s="1"/>
  <c r="BO95" i="2" s="1"/>
  <c r="BO96" i="2" s="1"/>
  <c r="BO97" i="2" s="1"/>
  <c r="BO98" i="2" s="1"/>
  <c r="BO99" i="2" s="1"/>
  <c r="BO100" i="2" s="1"/>
  <c r="BO101" i="2" s="1"/>
  <c r="BO102" i="2" s="1"/>
  <c r="BO103" i="2" s="1"/>
  <c r="BO104" i="2" s="1"/>
  <c r="BO105" i="2" s="1"/>
  <c r="BO106" i="2" s="1"/>
  <c r="BO107" i="2" s="1"/>
  <c r="BO108" i="2" s="1"/>
  <c r="BO109" i="2" s="1"/>
  <c r="BO110" i="2" s="1"/>
  <c r="BO111" i="2" s="1"/>
  <c r="BO112" i="2" s="1"/>
  <c r="BO113" i="2" s="1"/>
  <c r="BO114" i="2" s="1"/>
  <c r="BP10" i="2"/>
  <c r="Y14" i="2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Y36" i="2" s="1"/>
  <c r="Y37" i="2" s="1"/>
  <c r="Y38" i="2" s="1"/>
  <c r="Y39" i="2" s="1"/>
  <c r="Y40" i="2" s="1"/>
  <c r="Y41" i="2" s="1"/>
  <c r="Y42" i="2" s="1"/>
  <c r="Y43" i="2" s="1"/>
  <c r="Y44" i="2" s="1"/>
  <c r="Y45" i="2" s="1"/>
  <c r="Y46" i="2" s="1"/>
  <c r="Y47" i="2" s="1"/>
  <c r="Y48" i="2" s="1"/>
  <c r="Y49" i="2" s="1"/>
  <c r="Y50" i="2" s="1"/>
  <c r="Y51" i="2" s="1"/>
  <c r="Y52" i="2" s="1"/>
  <c r="Y53" i="2" s="1"/>
  <c r="Y54" i="2" s="1"/>
  <c r="Y55" i="2" s="1"/>
  <c r="Y56" i="2" s="1"/>
  <c r="Y57" i="2" s="1"/>
  <c r="Y58" i="2" s="1"/>
  <c r="Y59" i="2" s="1"/>
  <c r="Y60" i="2" s="1"/>
  <c r="Y61" i="2" s="1"/>
  <c r="Y62" i="2" s="1"/>
  <c r="Y63" i="2" s="1"/>
  <c r="Y64" i="2" s="1"/>
  <c r="Y65" i="2" s="1"/>
  <c r="Y66" i="2" s="1"/>
  <c r="Y67" i="2" s="1"/>
  <c r="Y68" i="2" s="1"/>
  <c r="Y69" i="2" s="1"/>
  <c r="Y70" i="2" s="1"/>
  <c r="Y71" i="2" s="1"/>
  <c r="Y72" i="2" s="1"/>
  <c r="Y73" i="2" s="1"/>
  <c r="Y74" i="2" s="1"/>
  <c r="Y75" i="2" s="1"/>
  <c r="Y76" i="2" s="1"/>
  <c r="Y77" i="2" s="1"/>
  <c r="Y78" i="2" s="1"/>
  <c r="Y79" i="2" s="1"/>
  <c r="Y80" i="2" s="1"/>
  <c r="Y81" i="2" s="1"/>
  <c r="Y82" i="2" s="1"/>
  <c r="Y83" i="2" s="1"/>
  <c r="Y84" i="2" s="1"/>
  <c r="Y85" i="2" s="1"/>
  <c r="Y86" i="2" s="1"/>
  <c r="Y87" i="2" s="1"/>
  <c r="Y88" i="2" s="1"/>
  <c r="Y89" i="2" s="1"/>
  <c r="Y90" i="2" s="1"/>
  <c r="Y91" i="2" s="1"/>
  <c r="Y92" i="2" s="1"/>
  <c r="Y93" i="2" s="1"/>
  <c r="Y94" i="2" s="1"/>
  <c r="Y95" i="2" s="1"/>
  <c r="Y96" i="2" s="1"/>
  <c r="Y97" i="2" s="1"/>
  <c r="Y98" i="2" s="1"/>
  <c r="Y99" i="2" s="1"/>
  <c r="Y100" i="2" s="1"/>
  <c r="Y101" i="2" s="1"/>
  <c r="Y102" i="2" s="1"/>
  <c r="Y103" i="2" s="1"/>
  <c r="Y104" i="2" s="1"/>
  <c r="Y105" i="2" s="1"/>
  <c r="Y106" i="2" s="1"/>
  <c r="Y107" i="2" s="1"/>
  <c r="Y108" i="2" s="1"/>
  <c r="Y109" i="2" s="1"/>
  <c r="Y110" i="2" s="1"/>
  <c r="Y111" i="2" s="1"/>
  <c r="Y112" i="2" s="1"/>
  <c r="Y113" i="2" s="1"/>
  <c r="Y114" i="2" s="1"/>
  <c r="V137" i="5" l="1"/>
  <c r="CM14" i="2"/>
  <c r="CM15" i="2" s="1"/>
  <c r="CM16" i="2" s="1"/>
  <c r="CM17" i="2" s="1"/>
  <c r="CM18" i="2" s="1"/>
  <c r="CM19" i="2" s="1"/>
  <c r="CM20" i="2" s="1"/>
  <c r="CM21" i="2" s="1"/>
  <c r="CM22" i="2" s="1"/>
  <c r="CM23" i="2" s="1"/>
  <c r="CM24" i="2" s="1"/>
  <c r="CM25" i="2" s="1"/>
  <c r="CM26" i="2" s="1"/>
  <c r="CM27" i="2" s="1"/>
  <c r="CM28" i="2" s="1"/>
  <c r="CM29" i="2" s="1"/>
  <c r="CM30" i="2" s="1"/>
  <c r="CM31" i="2" s="1"/>
  <c r="CM32" i="2" s="1"/>
  <c r="CM33" i="2" s="1"/>
  <c r="CM34" i="2" s="1"/>
  <c r="CM35" i="2" s="1"/>
  <c r="CM36" i="2" s="1"/>
  <c r="CM37" i="2" s="1"/>
  <c r="CM38" i="2" s="1"/>
  <c r="CM39" i="2" s="1"/>
  <c r="CM40" i="2" s="1"/>
  <c r="CM41" i="2" s="1"/>
  <c r="CM42" i="2" s="1"/>
  <c r="CM43" i="2" s="1"/>
  <c r="CM44" i="2" s="1"/>
  <c r="CM45" i="2" s="1"/>
  <c r="CM46" i="2" s="1"/>
  <c r="CM47" i="2" s="1"/>
  <c r="CM48" i="2" s="1"/>
  <c r="CM49" i="2" s="1"/>
  <c r="CM50" i="2" s="1"/>
  <c r="CM51" i="2" s="1"/>
  <c r="CM52" i="2" s="1"/>
  <c r="CM53" i="2" s="1"/>
  <c r="CM54" i="2" s="1"/>
  <c r="CM55" i="2" s="1"/>
  <c r="CM56" i="2" s="1"/>
  <c r="CM57" i="2" s="1"/>
  <c r="CM58" i="2" s="1"/>
  <c r="CM59" i="2" s="1"/>
  <c r="CM60" i="2" s="1"/>
  <c r="CM61" i="2" s="1"/>
  <c r="CM62" i="2" s="1"/>
  <c r="CM63" i="2" s="1"/>
  <c r="CM64" i="2" s="1"/>
  <c r="CM65" i="2" s="1"/>
  <c r="CM66" i="2" s="1"/>
  <c r="CM67" i="2" s="1"/>
  <c r="CM68" i="2" s="1"/>
  <c r="CM69" i="2" s="1"/>
  <c r="CM70" i="2" s="1"/>
  <c r="CM71" i="2" s="1"/>
  <c r="CM72" i="2" s="1"/>
  <c r="CM73" i="2" s="1"/>
  <c r="CM74" i="2" s="1"/>
  <c r="CM75" i="2" s="1"/>
  <c r="CM76" i="2" s="1"/>
  <c r="CM77" i="2" s="1"/>
  <c r="CM78" i="2" s="1"/>
  <c r="CM79" i="2" s="1"/>
  <c r="CM80" i="2" s="1"/>
  <c r="CM81" i="2" s="1"/>
  <c r="CM82" i="2" s="1"/>
  <c r="CM83" i="2" s="1"/>
  <c r="CM84" i="2" s="1"/>
  <c r="CM85" i="2" s="1"/>
  <c r="CM86" i="2" s="1"/>
  <c r="CM87" i="2" s="1"/>
  <c r="CM88" i="2" s="1"/>
  <c r="CM89" i="2" s="1"/>
  <c r="CM90" i="2" s="1"/>
  <c r="CM91" i="2" s="1"/>
  <c r="CM92" i="2" s="1"/>
  <c r="CM93" i="2" s="1"/>
  <c r="CM94" i="2" s="1"/>
  <c r="CM95" i="2" s="1"/>
  <c r="CM96" i="2" s="1"/>
  <c r="CM97" i="2" s="1"/>
  <c r="CM98" i="2" s="1"/>
  <c r="CM99" i="2" s="1"/>
  <c r="CM100" i="2" s="1"/>
  <c r="CM101" i="2" s="1"/>
  <c r="CM102" i="2" s="1"/>
  <c r="CM103" i="2" s="1"/>
  <c r="CM104" i="2" s="1"/>
  <c r="CM105" i="2" s="1"/>
  <c r="CM106" i="2" s="1"/>
  <c r="CM107" i="2" s="1"/>
  <c r="CM108" i="2" s="1"/>
  <c r="CM109" i="2" s="1"/>
  <c r="CM110" i="2" s="1"/>
  <c r="CM111" i="2" s="1"/>
  <c r="CM112" i="2" s="1"/>
  <c r="CM113" i="2" s="1"/>
  <c r="CM114" i="2" s="1"/>
  <c r="BH10" i="2"/>
  <c r="BH14" i="2" s="1"/>
  <c r="BH15" i="2" s="1"/>
  <c r="BH16" i="2" s="1"/>
  <c r="BH17" i="2" s="1"/>
  <c r="BH18" i="2" s="1"/>
  <c r="BH19" i="2" s="1"/>
  <c r="BH20" i="2" s="1"/>
  <c r="BH21" i="2" s="1"/>
  <c r="BH22" i="2" s="1"/>
  <c r="BH23" i="2" s="1"/>
  <c r="BH24" i="2" s="1"/>
  <c r="BH25" i="2" s="1"/>
  <c r="BH26" i="2" s="1"/>
  <c r="BH27" i="2" s="1"/>
  <c r="BH28" i="2" s="1"/>
  <c r="BH29" i="2" s="1"/>
  <c r="BH30" i="2" s="1"/>
  <c r="BH31" i="2" s="1"/>
  <c r="BH32" i="2" s="1"/>
  <c r="BH33" i="2" s="1"/>
  <c r="BH34" i="2" s="1"/>
  <c r="BH35" i="2" s="1"/>
  <c r="BH36" i="2" s="1"/>
  <c r="BH37" i="2" s="1"/>
  <c r="BH38" i="2" s="1"/>
  <c r="BH39" i="2" s="1"/>
  <c r="BH40" i="2" s="1"/>
  <c r="BH41" i="2" s="1"/>
  <c r="BH42" i="2" s="1"/>
  <c r="BH43" i="2" s="1"/>
  <c r="BH44" i="2" s="1"/>
  <c r="BH45" i="2" s="1"/>
  <c r="BH46" i="2" s="1"/>
  <c r="BH47" i="2" s="1"/>
  <c r="BH48" i="2" s="1"/>
  <c r="BH49" i="2" s="1"/>
  <c r="BH50" i="2" s="1"/>
  <c r="BH51" i="2" s="1"/>
  <c r="BH52" i="2" s="1"/>
  <c r="BH53" i="2" s="1"/>
  <c r="BH54" i="2" s="1"/>
  <c r="BH55" i="2" s="1"/>
  <c r="BH56" i="2" s="1"/>
  <c r="BH57" i="2" s="1"/>
  <c r="BH58" i="2" s="1"/>
  <c r="BH59" i="2" s="1"/>
  <c r="BH60" i="2" s="1"/>
  <c r="BH61" i="2" s="1"/>
  <c r="BH62" i="2" s="1"/>
  <c r="BH63" i="2" s="1"/>
  <c r="BH64" i="2" s="1"/>
  <c r="BH65" i="2" s="1"/>
  <c r="BH66" i="2" s="1"/>
  <c r="BH67" i="2" s="1"/>
  <c r="BH68" i="2" s="1"/>
  <c r="BH69" i="2" s="1"/>
  <c r="BH70" i="2" s="1"/>
  <c r="BH71" i="2" s="1"/>
  <c r="BH72" i="2" s="1"/>
  <c r="BH73" i="2" s="1"/>
  <c r="BH74" i="2" s="1"/>
  <c r="BH75" i="2" s="1"/>
  <c r="BH76" i="2" s="1"/>
  <c r="BH77" i="2" s="1"/>
  <c r="BH78" i="2" s="1"/>
  <c r="BH79" i="2" s="1"/>
  <c r="BH80" i="2" s="1"/>
  <c r="BH81" i="2" s="1"/>
  <c r="BH82" i="2" s="1"/>
  <c r="BH83" i="2" s="1"/>
  <c r="BH84" i="2" s="1"/>
  <c r="BH85" i="2" s="1"/>
  <c r="BH86" i="2" s="1"/>
  <c r="BH87" i="2" s="1"/>
  <c r="BH88" i="2" s="1"/>
  <c r="BH89" i="2" s="1"/>
  <c r="BH90" i="2" s="1"/>
  <c r="BH91" i="2" s="1"/>
  <c r="BH92" i="2" s="1"/>
  <c r="BH93" i="2" s="1"/>
  <c r="BH94" i="2" s="1"/>
  <c r="BH95" i="2" s="1"/>
  <c r="BH96" i="2" s="1"/>
  <c r="BH97" i="2" s="1"/>
  <c r="BH98" i="2" s="1"/>
  <c r="BH99" i="2" s="1"/>
  <c r="BH100" i="2" s="1"/>
  <c r="BH101" i="2" s="1"/>
  <c r="BH102" i="2" s="1"/>
  <c r="BH103" i="2" s="1"/>
  <c r="BH104" i="2" s="1"/>
  <c r="BH105" i="2" s="1"/>
  <c r="BH106" i="2" s="1"/>
  <c r="BH107" i="2" s="1"/>
  <c r="BH108" i="2" s="1"/>
  <c r="BH109" i="2" s="1"/>
  <c r="BH110" i="2" s="1"/>
  <c r="BH111" i="2" s="1"/>
  <c r="BH112" i="2" s="1"/>
  <c r="BH113" i="2" s="1"/>
  <c r="BH114" i="2" s="1"/>
  <c r="BW10" i="2"/>
  <c r="BW14" i="2" s="1"/>
  <c r="BW15" i="2" s="1"/>
  <c r="BW16" i="2" s="1"/>
  <c r="BW17" i="2" s="1"/>
  <c r="BW18" i="2" s="1"/>
  <c r="BW19" i="2" s="1"/>
  <c r="BW20" i="2" s="1"/>
  <c r="BW21" i="2" s="1"/>
  <c r="BW22" i="2" s="1"/>
  <c r="BW23" i="2" s="1"/>
  <c r="BW24" i="2" s="1"/>
  <c r="BW25" i="2" s="1"/>
  <c r="BW26" i="2" s="1"/>
  <c r="BW27" i="2" s="1"/>
  <c r="BW28" i="2" s="1"/>
  <c r="BW29" i="2" s="1"/>
  <c r="BW30" i="2" s="1"/>
  <c r="BW31" i="2" s="1"/>
  <c r="BW32" i="2" s="1"/>
  <c r="BW33" i="2" s="1"/>
  <c r="BW34" i="2" s="1"/>
  <c r="BW35" i="2" s="1"/>
  <c r="BW36" i="2" s="1"/>
  <c r="BW37" i="2" s="1"/>
  <c r="BW38" i="2" s="1"/>
  <c r="BW39" i="2" s="1"/>
  <c r="BW40" i="2" s="1"/>
  <c r="BW41" i="2" s="1"/>
  <c r="BW42" i="2" s="1"/>
  <c r="BW43" i="2" s="1"/>
  <c r="BW44" i="2" s="1"/>
  <c r="BW45" i="2" s="1"/>
  <c r="BW46" i="2" s="1"/>
  <c r="BW47" i="2" s="1"/>
  <c r="BW48" i="2" s="1"/>
  <c r="BW49" i="2" s="1"/>
  <c r="BW50" i="2" s="1"/>
  <c r="BW51" i="2" s="1"/>
  <c r="BW52" i="2" s="1"/>
  <c r="BW53" i="2" s="1"/>
  <c r="BW54" i="2" s="1"/>
  <c r="BW55" i="2" s="1"/>
  <c r="BW56" i="2" s="1"/>
  <c r="BW57" i="2" s="1"/>
  <c r="BW58" i="2" s="1"/>
  <c r="BW59" i="2" s="1"/>
  <c r="BW60" i="2" s="1"/>
  <c r="BW61" i="2" s="1"/>
  <c r="BW62" i="2" s="1"/>
  <c r="BW63" i="2" s="1"/>
  <c r="BW64" i="2" s="1"/>
  <c r="BW65" i="2" s="1"/>
  <c r="BW66" i="2" s="1"/>
  <c r="BW67" i="2" s="1"/>
  <c r="BW68" i="2" s="1"/>
  <c r="BW69" i="2" s="1"/>
  <c r="BW70" i="2" s="1"/>
  <c r="BW71" i="2" s="1"/>
  <c r="BW72" i="2" s="1"/>
  <c r="BW73" i="2" s="1"/>
  <c r="BW74" i="2" s="1"/>
  <c r="BW75" i="2" s="1"/>
  <c r="BW76" i="2" s="1"/>
  <c r="BW77" i="2" s="1"/>
  <c r="BW78" i="2" s="1"/>
  <c r="BW79" i="2" s="1"/>
  <c r="BW80" i="2" s="1"/>
  <c r="BW81" i="2" s="1"/>
  <c r="BW82" i="2" s="1"/>
  <c r="BW83" i="2" s="1"/>
  <c r="BW84" i="2" s="1"/>
  <c r="BW85" i="2" s="1"/>
  <c r="BW86" i="2" s="1"/>
  <c r="BW87" i="2" s="1"/>
  <c r="BW88" i="2" s="1"/>
  <c r="BW89" i="2" s="1"/>
  <c r="BW90" i="2" s="1"/>
  <c r="BW91" i="2" s="1"/>
  <c r="BW92" i="2" s="1"/>
  <c r="BW93" i="2" s="1"/>
  <c r="BW94" i="2" s="1"/>
  <c r="BW95" i="2" s="1"/>
  <c r="BW96" i="2" s="1"/>
  <c r="BW97" i="2" s="1"/>
  <c r="BW98" i="2" s="1"/>
  <c r="BW99" i="2" s="1"/>
  <c r="BW100" i="2" s="1"/>
  <c r="BW101" i="2" s="1"/>
  <c r="BW102" i="2" s="1"/>
  <c r="BW103" i="2" s="1"/>
  <c r="BW104" i="2" s="1"/>
  <c r="BW105" i="2" s="1"/>
  <c r="BW106" i="2" s="1"/>
  <c r="BW107" i="2" s="1"/>
  <c r="BW108" i="2" s="1"/>
  <c r="BW109" i="2" s="1"/>
  <c r="BW110" i="2" s="1"/>
  <c r="BW111" i="2" s="1"/>
  <c r="BW112" i="2" s="1"/>
  <c r="BW113" i="2" s="1"/>
  <c r="BW114" i="2" s="1"/>
  <c r="BF14" i="2"/>
  <c r="BF15" i="2" s="1"/>
  <c r="BF16" i="2" s="1"/>
  <c r="BF17" i="2" s="1"/>
  <c r="BF18" i="2" s="1"/>
  <c r="BF19" i="2" s="1"/>
  <c r="BF20" i="2" s="1"/>
  <c r="BF21" i="2" s="1"/>
  <c r="BF22" i="2" s="1"/>
  <c r="BF23" i="2" s="1"/>
  <c r="BF24" i="2" s="1"/>
  <c r="BF25" i="2" s="1"/>
  <c r="BF26" i="2" s="1"/>
  <c r="BF27" i="2" s="1"/>
  <c r="BF28" i="2" s="1"/>
  <c r="BF29" i="2" s="1"/>
  <c r="BF30" i="2" s="1"/>
  <c r="BF31" i="2" s="1"/>
  <c r="BF32" i="2" s="1"/>
  <c r="BF33" i="2" s="1"/>
  <c r="BF34" i="2" s="1"/>
  <c r="BF35" i="2" s="1"/>
  <c r="BF36" i="2" s="1"/>
  <c r="BF37" i="2" s="1"/>
  <c r="BF38" i="2" s="1"/>
  <c r="BF39" i="2" s="1"/>
  <c r="BF40" i="2" s="1"/>
  <c r="BF41" i="2" s="1"/>
  <c r="BF42" i="2" s="1"/>
  <c r="BF43" i="2" s="1"/>
  <c r="BF44" i="2" s="1"/>
  <c r="BF45" i="2" s="1"/>
  <c r="BF46" i="2" s="1"/>
  <c r="BF47" i="2" s="1"/>
  <c r="BF48" i="2" s="1"/>
  <c r="BF49" i="2" s="1"/>
  <c r="BF50" i="2" s="1"/>
  <c r="BF51" i="2" s="1"/>
  <c r="BF52" i="2" s="1"/>
  <c r="BF53" i="2" s="1"/>
  <c r="BF54" i="2" s="1"/>
  <c r="BF55" i="2" s="1"/>
  <c r="BF56" i="2" s="1"/>
  <c r="BF57" i="2" s="1"/>
  <c r="BF58" i="2" s="1"/>
  <c r="BF59" i="2" s="1"/>
  <c r="BF60" i="2" s="1"/>
  <c r="BF61" i="2" s="1"/>
  <c r="BF62" i="2" s="1"/>
  <c r="BF63" i="2" s="1"/>
  <c r="BF64" i="2" s="1"/>
  <c r="BF65" i="2" s="1"/>
  <c r="BF66" i="2" s="1"/>
  <c r="BF67" i="2" s="1"/>
  <c r="BF68" i="2" s="1"/>
  <c r="BF69" i="2" s="1"/>
  <c r="BF70" i="2" s="1"/>
  <c r="BF71" i="2" s="1"/>
  <c r="BF72" i="2" s="1"/>
  <c r="BF73" i="2" s="1"/>
  <c r="BF74" i="2" s="1"/>
  <c r="BF75" i="2" s="1"/>
  <c r="BF76" i="2" s="1"/>
  <c r="BF77" i="2" s="1"/>
  <c r="BF78" i="2" s="1"/>
  <c r="BF79" i="2" s="1"/>
  <c r="BF80" i="2" s="1"/>
  <c r="BF81" i="2" s="1"/>
  <c r="BF82" i="2" s="1"/>
  <c r="BF83" i="2" s="1"/>
  <c r="BF84" i="2" s="1"/>
  <c r="BF85" i="2" s="1"/>
  <c r="BF86" i="2" s="1"/>
  <c r="BF87" i="2" s="1"/>
  <c r="BF88" i="2" s="1"/>
  <c r="BF89" i="2" s="1"/>
  <c r="BF90" i="2" s="1"/>
  <c r="BF91" i="2" s="1"/>
  <c r="BF92" i="2" s="1"/>
  <c r="BF93" i="2" s="1"/>
  <c r="BF94" i="2" s="1"/>
  <c r="BF95" i="2" s="1"/>
  <c r="BF96" i="2" s="1"/>
  <c r="BF97" i="2" s="1"/>
  <c r="BF98" i="2" s="1"/>
  <c r="BF99" i="2" s="1"/>
  <c r="BF100" i="2" s="1"/>
  <c r="BF101" i="2" s="1"/>
  <c r="BF102" i="2" s="1"/>
  <c r="BF103" i="2" s="1"/>
  <c r="BF104" i="2" s="1"/>
  <c r="BF105" i="2" s="1"/>
  <c r="BF106" i="2" s="1"/>
  <c r="BF107" i="2" s="1"/>
  <c r="BF108" i="2" s="1"/>
  <c r="BF109" i="2" s="1"/>
  <c r="BF110" i="2" s="1"/>
  <c r="BF111" i="2" s="1"/>
  <c r="BF112" i="2" s="1"/>
  <c r="BF113" i="2" s="1"/>
  <c r="BF114" i="2" s="1"/>
  <c r="AJ10" i="2"/>
  <c r="AJ14" i="2" s="1"/>
  <c r="AJ15" i="2" s="1"/>
  <c r="AJ16" i="2" s="1"/>
  <c r="AJ17" i="2" s="1"/>
  <c r="AJ18" i="2" s="1"/>
  <c r="AJ19" i="2" s="1"/>
  <c r="AJ20" i="2" s="1"/>
  <c r="AJ21" i="2" s="1"/>
  <c r="AJ22" i="2" s="1"/>
  <c r="AJ23" i="2" s="1"/>
  <c r="AJ24" i="2" s="1"/>
  <c r="AJ25" i="2" s="1"/>
  <c r="AJ26" i="2" s="1"/>
  <c r="AJ27" i="2" s="1"/>
  <c r="AJ28" i="2" s="1"/>
  <c r="AJ29" i="2" s="1"/>
  <c r="AJ30" i="2" s="1"/>
  <c r="AJ31" i="2" s="1"/>
  <c r="AJ32" i="2" s="1"/>
  <c r="AJ33" i="2" s="1"/>
  <c r="AJ34" i="2" s="1"/>
  <c r="AJ35" i="2" s="1"/>
  <c r="AJ36" i="2" s="1"/>
  <c r="AJ37" i="2" s="1"/>
  <c r="AJ38" i="2" s="1"/>
  <c r="AJ39" i="2" s="1"/>
  <c r="AJ40" i="2" s="1"/>
  <c r="AJ41" i="2" s="1"/>
  <c r="AJ42" i="2" s="1"/>
  <c r="AJ43" i="2" s="1"/>
  <c r="AJ44" i="2" s="1"/>
  <c r="AJ45" i="2" s="1"/>
  <c r="AJ46" i="2" s="1"/>
  <c r="AJ47" i="2" s="1"/>
  <c r="AJ48" i="2" s="1"/>
  <c r="AJ49" i="2" s="1"/>
  <c r="AJ50" i="2" s="1"/>
  <c r="AJ51" i="2" s="1"/>
  <c r="AJ52" i="2" s="1"/>
  <c r="AJ53" i="2" s="1"/>
  <c r="AJ54" i="2" s="1"/>
  <c r="AJ55" i="2" s="1"/>
  <c r="AJ56" i="2" s="1"/>
  <c r="AJ57" i="2" s="1"/>
  <c r="AJ58" i="2" s="1"/>
  <c r="AJ59" i="2" s="1"/>
  <c r="AJ60" i="2" s="1"/>
  <c r="AJ61" i="2" s="1"/>
  <c r="AJ62" i="2" s="1"/>
  <c r="AJ63" i="2" s="1"/>
  <c r="AJ64" i="2" s="1"/>
  <c r="AJ65" i="2" s="1"/>
  <c r="AJ66" i="2" s="1"/>
  <c r="AJ67" i="2" s="1"/>
  <c r="AJ68" i="2" s="1"/>
  <c r="AJ69" i="2" s="1"/>
  <c r="AJ70" i="2" s="1"/>
  <c r="AJ71" i="2" s="1"/>
  <c r="AJ72" i="2" s="1"/>
  <c r="AJ73" i="2" s="1"/>
  <c r="AJ74" i="2" s="1"/>
  <c r="AJ75" i="2" s="1"/>
  <c r="AJ76" i="2" s="1"/>
  <c r="AJ77" i="2" s="1"/>
  <c r="AJ78" i="2" s="1"/>
  <c r="AJ79" i="2" s="1"/>
  <c r="AJ80" i="2" s="1"/>
  <c r="AJ81" i="2" s="1"/>
  <c r="AJ82" i="2" s="1"/>
  <c r="AJ83" i="2" s="1"/>
  <c r="AJ84" i="2" s="1"/>
  <c r="AJ85" i="2" s="1"/>
  <c r="AJ86" i="2" s="1"/>
  <c r="AJ87" i="2" s="1"/>
  <c r="AJ88" i="2" s="1"/>
  <c r="AJ89" i="2" s="1"/>
  <c r="AJ90" i="2" s="1"/>
  <c r="AJ91" i="2" s="1"/>
  <c r="AJ92" i="2" s="1"/>
  <c r="AJ93" i="2" s="1"/>
  <c r="AJ94" i="2" s="1"/>
  <c r="AJ95" i="2" s="1"/>
  <c r="AJ96" i="2" s="1"/>
  <c r="AJ97" i="2" s="1"/>
  <c r="AJ98" i="2" s="1"/>
  <c r="AJ99" i="2" s="1"/>
  <c r="AJ100" i="2" s="1"/>
  <c r="AJ101" i="2" s="1"/>
  <c r="AJ102" i="2" s="1"/>
  <c r="AJ103" i="2" s="1"/>
  <c r="AJ104" i="2" s="1"/>
  <c r="AJ105" i="2" s="1"/>
  <c r="AJ106" i="2" s="1"/>
  <c r="AJ107" i="2" s="1"/>
  <c r="AJ108" i="2" s="1"/>
  <c r="AJ109" i="2" s="1"/>
  <c r="AJ110" i="2" s="1"/>
  <c r="AJ111" i="2" s="1"/>
  <c r="AJ112" i="2" s="1"/>
  <c r="AJ113" i="2" s="1"/>
  <c r="AJ114" i="2" s="1"/>
  <c r="AH14" i="2"/>
  <c r="AH15" i="2" s="1"/>
  <c r="AH16" i="2" s="1"/>
  <c r="AH17" i="2" s="1"/>
  <c r="AH18" i="2" s="1"/>
  <c r="AH19" i="2" s="1"/>
  <c r="AH20" i="2" s="1"/>
  <c r="AH21" i="2" s="1"/>
  <c r="AH22" i="2" s="1"/>
  <c r="AH23" i="2" s="1"/>
  <c r="AH24" i="2" s="1"/>
  <c r="AH25" i="2" s="1"/>
  <c r="AH26" i="2" s="1"/>
  <c r="AH27" i="2" s="1"/>
  <c r="AH28" i="2" s="1"/>
  <c r="AH29" i="2" s="1"/>
  <c r="AH30" i="2" s="1"/>
  <c r="AH31" i="2" s="1"/>
  <c r="AH32" i="2" s="1"/>
  <c r="AH33" i="2" s="1"/>
  <c r="AH34" i="2" s="1"/>
  <c r="AH35" i="2" s="1"/>
  <c r="AH36" i="2" s="1"/>
  <c r="AH37" i="2" s="1"/>
  <c r="AH38" i="2" s="1"/>
  <c r="AH39" i="2" s="1"/>
  <c r="AH40" i="2" s="1"/>
  <c r="AH41" i="2" s="1"/>
  <c r="AH42" i="2" s="1"/>
  <c r="AH43" i="2" s="1"/>
  <c r="AH44" i="2" s="1"/>
  <c r="AH45" i="2" s="1"/>
  <c r="AH46" i="2" s="1"/>
  <c r="AH47" i="2" s="1"/>
  <c r="AH48" i="2" s="1"/>
  <c r="AH49" i="2" s="1"/>
  <c r="AH50" i="2" s="1"/>
  <c r="AH51" i="2" s="1"/>
  <c r="AH52" i="2" s="1"/>
  <c r="AH53" i="2" s="1"/>
  <c r="AH54" i="2" s="1"/>
  <c r="AH55" i="2" s="1"/>
  <c r="AH56" i="2" s="1"/>
  <c r="AH57" i="2" s="1"/>
  <c r="AH58" i="2" s="1"/>
  <c r="AH59" i="2" s="1"/>
  <c r="AH60" i="2" s="1"/>
  <c r="AH61" i="2" s="1"/>
  <c r="AH62" i="2" s="1"/>
  <c r="AH63" i="2" s="1"/>
  <c r="AH64" i="2" s="1"/>
  <c r="AH65" i="2" s="1"/>
  <c r="AH66" i="2" s="1"/>
  <c r="AH67" i="2" s="1"/>
  <c r="AH68" i="2" s="1"/>
  <c r="AH69" i="2" s="1"/>
  <c r="AH70" i="2" s="1"/>
  <c r="AH71" i="2" s="1"/>
  <c r="AH72" i="2" s="1"/>
  <c r="AH73" i="2" s="1"/>
  <c r="AH74" i="2" s="1"/>
  <c r="AH75" i="2" s="1"/>
  <c r="AH76" i="2" s="1"/>
  <c r="AH77" i="2" s="1"/>
  <c r="AH78" i="2" s="1"/>
  <c r="AH79" i="2" s="1"/>
  <c r="AH80" i="2" s="1"/>
  <c r="AH81" i="2" s="1"/>
  <c r="AH82" i="2" s="1"/>
  <c r="AH83" i="2" s="1"/>
  <c r="AH84" i="2" s="1"/>
  <c r="AH85" i="2" s="1"/>
  <c r="AH86" i="2" s="1"/>
  <c r="AH87" i="2" s="1"/>
  <c r="AH88" i="2" s="1"/>
  <c r="AH89" i="2" s="1"/>
  <c r="AH90" i="2" s="1"/>
  <c r="AH91" i="2" s="1"/>
  <c r="AH92" i="2" s="1"/>
  <c r="AH93" i="2" s="1"/>
  <c r="AH94" i="2" s="1"/>
  <c r="AH95" i="2" s="1"/>
  <c r="AH96" i="2" s="1"/>
  <c r="AH97" i="2" s="1"/>
  <c r="AH98" i="2" s="1"/>
  <c r="AH99" i="2" s="1"/>
  <c r="AH100" i="2" s="1"/>
  <c r="AH101" i="2" s="1"/>
  <c r="AH102" i="2" s="1"/>
  <c r="AH103" i="2" s="1"/>
  <c r="AH104" i="2" s="1"/>
  <c r="AH105" i="2" s="1"/>
  <c r="AH106" i="2" s="1"/>
  <c r="AH107" i="2" s="1"/>
  <c r="AH108" i="2" s="1"/>
  <c r="AH109" i="2" s="1"/>
  <c r="AH110" i="2" s="1"/>
  <c r="AH111" i="2" s="1"/>
  <c r="AH112" i="2" s="1"/>
  <c r="AH113" i="2" s="1"/>
  <c r="AH114" i="2" s="1"/>
  <c r="AX14" i="2"/>
  <c r="AX15" i="2" s="1"/>
  <c r="AX16" i="2" s="1"/>
  <c r="AX17" i="2" s="1"/>
  <c r="AX18" i="2" s="1"/>
  <c r="AX19" i="2" s="1"/>
  <c r="AX20" i="2" s="1"/>
  <c r="AX21" i="2" s="1"/>
  <c r="AX22" i="2" s="1"/>
  <c r="AX23" i="2" s="1"/>
  <c r="AX24" i="2" s="1"/>
  <c r="AX25" i="2" s="1"/>
  <c r="AX26" i="2" s="1"/>
  <c r="AX27" i="2" s="1"/>
  <c r="AX28" i="2" s="1"/>
  <c r="AX29" i="2" s="1"/>
  <c r="AX30" i="2" s="1"/>
  <c r="AX31" i="2" s="1"/>
  <c r="AX32" i="2" s="1"/>
  <c r="AX33" i="2" s="1"/>
  <c r="AX34" i="2" s="1"/>
  <c r="AX35" i="2" s="1"/>
  <c r="AX36" i="2" s="1"/>
  <c r="AX37" i="2" s="1"/>
  <c r="AX38" i="2" s="1"/>
  <c r="AX39" i="2" s="1"/>
  <c r="AX40" i="2" s="1"/>
  <c r="AX41" i="2" s="1"/>
  <c r="AX42" i="2" s="1"/>
  <c r="AX43" i="2" s="1"/>
  <c r="AX44" i="2" s="1"/>
  <c r="AX45" i="2" s="1"/>
  <c r="AX46" i="2" s="1"/>
  <c r="AX47" i="2" s="1"/>
  <c r="AX48" i="2" s="1"/>
  <c r="AX49" i="2" s="1"/>
  <c r="AX50" i="2" s="1"/>
  <c r="AX51" i="2" s="1"/>
  <c r="AX52" i="2" s="1"/>
  <c r="AX53" i="2" s="1"/>
  <c r="AX54" i="2" s="1"/>
  <c r="AX55" i="2" s="1"/>
  <c r="AX56" i="2" s="1"/>
  <c r="AX57" i="2" s="1"/>
  <c r="AX58" i="2" s="1"/>
  <c r="AX59" i="2" s="1"/>
  <c r="AX60" i="2" s="1"/>
  <c r="AX61" i="2" s="1"/>
  <c r="AX62" i="2" s="1"/>
  <c r="AX63" i="2" s="1"/>
  <c r="AX64" i="2" s="1"/>
  <c r="AX65" i="2" s="1"/>
  <c r="AX66" i="2" s="1"/>
  <c r="AX67" i="2" s="1"/>
  <c r="AX68" i="2" s="1"/>
  <c r="AX69" i="2" s="1"/>
  <c r="AX70" i="2" s="1"/>
  <c r="AX71" i="2" s="1"/>
  <c r="AX72" i="2" s="1"/>
  <c r="AX73" i="2" s="1"/>
  <c r="AX74" i="2" s="1"/>
  <c r="AX75" i="2" s="1"/>
  <c r="AX76" i="2" s="1"/>
  <c r="AX77" i="2" s="1"/>
  <c r="AX78" i="2" s="1"/>
  <c r="AX79" i="2" s="1"/>
  <c r="AX80" i="2" s="1"/>
  <c r="AX81" i="2" s="1"/>
  <c r="AX82" i="2" s="1"/>
  <c r="AX83" i="2" s="1"/>
  <c r="AX84" i="2" s="1"/>
  <c r="AX85" i="2" s="1"/>
  <c r="AX86" i="2" s="1"/>
  <c r="AX87" i="2" s="1"/>
  <c r="AX88" i="2" s="1"/>
  <c r="AX89" i="2" s="1"/>
  <c r="AX90" i="2" s="1"/>
  <c r="AX91" i="2" s="1"/>
  <c r="AX92" i="2" s="1"/>
  <c r="AX93" i="2" s="1"/>
  <c r="AX94" i="2" s="1"/>
  <c r="AX95" i="2" s="1"/>
  <c r="AX96" i="2" s="1"/>
  <c r="AX97" i="2" s="1"/>
  <c r="AX98" i="2" s="1"/>
  <c r="AX99" i="2" s="1"/>
  <c r="AX100" i="2" s="1"/>
  <c r="AX101" i="2" s="1"/>
  <c r="AX102" i="2" s="1"/>
  <c r="AX103" i="2" s="1"/>
  <c r="AX104" i="2" s="1"/>
  <c r="AX105" i="2" s="1"/>
  <c r="AX106" i="2" s="1"/>
  <c r="AX107" i="2" s="1"/>
  <c r="AX108" i="2" s="1"/>
  <c r="AX109" i="2" s="1"/>
  <c r="AX110" i="2" s="1"/>
  <c r="AX111" i="2" s="1"/>
  <c r="AX112" i="2" s="1"/>
  <c r="AX113" i="2" s="1"/>
  <c r="AX114" i="2" s="1"/>
  <c r="CE10" i="2"/>
  <c r="CE14" i="2" s="1"/>
  <c r="CE15" i="2" s="1"/>
  <c r="CE16" i="2" s="1"/>
  <c r="CE17" i="2" s="1"/>
  <c r="CE18" i="2" s="1"/>
  <c r="CE19" i="2" s="1"/>
  <c r="CE20" i="2" s="1"/>
  <c r="CE21" i="2" s="1"/>
  <c r="CE22" i="2" s="1"/>
  <c r="CE23" i="2" s="1"/>
  <c r="CE24" i="2" s="1"/>
  <c r="CE25" i="2" s="1"/>
  <c r="CE26" i="2" s="1"/>
  <c r="CE27" i="2" s="1"/>
  <c r="CE28" i="2" s="1"/>
  <c r="CE29" i="2" s="1"/>
  <c r="CE30" i="2" s="1"/>
  <c r="CE31" i="2" s="1"/>
  <c r="CE32" i="2" s="1"/>
  <c r="CE33" i="2" s="1"/>
  <c r="CE34" i="2" s="1"/>
  <c r="CE35" i="2" s="1"/>
  <c r="CE36" i="2" s="1"/>
  <c r="CE37" i="2" s="1"/>
  <c r="CE38" i="2" s="1"/>
  <c r="CE39" i="2" s="1"/>
  <c r="CE40" i="2" s="1"/>
  <c r="CE41" i="2" s="1"/>
  <c r="CE42" i="2" s="1"/>
  <c r="CE43" i="2" s="1"/>
  <c r="CE44" i="2" s="1"/>
  <c r="CE45" i="2" s="1"/>
  <c r="CE46" i="2" s="1"/>
  <c r="CE47" i="2" s="1"/>
  <c r="CE48" i="2" s="1"/>
  <c r="CE49" i="2" s="1"/>
  <c r="CE50" i="2" s="1"/>
  <c r="CE51" i="2" s="1"/>
  <c r="CE52" i="2" s="1"/>
  <c r="CE53" i="2" s="1"/>
  <c r="CE54" i="2" s="1"/>
  <c r="CE55" i="2" s="1"/>
  <c r="CE56" i="2" s="1"/>
  <c r="CE57" i="2" s="1"/>
  <c r="CE58" i="2" s="1"/>
  <c r="CE59" i="2" s="1"/>
  <c r="CE60" i="2" s="1"/>
  <c r="CE61" i="2" s="1"/>
  <c r="CE62" i="2" s="1"/>
  <c r="CE63" i="2" s="1"/>
  <c r="CE64" i="2" s="1"/>
  <c r="CE65" i="2" s="1"/>
  <c r="CE66" i="2" s="1"/>
  <c r="CE67" i="2" s="1"/>
  <c r="CE68" i="2" s="1"/>
  <c r="CE69" i="2" s="1"/>
  <c r="CE70" i="2" s="1"/>
  <c r="CE71" i="2" s="1"/>
  <c r="CE72" i="2" s="1"/>
  <c r="CE73" i="2" s="1"/>
  <c r="CE74" i="2" s="1"/>
  <c r="CE75" i="2" s="1"/>
  <c r="CE76" i="2" s="1"/>
  <c r="CE77" i="2" s="1"/>
  <c r="CE78" i="2" s="1"/>
  <c r="CE79" i="2" s="1"/>
  <c r="CE80" i="2" s="1"/>
  <c r="CE81" i="2" s="1"/>
  <c r="CE82" i="2" s="1"/>
  <c r="CE83" i="2" s="1"/>
  <c r="CE84" i="2" s="1"/>
  <c r="CE85" i="2" s="1"/>
  <c r="CE86" i="2" s="1"/>
  <c r="CE87" i="2" s="1"/>
  <c r="CE88" i="2" s="1"/>
  <c r="CE89" i="2" s="1"/>
  <c r="CE90" i="2" s="1"/>
  <c r="CE91" i="2" s="1"/>
  <c r="CE92" i="2" s="1"/>
  <c r="CE93" i="2" s="1"/>
  <c r="CE94" i="2" s="1"/>
  <c r="CE95" i="2" s="1"/>
  <c r="CE96" i="2" s="1"/>
  <c r="CE97" i="2" s="1"/>
  <c r="CE98" i="2" s="1"/>
  <c r="CE99" i="2" s="1"/>
  <c r="CE100" i="2" s="1"/>
  <c r="CE101" i="2" s="1"/>
  <c r="CE102" i="2" s="1"/>
  <c r="CE103" i="2" s="1"/>
  <c r="CE104" i="2" s="1"/>
  <c r="CE105" i="2" s="1"/>
  <c r="CE106" i="2" s="1"/>
  <c r="CE107" i="2" s="1"/>
  <c r="CE108" i="2" s="1"/>
  <c r="CE109" i="2" s="1"/>
  <c r="CE110" i="2" s="1"/>
  <c r="CE111" i="2" s="1"/>
  <c r="CE112" i="2" s="1"/>
  <c r="CE113" i="2" s="1"/>
  <c r="CE114" i="2" s="1"/>
  <c r="AQ10" i="2"/>
  <c r="AP14" i="2"/>
  <c r="AP15" i="2" s="1"/>
  <c r="AP16" i="2" s="1"/>
  <c r="AP17" i="2" s="1"/>
  <c r="AP18" i="2" s="1"/>
  <c r="AP19" i="2" s="1"/>
  <c r="AP20" i="2" s="1"/>
  <c r="AP21" i="2" s="1"/>
  <c r="AP22" i="2" s="1"/>
  <c r="AP23" i="2" s="1"/>
  <c r="AP24" i="2" s="1"/>
  <c r="AP25" i="2" s="1"/>
  <c r="AP26" i="2" s="1"/>
  <c r="AP27" i="2" s="1"/>
  <c r="AP28" i="2" s="1"/>
  <c r="AP29" i="2" s="1"/>
  <c r="AP30" i="2" s="1"/>
  <c r="AP31" i="2" s="1"/>
  <c r="AP32" i="2" s="1"/>
  <c r="AP33" i="2" s="1"/>
  <c r="AP34" i="2" s="1"/>
  <c r="AP35" i="2" s="1"/>
  <c r="AP36" i="2" s="1"/>
  <c r="AP37" i="2" s="1"/>
  <c r="AP38" i="2" s="1"/>
  <c r="AP39" i="2" s="1"/>
  <c r="AP40" i="2" s="1"/>
  <c r="AP41" i="2" s="1"/>
  <c r="AP42" i="2" s="1"/>
  <c r="AP43" i="2" s="1"/>
  <c r="AP44" i="2" s="1"/>
  <c r="AP45" i="2" s="1"/>
  <c r="AP46" i="2" s="1"/>
  <c r="AP47" i="2" s="1"/>
  <c r="AP48" i="2" s="1"/>
  <c r="AP49" i="2" s="1"/>
  <c r="AP50" i="2" s="1"/>
  <c r="AP51" i="2" s="1"/>
  <c r="AP52" i="2" s="1"/>
  <c r="AP53" i="2" s="1"/>
  <c r="AP54" i="2" s="1"/>
  <c r="AP55" i="2" s="1"/>
  <c r="AP56" i="2" s="1"/>
  <c r="AP57" i="2" s="1"/>
  <c r="AP58" i="2" s="1"/>
  <c r="AP59" i="2" s="1"/>
  <c r="AP60" i="2" s="1"/>
  <c r="AP61" i="2" s="1"/>
  <c r="AP62" i="2" s="1"/>
  <c r="AP63" i="2" s="1"/>
  <c r="AP64" i="2" s="1"/>
  <c r="AP65" i="2" s="1"/>
  <c r="AP66" i="2" s="1"/>
  <c r="AP67" i="2" s="1"/>
  <c r="AP68" i="2" s="1"/>
  <c r="AP69" i="2" s="1"/>
  <c r="AP70" i="2" s="1"/>
  <c r="AP71" i="2" s="1"/>
  <c r="AP72" i="2" s="1"/>
  <c r="AP73" i="2" s="1"/>
  <c r="AP74" i="2" s="1"/>
  <c r="AP75" i="2" s="1"/>
  <c r="AP76" i="2" s="1"/>
  <c r="AP77" i="2" s="1"/>
  <c r="AP78" i="2" s="1"/>
  <c r="AP79" i="2" s="1"/>
  <c r="AP80" i="2" s="1"/>
  <c r="AP81" i="2" s="1"/>
  <c r="AP82" i="2" s="1"/>
  <c r="AP83" i="2" s="1"/>
  <c r="AP84" i="2" s="1"/>
  <c r="AP85" i="2" s="1"/>
  <c r="AP86" i="2" s="1"/>
  <c r="AP87" i="2" s="1"/>
  <c r="AP88" i="2" s="1"/>
  <c r="AP89" i="2" s="1"/>
  <c r="AP90" i="2" s="1"/>
  <c r="AP91" i="2" s="1"/>
  <c r="AP92" i="2" s="1"/>
  <c r="AP93" i="2" s="1"/>
  <c r="AP94" i="2" s="1"/>
  <c r="AP95" i="2" s="1"/>
  <c r="AP96" i="2" s="1"/>
  <c r="AP97" i="2" s="1"/>
  <c r="AP98" i="2" s="1"/>
  <c r="AP99" i="2" s="1"/>
  <c r="AP100" i="2" s="1"/>
  <c r="AP101" i="2" s="1"/>
  <c r="AP102" i="2" s="1"/>
  <c r="AP103" i="2" s="1"/>
  <c r="AP104" i="2" s="1"/>
  <c r="AP105" i="2" s="1"/>
  <c r="AP106" i="2" s="1"/>
  <c r="AP107" i="2" s="1"/>
  <c r="AP108" i="2" s="1"/>
  <c r="AP109" i="2" s="1"/>
  <c r="AP110" i="2" s="1"/>
  <c r="AP111" i="2" s="1"/>
  <c r="AP112" i="2" s="1"/>
  <c r="AP113" i="2" s="1"/>
  <c r="AP114" i="2" s="1"/>
  <c r="BP14" i="2"/>
  <c r="BP15" i="2" s="1"/>
  <c r="BP16" i="2" s="1"/>
  <c r="BP17" i="2" s="1"/>
  <c r="BP18" i="2" s="1"/>
  <c r="BP19" i="2" s="1"/>
  <c r="BP20" i="2" s="1"/>
  <c r="BP21" i="2" s="1"/>
  <c r="BP22" i="2" s="1"/>
  <c r="BP23" i="2" s="1"/>
  <c r="BP24" i="2" s="1"/>
  <c r="BP25" i="2" s="1"/>
  <c r="BP26" i="2" s="1"/>
  <c r="BP27" i="2" s="1"/>
  <c r="BP28" i="2" s="1"/>
  <c r="BP29" i="2" s="1"/>
  <c r="BP30" i="2" s="1"/>
  <c r="BP31" i="2" s="1"/>
  <c r="BP32" i="2" s="1"/>
  <c r="BP33" i="2" s="1"/>
  <c r="BP34" i="2" s="1"/>
  <c r="BP35" i="2" s="1"/>
  <c r="BP36" i="2" s="1"/>
  <c r="BP37" i="2" s="1"/>
  <c r="BP38" i="2" s="1"/>
  <c r="BP39" i="2" s="1"/>
  <c r="BP40" i="2" s="1"/>
  <c r="BP41" i="2" s="1"/>
  <c r="BP42" i="2" s="1"/>
  <c r="BP43" i="2" s="1"/>
  <c r="BP44" i="2" s="1"/>
  <c r="BP45" i="2" s="1"/>
  <c r="BP46" i="2" s="1"/>
  <c r="BP47" i="2" s="1"/>
  <c r="BP48" i="2" s="1"/>
  <c r="BP49" i="2" s="1"/>
  <c r="BP50" i="2" s="1"/>
  <c r="BP51" i="2" s="1"/>
  <c r="BP52" i="2" s="1"/>
  <c r="BP53" i="2" s="1"/>
  <c r="BP54" i="2" s="1"/>
  <c r="BP55" i="2" s="1"/>
  <c r="BP56" i="2" s="1"/>
  <c r="BP57" i="2" s="1"/>
  <c r="BP58" i="2" s="1"/>
  <c r="BP59" i="2" s="1"/>
  <c r="BP60" i="2" s="1"/>
  <c r="BP61" i="2" s="1"/>
  <c r="BP62" i="2" s="1"/>
  <c r="BP63" i="2" s="1"/>
  <c r="BP64" i="2" s="1"/>
  <c r="BP65" i="2" s="1"/>
  <c r="BP66" i="2" s="1"/>
  <c r="BP67" i="2" s="1"/>
  <c r="BP68" i="2" s="1"/>
  <c r="BP69" i="2" s="1"/>
  <c r="BP70" i="2" s="1"/>
  <c r="BP71" i="2" s="1"/>
  <c r="BP72" i="2" s="1"/>
  <c r="BP73" i="2" s="1"/>
  <c r="BP74" i="2" s="1"/>
  <c r="BP75" i="2" s="1"/>
  <c r="BP76" i="2" s="1"/>
  <c r="BP77" i="2" s="1"/>
  <c r="BP78" i="2" s="1"/>
  <c r="BP79" i="2" s="1"/>
  <c r="BP80" i="2" s="1"/>
  <c r="BP81" i="2" s="1"/>
  <c r="BP82" i="2" s="1"/>
  <c r="BP83" i="2" s="1"/>
  <c r="BP84" i="2" s="1"/>
  <c r="BP85" i="2" s="1"/>
  <c r="BP86" i="2" s="1"/>
  <c r="BP87" i="2" s="1"/>
  <c r="BP88" i="2" s="1"/>
  <c r="BP89" i="2" s="1"/>
  <c r="BP90" i="2" s="1"/>
  <c r="BP91" i="2" s="1"/>
  <c r="BP92" i="2" s="1"/>
  <c r="BP93" i="2" s="1"/>
  <c r="BP94" i="2" s="1"/>
  <c r="BP95" i="2" s="1"/>
  <c r="BP96" i="2" s="1"/>
  <c r="BP97" i="2" s="1"/>
  <c r="BP98" i="2" s="1"/>
  <c r="BP99" i="2" s="1"/>
  <c r="BP100" i="2" s="1"/>
  <c r="BP101" i="2" s="1"/>
  <c r="BP102" i="2" s="1"/>
  <c r="BP103" i="2" s="1"/>
  <c r="BP104" i="2" s="1"/>
  <c r="BP105" i="2" s="1"/>
  <c r="BP106" i="2" s="1"/>
  <c r="BP107" i="2" s="1"/>
  <c r="BP108" i="2" s="1"/>
  <c r="BP109" i="2" s="1"/>
  <c r="BP110" i="2" s="1"/>
  <c r="BP111" i="2" s="1"/>
  <c r="BP112" i="2" s="1"/>
  <c r="BP113" i="2" s="1"/>
  <c r="BP114" i="2" s="1"/>
  <c r="CN14" i="2"/>
  <c r="CN15" i="2" s="1"/>
  <c r="CN16" i="2" s="1"/>
  <c r="CN17" i="2" s="1"/>
  <c r="CN18" i="2" s="1"/>
  <c r="CN19" i="2" s="1"/>
  <c r="CN20" i="2" s="1"/>
  <c r="CN21" i="2" s="1"/>
  <c r="CN22" i="2" s="1"/>
  <c r="CN23" i="2" s="1"/>
  <c r="CN24" i="2" s="1"/>
  <c r="CN25" i="2" s="1"/>
  <c r="CN26" i="2" s="1"/>
  <c r="CN27" i="2" s="1"/>
  <c r="CN28" i="2" s="1"/>
  <c r="CN29" i="2" s="1"/>
  <c r="CN30" i="2" s="1"/>
  <c r="CN31" i="2" s="1"/>
  <c r="CN32" i="2" s="1"/>
  <c r="CN33" i="2" s="1"/>
  <c r="CN34" i="2" s="1"/>
  <c r="CN35" i="2" s="1"/>
  <c r="CN36" i="2" s="1"/>
  <c r="CN37" i="2" s="1"/>
  <c r="CN38" i="2" s="1"/>
  <c r="CN39" i="2" s="1"/>
  <c r="CN40" i="2" s="1"/>
  <c r="CN41" i="2" s="1"/>
  <c r="CN42" i="2" s="1"/>
  <c r="CN43" i="2" s="1"/>
  <c r="CN44" i="2" s="1"/>
  <c r="CN45" i="2" s="1"/>
  <c r="CN46" i="2" s="1"/>
  <c r="CN47" i="2" s="1"/>
  <c r="CN48" i="2" s="1"/>
  <c r="CN49" i="2" s="1"/>
  <c r="CN50" i="2" s="1"/>
  <c r="CN51" i="2" s="1"/>
  <c r="CN52" i="2" s="1"/>
  <c r="CN53" i="2" s="1"/>
  <c r="CN54" i="2" s="1"/>
  <c r="CN55" i="2" s="1"/>
  <c r="CN56" i="2" s="1"/>
  <c r="CN57" i="2" s="1"/>
  <c r="CN58" i="2" s="1"/>
  <c r="CN59" i="2" s="1"/>
  <c r="CN60" i="2" s="1"/>
  <c r="CN61" i="2" s="1"/>
  <c r="CN62" i="2" s="1"/>
  <c r="CN63" i="2" s="1"/>
  <c r="CN64" i="2" s="1"/>
  <c r="CN65" i="2" s="1"/>
  <c r="CN66" i="2" s="1"/>
  <c r="CN67" i="2" s="1"/>
  <c r="CN68" i="2" s="1"/>
  <c r="CN69" i="2" s="1"/>
  <c r="CN70" i="2" s="1"/>
  <c r="CN71" i="2" s="1"/>
  <c r="CN72" i="2" s="1"/>
  <c r="CN73" i="2" s="1"/>
  <c r="CN74" i="2" s="1"/>
  <c r="CN75" i="2" s="1"/>
  <c r="CN76" i="2" s="1"/>
  <c r="CN77" i="2" s="1"/>
  <c r="CN78" i="2" s="1"/>
  <c r="CN79" i="2" s="1"/>
  <c r="CN80" i="2" s="1"/>
  <c r="CN81" i="2" s="1"/>
  <c r="CN82" i="2" s="1"/>
  <c r="CN83" i="2" s="1"/>
  <c r="CN84" i="2" s="1"/>
  <c r="CN85" i="2" s="1"/>
  <c r="CN86" i="2" s="1"/>
  <c r="CN87" i="2" s="1"/>
  <c r="CN88" i="2" s="1"/>
  <c r="CN89" i="2" s="1"/>
  <c r="CN90" i="2" s="1"/>
  <c r="CN91" i="2" s="1"/>
  <c r="CN92" i="2" s="1"/>
  <c r="CN93" i="2" s="1"/>
  <c r="CN94" i="2" s="1"/>
  <c r="CN95" i="2" s="1"/>
  <c r="CN96" i="2" s="1"/>
  <c r="CN97" i="2" s="1"/>
  <c r="CN98" i="2" s="1"/>
  <c r="CN99" i="2" s="1"/>
  <c r="CN100" i="2" s="1"/>
  <c r="CN101" i="2" s="1"/>
  <c r="CN102" i="2" s="1"/>
  <c r="CN103" i="2" s="1"/>
  <c r="CN104" i="2" s="1"/>
  <c r="CN105" i="2" s="1"/>
  <c r="CN106" i="2" s="1"/>
  <c r="CN107" i="2" s="1"/>
  <c r="CN108" i="2" s="1"/>
  <c r="CN109" i="2" s="1"/>
  <c r="CN110" i="2" s="1"/>
  <c r="CN111" i="2" s="1"/>
  <c r="CN112" i="2" s="1"/>
  <c r="CN113" i="2" s="1"/>
  <c r="CN114" i="2" s="1"/>
  <c r="AY14" i="2"/>
  <c r="AY15" i="2" s="1"/>
  <c r="AY16" i="2" s="1"/>
  <c r="AY17" i="2" s="1"/>
  <c r="AY18" i="2" s="1"/>
  <c r="AY19" i="2" s="1"/>
  <c r="AY20" i="2" s="1"/>
  <c r="AY21" i="2" s="1"/>
  <c r="AY22" i="2" s="1"/>
  <c r="AY23" i="2" s="1"/>
  <c r="AY24" i="2" s="1"/>
  <c r="AY25" i="2" s="1"/>
  <c r="AY26" i="2" s="1"/>
  <c r="AY27" i="2" s="1"/>
  <c r="AY28" i="2" s="1"/>
  <c r="AY29" i="2" s="1"/>
  <c r="AY30" i="2" s="1"/>
  <c r="AY31" i="2" s="1"/>
  <c r="AY32" i="2" s="1"/>
  <c r="AY33" i="2" s="1"/>
  <c r="AY34" i="2" s="1"/>
  <c r="AY35" i="2" s="1"/>
  <c r="AY36" i="2" s="1"/>
  <c r="AY37" i="2" s="1"/>
  <c r="AY38" i="2" s="1"/>
  <c r="AY39" i="2" s="1"/>
  <c r="AY40" i="2" s="1"/>
  <c r="AY41" i="2" s="1"/>
  <c r="AY42" i="2" s="1"/>
  <c r="AY43" i="2" s="1"/>
  <c r="AY44" i="2" s="1"/>
  <c r="AY45" i="2" s="1"/>
  <c r="AY46" i="2" s="1"/>
  <c r="AY47" i="2" s="1"/>
  <c r="AY48" i="2" s="1"/>
  <c r="AY49" i="2" s="1"/>
  <c r="AY50" i="2" s="1"/>
  <c r="AY51" i="2" s="1"/>
  <c r="AY52" i="2" s="1"/>
  <c r="AY53" i="2" s="1"/>
  <c r="AY54" i="2" s="1"/>
  <c r="AY55" i="2" s="1"/>
  <c r="AY56" i="2" s="1"/>
  <c r="AY57" i="2" s="1"/>
  <c r="AY58" i="2" s="1"/>
  <c r="AY59" i="2" s="1"/>
  <c r="AY60" i="2" s="1"/>
  <c r="AY61" i="2" s="1"/>
  <c r="AY62" i="2" s="1"/>
  <c r="AY63" i="2" s="1"/>
  <c r="AY64" i="2" s="1"/>
  <c r="AY65" i="2" s="1"/>
  <c r="AY66" i="2" s="1"/>
  <c r="AY67" i="2" s="1"/>
  <c r="AY68" i="2" s="1"/>
  <c r="AY69" i="2" s="1"/>
  <c r="AY70" i="2" s="1"/>
  <c r="AY71" i="2" s="1"/>
  <c r="AY72" i="2" s="1"/>
  <c r="AY73" i="2" s="1"/>
  <c r="AY74" i="2" s="1"/>
  <c r="AY75" i="2" s="1"/>
  <c r="AY76" i="2" s="1"/>
  <c r="AY77" i="2" s="1"/>
  <c r="AY78" i="2" s="1"/>
  <c r="AY79" i="2" s="1"/>
  <c r="AY80" i="2" s="1"/>
  <c r="AY81" i="2" s="1"/>
  <c r="AY82" i="2" s="1"/>
  <c r="AY83" i="2" s="1"/>
  <c r="AY84" i="2" s="1"/>
  <c r="AY85" i="2" s="1"/>
  <c r="AY86" i="2" s="1"/>
  <c r="AY87" i="2" s="1"/>
  <c r="AY88" i="2" s="1"/>
  <c r="AY89" i="2" s="1"/>
  <c r="AY90" i="2" s="1"/>
  <c r="AY91" i="2" s="1"/>
  <c r="AY92" i="2" s="1"/>
  <c r="AY93" i="2" s="1"/>
  <c r="AY94" i="2" s="1"/>
  <c r="AY95" i="2" s="1"/>
  <c r="AY96" i="2" s="1"/>
  <c r="AY97" i="2" s="1"/>
  <c r="AY98" i="2" s="1"/>
  <c r="AY99" i="2" s="1"/>
  <c r="AY100" i="2" s="1"/>
  <c r="AY101" i="2" s="1"/>
  <c r="AY102" i="2" s="1"/>
  <c r="AY103" i="2" s="1"/>
  <c r="AY104" i="2" s="1"/>
  <c r="AY105" i="2" s="1"/>
  <c r="AY106" i="2" s="1"/>
  <c r="AY107" i="2" s="1"/>
  <c r="AY108" i="2" s="1"/>
  <c r="AY109" i="2" s="1"/>
  <c r="AY110" i="2" s="1"/>
  <c r="AY111" i="2" s="1"/>
  <c r="AY112" i="2" s="1"/>
  <c r="AY113" i="2" s="1"/>
  <c r="AY114" i="2" s="1"/>
  <c r="AZ10" i="2"/>
  <c r="BX10" i="2" l="1"/>
  <c r="CF10" i="2"/>
  <c r="CF14" i="2" s="1"/>
  <c r="CF15" i="2" s="1"/>
  <c r="CF16" i="2" s="1"/>
  <c r="CF17" i="2" s="1"/>
  <c r="CF18" i="2" s="1"/>
  <c r="CF19" i="2" s="1"/>
  <c r="CF20" i="2" s="1"/>
  <c r="CF21" i="2" s="1"/>
  <c r="CF22" i="2" s="1"/>
  <c r="CF23" i="2" s="1"/>
  <c r="CF24" i="2" s="1"/>
  <c r="CF25" i="2" s="1"/>
  <c r="CF26" i="2" s="1"/>
  <c r="CF27" i="2" s="1"/>
  <c r="CF28" i="2" s="1"/>
  <c r="CF29" i="2" s="1"/>
  <c r="CF30" i="2" s="1"/>
  <c r="CF31" i="2" s="1"/>
  <c r="CF32" i="2" s="1"/>
  <c r="CF33" i="2" s="1"/>
  <c r="CF34" i="2" s="1"/>
  <c r="CF35" i="2" s="1"/>
  <c r="CF36" i="2" s="1"/>
  <c r="CF37" i="2" s="1"/>
  <c r="CF38" i="2" s="1"/>
  <c r="CF39" i="2" s="1"/>
  <c r="CF40" i="2" s="1"/>
  <c r="CF41" i="2" s="1"/>
  <c r="CF42" i="2" s="1"/>
  <c r="CF43" i="2" s="1"/>
  <c r="CF44" i="2" s="1"/>
  <c r="CF45" i="2" s="1"/>
  <c r="CF46" i="2" s="1"/>
  <c r="CF47" i="2" s="1"/>
  <c r="CF48" i="2" s="1"/>
  <c r="CF49" i="2" s="1"/>
  <c r="CF50" i="2" s="1"/>
  <c r="CF51" i="2" s="1"/>
  <c r="CF52" i="2" s="1"/>
  <c r="CF53" i="2" s="1"/>
  <c r="CF54" i="2" s="1"/>
  <c r="CF55" i="2" s="1"/>
  <c r="CF56" i="2" s="1"/>
  <c r="CF57" i="2" s="1"/>
  <c r="CF58" i="2" s="1"/>
  <c r="CF59" i="2" s="1"/>
  <c r="CF60" i="2" s="1"/>
  <c r="CF61" i="2" s="1"/>
  <c r="CF62" i="2" s="1"/>
  <c r="CF63" i="2" s="1"/>
  <c r="CF64" i="2" s="1"/>
  <c r="CF65" i="2" s="1"/>
  <c r="CF66" i="2" s="1"/>
  <c r="CF67" i="2" s="1"/>
  <c r="CF68" i="2" s="1"/>
  <c r="CF69" i="2" s="1"/>
  <c r="CF70" i="2" s="1"/>
  <c r="CF71" i="2" s="1"/>
  <c r="CF72" i="2" s="1"/>
  <c r="CF73" i="2" s="1"/>
  <c r="CF74" i="2" s="1"/>
  <c r="CF75" i="2" s="1"/>
  <c r="CF76" i="2" s="1"/>
  <c r="CF77" i="2" s="1"/>
  <c r="CF78" i="2" s="1"/>
  <c r="CF79" i="2" s="1"/>
  <c r="CF80" i="2" s="1"/>
  <c r="CF81" i="2" s="1"/>
  <c r="CF82" i="2" s="1"/>
  <c r="CF83" i="2" s="1"/>
  <c r="CF84" i="2" s="1"/>
  <c r="CF85" i="2" s="1"/>
  <c r="CF86" i="2" s="1"/>
  <c r="CF87" i="2" s="1"/>
  <c r="CF88" i="2" s="1"/>
  <c r="CF89" i="2" s="1"/>
  <c r="CF90" i="2" s="1"/>
  <c r="CF91" i="2" s="1"/>
  <c r="CF92" i="2" s="1"/>
  <c r="CF93" i="2" s="1"/>
  <c r="CF94" i="2" s="1"/>
  <c r="CF95" i="2" s="1"/>
  <c r="CF96" i="2" s="1"/>
  <c r="CF97" i="2" s="1"/>
  <c r="CF98" i="2" s="1"/>
  <c r="CF99" i="2" s="1"/>
  <c r="CF100" i="2" s="1"/>
  <c r="CF101" i="2" s="1"/>
  <c r="CF102" i="2" s="1"/>
  <c r="CF103" i="2" s="1"/>
  <c r="CF104" i="2" s="1"/>
  <c r="CF105" i="2" s="1"/>
  <c r="CF106" i="2" s="1"/>
  <c r="CF107" i="2" s="1"/>
  <c r="CF108" i="2" s="1"/>
  <c r="CF109" i="2" s="1"/>
  <c r="CF110" i="2" s="1"/>
  <c r="CF111" i="2" s="1"/>
  <c r="CF112" i="2" s="1"/>
  <c r="CF113" i="2" s="1"/>
  <c r="CF114" i="2" s="1"/>
  <c r="AR10" i="2"/>
  <c r="AQ14" i="2"/>
  <c r="AQ15" i="2" s="1"/>
  <c r="AQ16" i="2" s="1"/>
  <c r="AQ17" i="2" s="1"/>
  <c r="AQ18" i="2" s="1"/>
  <c r="AQ19" i="2" s="1"/>
  <c r="AQ20" i="2" s="1"/>
  <c r="AQ21" i="2" s="1"/>
  <c r="AQ22" i="2" s="1"/>
  <c r="AQ23" i="2" s="1"/>
  <c r="AQ24" i="2" s="1"/>
  <c r="AQ25" i="2" s="1"/>
  <c r="AQ26" i="2" s="1"/>
  <c r="AQ27" i="2" s="1"/>
  <c r="AQ28" i="2" s="1"/>
  <c r="AQ29" i="2" s="1"/>
  <c r="AQ30" i="2" s="1"/>
  <c r="AQ31" i="2" s="1"/>
  <c r="AQ32" i="2" s="1"/>
  <c r="AQ33" i="2" s="1"/>
  <c r="AQ34" i="2" s="1"/>
  <c r="AQ35" i="2" s="1"/>
  <c r="AQ36" i="2" s="1"/>
  <c r="AQ37" i="2" s="1"/>
  <c r="AQ38" i="2" s="1"/>
  <c r="AQ39" i="2" s="1"/>
  <c r="AQ40" i="2" s="1"/>
  <c r="AQ41" i="2" s="1"/>
  <c r="AQ42" i="2" s="1"/>
  <c r="AQ43" i="2" s="1"/>
  <c r="AQ44" i="2" s="1"/>
  <c r="AQ45" i="2" s="1"/>
  <c r="AQ46" i="2" s="1"/>
  <c r="AQ47" i="2" s="1"/>
  <c r="AQ48" i="2" s="1"/>
  <c r="AQ49" i="2" s="1"/>
  <c r="AQ50" i="2" s="1"/>
  <c r="AQ51" i="2" s="1"/>
  <c r="AQ52" i="2" s="1"/>
  <c r="AQ53" i="2" s="1"/>
  <c r="AQ54" i="2" s="1"/>
  <c r="AQ55" i="2" s="1"/>
  <c r="AQ56" i="2" s="1"/>
  <c r="AQ57" i="2" s="1"/>
  <c r="AQ58" i="2" s="1"/>
  <c r="AQ59" i="2" s="1"/>
  <c r="AQ60" i="2" s="1"/>
  <c r="AQ61" i="2" s="1"/>
  <c r="AQ62" i="2" s="1"/>
  <c r="AQ63" i="2" s="1"/>
  <c r="AQ64" i="2" s="1"/>
  <c r="AQ65" i="2" s="1"/>
  <c r="AQ66" i="2" s="1"/>
  <c r="AQ67" i="2" s="1"/>
  <c r="AQ68" i="2" s="1"/>
  <c r="AQ69" i="2" s="1"/>
  <c r="AQ70" i="2" s="1"/>
  <c r="AQ71" i="2" s="1"/>
  <c r="AQ72" i="2" s="1"/>
  <c r="AQ73" i="2" s="1"/>
  <c r="AQ74" i="2" s="1"/>
  <c r="AQ75" i="2" s="1"/>
  <c r="AQ76" i="2" s="1"/>
  <c r="AQ77" i="2" s="1"/>
  <c r="AQ78" i="2" s="1"/>
  <c r="AQ79" i="2" s="1"/>
  <c r="AQ80" i="2" s="1"/>
  <c r="AQ81" i="2" s="1"/>
  <c r="AQ82" i="2" s="1"/>
  <c r="AQ83" i="2" s="1"/>
  <c r="AQ84" i="2" s="1"/>
  <c r="AQ85" i="2" s="1"/>
  <c r="AQ86" i="2" s="1"/>
  <c r="AQ87" i="2" s="1"/>
  <c r="AQ88" i="2" s="1"/>
  <c r="AQ89" i="2" s="1"/>
  <c r="AQ90" i="2" s="1"/>
  <c r="AQ91" i="2" s="1"/>
  <c r="AQ92" i="2" s="1"/>
  <c r="AQ93" i="2" s="1"/>
  <c r="AQ94" i="2" s="1"/>
  <c r="AQ95" i="2" s="1"/>
  <c r="AQ96" i="2" s="1"/>
  <c r="AQ97" i="2" s="1"/>
  <c r="AQ98" i="2" s="1"/>
  <c r="AQ99" i="2" s="1"/>
  <c r="AQ100" i="2" s="1"/>
  <c r="AQ101" i="2" s="1"/>
  <c r="AQ102" i="2" s="1"/>
  <c r="AQ103" i="2" s="1"/>
  <c r="AQ104" i="2" s="1"/>
  <c r="AQ105" i="2" s="1"/>
  <c r="AQ106" i="2" s="1"/>
  <c r="AQ107" i="2" s="1"/>
  <c r="AQ108" i="2" s="1"/>
  <c r="AQ109" i="2" s="1"/>
  <c r="AQ110" i="2" s="1"/>
  <c r="AQ111" i="2" s="1"/>
  <c r="AQ112" i="2" s="1"/>
  <c r="AQ113" i="2" s="1"/>
  <c r="AQ114" i="2" s="1"/>
  <c r="BX14" i="2"/>
  <c r="BX15" i="2" s="1"/>
  <c r="BX16" i="2" s="1"/>
  <c r="BX17" i="2" s="1"/>
  <c r="BX18" i="2" s="1"/>
  <c r="BX19" i="2" s="1"/>
  <c r="BX20" i="2" s="1"/>
  <c r="BX21" i="2" s="1"/>
  <c r="BX22" i="2" s="1"/>
  <c r="BX23" i="2" s="1"/>
  <c r="BX24" i="2" s="1"/>
  <c r="BX25" i="2" s="1"/>
  <c r="BX26" i="2" s="1"/>
  <c r="BX27" i="2" s="1"/>
  <c r="BX28" i="2" s="1"/>
  <c r="BX29" i="2" s="1"/>
  <c r="BX30" i="2" s="1"/>
  <c r="BX31" i="2" s="1"/>
  <c r="BX32" i="2" s="1"/>
  <c r="BX33" i="2" s="1"/>
  <c r="BX34" i="2" s="1"/>
  <c r="BX35" i="2" s="1"/>
  <c r="BX36" i="2" s="1"/>
  <c r="BX37" i="2" s="1"/>
  <c r="BX38" i="2" s="1"/>
  <c r="BX39" i="2" s="1"/>
  <c r="BX40" i="2" s="1"/>
  <c r="BX41" i="2" s="1"/>
  <c r="BX42" i="2" s="1"/>
  <c r="BX43" i="2" s="1"/>
  <c r="BX44" i="2" s="1"/>
  <c r="BX45" i="2" s="1"/>
  <c r="BX46" i="2" s="1"/>
  <c r="BX47" i="2" s="1"/>
  <c r="BX48" i="2" s="1"/>
  <c r="BX49" i="2" s="1"/>
  <c r="BX50" i="2" s="1"/>
  <c r="BX51" i="2" s="1"/>
  <c r="BX52" i="2" s="1"/>
  <c r="BX53" i="2" s="1"/>
  <c r="BX54" i="2" s="1"/>
  <c r="BX55" i="2" s="1"/>
  <c r="BX56" i="2" s="1"/>
  <c r="BX57" i="2" s="1"/>
  <c r="BX58" i="2" s="1"/>
  <c r="BX59" i="2" s="1"/>
  <c r="BX60" i="2" s="1"/>
  <c r="BX61" i="2" s="1"/>
  <c r="BX62" i="2" s="1"/>
  <c r="BX63" i="2" s="1"/>
  <c r="BX64" i="2" s="1"/>
  <c r="BX65" i="2" s="1"/>
  <c r="BX66" i="2" s="1"/>
  <c r="BX67" i="2" s="1"/>
  <c r="BX68" i="2" s="1"/>
  <c r="BX69" i="2" s="1"/>
  <c r="BX70" i="2" s="1"/>
  <c r="BX71" i="2" s="1"/>
  <c r="BX72" i="2" s="1"/>
  <c r="BX73" i="2" s="1"/>
  <c r="BX74" i="2" s="1"/>
  <c r="BX75" i="2" s="1"/>
  <c r="BX76" i="2" s="1"/>
  <c r="BX77" i="2" s="1"/>
  <c r="BX78" i="2" s="1"/>
  <c r="BX79" i="2" s="1"/>
  <c r="BX80" i="2" s="1"/>
  <c r="BX81" i="2" s="1"/>
  <c r="BX82" i="2" s="1"/>
  <c r="BX83" i="2" s="1"/>
  <c r="BX84" i="2" s="1"/>
  <c r="BX85" i="2" s="1"/>
  <c r="BX86" i="2" s="1"/>
  <c r="BX87" i="2" s="1"/>
  <c r="BX88" i="2" s="1"/>
  <c r="BX89" i="2" s="1"/>
  <c r="BX90" i="2" s="1"/>
  <c r="BX91" i="2" s="1"/>
  <c r="BX92" i="2" s="1"/>
  <c r="BX93" i="2" s="1"/>
  <c r="BX94" i="2" s="1"/>
  <c r="BX95" i="2" s="1"/>
  <c r="BX96" i="2" s="1"/>
  <c r="BX97" i="2" s="1"/>
  <c r="BX98" i="2" s="1"/>
  <c r="BX99" i="2" s="1"/>
  <c r="BX100" i="2" s="1"/>
  <c r="BX101" i="2" s="1"/>
  <c r="BX102" i="2" s="1"/>
  <c r="BX103" i="2" s="1"/>
  <c r="BX104" i="2" s="1"/>
  <c r="BX105" i="2" s="1"/>
  <c r="BX106" i="2" s="1"/>
  <c r="BX107" i="2" s="1"/>
  <c r="BX108" i="2" s="1"/>
  <c r="BX109" i="2" s="1"/>
  <c r="BX110" i="2" s="1"/>
  <c r="BX111" i="2" s="1"/>
  <c r="BX112" i="2" s="1"/>
  <c r="BX113" i="2" s="1"/>
  <c r="BX114" i="2" s="1"/>
  <c r="AZ14" i="2"/>
  <c r="AZ15" i="2" s="1"/>
  <c r="AZ16" i="2" s="1"/>
  <c r="AZ17" i="2" s="1"/>
  <c r="AZ18" i="2" s="1"/>
  <c r="AZ19" i="2" s="1"/>
  <c r="AZ20" i="2" s="1"/>
  <c r="AZ21" i="2" s="1"/>
  <c r="AZ22" i="2" s="1"/>
  <c r="AZ23" i="2" s="1"/>
  <c r="AZ24" i="2" s="1"/>
  <c r="AZ25" i="2" s="1"/>
  <c r="AZ26" i="2" s="1"/>
  <c r="AZ27" i="2" s="1"/>
  <c r="AZ28" i="2" s="1"/>
  <c r="AZ29" i="2" s="1"/>
  <c r="AZ30" i="2" s="1"/>
  <c r="AZ31" i="2" s="1"/>
  <c r="AZ32" i="2" s="1"/>
  <c r="AZ33" i="2" s="1"/>
  <c r="AZ34" i="2" s="1"/>
  <c r="AZ35" i="2" s="1"/>
  <c r="AZ36" i="2" s="1"/>
  <c r="AZ37" i="2" s="1"/>
  <c r="AZ38" i="2" s="1"/>
  <c r="AZ39" i="2" s="1"/>
  <c r="AZ40" i="2" s="1"/>
  <c r="AZ41" i="2" s="1"/>
  <c r="AZ42" i="2" s="1"/>
  <c r="AZ43" i="2" s="1"/>
  <c r="AZ44" i="2" s="1"/>
  <c r="AZ45" i="2" s="1"/>
  <c r="AZ46" i="2" s="1"/>
  <c r="AZ47" i="2" s="1"/>
  <c r="AZ48" i="2" s="1"/>
  <c r="AZ49" i="2" s="1"/>
  <c r="AZ50" i="2" s="1"/>
  <c r="AZ51" i="2" s="1"/>
  <c r="AZ52" i="2" s="1"/>
  <c r="AZ53" i="2" s="1"/>
  <c r="AZ54" i="2" s="1"/>
  <c r="AZ55" i="2" s="1"/>
  <c r="AZ56" i="2" s="1"/>
  <c r="AZ57" i="2" s="1"/>
  <c r="AZ58" i="2" s="1"/>
  <c r="AZ59" i="2" s="1"/>
  <c r="AZ60" i="2" s="1"/>
  <c r="AZ61" i="2" s="1"/>
  <c r="AZ62" i="2" s="1"/>
  <c r="AZ63" i="2" s="1"/>
  <c r="AZ64" i="2" s="1"/>
  <c r="AZ65" i="2" s="1"/>
  <c r="AZ66" i="2" s="1"/>
  <c r="AZ67" i="2" s="1"/>
  <c r="AZ68" i="2" s="1"/>
  <c r="AZ69" i="2" s="1"/>
  <c r="AZ70" i="2" s="1"/>
  <c r="AZ71" i="2" s="1"/>
  <c r="AZ72" i="2" s="1"/>
  <c r="AZ73" i="2" s="1"/>
  <c r="AZ74" i="2" s="1"/>
  <c r="AZ75" i="2" s="1"/>
  <c r="AZ76" i="2" s="1"/>
  <c r="AZ77" i="2" s="1"/>
  <c r="AZ78" i="2" s="1"/>
  <c r="AZ79" i="2" s="1"/>
  <c r="AZ80" i="2" s="1"/>
  <c r="AZ81" i="2" s="1"/>
  <c r="AZ82" i="2" s="1"/>
  <c r="AZ83" i="2" s="1"/>
  <c r="AZ84" i="2" s="1"/>
  <c r="AZ85" i="2" s="1"/>
  <c r="AZ86" i="2" s="1"/>
  <c r="AZ87" i="2" s="1"/>
  <c r="AZ88" i="2" s="1"/>
  <c r="AZ89" i="2" s="1"/>
  <c r="AZ90" i="2" s="1"/>
  <c r="AZ91" i="2" s="1"/>
  <c r="AZ92" i="2" s="1"/>
  <c r="AZ93" i="2" s="1"/>
  <c r="AZ94" i="2" s="1"/>
  <c r="AZ95" i="2" s="1"/>
  <c r="AZ96" i="2" s="1"/>
  <c r="AZ97" i="2" s="1"/>
  <c r="AZ98" i="2" s="1"/>
  <c r="AZ99" i="2" s="1"/>
  <c r="AZ100" i="2" s="1"/>
  <c r="AZ101" i="2" s="1"/>
  <c r="AZ102" i="2" s="1"/>
  <c r="AZ103" i="2" s="1"/>
  <c r="AZ104" i="2" s="1"/>
  <c r="AZ105" i="2" s="1"/>
  <c r="AZ106" i="2" s="1"/>
  <c r="AZ107" i="2" s="1"/>
  <c r="AZ108" i="2" s="1"/>
  <c r="AZ109" i="2" s="1"/>
  <c r="AZ110" i="2" s="1"/>
  <c r="AZ111" i="2" s="1"/>
  <c r="AZ112" i="2" s="1"/>
  <c r="AZ113" i="2" s="1"/>
  <c r="AZ114" i="2" s="1"/>
  <c r="AR14" i="2" l="1"/>
  <c r="AR15" i="2" s="1"/>
  <c r="AR16" i="2" s="1"/>
  <c r="AR17" i="2" s="1"/>
  <c r="AR18" i="2" s="1"/>
  <c r="AR19" i="2" s="1"/>
  <c r="AR20" i="2" s="1"/>
  <c r="AR21" i="2" s="1"/>
  <c r="AR22" i="2" s="1"/>
  <c r="AR23" i="2" s="1"/>
  <c r="AR24" i="2" s="1"/>
  <c r="AR25" i="2" s="1"/>
  <c r="AR26" i="2" s="1"/>
  <c r="AR27" i="2" s="1"/>
  <c r="AR28" i="2" s="1"/>
  <c r="AR29" i="2" s="1"/>
  <c r="AR30" i="2" s="1"/>
  <c r="AR31" i="2" s="1"/>
  <c r="AR32" i="2" s="1"/>
  <c r="AR33" i="2" s="1"/>
  <c r="AR34" i="2" s="1"/>
  <c r="AR35" i="2" s="1"/>
  <c r="AR36" i="2" s="1"/>
  <c r="AR37" i="2" s="1"/>
  <c r="AR38" i="2" s="1"/>
  <c r="AR39" i="2" s="1"/>
  <c r="AR40" i="2" s="1"/>
  <c r="AR41" i="2" s="1"/>
  <c r="AR42" i="2" s="1"/>
  <c r="AR43" i="2" s="1"/>
  <c r="AR44" i="2" s="1"/>
  <c r="AR45" i="2" s="1"/>
  <c r="AR46" i="2" s="1"/>
  <c r="AR47" i="2" s="1"/>
  <c r="AR48" i="2" s="1"/>
  <c r="AR49" i="2" s="1"/>
  <c r="AR50" i="2" s="1"/>
  <c r="AR51" i="2" s="1"/>
  <c r="AR52" i="2" s="1"/>
  <c r="AR53" i="2" s="1"/>
  <c r="AR54" i="2" s="1"/>
  <c r="AR55" i="2" s="1"/>
  <c r="AR56" i="2" s="1"/>
  <c r="AR57" i="2" s="1"/>
  <c r="AR58" i="2" s="1"/>
  <c r="AR59" i="2" s="1"/>
  <c r="AR60" i="2" s="1"/>
  <c r="AR61" i="2" s="1"/>
  <c r="AR62" i="2" s="1"/>
  <c r="AR63" i="2" s="1"/>
  <c r="AR64" i="2" s="1"/>
  <c r="AR65" i="2" s="1"/>
  <c r="AR66" i="2" s="1"/>
  <c r="AR67" i="2" s="1"/>
  <c r="AR68" i="2" s="1"/>
  <c r="AR69" i="2" s="1"/>
  <c r="AR70" i="2" s="1"/>
  <c r="AR71" i="2" s="1"/>
  <c r="AR72" i="2" s="1"/>
  <c r="AR73" i="2" s="1"/>
  <c r="AR74" i="2" s="1"/>
  <c r="AR75" i="2" s="1"/>
  <c r="AR76" i="2" s="1"/>
  <c r="AR77" i="2" s="1"/>
  <c r="AR78" i="2" s="1"/>
  <c r="AR79" i="2" s="1"/>
  <c r="AR80" i="2" s="1"/>
  <c r="AR81" i="2" s="1"/>
  <c r="AR82" i="2" s="1"/>
  <c r="AR83" i="2" s="1"/>
  <c r="AR84" i="2" s="1"/>
  <c r="AR85" i="2" s="1"/>
  <c r="AR86" i="2" s="1"/>
  <c r="AR87" i="2" s="1"/>
  <c r="AR88" i="2" s="1"/>
  <c r="AR89" i="2" s="1"/>
  <c r="AR90" i="2" s="1"/>
  <c r="AR91" i="2" s="1"/>
  <c r="AR92" i="2" s="1"/>
  <c r="AR93" i="2" s="1"/>
  <c r="AR94" i="2" s="1"/>
  <c r="AR95" i="2" s="1"/>
  <c r="AR96" i="2" s="1"/>
  <c r="AR97" i="2" s="1"/>
  <c r="AR98" i="2" s="1"/>
  <c r="AR99" i="2" s="1"/>
  <c r="AR100" i="2" s="1"/>
  <c r="AR101" i="2" s="1"/>
  <c r="AR102" i="2" s="1"/>
  <c r="AR103" i="2" s="1"/>
  <c r="AR104" i="2" s="1"/>
  <c r="AR105" i="2" s="1"/>
  <c r="AR106" i="2" s="1"/>
  <c r="AR107" i="2" s="1"/>
  <c r="AR108" i="2" s="1"/>
  <c r="AR109" i="2" s="1"/>
  <c r="AR110" i="2" s="1"/>
  <c r="AR111" i="2" s="1"/>
  <c r="AR112" i="2" s="1"/>
  <c r="AR113" i="2" s="1"/>
  <c r="AR114" i="2" s="1"/>
  <c r="AA20" i="5" l="1"/>
  <c r="Y58" i="5" l="1"/>
  <c r="Y118" i="5"/>
  <c r="Z118" i="5" s="1"/>
  <c r="Y129" i="5"/>
  <c r="Z129" i="5" s="1"/>
  <c r="Y128" i="5"/>
  <c r="R14" i="5"/>
  <c r="Y68" i="5"/>
  <c r="AA68" i="5" s="1"/>
  <c r="Y88" i="5"/>
  <c r="Y98" i="5"/>
  <c r="Y108" i="5"/>
  <c r="Y78" i="5"/>
  <c r="AA78" i="5" s="1"/>
  <c r="Y20" i="5"/>
  <c r="Z20" i="5" s="1"/>
  <c r="AA88" i="5" l="1"/>
  <c r="Z128" i="5"/>
  <c r="Z108" i="5"/>
  <c r="Z98" i="5"/>
  <c r="AA58" i="5"/>
  <c r="Q11" i="2"/>
  <c r="R10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50" i="2" s="1"/>
  <c r="R51" i="2" s="1"/>
  <c r="R52" i="2" s="1"/>
  <c r="R53" i="2" s="1"/>
  <c r="R54" i="2" s="1"/>
  <c r="R55" i="2" s="1"/>
  <c r="R56" i="2" s="1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R67" i="2" s="1"/>
  <c r="R68" i="2" s="1"/>
  <c r="R69" i="2" s="1"/>
  <c r="R70" i="2" s="1"/>
  <c r="R71" i="2" s="1"/>
  <c r="R72" i="2" s="1"/>
  <c r="R73" i="2" s="1"/>
  <c r="R74" i="2" s="1"/>
  <c r="R75" i="2" s="1"/>
  <c r="R76" i="2" s="1"/>
  <c r="R77" i="2" s="1"/>
  <c r="R78" i="2" s="1"/>
  <c r="R79" i="2" s="1"/>
  <c r="R80" i="2" s="1"/>
  <c r="R81" i="2" s="1"/>
  <c r="R82" i="2" s="1"/>
  <c r="R83" i="2" s="1"/>
  <c r="R84" i="2" s="1"/>
  <c r="R85" i="2" s="1"/>
  <c r="R86" i="2" s="1"/>
  <c r="R87" i="2" s="1"/>
  <c r="R88" i="2" s="1"/>
  <c r="R89" i="2" s="1"/>
  <c r="R90" i="2" s="1"/>
  <c r="R91" i="2" s="1"/>
  <c r="R92" i="2" s="1"/>
  <c r="R93" i="2" s="1"/>
  <c r="R94" i="2" s="1"/>
  <c r="R95" i="2" s="1"/>
  <c r="R96" i="2" s="1"/>
  <c r="R97" i="2" s="1"/>
  <c r="R98" i="2" s="1"/>
  <c r="R99" i="2" s="1"/>
  <c r="R100" i="2" s="1"/>
  <c r="R101" i="2" s="1"/>
  <c r="R102" i="2" s="1"/>
  <c r="R103" i="2" s="1"/>
  <c r="R104" i="2" s="1"/>
  <c r="R105" i="2" s="1"/>
  <c r="R106" i="2" s="1"/>
  <c r="R107" i="2" s="1"/>
  <c r="R108" i="2" s="1"/>
  <c r="R109" i="2" s="1"/>
  <c r="R110" i="2" s="1"/>
  <c r="R111" i="2" s="1"/>
  <c r="R112" i="2" s="1"/>
  <c r="R113" i="2" s="1"/>
  <c r="R114" i="2" s="1"/>
  <c r="Y59" i="5"/>
  <c r="Z59" i="5" s="1"/>
  <c r="Y119" i="5"/>
  <c r="Z119" i="5" s="1"/>
  <c r="Y61" i="5"/>
  <c r="Z61" i="5" s="1"/>
  <c r="Y109" i="5"/>
  <c r="Z109" i="5" s="1"/>
  <c r="Y89" i="5"/>
  <c r="Y69" i="5"/>
  <c r="Y80" i="5"/>
  <c r="Z80" i="5" s="1"/>
  <c r="Y79" i="5"/>
  <c r="Y99" i="5"/>
  <c r="Z99" i="5" s="1"/>
  <c r="R11" i="2"/>
  <c r="Z10" i="2"/>
  <c r="Z14" i="2" s="1"/>
  <c r="Z15" i="2" s="1"/>
  <c r="Z16" i="2" s="1"/>
  <c r="Z17" i="2" s="1"/>
  <c r="Z18" i="2" s="1"/>
  <c r="Z19" i="2" s="1"/>
  <c r="Z20" i="2" s="1"/>
  <c r="Z21" i="2" s="1"/>
  <c r="Z22" i="2" s="1"/>
  <c r="Z23" i="2" s="1"/>
  <c r="Z24" i="2" s="1"/>
  <c r="Z25" i="2" s="1"/>
  <c r="Z26" i="2" s="1"/>
  <c r="Z27" i="2" s="1"/>
  <c r="Z28" i="2" s="1"/>
  <c r="Z29" i="2" s="1"/>
  <c r="Z30" i="2" s="1"/>
  <c r="Z31" i="2" s="1"/>
  <c r="Z32" i="2" s="1"/>
  <c r="Z33" i="2" s="1"/>
  <c r="Z34" i="2" s="1"/>
  <c r="Z35" i="2" s="1"/>
  <c r="Z36" i="2" s="1"/>
  <c r="Z37" i="2" s="1"/>
  <c r="Z38" i="2" s="1"/>
  <c r="Z39" i="2" s="1"/>
  <c r="Z40" i="2" s="1"/>
  <c r="Z41" i="2" s="1"/>
  <c r="Z42" i="2" s="1"/>
  <c r="Z43" i="2" s="1"/>
  <c r="Z44" i="2" s="1"/>
  <c r="Z45" i="2" s="1"/>
  <c r="Z46" i="2" s="1"/>
  <c r="Z47" i="2" s="1"/>
  <c r="Z48" i="2" s="1"/>
  <c r="Z49" i="2" s="1"/>
  <c r="Z50" i="2" s="1"/>
  <c r="Z51" i="2" s="1"/>
  <c r="Z52" i="2" s="1"/>
  <c r="Z53" i="2" s="1"/>
  <c r="Z54" i="2" s="1"/>
  <c r="Z55" i="2" s="1"/>
  <c r="Z56" i="2" s="1"/>
  <c r="Z57" i="2" s="1"/>
  <c r="Z58" i="2" s="1"/>
  <c r="Z59" i="2" s="1"/>
  <c r="Z60" i="2" s="1"/>
  <c r="Z61" i="2" s="1"/>
  <c r="Z62" i="2" s="1"/>
  <c r="Z63" i="2" s="1"/>
  <c r="Z64" i="2" s="1"/>
  <c r="Z65" i="2" s="1"/>
  <c r="Z66" i="2" s="1"/>
  <c r="Z67" i="2" s="1"/>
  <c r="Z68" i="2" s="1"/>
  <c r="Z69" i="2" s="1"/>
  <c r="Z70" i="2" s="1"/>
  <c r="Z71" i="2" s="1"/>
  <c r="Z72" i="2" s="1"/>
  <c r="Z73" i="2" s="1"/>
  <c r="Z74" i="2" s="1"/>
  <c r="Z75" i="2" s="1"/>
  <c r="Z76" i="2" s="1"/>
  <c r="Z77" i="2" s="1"/>
  <c r="Z78" i="2" s="1"/>
  <c r="Z79" i="2" s="1"/>
  <c r="Z80" i="2" s="1"/>
  <c r="Z81" i="2" s="1"/>
  <c r="Z82" i="2" s="1"/>
  <c r="Z83" i="2" s="1"/>
  <c r="Z84" i="2" s="1"/>
  <c r="Z85" i="2" s="1"/>
  <c r="Z86" i="2" s="1"/>
  <c r="Z87" i="2" s="1"/>
  <c r="Z88" i="2" s="1"/>
  <c r="Z89" i="2" s="1"/>
  <c r="Z90" i="2" s="1"/>
  <c r="Z91" i="2" s="1"/>
  <c r="Z92" i="2" s="1"/>
  <c r="Z93" i="2" s="1"/>
  <c r="Z94" i="2" s="1"/>
  <c r="Z95" i="2" s="1"/>
  <c r="Z96" i="2" s="1"/>
  <c r="Z97" i="2" s="1"/>
  <c r="Z98" i="2" s="1"/>
  <c r="Z99" i="2" s="1"/>
  <c r="Z100" i="2" s="1"/>
  <c r="Z101" i="2" s="1"/>
  <c r="Z102" i="2" s="1"/>
  <c r="Z103" i="2" s="1"/>
  <c r="Z104" i="2" s="1"/>
  <c r="Z105" i="2" s="1"/>
  <c r="Z106" i="2" s="1"/>
  <c r="Z107" i="2" s="1"/>
  <c r="Z108" i="2" s="1"/>
  <c r="Z109" i="2" s="1"/>
  <c r="Z110" i="2" s="1"/>
  <c r="Z111" i="2" s="1"/>
  <c r="Z112" i="2" s="1"/>
  <c r="Z113" i="2" s="1"/>
  <c r="Z114" i="2" s="1"/>
  <c r="Y131" i="5"/>
  <c r="Z131" i="5" s="1"/>
  <c r="Y130" i="5"/>
  <c r="Z130" i="5" s="1"/>
  <c r="AA132" i="5" l="1"/>
  <c r="Y133" i="5"/>
  <c r="AA133" i="5" s="1"/>
  <c r="Z89" i="5"/>
  <c r="Z79" i="5"/>
  <c r="Z69" i="5"/>
  <c r="S10" i="2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47" i="2" s="1"/>
  <c r="S48" i="2" s="1"/>
  <c r="S49" i="2" s="1"/>
  <c r="S50" i="2" s="1"/>
  <c r="S51" i="2" s="1"/>
  <c r="S52" i="2" s="1"/>
  <c r="S53" i="2" s="1"/>
  <c r="S54" i="2" s="1"/>
  <c r="S55" i="2" s="1"/>
  <c r="S56" i="2" s="1"/>
  <c r="S57" i="2" s="1"/>
  <c r="S58" i="2" s="1"/>
  <c r="S59" i="2" s="1"/>
  <c r="S60" i="2" s="1"/>
  <c r="S61" i="2" s="1"/>
  <c r="S62" i="2" s="1"/>
  <c r="S63" i="2" s="1"/>
  <c r="S64" i="2" s="1"/>
  <c r="S65" i="2" s="1"/>
  <c r="S66" i="2" s="1"/>
  <c r="S67" i="2" s="1"/>
  <c r="S68" i="2" s="1"/>
  <c r="S69" i="2" s="1"/>
  <c r="S70" i="2" s="1"/>
  <c r="S71" i="2" s="1"/>
  <c r="S72" i="2" s="1"/>
  <c r="S73" i="2" s="1"/>
  <c r="S74" i="2" s="1"/>
  <c r="S75" i="2" s="1"/>
  <c r="S76" i="2" s="1"/>
  <c r="S77" i="2" s="1"/>
  <c r="S78" i="2" s="1"/>
  <c r="S79" i="2" s="1"/>
  <c r="S80" i="2" s="1"/>
  <c r="S81" i="2" s="1"/>
  <c r="S82" i="2" s="1"/>
  <c r="S83" i="2" s="1"/>
  <c r="S84" i="2" s="1"/>
  <c r="S85" i="2" s="1"/>
  <c r="S86" i="2" s="1"/>
  <c r="S87" i="2" s="1"/>
  <c r="S88" i="2" s="1"/>
  <c r="S89" i="2" s="1"/>
  <c r="S90" i="2" s="1"/>
  <c r="S91" i="2" s="1"/>
  <c r="S92" i="2" s="1"/>
  <c r="S93" i="2" s="1"/>
  <c r="S94" i="2" s="1"/>
  <c r="S95" i="2" s="1"/>
  <c r="S96" i="2" s="1"/>
  <c r="S97" i="2" s="1"/>
  <c r="S98" i="2" s="1"/>
  <c r="S99" i="2" s="1"/>
  <c r="S100" i="2" s="1"/>
  <c r="S101" i="2" s="1"/>
  <c r="S102" i="2" s="1"/>
  <c r="S103" i="2" s="1"/>
  <c r="S104" i="2" s="1"/>
  <c r="S105" i="2" s="1"/>
  <c r="S106" i="2" s="1"/>
  <c r="S107" i="2" s="1"/>
  <c r="S108" i="2" s="1"/>
  <c r="S109" i="2" s="1"/>
  <c r="S110" i="2" s="1"/>
  <c r="S111" i="2" s="1"/>
  <c r="S112" i="2" s="1"/>
  <c r="S113" i="2" s="1"/>
  <c r="S114" i="2" s="1"/>
  <c r="Y60" i="5"/>
  <c r="Z60" i="5" s="1"/>
  <c r="Y120" i="5"/>
  <c r="Z58" i="5"/>
  <c r="Y110" i="5"/>
  <c r="Z110" i="5" s="1"/>
  <c r="Z88" i="5"/>
  <c r="Y81" i="5"/>
  <c r="Z81" i="5" s="1"/>
  <c r="Y70" i="5"/>
  <c r="Z70" i="5" s="1"/>
  <c r="Z78" i="5"/>
  <c r="Y100" i="5"/>
  <c r="Z100" i="5" s="1"/>
  <c r="AA10" i="2"/>
  <c r="AA14" i="2" s="1"/>
  <c r="AA15" i="2" s="1"/>
  <c r="AA16" i="2" s="1"/>
  <c r="AA17" i="2" s="1"/>
  <c r="AA18" i="2" s="1"/>
  <c r="AA19" i="2" s="1"/>
  <c r="AA20" i="2" s="1"/>
  <c r="AA21" i="2" s="1"/>
  <c r="AA22" i="2" s="1"/>
  <c r="AA23" i="2" s="1"/>
  <c r="AA24" i="2" s="1"/>
  <c r="AA25" i="2" s="1"/>
  <c r="AA26" i="2" s="1"/>
  <c r="AA27" i="2" s="1"/>
  <c r="AA28" i="2" s="1"/>
  <c r="AA29" i="2" s="1"/>
  <c r="AA30" i="2" s="1"/>
  <c r="AA31" i="2" s="1"/>
  <c r="AA32" i="2" s="1"/>
  <c r="AA33" i="2" s="1"/>
  <c r="AA34" i="2" s="1"/>
  <c r="AA35" i="2" s="1"/>
  <c r="AA36" i="2" s="1"/>
  <c r="AA37" i="2" s="1"/>
  <c r="AA38" i="2" s="1"/>
  <c r="AA39" i="2" s="1"/>
  <c r="AA40" i="2" s="1"/>
  <c r="AA41" i="2" s="1"/>
  <c r="AA42" i="2" s="1"/>
  <c r="AA43" i="2" s="1"/>
  <c r="AA44" i="2" s="1"/>
  <c r="AA45" i="2" s="1"/>
  <c r="AA46" i="2" s="1"/>
  <c r="AA47" i="2" s="1"/>
  <c r="AA48" i="2" s="1"/>
  <c r="AA49" i="2" s="1"/>
  <c r="AA50" i="2" s="1"/>
  <c r="AA51" i="2" s="1"/>
  <c r="AA52" i="2" s="1"/>
  <c r="AA53" i="2" s="1"/>
  <c r="AA54" i="2" s="1"/>
  <c r="AA55" i="2" s="1"/>
  <c r="AA56" i="2" s="1"/>
  <c r="AA57" i="2" s="1"/>
  <c r="AA58" i="2" s="1"/>
  <c r="AA59" i="2" s="1"/>
  <c r="AA60" i="2" s="1"/>
  <c r="AA61" i="2" s="1"/>
  <c r="AA62" i="2" s="1"/>
  <c r="AA63" i="2" s="1"/>
  <c r="AA64" i="2" s="1"/>
  <c r="AA65" i="2" s="1"/>
  <c r="AA66" i="2" s="1"/>
  <c r="AA67" i="2" s="1"/>
  <c r="AA68" i="2" s="1"/>
  <c r="AA69" i="2" s="1"/>
  <c r="AA70" i="2" s="1"/>
  <c r="AA71" i="2" s="1"/>
  <c r="AA72" i="2" s="1"/>
  <c r="AA73" i="2" s="1"/>
  <c r="AA74" i="2" s="1"/>
  <c r="AA75" i="2" s="1"/>
  <c r="AA76" i="2" s="1"/>
  <c r="AA77" i="2" s="1"/>
  <c r="AA78" i="2" s="1"/>
  <c r="AA79" i="2" s="1"/>
  <c r="AA80" i="2" s="1"/>
  <c r="AA81" i="2" s="1"/>
  <c r="AA82" i="2" s="1"/>
  <c r="AA83" i="2" s="1"/>
  <c r="AA84" i="2" s="1"/>
  <c r="AA85" i="2" s="1"/>
  <c r="AA86" i="2" s="1"/>
  <c r="AA87" i="2" s="1"/>
  <c r="AA88" i="2" s="1"/>
  <c r="AA89" i="2" s="1"/>
  <c r="AA90" i="2" s="1"/>
  <c r="AA91" i="2" s="1"/>
  <c r="AA92" i="2" s="1"/>
  <c r="AA93" i="2" s="1"/>
  <c r="AA94" i="2" s="1"/>
  <c r="AA95" i="2" s="1"/>
  <c r="AA96" i="2" s="1"/>
  <c r="AA97" i="2" s="1"/>
  <c r="AA98" i="2" s="1"/>
  <c r="AA99" i="2" s="1"/>
  <c r="AA100" i="2" s="1"/>
  <c r="AA101" i="2" s="1"/>
  <c r="AA102" i="2" s="1"/>
  <c r="AA103" i="2" s="1"/>
  <c r="AA104" i="2" s="1"/>
  <c r="AA105" i="2" s="1"/>
  <c r="AA106" i="2" s="1"/>
  <c r="AA107" i="2" s="1"/>
  <c r="AA108" i="2" s="1"/>
  <c r="AA109" i="2" s="1"/>
  <c r="AA110" i="2" s="1"/>
  <c r="AA111" i="2" s="1"/>
  <c r="AA112" i="2" s="1"/>
  <c r="AA113" i="2" s="1"/>
  <c r="AA114" i="2" s="1"/>
  <c r="S11" i="2"/>
  <c r="Y90" i="5"/>
  <c r="Z90" i="5" s="1"/>
  <c r="Y91" i="5"/>
  <c r="Z91" i="5" s="1"/>
  <c r="AA92" i="5" l="1"/>
  <c r="AA62" i="5"/>
  <c r="AA82" i="5"/>
  <c r="Y93" i="5"/>
  <c r="AA93" i="5" s="1"/>
  <c r="Z120" i="5"/>
  <c r="Y83" i="5"/>
  <c r="AA83" i="5" s="1"/>
  <c r="AA63" i="5"/>
  <c r="T10" i="2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T38" i="2" s="1"/>
  <c r="T39" i="2" s="1"/>
  <c r="T40" i="2" s="1"/>
  <c r="T41" i="2" s="1"/>
  <c r="T42" i="2" s="1"/>
  <c r="T43" i="2" s="1"/>
  <c r="T44" i="2" s="1"/>
  <c r="T45" i="2" s="1"/>
  <c r="T46" i="2" s="1"/>
  <c r="T47" i="2" s="1"/>
  <c r="T48" i="2" s="1"/>
  <c r="T49" i="2" s="1"/>
  <c r="T50" i="2" s="1"/>
  <c r="T51" i="2" s="1"/>
  <c r="T52" i="2" s="1"/>
  <c r="T53" i="2" s="1"/>
  <c r="T54" i="2" s="1"/>
  <c r="T55" i="2" s="1"/>
  <c r="T56" i="2" s="1"/>
  <c r="T57" i="2" s="1"/>
  <c r="T58" i="2" s="1"/>
  <c r="T59" i="2" s="1"/>
  <c r="T60" i="2" s="1"/>
  <c r="T61" i="2" s="1"/>
  <c r="T62" i="2" s="1"/>
  <c r="T63" i="2" s="1"/>
  <c r="T64" i="2" s="1"/>
  <c r="T65" i="2" s="1"/>
  <c r="T66" i="2" s="1"/>
  <c r="T67" i="2" s="1"/>
  <c r="T68" i="2" s="1"/>
  <c r="T69" i="2" s="1"/>
  <c r="T70" i="2" s="1"/>
  <c r="T71" i="2" s="1"/>
  <c r="T72" i="2" s="1"/>
  <c r="T73" i="2" s="1"/>
  <c r="T74" i="2" s="1"/>
  <c r="T75" i="2" s="1"/>
  <c r="T76" i="2" s="1"/>
  <c r="T77" i="2" s="1"/>
  <c r="T78" i="2" s="1"/>
  <c r="T79" i="2" s="1"/>
  <c r="T80" i="2" s="1"/>
  <c r="T81" i="2" s="1"/>
  <c r="T82" i="2" s="1"/>
  <c r="T83" i="2" s="1"/>
  <c r="T84" i="2" s="1"/>
  <c r="T85" i="2" s="1"/>
  <c r="T86" i="2" s="1"/>
  <c r="T87" i="2" s="1"/>
  <c r="T88" i="2" s="1"/>
  <c r="T89" i="2" s="1"/>
  <c r="T90" i="2" s="1"/>
  <c r="T91" i="2" s="1"/>
  <c r="T92" i="2" s="1"/>
  <c r="T93" i="2" s="1"/>
  <c r="T94" i="2" s="1"/>
  <c r="T95" i="2" s="1"/>
  <c r="T96" i="2" s="1"/>
  <c r="T97" i="2" s="1"/>
  <c r="T98" i="2" s="1"/>
  <c r="T99" i="2" s="1"/>
  <c r="T100" i="2" s="1"/>
  <c r="T101" i="2" s="1"/>
  <c r="T102" i="2" s="1"/>
  <c r="T103" i="2" s="1"/>
  <c r="T104" i="2" s="1"/>
  <c r="T105" i="2" s="1"/>
  <c r="T106" i="2" s="1"/>
  <c r="T107" i="2" s="1"/>
  <c r="T108" i="2" s="1"/>
  <c r="T109" i="2" s="1"/>
  <c r="T110" i="2" s="1"/>
  <c r="T111" i="2" s="1"/>
  <c r="T112" i="2" s="1"/>
  <c r="T113" i="2" s="1"/>
  <c r="T114" i="2" s="1"/>
  <c r="Y121" i="5"/>
  <c r="Z121" i="5" s="1"/>
  <c r="AA122" i="5" s="1"/>
  <c r="Y111" i="5"/>
  <c r="Z111" i="5" s="1"/>
  <c r="AA112" i="5" s="1"/>
  <c r="Z68" i="5"/>
  <c r="AB10" i="2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AB35" i="2" s="1"/>
  <c r="AB36" i="2" s="1"/>
  <c r="AB37" i="2" s="1"/>
  <c r="AB38" i="2" s="1"/>
  <c r="AB39" i="2" s="1"/>
  <c r="AB40" i="2" s="1"/>
  <c r="AB41" i="2" s="1"/>
  <c r="AB42" i="2" s="1"/>
  <c r="AB43" i="2" s="1"/>
  <c r="AB44" i="2" s="1"/>
  <c r="AB45" i="2" s="1"/>
  <c r="AB46" i="2" s="1"/>
  <c r="AB47" i="2" s="1"/>
  <c r="AB48" i="2" s="1"/>
  <c r="AB49" i="2" s="1"/>
  <c r="AB50" i="2" s="1"/>
  <c r="AB51" i="2" s="1"/>
  <c r="AB52" i="2" s="1"/>
  <c r="AB53" i="2" s="1"/>
  <c r="AB54" i="2" s="1"/>
  <c r="AB55" i="2" s="1"/>
  <c r="AB56" i="2" s="1"/>
  <c r="AB57" i="2" s="1"/>
  <c r="AB58" i="2" s="1"/>
  <c r="AB59" i="2" s="1"/>
  <c r="AB60" i="2" s="1"/>
  <c r="AB61" i="2" s="1"/>
  <c r="AB62" i="2" s="1"/>
  <c r="AB63" i="2" s="1"/>
  <c r="AB64" i="2" s="1"/>
  <c r="AB65" i="2" s="1"/>
  <c r="AB66" i="2" s="1"/>
  <c r="AB67" i="2" s="1"/>
  <c r="AB68" i="2" s="1"/>
  <c r="AB69" i="2" s="1"/>
  <c r="AB70" i="2" s="1"/>
  <c r="AB71" i="2" s="1"/>
  <c r="AB72" i="2" s="1"/>
  <c r="AB73" i="2" s="1"/>
  <c r="AB74" i="2" s="1"/>
  <c r="AB75" i="2" s="1"/>
  <c r="AB76" i="2" s="1"/>
  <c r="AB77" i="2" s="1"/>
  <c r="AB78" i="2" s="1"/>
  <c r="AB79" i="2" s="1"/>
  <c r="AB80" i="2" s="1"/>
  <c r="AB81" i="2" s="1"/>
  <c r="AB82" i="2" s="1"/>
  <c r="AB83" i="2" s="1"/>
  <c r="AB84" i="2" s="1"/>
  <c r="AB85" i="2" s="1"/>
  <c r="AB86" i="2" s="1"/>
  <c r="AB87" i="2" s="1"/>
  <c r="AB88" i="2" s="1"/>
  <c r="AB89" i="2" s="1"/>
  <c r="AB90" i="2" s="1"/>
  <c r="AB91" i="2" s="1"/>
  <c r="AB92" i="2" s="1"/>
  <c r="AB93" i="2" s="1"/>
  <c r="AB94" i="2" s="1"/>
  <c r="AB95" i="2" s="1"/>
  <c r="AB96" i="2" s="1"/>
  <c r="AB97" i="2" s="1"/>
  <c r="AB98" i="2" s="1"/>
  <c r="AB99" i="2" s="1"/>
  <c r="AB100" i="2" s="1"/>
  <c r="AB101" i="2" s="1"/>
  <c r="AB102" i="2" s="1"/>
  <c r="AB103" i="2" s="1"/>
  <c r="AB104" i="2" s="1"/>
  <c r="AB105" i="2" s="1"/>
  <c r="AB106" i="2" s="1"/>
  <c r="AB107" i="2" s="1"/>
  <c r="AB108" i="2" s="1"/>
  <c r="AB109" i="2" s="1"/>
  <c r="AB110" i="2" s="1"/>
  <c r="AB111" i="2" s="1"/>
  <c r="AB112" i="2" s="1"/>
  <c r="AB113" i="2" s="1"/>
  <c r="AB114" i="2" s="1"/>
  <c r="T11" i="2"/>
  <c r="Y101" i="5"/>
  <c r="Z101" i="5" s="1"/>
  <c r="AA102" i="5" s="1"/>
  <c r="Y71" i="5"/>
  <c r="Z71" i="5" s="1"/>
  <c r="AA73" i="5" l="1"/>
  <c r="AA72" i="5"/>
  <c r="Y103" i="5"/>
  <c r="AA103" i="5" s="1"/>
  <c r="Y113" i="5"/>
  <c r="AA113" i="5" s="1"/>
  <c r="Y123" i="5"/>
  <c r="AA123" i="5" s="1"/>
  <c r="Z137" i="5"/>
  <c r="U141" i="5" s="1"/>
  <c r="CK8" i="2" l="1"/>
  <c r="CD8" i="2"/>
  <c r="CD9" i="2" s="1"/>
  <c r="BW8" i="2"/>
  <c r="BW9" i="2" s="1"/>
  <c r="BP8" i="2"/>
  <c r="BP9" i="2" s="1"/>
  <c r="CN8" i="2"/>
  <c r="CN9" i="2" s="1"/>
  <c r="CC8" i="2"/>
  <c r="BV8" i="2"/>
  <c r="BV9" i="2" s="1"/>
  <c r="BO8" i="2"/>
  <c r="BO9" i="2" s="1"/>
  <c r="CM8" i="2"/>
  <c r="CM9" i="2" s="1"/>
  <c r="CF8" i="2"/>
  <c r="CF9" i="2" s="1"/>
  <c r="BU8" i="2"/>
  <c r="BN8" i="2"/>
  <c r="BN9" i="2" s="1"/>
  <c r="CL8" i="2"/>
  <c r="CL9" i="2" s="1"/>
  <c r="CE8" i="2"/>
  <c r="CE9" i="2" s="1"/>
  <c r="BX8" i="2"/>
  <c r="BX9" i="2" s="1"/>
  <c r="BM8" i="2"/>
  <c r="BG8" i="2"/>
  <c r="BG9" i="2" s="1"/>
  <c r="AX8" i="2"/>
  <c r="AX9" i="2" s="1"/>
  <c r="AR8" i="2"/>
  <c r="AR9" i="2" s="1"/>
  <c r="AG8" i="2"/>
  <c r="Z8" i="2"/>
  <c r="Z9" i="2" s="1"/>
  <c r="BH8" i="2"/>
  <c r="BH9" i="2" s="1"/>
  <c r="AY8" i="2"/>
  <c r="AY9" i="2" s="1"/>
  <c r="AO8" i="2"/>
  <c r="BF8" i="2"/>
  <c r="BF9" i="2" s="1"/>
  <c r="AW8" i="2"/>
  <c r="AQ8" i="2"/>
  <c r="AQ9" i="2" s="1"/>
  <c r="AJ8" i="2"/>
  <c r="AJ9" i="2" s="1"/>
  <c r="Y8" i="2"/>
  <c r="BE8" i="2"/>
  <c r="AZ8" i="2"/>
  <c r="AZ9" i="2" s="1"/>
  <c r="AP8" i="2"/>
  <c r="AP9" i="2" s="1"/>
  <c r="AI8" i="2"/>
  <c r="AI9" i="2" s="1"/>
  <c r="AH8" i="2"/>
  <c r="AH9" i="2" s="1"/>
  <c r="AA8" i="2"/>
  <c r="AA9" i="2" s="1"/>
  <c r="R8" i="2"/>
  <c r="R9" i="2" s="1"/>
  <c r="S8" i="2"/>
  <c r="S9" i="2" s="1"/>
  <c r="Q8" i="2"/>
  <c r="T8" i="2"/>
  <c r="T9" i="2" s="1"/>
  <c r="F9" i="2"/>
  <c r="BM9" i="2" l="1"/>
  <c r="BR9" i="2" s="1"/>
  <c r="BR8" i="2"/>
  <c r="CC9" i="2"/>
  <c r="CH9" i="2" s="1"/>
  <c r="CH8" i="2"/>
  <c r="BU9" i="2"/>
  <c r="BZ9" i="2" s="1"/>
  <c r="BZ8" i="2"/>
  <c r="CK9" i="2"/>
  <c r="CP9" i="2" s="1"/>
  <c r="CP8" i="2"/>
  <c r="BE9" i="2"/>
  <c r="BJ9" i="2" s="1"/>
  <c r="BJ8" i="2"/>
  <c r="AW9" i="2"/>
  <c r="BB9" i="2" s="1"/>
  <c r="BB8" i="2"/>
  <c r="AO9" i="2"/>
  <c r="AT9" i="2" s="1"/>
  <c r="AT8" i="2"/>
  <c r="Y9" i="2"/>
  <c r="AG9" i="2"/>
  <c r="AL9" i="2" s="1"/>
  <c r="AL8" i="2"/>
  <c r="Q9" i="2"/>
  <c r="V9" i="2" s="1"/>
  <c r="V8" i="2"/>
  <c r="F10" i="2"/>
  <c r="F11" i="2" s="1"/>
  <c r="F12" i="2" s="1"/>
  <c r="AB8" i="2" l="1"/>
  <c r="AB9" i="2" l="1"/>
  <c r="AD9" i="2" s="1"/>
  <c r="AD8" i="2"/>
  <c r="J9" i="2" l="1"/>
  <c r="I9" i="2"/>
  <c r="K9" i="2"/>
  <c r="H9" i="2"/>
  <c r="I10" i="2"/>
  <c r="I13" i="2" l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J10" i="2"/>
  <c r="L9" i="2" l="1"/>
  <c r="J13" i="2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K10" i="2"/>
  <c r="K13" i="2" l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L10" i="2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tc={200B2552-6D05-4BB8-92ED-41341AA2B020}</author>
  </authors>
  <commentList>
    <comment ref="E31" authorId="0" shapeId="0" xr:uid="{200B2552-6D05-4BB8-92ED-41341AA2B020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Deze waarden zijn restwaarden en niet volgens de formule (jaar1*3+jaar2*3+jaar3+jaar4)/8 bepaald</t>
      </text>
    </comment>
  </commentList>
</comments>
</file>

<file path=xl/sharedStrings.xml><?xml version="1.0" encoding="utf-8"?>
<sst xmlns="http://schemas.openxmlformats.org/spreadsheetml/2006/main" count="505" uniqueCount="104">
  <si>
    <t>Eisen</t>
  </si>
  <si>
    <t>:</t>
  </si>
  <si>
    <t>Wensen</t>
  </si>
  <si>
    <t>Categorie</t>
  </si>
  <si>
    <t>SROI</t>
  </si>
  <si>
    <t>Ja/nee</t>
  </si>
  <si>
    <t>Ja</t>
  </si>
  <si>
    <t>nee</t>
  </si>
  <si>
    <t>Ja (1), betekent dat u voldoet aan de gestelde eisen, nee(0) betekent dat u niet voldoet aan de gestelde eisen en dat uw inschrijving niet verder wordt beoordeeld</t>
  </si>
  <si>
    <t>Kunt u voldoen aan de eisen zoals gesteld in het UEA</t>
  </si>
  <si>
    <t>Voorwaarden</t>
  </si>
  <si>
    <t>punten</t>
  </si>
  <si>
    <t>tot</t>
  </si>
  <si>
    <t>Dit zijn de door u behaalde punten op basis van uw opgave</t>
  </si>
  <si>
    <t>Hoe meer vertrouwen u hebt in het waar kunnen maken van uw toezeggingen, des te hoger durft u zichzelf een boete op te leggen. De gemiddelde verhoging van uw boete is basis voor verhoging van het aantal extra punten</t>
  </si>
  <si>
    <t>maximaal te behalen score</t>
  </si>
  <si>
    <t>boetefactor 1 tot 3 keer 
stappen van 0,2</t>
  </si>
  <si>
    <t>werkelijke op te leggen boete indien van toepassing</t>
  </si>
  <si>
    <t>Maximaal toe te kennen punten</t>
  </si>
  <si>
    <t>Minimale boete bij niet nakoming toezegging</t>
  </si>
  <si>
    <t>Door inschrijver behaalde punten</t>
  </si>
  <si>
    <t>Opties</t>
  </si>
  <si>
    <t>Omschrijving</t>
  </si>
  <si>
    <t>Resultaat</t>
  </si>
  <si>
    <t>Toelichting</t>
  </si>
  <si>
    <t>Vet gedrukte teksten kunnen uitsluitend door de aanbestedende dienst worden aangepast en zijn uiterste gewenste waarden.</t>
  </si>
  <si>
    <t>Deze velden kunnen door de inschrijver worden ingevuld en hebben betrekking op de uitvoeringswijze van de inschrijver</t>
  </si>
  <si>
    <t>Deze velden kunnen door de inschrijver worden ingevukld en hebben betrekking op de verhoging van de boete die de inschrijver zichzelf oplegt</t>
  </si>
  <si>
    <t>stap</t>
  </si>
  <si>
    <t>minimaal te behalen score</t>
  </si>
  <si>
    <t>Voertuigen</t>
  </si>
  <si>
    <t>%</t>
  </si>
  <si>
    <t>Minimaal toe te kennen punten</t>
  </si>
  <si>
    <t>Basis voor berekening</t>
  </si>
  <si>
    <t>totaal</t>
  </si>
  <si>
    <t>inschrijver</t>
  </si>
  <si>
    <t>naam</t>
  </si>
  <si>
    <t>functie</t>
  </si>
  <si>
    <t>Handtekening</t>
  </si>
  <si>
    <t>Geeft u invulling aan de minimaal gestelde eis van 2% in te zetten Social Return?</t>
  </si>
  <si>
    <t>Social Return</t>
  </si>
  <si>
    <t>aanvullende</t>
  </si>
  <si>
    <t>van niet ingezette 
SROI</t>
  </si>
  <si>
    <t>c1</t>
  </si>
  <si>
    <t>b</t>
  </si>
  <si>
    <t>voorbereiding voor hergebruik</t>
  </si>
  <si>
    <t>recycling in gelijke kwaliteit</t>
  </si>
  <si>
    <t>c2</t>
  </si>
  <si>
    <t>recycling in minderwaardige kwaliteit</t>
  </si>
  <si>
    <t>d</t>
  </si>
  <si>
    <t>subtotaal</t>
  </si>
  <si>
    <t>resterend</t>
  </si>
  <si>
    <t>punten na boetefactor</t>
  </si>
  <si>
    <t>e</t>
  </si>
  <si>
    <t>verbranden als verwijdering, storten of lozen</t>
  </si>
  <si>
    <t>Autobanden zonder velg</t>
  </si>
  <si>
    <t>EPS verpakkingsmateriaal</t>
  </si>
  <si>
    <t>Restafval 'fijn' huishoudelijk (zakafval)</t>
  </si>
  <si>
    <t>Restafval 'grof' huishoudelijk</t>
  </si>
  <si>
    <t>Klein Chemisch Afval / Klein Gevaarlijk Afval</t>
  </si>
  <si>
    <t>Kunststoffen vormgegeven gemengd</t>
  </si>
  <si>
    <t>Loodaccu's</t>
  </si>
  <si>
    <t>Matrassen</t>
  </si>
  <si>
    <t>Metalen gemengd</t>
  </si>
  <si>
    <t>Vloerbekleding / tapijt</t>
  </si>
  <si>
    <t>Bestek 2021-4040</t>
  </si>
  <si>
    <t>Aanbesteding transport en verwerking milieustraatstromen c.a.</t>
  </si>
  <si>
    <t>andere nuttige toepassing (vb thermische terugwinning)</t>
  </si>
  <si>
    <t>Best Beschikbare Technieken</t>
  </si>
  <si>
    <t>Productstromen</t>
  </si>
  <si>
    <t>voertuigen</t>
  </si>
  <si>
    <t>Euro 4</t>
  </si>
  <si>
    <t>Euro 5</t>
  </si>
  <si>
    <t>Euro 6</t>
  </si>
  <si>
    <t>hybride</t>
  </si>
  <si>
    <t>volledig</t>
  </si>
  <si>
    <t>boete-
factor</t>
  </si>
  <si>
    <t>a</t>
  </si>
  <si>
    <t>c</t>
  </si>
  <si>
    <t>score met bonus</t>
  </si>
  <si>
    <t>/3000</t>
  </si>
  <si>
    <t>zonder/met bonus</t>
  </si>
  <si>
    <t>behaalde score zonder bonus</t>
  </si>
  <si>
    <t>1-4-2024
31-3-2025</t>
  </si>
  <si>
    <t>1-4-2025
31-3-2026</t>
  </si>
  <si>
    <t>1-4-2026
31-3-2027</t>
  </si>
  <si>
    <t>ton</t>
  </si>
  <si>
    <t>Bent u bereid om aanvullende Socialreturn toe te passen boven op de minimaal vereiste 2% en zoja hoeveel
 hoeveel % aanvullende SROI zet u in?</t>
  </si>
  <si>
    <t>vrachten per jaar</t>
  </si>
  <si>
    <t xml:space="preserve">aantal ritten door voertuigen met een volledige aandrijving op basis van de energiedragers elektriciteit of waterstof </t>
  </si>
  <si>
    <t>aantal ritten door 'voertuigen met een aandrijfmotor klasse Euro 6</t>
  </si>
  <si>
    <t>aantal ritten door voertuigen met een aandrijfmotor klasse Euro 5</t>
  </si>
  <si>
    <t>'aantal ritten door voertuigen met een aandrijfmotor klasse Euro 4 of lager</t>
  </si>
  <si>
    <t>rit</t>
  </si>
  <si>
    <t>Voor elke rit vanaf de individuele milieustraat belooft de inschrijver de inzet van de volgende voertuigen</t>
  </si>
  <si>
    <t>max</t>
  </si>
  <si>
    <t>ptn</t>
  </si>
  <si>
    <t>van uitgevoerde ritten die neerwaarts afwijken</t>
  </si>
  <si>
    <t>gewogen boete/kortingfactor</t>
  </si>
  <si>
    <t>waarderings-factor
van tijdvakken</t>
  </si>
  <si>
    <t>toegevoegde waarde (fictieve korting)</t>
  </si>
  <si>
    <t>maximaal mogelijke toegevoegde waarde</t>
  </si>
  <si>
    <t>'aantal ritten door voertuigen met hybride aandrijfmotoren (elektriciteit én fossiele brandstof als energiedragers), danwel een verbrandingsmotor klasse euro 7</t>
  </si>
  <si>
    <t>1-5-2023
31-3-2024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</si>
</sst>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5" formatCode="_ * #,##0.000_ ;_ * \-#,##0.000_ ;_ * &quot;-&quot;??_ ;_ @_ "/>
    <numFmt numFmtId="166" formatCode="&quot;€&quot;\ #,##0.00\ &quot;per ton&quot;"/>
    <numFmt numFmtId="167" formatCode="&quot;€&quot;\ #,##0.00\ &quot;per vracht&quot;"/>
    <numFmt numFmtId="168" formatCode="0.000"/>
    <numFmt numFmtId="169" formatCode="##,##0.000\ &quot;puntent&quot;"/>
    <numFmt numFmtId="170" formatCode="0.0000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rgb="FF36363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6">
    <xf numFmtId="0" fontId="0" fillId="0" borderId="0" xfId="0"/>
    <xf numFmtId="164" fontId="0" fillId="0" borderId="0" xfId="0" applyNumberFormat="1"/>
    <xf numFmtId="0" fontId="2" fillId="3" borderId="2" xfId="0" applyFont="1" applyFill="1" applyBorder="1" applyAlignment="1" applyProtection="1">
      <alignment vertical="top"/>
      <protection locked="0"/>
    </xf>
    <xf numFmtId="0" fontId="2" fillId="3" borderId="7" xfId="0" applyFont="1" applyFill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2" fillId="0" borderId="4" xfId="0" applyFont="1" applyBorder="1"/>
    <xf numFmtId="0" fontId="2" fillId="0" borderId="0" xfId="0" applyFont="1"/>
    <xf numFmtId="0" fontId="2" fillId="0" borderId="0" xfId="0" quotePrefix="1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14" xfId="0" applyFont="1" applyBorder="1" applyAlignment="1">
      <alignment vertical="top"/>
    </xf>
    <xf numFmtId="0" fontId="3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164" fontId="2" fillId="0" borderId="18" xfId="0" applyNumberFormat="1" applyFont="1" applyBorder="1" applyAlignment="1">
      <alignment vertical="top"/>
    </xf>
    <xf numFmtId="44" fontId="3" fillId="0" borderId="0" xfId="1" applyFont="1" applyFill="1" applyBorder="1" applyAlignment="1" applyProtection="1">
      <alignment vertical="top"/>
    </xf>
    <xf numFmtId="1" fontId="2" fillId="0" borderId="0" xfId="0" applyNumberFormat="1" applyFont="1"/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3" xfId="0" applyFont="1" applyBorder="1" applyAlignment="1">
      <alignment vertical="top"/>
    </xf>
    <xf numFmtId="0" fontId="2" fillId="0" borderId="17" xfId="0" applyFont="1" applyBorder="1"/>
    <xf numFmtId="1" fontId="2" fillId="0" borderId="4" xfId="0" applyNumberFormat="1" applyFont="1" applyBorder="1" applyAlignment="1">
      <alignment vertical="top"/>
    </xf>
    <xf numFmtId="0" fontId="2" fillId="0" borderId="0" xfId="0" quotePrefix="1" applyFont="1"/>
    <xf numFmtId="165" fontId="2" fillId="0" borderId="0" xfId="2" applyNumberFormat="1" applyFont="1" applyFill="1" applyBorder="1" applyAlignment="1" applyProtection="1">
      <alignment vertical="top"/>
    </xf>
    <xf numFmtId="16" fontId="2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vertical="top"/>
    </xf>
    <xf numFmtId="0" fontId="2" fillId="0" borderId="15" xfId="0" applyFont="1" applyBorder="1" applyAlignment="1">
      <alignment vertical="top"/>
    </xf>
    <xf numFmtId="164" fontId="2" fillId="0" borderId="2" xfId="0" applyNumberFormat="1" applyFont="1" applyBorder="1" applyAlignment="1">
      <alignment vertical="top"/>
    </xf>
    <xf numFmtId="0" fontId="2" fillId="0" borderId="8" xfId="0" applyFont="1" applyBorder="1"/>
    <xf numFmtId="0" fontId="2" fillId="0" borderId="4" xfId="0" applyFont="1" applyBorder="1" applyAlignment="1">
      <alignment horizontal="left" vertical="top"/>
    </xf>
    <xf numFmtId="0" fontId="2" fillId="0" borderId="18" xfId="0" applyFont="1" applyBorder="1"/>
    <xf numFmtId="0" fontId="2" fillId="0" borderId="14" xfId="0" applyFont="1" applyBorder="1"/>
    <xf numFmtId="0" fontId="2" fillId="0" borderId="5" xfId="0" applyFont="1" applyBorder="1"/>
    <xf numFmtId="9" fontId="3" fillId="0" borderId="0" xfId="1" applyNumberFormat="1" applyFont="1" applyFill="1" applyBorder="1" applyAlignment="1" applyProtection="1">
      <alignment vertical="top"/>
    </xf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8" xfId="0" applyBorder="1"/>
    <xf numFmtId="0" fontId="4" fillId="0" borderId="2" xfId="0" applyFont="1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19" xfId="0" applyBorder="1"/>
    <xf numFmtId="0" fontId="0" fillId="0" borderId="20" xfId="0" applyBorder="1"/>
    <xf numFmtId="1" fontId="0" fillId="3" borderId="7" xfId="0" applyNumberFormat="1" applyFill="1" applyBorder="1"/>
    <xf numFmtId="1" fontId="0" fillId="3" borderId="6" xfId="0" applyNumberFormat="1" applyFill="1" applyBorder="1"/>
    <xf numFmtId="1" fontId="0" fillId="0" borderId="7" xfId="0" applyNumberFormat="1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2" fillId="0" borderId="0" xfId="0" applyFont="1" applyAlignment="1">
      <alignment horizontal="left" vertical="top"/>
    </xf>
    <xf numFmtId="1" fontId="0" fillId="3" borderId="0" xfId="0" applyNumberFormat="1" applyFill="1"/>
    <xf numFmtId="0" fontId="2" fillId="0" borderId="0" xfId="0" applyFont="1" applyAlignment="1">
      <alignment horizontal="left" vertical="top" wrapText="1"/>
    </xf>
    <xf numFmtId="0" fontId="2" fillId="0" borderId="0" xfId="0" quotePrefix="1" applyFont="1" applyAlignment="1">
      <alignment vertical="top"/>
    </xf>
    <xf numFmtId="2" fontId="0" fillId="0" borderId="0" xfId="0" applyNumberFormat="1"/>
    <xf numFmtId="0" fontId="2" fillId="3" borderId="0" xfId="0" applyFont="1" applyFill="1" applyAlignment="1">
      <alignment horizontal="left" vertical="top" wrapText="1"/>
    </xf>
    <xf numFmtId="44" fontId="2" fillId="0" borderId="0" xfId="1" applyFont="1" applyBorder="1" applyAlignment="1" applyProtection="1">
      <alignment horizontal="center" vertical="top"/>
    </xf>
    <xf numFmtId="0" fontId="2" fillId="5" borderId="4" xfId="0" applyFont="1" applyFill="1" applyBorder="1"/>
    <xf numFmtId="0" fontId="2" fillId="5" borderId="0" xfId="0" applyFont="1" applyFill="1"/>
    <xf numFmtId="0" fontId="2" fillId="5" borderId="0" xfId="0" applyFont="1" applyFill="1" applyAlignment="1">
      <alignment horizontal="left"/>
    </xf>
    <xf numFmtId="0" fontId="2" fillId="5" borderId="14" xfId="0" applyFont="1" applyFill="1" applyBorder="1" applyAlignment="1">
      <alignment vertical="top"/>
    </xf>
    <xf numFmtId="0" fontId="2" fillId="5" borderId="0" xfId="0" applyFont="1" applyFill="1" applyAlignment="1">
      <alignment vertical="top"/>
    </xf>
    <xf numFmtId="0" fontId="2" fillId="5" borderId="4" xfId="0" applyFont="1" applyFill="1" applyBorder="1" applyAlignment="1">
      <alignment vertical="top"/>
    </xf>
    <xf numFmtId="1" fontId="2" fillId="5" borderId="0" xfId="0" applyNumberFormat="1" applyFont="1" applyFill="1" applyAlignment="1">
      <alignment vertical="top"/>
    </xf>
    <xf numFmtId="2" fontId="2" fillId="5" borderId="0" xfId="0" applyNumberFormat="1" applyFont="1" applyFill="1" applyAlignment="1">
      <alignment vertical="top"/>
    </xf>
    <xf numFmtId="0" fontId="2" fillId="5" borderId="14" xfId="0" applyFont="1" applyFill="1" applyBorder="1" applyAlignment="1" applyProtection="1">
      <alignment vertical="top"/>
      <protection locked="0"/>
    </xf>
    <xf numFmtId="0" fontId="0" fillId="5" borderId="0" xfId="0" applyFill="1"/>
    <xf numFmtId="14" fontId="2" fillId="0" borderId="21" xfId="0" applyNumberFormat="1" applyFont="1" applyBorder="1" applyAlignment="1">
      <alignment horizontal="left" vertical="top" wrapText="1"/>
    </xf>
    <xf numFmtId="0" fontId="2" fillId="3" borderId="22" xfId="0" applyFont="1" applyFill="1" applyBorder="1" applyAlignment="1">
      <alignment vertical="top"/>
    </xf>
    <xf numFmtId="0" fontId="2" fillId="0" borderId="22" xfId="0" applyFont="1" applyBorder="1"/>
    <xf numFmtId="0" fontId="3" fillId="0" borderId="22" xfId="0" applyFont="1" applyBorder="1" applyAlignment="1">
      <alignment vertical="top"/>
    </xf>
    <xf numFmtId="1" fontId="2" fillId="3" borderId="22" xfId="0" applyNumberFormat="1" applyFont="1" applyFill="1" applyBorder="1" applyAlignment="1">
      <alignment vertical="top"/>
    </xf>
    <xf numFmtId="10" fontId="2" fillId="0" borderId="0" xfId="3" applyNumberFormat="1" applyFont="1" applyFill="1" applyBorder="1" applyAlignment="1" applyProtection="1">
      <alignment vertical="top"/>
    </xf>
    <xf numFmtId="1" fontId="2" fillId="0" borderId="22" xfId="0" applyNumberFormat="1" applyFont="1" applyBorder="1" applyAlignment="1">
      <alignment vertical="top"/>
    </xf>
    <xf numFmtId="10" fontId="2" fillId="0" borderId="0" xfId="0" applyNumberFormat="1" applyFont="1" applyAlignment="1">
      <alignment vertical="top"/>
    </xf>
    <xf numFmtId="168" fontId="2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168" fontId="3" fillId="0" borderId="0" xfId="0" applyNumberFormat="1" applyFont="1" applyAlignment="1">
      <alignment vertical="top"/>
    </xf>
    <xf numFmtId="1" fontId="2" fillId="0" borderId="4" xfId="0" applyNumberFormat="1" applyFont="1" applyBorder="1"/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8" fontId="2" fillId="5" borderId="0" xfId="0" applyNumberFormat="1" applyFont="1" applyFill="1" applyAlignment="1">
      <alignment vertical="top"/>
    </xf>
    <xf numFmtId="168" fontId="2" fillId="0" borderId="0" xfId="0" applyNumberFormat="1" applyFont="1"/>
    <xf numFmtId="9" fontId="2" fillId="0" borderId="0" xfId="3" applyFont="1" applyFill="1" applyBorder="1" applyAlignment="1" applyProtection="1">
      <alignment vertical="top"/>
    </xf>
    <xf numFmtId="9" fontId="2" fillId="0" borderId="0" xfId="3" applyFont="1" applyAlignment="1">
      <alignment vertical="top"/>
    </xf>
    <xf numFmtId="9" fontId="2" fillId="5" borderId="0" xfId="3" applyFont="1" applyFill="1" applyAlignment="1">
      <alignment vertical="top"/>
    </xf>
    <xf numFmtId="9" fontId="2" fillId="0" borderId="0" xfId="3" applyFont="1"/>
    <xf numFmtId="168" fontId="0" fillId="0" borderId="0" xfId="0" applyNumberFormat="1"/>
    <xf numFmtId="14" fontId="2" fillId="0" borderId="23" xfId="0" applyNumberFormat="1" applyFont="1" applyBorder="1" applyAlignment="1">
      <alignment horizontal="left" vertical="top" wrapText="1"/>
    </xf>
    <xf numFmtId="0" fontId="3" fillId="0" borderId="24" xfId="0" applyFont="1" applyBorder="1" applyAlignment="1">
      <alignment vertical="top"/>
    </xf>
    <xf numFmtId="0" fontId="2" fillId="3" borderId="24" xfId="0" applyFont="1" applyFill="1" applyBorder="1" applyAlignment="1">
      <alignment vertical="top"/>
    </xf>
    <xf numFmtId="0" fontId="2" fillId="0" borderId="24" xfId="0" applyFont="1" applyBorder="1"/>
    <xf numFmtId="1" fontId="2" fillId="0" borderId="24" xfId="0" applyNumberFormat="1" applyFont="1" applyBorder="1" applyAlignment="1">
      <alignment vertical="top"/>
    </xf>
    <xf numFmtId="2" fontId="2" fillId="0" borderId="25" xfId="0" applyNumberFormat="1" applyFont="1" applyBorder="1" applyAlignment="1">
      <alignment vertical="top"/>
    </xf>
    <xf numFmtId="168" fontId="2" fillId="0" borderId="14" xfId="0" applyNumberFormat="1" applyFont="1" applyBorder="1" applyAlignment="1">
      <alignment vertical="top"/>
    </xf>
    <xf numFmtId="168" fontId="2" fillId="0" borderId="25" xfId="0" applyNumberFormat="1" applyFont="1" applyBorder="1" applyAlignment="1">
      <alignment vertical="top"/>
    </xf>
    <xf numFmtId="168" fontId="2" fillId="0" borderId="0" xfId="0" applyNumberFormat="1" applyFont="1" applyBorder="1" applyAlignment="1">
      <alignment vertical="top"/>
    </xf>
    <xf numFmtId="167" fontId="2" fillId="0" borderId="5" xfId="1" applyNumberFormat="1" applyFont="1" applyFill="1" applyBorder="1" applyAlignment="1" applyProtection="1">
      <alignment vertical="top"/>
    </xf>
    <xf numFmtId="16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0" xfId="0" applyFont="1" applyBorder="1"/>
    <xf numFmtId="0" fontId="2" fillId="2" borderId="4" xfId="0" applyFont="1" applyFill="1" applyBorder="1" applyAlignment="1" applyProtection="1">
      <alignment vertical="top"/>
      <protection locked="0"/>
    </xf>
    <xf numFmtId="0" fontId="2" fillId="0" borderId="0" xfId="0" applyFont="1" applyBorder="1" applyAlignment="1">
      <alignment vertical="top"/>
    </xf>
    <xf numFmtId="44" fontId="3" fillId="0" borderId="4" xfId="1" applyFont="1" applyFill="1" applyBorder="1" applyAlignment="1" applyProtection="1">
      <alignment vertical="top"/>
    </xf>
    <xf numFmtId="0" fontId="2" fillId="5" borderId="0" xfId="0" applyFont="1" applyFill="1" applyBorder="1" applyAlignment="1">
      <alignment vertical="top"/>
    </xf>
    <xf numFmtId="168" fontId="2" fillId="5" borderId="0" xfId="0" applyNumberFormat="1" applyFont="1" applyFill="1" applyBorder="1" applyAlignment="1">
      <alignment vertical="top"/>
    </xf>
    <xf numFmtId="2" fontId="2" fillId="0" borderId="0" xfId="0" applyNumberFormat="1" applyFont="1" applyBorder="1" applyAlignment="1">
      <alignment vertical="top"/>
    </xf>
    <xf numFmtId="168" fontId="2" fillId="0" borderId="18" xfId="0" applyNumberFormat="1" applyFont="1" applyBorder="1" applyAlignment="1">
      <alignment vertical="top"/>
    </xf>
    <xf numFmtId="0" fontId="2" fillId="0" borderId="0" xfId="0" applyFont="1" applyAlignment="1">
      <alignment horizontal="left"/>
    </xf>
    <xf numFmtId="1" fontId="2" fillId="0" borderId="0" xfId="0" applyNumberFormat="1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7" fontId="2" fillId="0" borderId="14" xfId="1" applyNumberFormat="1" applyFont="1" applyFill="1" applyBorder="1" applyAlignment="1" applyProtection="1">
      <alignment vertical="top"/>
    </xf>
    <xf numFmtId="44" fontId="2" fillId="0" borderId="14" xfId="1" applyFont="1" applyFill="1" applyBorder="1" applyAlignment="1" applyProtection="1">
      <alignment horizontal="right" vertical="top" wrapText="1"/>
    </xf>
    <xf numFmtId="44" fontId="3" fillId="0" borderId="14" xfId="1" applyFont="1" applyFill="1" applyBorder="1" applyAlignment="1" applyProtection="1">
      <alignment vertical="top"/>
    </xf>
    <xf numFmtId="0" fontId="2" fillId="0" borderId="14" xfId="0" applyFont="1" applyBorder="1" applyAlignment="1">
      <alignment horizontal="left" vertical="top" wrapText="1"/>
    </xf>
    <xf numFmtId="166" fontId="2" fillId="5" borderId="14" xfId="0" applyNumberFormat="1" applyFont="1" applyFill="1" applyBorder="1" applyAlignment="1">
      <alignment vertical="top"/>
    </xf>
    <xf numFmtId="166" fontId="2" fillId="0" borderId="14" xfId="0" applyNumberFormat="1" applyFont="1" applyBorder="1" applyAlignment="1">
      <alignment vertical="top"/>
    </xf>
    <xf numFmtId="44" fontId="2" fillId="0" borderId="4" xfId="1" applyFont="1" applyFill="1" applyBorder="1" applyAlignment="1" applyProtection="1">
      <alignment vertical="top" wrapText="1"/>
    </xf>
    <xf numFmtId="168" fontId="2" fillId="0" borderId="0" xfId="0" applyNumberFormat="1" applyFont="1" applyBorder="1" applyAlignment="1">
      <alignment vertical="top" wrapText="1"/>
    </xf>
    <xf numFmtId="44" fontId="3" fillId="0" borderId="4" xfId="1" applyFont="1" applyFill="1" applyBorder="1" applyAlignment="1" applyProtection="1">
      <alignment vertical="top" wrapText="1"/>
    </xf>
    <xf numFmtId="0" fontId="2" fillId="5" borderId="4" xfId="0" applyFont="1" applyFill="1" applyBorder="1" applyAlignment="1" applyProtection="1">
      <alignment vertical="top"/>
      <protection locked="0"/>
    </xf>
    <xf numFmtId="9" fontId="2" fillId="0" borderId="5" xfId="3" applyFont="1" applyFill="1" applyBorder="1" applyAlignment="1" applyProtection="1">
      <alignment vertical="top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/>
    </xf>
    <xf numFmtId="44" fontId="2" fillId="0" borderId="5" xfId="0" applyNumberFormat="1" applyFont="1" applyFill="1" applyBorder="1" applyAlignment="1">
      <alignment vertical="top"/>
    </xf>
    <xf numFmtId="167" fontId="2" fillId="0" borderId="5" xfId="0" applyNumberFormat="1" applyFont="1" applyFill="1" applyBorder="1" applyAlignment="1">
      <alignment vertical="top"/>
    </xf>
    <xf numFmtId="166" fontId="2" fillId="0" borderId="5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169" fontId="2" fillId="0" borderId="5" xfId="0" applyNumberFormat="1" applyFont="1" applyBorder="1" applyAlignment="1">
      <alignment vertical="top"/>
    </xf>
    <xf numFmtId="44" fontId="2" fillId="0" borderId="0" xfId="1" applyFont="1" applyFill="1" applyBorder="1" applyAlignment="1" applyProtection="1">
      <alignment horizontal="center" vertical="top"/>
    </xf>
    <xf numFmtId="44" fontId="2" fillId="6" borderId="0" xfId="1" applyFont="1" applyFill="1" applyBorder="1" applyAlignment="1" applyProtection="1">
      <alignment horizontal="center" vertical="top"/>
    </xf>
    <xf numFmtId="0" fontId="2" fillId="0" borderId="0" xfId="0" applyFont="1" applyAlignment="1">
      <alignment horizontal="left"/>
    </xf>
    <xf numFmtId="2" fontId="2" fillId="0" borderId="14" xfId="0" applyNumberFormat="1" applyFont="1" applyBorder="1" applyAlignment="1">
      <alignment vertical="top"/>
    </xf>
    <xf numFmtId="170" fontId="3" fillId="0" borderId="0" xfId="0" applyNumberFormat="1" applyFont="1" applyAlignment="1">
      <alignment vertical="top"/>
    </xf>
    <xf numFmtId="1" fontId="2" fillId="0" borderId="0" xfId="0" applyNumberFormat="1" applyFont="1" applyBorder="1" applyAlignment="1">
      <alignment vertical="top" wrapText="1"/>
    </xf>
    <xf numFmtId="0" fontId="0" fillId="0" borderId="0" xfId="0" applyFill="1"/>
    <xf numFmtId="0" fontId="2" fillId="0" borderId="0" xfId="0" applyFont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 vertical="top" wrapText="1"/>
    </xf>
    <xf numFmtId="0" fontId="2" fillId="0" borderId="7" xfId="0" applyFont="1" applyBorder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quotePrefix="1" applyFont="1" applyAlignment="1">
      <alignment horizontal="left" vertical="top" wrapText="1"/>
    </xf>
    <xf numFmtId="0" fontId="2" fillId="0" borderId="18" xfId="0" quotePrefix="1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3" borderId="0" xfId="0" applyFill="1" applyAlignment="1" applyProtection="1">
      <alignment horizontal="center"/>
      <protection locked="0"/>
    </xf>
  </cellXfs>
  <cellStyles count="4">
    <cellStyle name="Komma" xfId="2" builtinId="3"/>
    <cellStyle name="Procent" xfId="3" builtinId="5"/>
    <cellStyle name="Standaard" xfId="0" builtinId="0"/>
    <cellStyle name="Valuta" xfId="1" builtinId="4"/>
  </cellStyles>
  <dxfs count="1">
    <dxf>
      <font>
        <b/>
        <i val="0"/>
        <strike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ns van den Wijngaard | gemeente Meierijstad" id="{432D7796-4BD9-48D4-919E-5A2ED6EB4202}" userId="S::HvandenWijngaard@meierijstad.nl::6cf1609d-1b5e-4c8b-bb70-55ce603b3596" providerId="AD"/>
</personList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1" dT="2022-11-04T10:34:38.26" personId="{432D7796-4BD9-48D4-919E-5A2ED6EB4202}" id="{200B2552-6D05-4BB8-92ED-41341AA2B020}">
    <text>Deze waarden zijn restwaarden en niet volgens de formule (jaar1*3+jaar2*3+jaar3+jaar4)/8 bepaald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A822E-6639-C249-90FC-20E8AAEDA7FB}">
  <sheetPr>
    <tabColor theme="9" tint="0.59999389629810485"/>
  </sheetPr>
  <dimension ref="A1:AX160"/>
  <sheetViews>
    <sheetView tabSelected="1" topLeftCell="A67" zoomScale="84" zoomScaleNormal="84" workbookViewId="0">
      <selection activeCell="P28" sqref="P28"/>
    </sheetView>
  </sheetViews>
  <sheetFormatPr defaultColWidth="9.140625" defaultRowHeight="12.75" x14ac:dyDescent="0.2"/>
  <cols>
    <col min="1" max="1" width="9.140625" style="6"/>
    <col min="2" max="2" width="12.85546875" style="6" bestFit="1" customWidth="1"/>
    <col min="3" max="3" width="1.140625" style="6" customWidth="1"/>
    <col min="4" max="4" width="3.140625" style="6" customWidth="1"/>
    <col min="5" max="5" width="10.7109375" style="6" customWidth="1"/>
    <col min="6" max="6" width="11.28515625" style="6" customWidth="1"/>
    <col min="7" max="7" width="9.140625" style="6"/>
    <col min="8" max="8" width="31" style="6" customWidth="1"/>
    <col min="9" max="9" width="7.7109375" style="6" customWidth="1"/>
    <col min="10" max="10" width="6.42578125" style="6" bestFit="1" customWidth="1"/>
    <col min="11" max="11" width="3.140625" style="6" bestFit="1" customWidth="1"/>
    <col min="12" max="12" width="4.140625" style="6" customWidth="1"/>
    <col min="13" max="13" width="3.140625" style="6" customWidth="1"/>
    <col min="14" max="17" width="10.42578125" style="6" customWidth="1"/>
    <col min="18" max="18" width="11.42578125" style="6" customWidth="1"/>
    <col min="19" max="19" width="10.42578125" style="6" bestFit="1" customWidth="1"/>
    <col min="20" max="20" width="9.42578125" style="6" customWidth="1"/>
    <col min="21" max="21" width="16.85546875" style="6" customWidth="1"/>
    <col min="22" max="22" width="16.85546875" style="6" bestFit="1" customWidth="1"/>
    <col min="23" max="23" width="22.28515625" style="6" customWidth="1"/>
    <col min="24" max="26" width="10.85546875" style="6" customWidth="1"/>
    <col min="27" max="27" width="16.42578125" style="6" bestFit="1" customWidth="1"/>
    <col min="28" max="28" width="3.85546875" style="161" customWidth="1"/>
    <col min="29" max="29" width="2.42578125" style="161" bestFit="1" customWidth="1"/>
    <col min="30" max="30" width="15.42578125" style="6" customWidth="1"/>
    <col min="31" max="31" width="6.28515625" style="6" customWidth="1"/>
    <col min="32" max="32" width="16.140625" style="6" customWidth="1"/>
    <col min="33" max="33" width="2.85546875" style="6" customWidth="1"/>
    <col min="34" max="34" width="6.140625" style="6" bestFit="1" customWidth="1"/>
    <col min="35" max="36" width="5.42578125" style="6" customWidth="1"/>
    <col min="37" max="37" width="7.7109375" style="6" bestFit="1" customWidth="1"/>
    <col min="38" max="38" width="6.140625" style="6" bestFit="1" customWidth="1"/>
    <col min="39" max="39" width="5.7109375" style="6" bestFit="1" customWidth="1"/>
    <col min="40" max="41" width="5" style="6" customWidth="1"/>
    <col min="42" max="42" width="6.42578125" style="6" customWidth="1"/>
    <col min="43" max="44" width="5" style="6" customWidth="1"/>
    <col min="45" max="46" width="9.28515625" style="6" bestFit="1" customWidth="1"/>
    <col min="47" max="16384" width="9.140625" style="6"/>
  </cols>
  <sheetData>
    <row r="1" spans="2:38" x14ac:dyDescent="0.2">
      <c r="W1" s="4"/>
      <c r="X1" s="4"/>
      <c r="Y1" s="4"/>
      <c r="Z1" s="4"/>
      <c r="AA1" s="4"/>
      <c r="AB1" s="162"/>
      <c r="AC1" s="162"/>
      <c r="AD1" s="4"/>
      <c r="AE1" s="4"/>
      <c r="AF1" s="4"/>
      <c r="AG1" s="4"/>
      <c r="AH1" s="4"/>
      <c r="AI1" s="4"/>
      <c r="AJ1" s="4"/>
      <c r="AK1" s="4"/>
      <c r="AL1" s="4"/>
    </row>
    <row r="2" spans="2:38" x14ac:dyDescent="0.2">
      <c r="B2" t="s">
        <v>65</v>
      </c>
      <c r="C2"/>
      <c r="E2" s="189" t="s">
        <v>66</v>
      </c>
      <c r="F2" s="189"/>
      <c r="G2" s="189"/>
      <c r="H2" s="189"/>
      <c r="W2" s="4"/>
      <c r="X2" s="4"/>
      <c r="Y2" s="4"/>
      <c r="Z2" s="4"/>
      <c r="AA2" s="4"/>
      <c r="AB2" s="162"/>
      <c r="AC2" s="162"/>
      <c r="AD2" s="4"/>
      <c r="AE2" s="4"/>
      <c r="AF2" s="4"/>
      <c r="AG2" s="4"/>
      <c r="AH2" s="4"/>
      <c r="AI2" s="4"/>
      <c r="AJ2" s="4"/>
      <c r="AK2" s="4"/>
      <c r="AL2" s="4"/>
    </row>
    <row r="3" spans="2:38" x14ac:dyDescent="0.2">
      <c r="W3" s="4"/>
      <c r="X3" s="4"/>
      <c r="Y3" s="4"/>
      <c r="Z3" s="4"/>
      <c r="AA3" s="4"/>
      <c r="AB3" s="162"/>
      <c r="AC3" s="162"/>
      <c r="AD3" s="4"/>
      <c r="AE3" s="4"/>
      <c r="AF3" s="4"/>
      <c r="AG3" s="4"/>
      <c r="AH3" s="4"/>
      <c r="AI3" s="4"/>
      <c r="AJ3" s="4"/>
      <c r="AK3" s="4"/>
      <c r="AL3" s="4"/>
    </row>
    <row r="4" spans="2:38" x14ac:dyDescent="0.2">
      <c r="E4" s="179"/>
      <c r="F4" s="179"/>
      <c r="G4" s="179"/>
      <c r="H4" s="179"/>
      <c r="W4" s="4"/>
      <c r="X4" s="4"/>
      <c r="Y4" s="4"/>
      <c r="Z4" s="4"/>
      <c r="AA4" s="4"/>
      <c r="AB4" s="162"/>
      <c r="AC4" s="162"/>
      <c r="AD4" s="4"/>
      <c r="AE4" s="4"/>
      <c r="AF4" s="4"/>
      <c r="AG4" s="4"/>
      <c r="AH4" s="4"/>
      <c r="AI4" s="4"/>
      <c r="AJ4" s="4"/>
      <c r="AK4" s="4"/>
      <c r="AL4" s="4"/>
    </row>
    <row r="5" spans="2:38" ht="13.5" thickBot="1" x14ac:dyDescent="0.25">
      <c r="B5" s="6" t="s">
        <v>0</v>
      </c>
      <c r="E5" s="16"/>
      <c r="F5" s="16"/>
      <c r="G5" s="16"/>
      <c r="H5" s="16"/>
      <c r="W5" s="4"/>
      <c r="X5" s="4"/>
      <c r="Y5" s="4"/>
      <c r="Z5" s="4"/>
      <c r="AA5" s="4"/>
      <c r="AB5" s="162"/>
      <c r="AC5" s="162"/>
      <c r="AD5" s="4" t="s">
        <v>24</v>
      </c>
      <c r="AE5" s="4"/>
      <c r="AF5" s="4"/>
      <c r="AG5" s="4"/>
      <c r="AH5" s="4"/>
      <c r="AI5" s="4"/>
      <c r="AJ5" s="4"/>
      <c r="AK5" s="4"/>
      <c r="AL5" s="4"/>
    </row>
    <row r="6" spans="2:38" ht="13.5" thickBot="1" x14ac:dyDescent="0.25">
      <c r="B6" s="17" t="s">
        <v>3</v>
      </c>
      <c r="C6" s="18"/>
      <c r="D6" s="18"/>
      <c r="E6" s="190" t="s">
        <v>22</v>
      </c>
      <c r="F6" s="190"/>
      <c r="G6" s="190"/>
      <c r="H6" s="190"/>
      <c r="I6" s="18" t="s">
        <v>21</v>
      </c>
      <c r="J6" s="18"/>
      <c r="K6" s="18"/>
      <c r="L6" s="19"/>
      <c r="M6" s="17"/>
      <c r="N6" s="18" t="s">
        <v>23</v>
      </c>
      <c r="O6" s="18"/>
      <c r="P6" s="18"/>
      <c r="Q6" s="18"/>
      <c r="R6" s="18"/>
      <c r="S6" s="18"/>
      <c r="T6" s="18"/>
      <c r="U6" s="18"/>
      <c r="V6" s="18"/>
      <c r="W6" s="20"/>
      <c r="X6" s="20"/>
      <c r="Y6" s="20"/>
      <c r="Z6" s="20"/>
      <c r="AA6" s="21"/>
      <c r="AC6" s="162"/>
      <c r="AD6" s="4"/>
      <c r="AE6" s="4"/>
      <c r="AF6" s="4"/>
      <c r="AG6" s="4"/>
      <c r="AH6" s="4"/>
      <c r="AI6" s="4"/>
      <c r="AJ6" s="4"/>
      <c r="AK6" s="4"/>
      <c r="AL6" s="4"/>
    </row>
    <row r="7" spans="2:38" ht="12.75" customHeight="1" x14ac:dyDescent="0.2">
      <c r="B7" s="17" t="s">
        <v>10</v>
      </c>
      <c r="C7" s="18" t="s">
        <v>1</v>
      </c>
      <c r="D7" s="18"/>
      <c r="E7" s="190" t="s">
        <v>9</v>
      </c>
      <c r="F7" s="190"/>
      <c r="G7" s="190"/>
      <c r="H7" s="190"/>
      <c r="I7" s="20" t="s">
        <v>5</v>
      </c>
      <c r="J7" s="20"/>
      <c r="K7" s="20"/>
      <c r="L7" s="21"/>
      <c r="M7" s="22"/>
      <c r="N7" s="2"/>
      <c r="O7" s="20">
        <f>IF(N7="Ja",1,0)</f>
        <v>0</v>
      </c>
      <c r="P7" s="20"/>
      <c r="Q7" s="20"/>
      <c r="R7" s="20"/>
      <c r="S7" s="20"/>
      <c r="T7" s="20"/>
      <c r="U7" s="20"/>
      <c r="V7" s="20"/>
      <c r="W7" s="172" t="s">
        <v>8</v>
      </c>
      <c r="X7" s="172"/>
      <c r="Y7" s="172"/>
      <c r="Z7" s="172"/>
      <c r="AA7" s="173"/>
      <c r="AC7" s="162"/>
      <c r="AD7" s="178" t="s">
        <v>25</v>
      </c>
      <c r="AE7" s="178"/>
      <c r="AF7" s="178"/>
      <c r="AG7" s="178"/>
      <c r="AH7" s="178"/>
      <c r="AI7" s="178"/>
      <c r="AJ7" s="178"/>
      <c r="AK7" s="178"/>
      <c r="AL7" s="178"/>
    </row>
    <row r="8" spans="2:38" x14ac:dyDescent="0.2">
      <c r="B8" s="5"/>
      <c r="E8" s="179"/>
      <c r="F8" s="179"/>
      <c r="G8" s="179"/>
      <c r="H8" s="179"/>
      <c r="I8" s="4"/>
      <c r="J8" s="4"/>
      <c r="K8" s="4"/>
      <c r="L8" s="11"/>
      <c r="M8" s="23"/>
      <c r="N8" s="4"/>
      <c r="O8" s="4"/>
      <c r="P8" s="4"/>
      <c r="Q8" s="4"/>
      <c r="R8" s="4"/>
      <c r="S8" s="4"/>
      <c r="T8" s="4"/>
      <c r="U8" s="24"/>
      <c r="V8" s="24"/>
      <c r="W8" s="174"/>
      <c r="X8" s="174"/>
      <c r="Y8" s="174"/>
      <c r="Z8" s="174"/>
      <c r="AA8" s="175"/>
      <c r="AC8" s="162"/>
      <c r="AD8" s="178"/>
      <c r="AE8" s="178"/>
      <c r="AF8" s="178"/>
      <c r="AG8" s="178"/>
      <c r="AH8" s="178"/>
      <c r="AI8" s="178"/>
      <c r="AJ8" s="178"/>
      <c r="AK8" s="178"/>
      <c r="AL8" s="178"/>
    </row>
    <row r="9" spans="2:38" x14ac:dyDescent="0.2">
      <c r="B9" s="5"/>
      <c r="E9" s="16"/>
      <c r="F9" s="16"/>
      <c r="G9" s="16"/>
      <c r="H9" s="16"/>
      <c r="I9" s="4"/>
      <c r="J9" s="4"/>
      <c r="K9" s="4"/>
      <c r="L9" s="11"/>
      <c r="M9" s="23"/>
      <c r="N9" s="4"/>
      <c r="O9" s="4"/>
      <c r="P9" s="4"/>
      <c r="Q9" s="4"/>
      <c r="R9" s="4"/>
      <c r="S9" s="4"/>
      <c r="T9" s="4"/>
      <c r="U9" s="24"/>
      <c r="V9" s="24"/>
      <c r="W9" s="174"/>
      <c r="X9" s="174"/>
      <c r="Y9" s="174"/>
      <c r="Z9" s="174"/>
      <c r="AA9" s="175"/>
      <c r="AC9" s="162"/>
      <c r="AD9" s="180" t="s">
        <v>26</v>
      </c>
      <c r="AE9" s="180"/>
      <c r="AF9" s="180"/>
      <c r="AG9" s="180"/>
      <c r="AH9" s="180"/>
      <c r="AI9" s="180"/>
      <c r="AJ9" s="180"/>
      <c r="AK9" s="180"/>
      <c r="AL9" s="180"/>
    </row>
    <row r="10" spans="2:38" x14ac:dyDescent="0.2">
      <c r="B10" s="5"/>
      <c r="E10" s="16"/>
      <c r="F10" s="16"/>
      <c r="G10" s="16"/>
      <c r="H10" s="16"/>
      <c r="I10" s="4"/>
      <c r="J10" s="4"/>
      <c r="K10" s="4"/>
      <c r="L10" s="11"/>
      <c r="M10" s="23"/>
      <c r="N10" s="4"/>
      <c r="O10" s="4"/>
      <c r="P10" s="4"/>
      <c r="Q10" s="4"/>
      <c r="R10" s="4"/>
      <c r="S10" s="4"/>
      <c r="T10" s="4"/>
      <c r="U10" s="24"/>
      <c r="V10" s="24"/>
      <c r="W10" s="174"/>
      <c r="X10" s="174"/>
      <c r="Y10" s="174"/>
      <c r="Z10" s="174"/>
      <c r="AA10" s="175"/>
      <c r="AC10" s="162"/>
      <c r="AD10" s="180"/>
      <c r="AE10" s="180"/>
      <c r="AF10" s="180"/>
      <c r="AG10" s="180"/>
      <c r="AH10" s="180"/>
      <c r="AI10" s="180"/>
      <c r="AJ10" s="180"/>
      <c r="AK10" s="180"/>
      <c r="AL10" s="180"/>
    </row>
    <row r="11" spans="2:38" x14ac:dyDescent="0.2">
      <c r="B11" s="5"/>
      <c r="E11" s="16"/>
      <c r="F11" s="16"/>
      <c r="G11" s="16"/>
      <c r="H11" s="16"/>
      <c r="I11" s="4"/>
      <c r="J11" s="4"/>
      <c r="K11" s="4"/>
      <c r="L11" s="11"/>
      <c r="M11" s="23"/>
      <c r="N11" s="4"/>
      <c r="O11" s="4"/>
      <c r="P11" s="4"/>
      <c r="Q11" s="4"/>
      <c r="R11" s="4"/>
      <c r="S11" s="4"/>
      <c r="T11" s="4"/>
      <c r="U11" s="24"/>
      <c r="V11" s="24"/>
      <c r="W11" s="174"/>
      <c r="X11" s="174"/>
      <c r="Y11" s="174"/>
      <c r="Z11" s="174"/>
      <c r="AA11" s="175"/>
      <c r="AC11" s="162"/>
      <c r="AD11" s="84"/>
      <c r="AE11" s="84"/>
      <c r="AF11" s="84"/>
      <c r="AG11" s="84"/>
      <c r="AH11" s="84"/>
      <c r="AI11" s="84"/>
      <c r="AJ11" s="84"/>
      <c r="AK11" s="84"/>
      <c r="AL11" s="84"/>
    </row>
    <row r="12" spans="2:38" ht="13.5" thickBot="1" x14ac:dyDescent="0.25">
      <c r="B12" s="25" t="s">
        <v>4</v>
      </c>
      <c r="C12" s="26" t="s">
        <v>1</v>
      </c>
      <c r="D12" s="26"/>
      <c r="E12" s="181" t="s">
        <v>39</v>
      </c>
      <c r="F12" s="181"/>
      <c r="G12" s="181"/>
      <c r="H12" s="181"/>
      <c r="I12" s="27" t="s">
        <v>5</v>
      </c>
      <c r="J12" s="27"/>
      <c r="K12" s="27"/>
      <c r="L12" s="28"/>
      <c r="M12" s="29"/>
      <c r="N12" s="3"/>
      <c r="O12" s="27">
        <f>IF(N12="Ja",1,0)</f>
        <v>0</v>
      </c>
      <c r="P12" s="27"/>
      <c r="Q12" s="27"/>
      <c r="R12" s="27"/>
      <c r="S12" s="27"/>
      <c r="T12" s="27"/>
      <c r="U12" s="30"/>
      <c r="V12" s="30"/>
      <c r="W12" s="176"/>
      <c r="X12" s="176"/>
      <c r="Y12" s="176"/>
      <c r="Z12" s="176"/>
      <c r="AA12" s="177"/>
      <c r="AC12" s="162"/>
      <c r="AD12" s="182" t="s">
        <v>27</v>
      </c>
      <c r="AE12" s="182"/>
      <c r="AF12" s="182"/>
      <c r="AG12" s="182"/>
      <c r="AH12" s="182"/>
      <c r="AI12" s="182"/>
      <c r="AJ12" s="182"/>
      <c r="AK12" s="182"/>
      <c r="AL12" s="182"/>
    </row>
    <row r="13" spans="2:38" x14ac:dyDescent="0.2">
      <c r="B13" s="5"/>
      <c r="E13" s="179"/>
      <c r="F13" s="179"/>
      <c r="G13" s="179"/>
      <c r="H13" s="179"/>
      <c r="I13" s="4"/>
      <c r="J13" s="4"/>
      <c r="K13" s="4"/>
      <c r="L13" s="11"/>
      <c r="M13" s="23"/>
      <c r="N13" s="4"/>
      <c r="O13" s="4"/>
      <c r="P13" s="4"/>
      <c r="Q13" s="4"/>
      <c r="R13" s="4"/>
      <c r="S13" s="4"/>
      <c r="T13" s="4"/>
      <c r="U13" s="24"/>
      <c r="V13" s="24"/>
      <c r="W13" s="24"/>
      <c r="X13" s="24"/>
      <c r="Y13" s="24"/>
      <c r="Z13" s="24"/>
      <c r="AA13" s="31"/>
      <c r="AC13" s="162"/>
      <c r="AD13" s="182"/>
      <c r="AE13" s="182"/>
      <c r="AF13" s="182"/>
      <c r="AG13" s="182"/>
      <c r="AH13" s="182"/>
      <c r="AI13" s="182"/>
      <c r="AJ13" s="182"/>
      <c r="AK13" s="182"/>
      <c r="AL13" s="182"/>
    </row>
    <row r="14" spans="2:38" ht="13.5" thickBot="1" x14ac:dyDescent="0.25">
      <c r="B14" s="25"/>
      <c r="C14" s="26"/>
      <c r="D14" s="26"/>
      <c r="E14" s="181"/>
      <c r="F14" s="181"/>
      <c r="G14" s="181"/>
      <c r="H14" s="181"/>
      <c r="I14" s="27"/>
      <c r="J14" s="27"/>
      <c r="K14" s="27"/>
      <c r="L14" s="28"/>
      <c r="M14" s="29"/>
      <c r="N14" s="27"/>
      <c r="O14" s="27"/>
      <c r="P14" s="27"/>
      <c r="Q14" s="27"/>
      <c r="R14" s="183" t="str">
        <f>IF(SUM(O7:O12)=COUNTA(E7:H13),"Uw inschrijving voldoet aan de minimaal gestelde inschrijfeisen", "Uw inschrijving voldoet niet aan de gestelde inschrijfeisen en is ongeldig")</f>
        <v>Uw inschrijving voldoet niet aan de gestelde inschrijfeisen en is ongeldig</v>
      </c>
      <c r="S14" s="183"/>
      <c r="T14" s="183"/>
      <c r="U14" s="183"/>
      <c r="V14" s="183"/>
      <c r="W14" s="183"/>
      <c r="X14" s="183"/>
      <c r="Y14" s="27"/>
      <c r="Z14" s="27"/>
      <c r="AA14" s="28"/>
      <c r="AC14" s="162"/>
      <c r="AD14" s="4"/>
      <c r="AE14" s="4"/>
      <c r="AF14" s="4"/>
      <c r="AG14" s="4"/>
      <c r="AH14" s="4"/>
      <c r="AI14" s="4"/>
      <c r="AJ14" s="4"/>
      <c r="AK14" s="4"/>
      <c r="AL14" s="4"/>
    </row>
    <row r="15" spans="2:38" x14ac:dyDescent="0.2">
      <c r="E15" s="179"/>
      <c r="F15" s="179"/>
      <c r="G15" s="179"/>
      <c r="H15" s="179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162"/>
      <c r="AC15" s="162"/>
      <c r="AD15" s="4"/>
      <c r="AE15" s="4"/>
      <c r="AF15" s="4"/>
      <c r="AG15" s="4"/>
      <c r="AH15" s="4"/>
      <c r="AI15" s="4"/>
      <c r="AJ15" s="4"/>
      <c r="AK15" s="4"/>
      <c r="AL15" s="4"/>
    </row>
    <row r="16" spans="2:38" ht="13.5" thickBot="1" x14ac:dyDescent="0.25">
      <c r="B16" s="6" t="s">
        <v>2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162"/>
      <c r="AC16" s="162"/>
      <c r="AD16" s="4"/>
      <c r="AE16" s="4"/>
      <c r="AF16" s="4"/>
      <c r="AG16" s="4"/>
      <c r="AH16" s="4"/>
      <c r="AI16" s="4"/>
      <c r="AJ16" s="4"/>
      <c r="AK16" s="4"/>
      <c r="AL16" s="4"/>
    </row>
    <row r="17" spans="2:45" ht="53.25" customHeight="1" thickBot="1" x14ac:dyDescent="0.25">
      <c r="B17" s="32" t="s">
        <v>3</v>
      </c>
      <c r="C17" s="33"/>
      <c r="D17" s="33"/>
      <c r="E17" s="33" t="s">
        <v>22</v>
      </c>
      <c r="F17" s="33"/>
      <c r="G17" s="33"/>
      <c r="H17" s="33"/>
      <c r="I17" s="34" t="s">
        <v>21</v>
      </c>
      <c r="J17" s="33"/>
      <c r="K17" s="33"/>
      <c r="L17" s="35"/>
      <c r="M17" s="32"/>
      <c r="N17" s="96" t="s">
        <v>103</v>
      </c>
      <c r="O17" s="96" t="s">
        <v>83</v>
      </c>
      <c r="P17" s="96" t="s">
        <v>84</v>
      </c>
      <c r="Q17" s="118" t="s">
        <v>85</v>
      </c>
      <c r="R17" s="38" t="s">
        <v>99</v>
      </c>
      <c r="S17" s="36" t="s">
        <v>33</v>
      </c>
      <c r="T17" s="36" t="s">
        <v>32</v>
      </c>
      <c r="U17" s="36" t="s">
        <v>18</v>
      </c>
      <c r="V17" s="37" t="s">
        <v>20</v>
      </c>
      <c r="W17" s="36" t="s">
        <v>19</v>
      </c>
      <c r="X17" s="130" t="s">
        <v>16</v>
      </c>
      <c r="Y17" s="36" t="s">
        <v>33</v>
      </c>
      <c r="Z17" s="36" t="s">
        <v>52</v>
      </c>
      <c r="AA17" s="39" t="s">
        <v>17</v>
      </c>
      <c r="AB17" s="162"/>
      <c r="AC17" s="162"/>
      <c r="AD17" s="4"/>
      <c r="AE17" s="4"/>
      <c r="AF17" s="4"/>
      <c r="AG17" s="4"/>
      <c r="AH17" s="4"/>
      <c r="AI17" s="4"/>
      <c r="AJ17" s="4"/>
      <c r="AK17" s="4"/>
      <c r="AL17" s="4"/>
    </row>
    <row r="18" spans="2:45" x14ac:dyDescent="0.2">
      <c r="B18" s="40"/>
      <c r="C18" s="41"/>
      <c r="D18" s="184"/>
      <c r="E18" s="184"/>
      <c r="F18" s="184"/>
      <c r="G18" s="184"/>
      <c r="H18" s="184"/>
      <c r="I18" s="42"/>
      <c r="J18" s="20"/>
      <c r="K18" s="20"/>
      <c r="L18" s="20"/>
      <c r="M18" s="22"/>
      <c r="N18" s="98"/>
      <c r="O18" s="99"/>
      <c r="P18" s="99"/>
      <c r="Q18" s="119"/>
      <c r="R18" s="42"/>
      <c r="S18" s="20"/>
      <c r="T18" s="20"/>
      <c r="U18" s="18"/>
      <c r="V18" s="43"/>
      <c r="W18" s="18"/>
      <c r="X18" s="17"/>
      <c r="Y18" s="18"/>
      <c r="Z18" s="18"/>
      <c r="AA18" s="19"/>
      <c r="AB18" s="162"/>
      <c r="AC18" s="162"/>
      <c r="AD18" s="4"/>
      <c r="AE18" s="4"/>
      <c r="AF18" s="4"/>
      <c r="AG18" s="4"/>
      <c r="AH18" s="4"/>
      <c r="AI18" s="4"/>
      <c r="AJ18" s="4"/>
      <c r="AK18" s="4"/>
      <c r="AL18" s="4"/>
    </row>
    <row r="19" spans="2:45" x14ac:dyDescent="0.2">
      <c r="B19" s="52" t="s">
        <v>40</v>
      </c>
      <c r="C19" s="79"/>
      <c r="D19" s="81"/>
      <c r="E19" s="81"/>
      <c r="F19" s="81"/>
      <c r="G19" s="81"/>
      <c r="H19" s="81"/>
      <c r="I19" s="9"/>
      <c r="J19" s="4"/>
      <c r="K19" s="4"/>
      <c r="L19" s="4"/>
      <c r="M19" s="23"/>
      <c r="N19" s="98"/>
      <c r="O19" s="99"/>
      <c r="P19" s="99"/>
      <c r="Q19" s="119"/>
      <c r="R19" s="9"/>
      <c r="S19" s="4"/>
      <c r="U19" s="10"/>
      <c r="V19" s="53"/>
      <c r="X19" s="5"/>
      <c r="Y19" s="131"/>
      <c r="Z19" s="131"/>
      <c r="AA19" s="55"/>
      <c r="AB19" s="162"/>
      <c r="AC19" s="162"/>
      <c r="AD19" s="4"/>
      <c r="AE19" s="4"/>
      <c r="AF19" s="4"/>
      <c r="AG19" s="4"/>
      <c r="AH19" s="4"/>
      <c r="AI19" s="4"/>
      <c r="AJ19" s="4"/>
      <c r="AK19" s="4"/>
      <c r="AL19" s="4"/>
    </row>
    <row r="20" spans="2:45" ht="42" customHeight="1" x14ac:dyDescent="0.2">
      <c r="B20" s="52"/>
      <c r="C20" s="79"/>
      <c r="D20" s="171" t="s">
        <v>87</v>
      </c>
      <c r="E20" s="185"/>
      <c r="F20" s="185"/>
      <c r="G20" s="185"/>
      <c r="H20" s="186"/>
      <c r="I20" s="9" t="s">
        <v>31</v>
      </c>
      <c r="J20" s="4">
        <v>0</v>
      </c>
      <c r="K20" s="4" t="s">
        <v>12</v>
      </c>
      <c r="L20" s="4">
        <v>3</v>
      </c>
      <c r="M20" s="23"/>
      <c r="N20" s="97"/>
      <c r="O20" s="97"/>
      <c r="P20" s="97"/>
      <c r="Q20" s="120"/>
      <c r="R20" s="9">
        <f>(+N20*3+O20*3+P20+Q20)/8</f>
        <v>0</v>
      </c>
      <c r="S20" s="4">
        <f>+R20</f>
        <v>0</v>
      </c>
      <c r="T20" s="10">
        <v>0</v>
      </c>
      <c r="U20" s="10">
        <v>150</v>
      </c>
      <c r="V20" s="138">
        <f>TRUNC((+S20/3*U20)*1000)/1000</f>
        <v>0</v>
      </c>
      <c r="W20" s="56">
        <v>1.5</v>
      </c>
      <c r="X20" s="132">
        <v>1</v>
      </c>
      <c r="Y20" s="133">
        <f>IF(S20=0,1,X20)</f>
        <v>1</v>
      </c>
      <c r="Z20" s="126">
        <f>TRUNC((IF(28=0,T20,+Y20*V20)*1000))/1000</f>
        <v>0</v>
      </c>
      <c r="AA20" s="154">
        <f>IF(R20=0, 0,1+(W20-1)*X20)</f>
        <v>0</v>
      </c>
      <c r="AB20" s="162"/>
      <c r="AC20" s="162"/>
      <c r="AD20" s="4"/>
      <c r="AE20" s="4"/>
      <c r="AF20" s="4"/>
      <c r="AG20" s="4"/>
      <c r="AH20" s="4"/>
      <c r="AI20" s="4"/>
      <c r="AJ20" s="4"/>
      <c r="AK20" s="4"/>
      <c r="AL20" s="4"/>
    </row>
    <row r="21" spans="2:45" ht="26.25" customHeight="1" x14ac:dyDescent="0.2">
      <c r="B21" s="52"/>
      <c r="C21" s="79"/>
      <c r="D21" s="81"/>
      <c r="E21" s="81"/>
      <c r="F21" s="81"/>
      <c r="G21" s="81"/>
      <c r="H21" s="81"/>
      <c r="I21" s="9" t="s">
        <v>28</v>
      </c>
      <c r="J21" s="4">
        <v>1</v>
      </c>
      <c r="K21" s="4"/>
      <c r="L21" s="4"/>
      <c r="M21" s="23"/>
      <c r="N21" s="98"/>
      <c r="O21" s="98"/>
      <c r="P21" s="98"/>
      <c r="Q21" s="121"/>
      <c r="R21" s="9"/>
      <c r="S21" s="4"/>
      <c r="T21" s="4"/>
      <c r="V21" s="53"/>
      <c r="W21" s="57" t="s">
        <v>42</v>
      </c>
      <c r="X21" s="5"/>
      <c r="Y21" s="131"/>
      <c r="Z21" s="131"/>
      <c r="AA21" s="155" t="s">
        <v>42</v>
      </c>
      <c r="AB21" s="162"/>
      <c r="AC21" s="162"/>
      <c r="AD21" s="4"/>
      <c r="AE21" s="4"/>
      <c r="AF21" s="4"/>
      <c r="AG21" s="4"/>
      <c r="AH21" s="4"/>
      <c r="AI21" s="4"/>
      <c r="AJ21" s="4"/>
      <c r="AK21" s="4"/>
      <c r="AL21" s="4"/>
    </row>
    <row r="22" spans="2:45" x14ac:dyDescent="0.2">
      <c r="B22" s="5"/>
      <c r="I22" s="9"/>
      <c r="J22" s="4"/>
      <c r="K22" s="4"/>
      <c r="L22" s="4"/>
      <c r="M22" s="23"/>
      <c r="N22" s="98"/>
      <c r="O22" s="99"/>
      <c r="P22" s="99"/>
      <c r="Q22" s="119"/>
      <c r="R22" s="9"/>
      <c r="S22" s="4"/>
      <c r="T22" s="4"/>
      <c r="U22" s="4"/>
      <c r="V22" s="12"/>
      <c r="W22" s="4"/>
      <c r="X22" s="23"/>
      <c r="Y22" s="133"/>
      <c r="Z22" s="133"/>
      <c r="AA22" s="156"/>
      <c r="AC22" s="162"/>
      <c r="AD22" s="4"/>
      <c r="AE22" s="4"/>
      <c r="AF22" s="4"/>
      <c r="AG22" s="4"/>
      <c r="AH22" s="4"/>
      <c r="AI22" s="4"/>
      <c r="AJ22" s="4"/>
      <c r="AK22" s="4"/>
      <c r="AL22" s="4"/>
    </row>
    <row r="23" spans="2:45" x14ac:dyDescent="0.2">
      <c r="B23" s="5"/>
      <c r="E23" s="45"/>
      <c r="I23" s="9"/>
      <c r="J23" s="58"/>
      <c r="K23" s="4"/>
      <c r="L23" s="4"/>
      <c r="M23" s="44"/>
      <c r="N23" s="98"/>
      <c r="O23" s="99"/>
      <c r="P23" s="99"/>
      <c r="Q23" s="119"/>
      <c r="R23" s="54"/>
      <c r="T23" s="10"/>
      <c r="U23" s="10"/>
      <c r="V23" s="12"/>
      <c r="W23" s="13"/>
      <c r="X23" s="23"/>
      <c r="Y23" s="133"/>
      <c r="Z23" s="133"/>
      <c r="AA23" s="157"/>
      <c r="AC23" s="162"/>
      <c r="AD23" s="4"/>
      <c r="AE23" s="4"/>
      <c r="AF23" s="4"/>
      <c r="AG23" s="4"/>
      <c r="AH23" s="4"/>
      <c r="AI23" s="4"/>
      <c r="AJ23" s="4"/>
      <c r="AK23" s="4"/>
      <c r="AL23" s="4"/>
      <c r="AN23" s="14"/>
      <c r="AO23" s="14"/>
      <c r="AP23" s="14"/>
      <c r="AQ23" s="14"/>
      <c r="AR23" s="14"/>
    </row>
    <row r="24" spans="2:45" x14ac:dyDescent="0.2">
      <c r="B24" s="5"/>
      <c r="E24" s="179"/>
      <c r="F24" s="179"/>
      <c r="G24" s="179"/>
      <c r="H24" s="179"/>
      <c r="I24" s="9"/>
      <c r="J24" s="46"/>
      <c r="K24" s="47"/>
      <c r="L24" s="4"/>
      <c r="M24" s="23"/>
      <c r="N24" s="98"/>
      <c r="O24" s="99"/>
      <c r="P24" s="99"/>
      <c r="Q24" s="119"/>
      <c r="R24" s="9"/>
      <c r="T24" s="4"/>
      <c r="U24" s="10"/>
      <c r="V24" s="12"/>
      <c r="W24" s="13"/>
      <c r="X24" s="23"/>
      <c r="Y24" s="133"/>
      <c r="Z24" s="133"/>
      <c r="AA24" s="157"/>
      <c r="AC24" s="162"/>
      <c r="AD24" s="4"/>
      <c r="AE24" s="4"/>
      <c r="AF24" s="4"/>
      <c r="AG24" s="4"/>
      <c r="AH24" s="4"/>
      <c r="AI24" s="4"/>
      <c r="AJ24" s="4"/>
      <c r="AK24" s="4"/>
      <c r="AL24" s="4"/>
    </row>
    <row r="25" spans="2:45" x14ac:dyDescent="0.2">
      <c r="B25" s="5" t="s">
        <v>30</v>
      </c>
      <c r="E25" s="7"/>
      <c r="F25" s="8"/>
      <c r="G25" s="8"/>
      <c r="H25" s="8"/>
      <c r="I25" s="9">
        <v>1795</v>
      </c>
      <c r="J25" s="4"/>
      <c r="K25" s="4"/>
      <c r="L25" s="4"/>
      <c r="M25" s="23"/>
      <c r="N25" s="98"/>
      <c r="O25" s="99"/>
      <c r="P25" s="99"/>
      <c r="Q25" s="119"/>
      <c r="R25" s="9"/>
      <c r="U25" s="10"/>
      <c r="V25" s="12"/>
      <c r="W25" s="128"/>
      <c r="X25" s="134"/>
      <c r="Y25" s="133"/>
      <c r="Z25" s="133"/>
      <c r="AA25" s="157"/>
      <c r="AC25" s="162"/>
      <c r="AD25" s="4"/>
      <c r="AE25" s="4"/>
      <c r="AF25" s="4"/>
      <c r="AG25" s="4"/>
      <c r="AH25" s="4"/>
      <c r="AI25" s="4"/>
      <c r="AJ25" s="4"/>
      <c r="AK25" s="4"/>
      <c r="AL25" s="4"/>
      <c r="AN25" s="14"/>
      <c r="AO25" s="14"/>
      <c r="AP25" s="14"/>
      <c r="AQ25" s="14"/>
      <c r="AR25" s="14"/>
    </row>
    <row r="26" spans="2:45" ht="26.1" customHeight="1" x14ac:dyDescent="0.2">
      <c r="B26" s="5"/>
      <c r="D26" s="191" t="s">
        <v>94</v>
      </c>
      <c r="E26" s="191"/>
      <c r="F26" s="191"/>
      <c r="G26" s="191"/>
      <c r="H26" s="192"/>
      <c r="I26" s="9" t="s">
        <v>88</v>
      </c>
      <c r="J26" s="4"/>
      <c r="K26" s="4"/>
      <c r="L26" s="4"/>
      <c r="M26" s="23"/>
      <c r="N26" s="98"/>
      <c r="O26" s="99"/>
      <c r="P26" s="99"/>
      <c r="Q26" s="119"/>
      <c r="R26" s="9"/>
      <c r="T26" s="4"/>
      <c r="U26" s="10"/>
      <c r="V26" s="12"/>
      <c r="W26" s="129" t="s">
        <v>97</v>
      </c>
      <c r="X26" s="134"/>
      <c r="Y26" s="133"/>
      <c r="Z26" s="133"/>
      <c r="AA26" s="157"/>
      <c r="AC26" s="162"/>
      <c r="AD26" s="4"/>
      <c r="AE26" s="4"/>
      <c r="AF26" s="4"/>
      <c r="AG26" s="4"/>
      <c r="AH26" s="4"/>
      <c r="AI26" s="4"/>
      <c r="AJ26" s="4"/>
      <c r="AK26" s="4"/>
      <c r="AL26" s="4"/>
      <c r="AN26" s="14"/>
      <c r="AO26" s="14"/>
      <c r="AP26" s="14"/>
      <c r="AQ26" s="14"/>
      <c r="AR26" s="14"/>
    </row>
    <row r="27" spans="2:45" ht="39.75" customHeight="1" x14ac:dyDescent="0.2">
      <c r="B27" s="5"/>
      <c r="D27" s="81" t="s">
        <v>77</v>
      </c>
      <c r="E27" s="187" t="s">
        <v>89</v>
      </c>
      <c r="F27" s="187"/>
      <c r="G27" s="187"/>
      <c r="H27" s="188"/>
      <c r="I27" s="9" t="s">
        <v>93</v>
      </c>
      <c r="J27" s="4">
        <v>875</v>
      </c>
      <c r="K27" s="4" t="s">
        <v>12</v>
      </c>
      <c r="L27" s="4" t="s">
        <v>44</v>
      </c>
      <c r="M27" s="23"/>
      <c r="N27" s="100"/>
      <c r="O27" s="100"/>
      <c r="P27" s="100"/>
      <c r="Q27" s="100"/>
      <c r="R27" s="9">
        <f>(+N27*3+O27*3+P27+Q27)/8</f>
        <v>0</v>
      </c>
      <c r="S27" s="101">
        <f>+R27/$I$25</f>
        <v>0</v>
      </c>
      <c r="T27" s="10">
        <v>0</v>
      </c>
      <c r="U27" s="10">
        <v>150</v>
      </c>
      <c r="V27" s="104">
        <f>IF(SUM($N$27:$Q$31)&gt;4*$I$25,0,+U27*S27)</f>
        <v>0</v>
      </c>
      <c r="W27" s="144">
        <v>25</v>
      </c>
      <c r="X27" s="132">
        <v>1</v>
      </c>
      <c r="Y27" s="133">
        <f>IF(S27=0,1,X27)</f>
        <v>1</v>
      </c>
      <c r="Z27" s="126">
        <f>TRUNC((IF(28=0,T27,+Y27*V27)*1000))/1000</f>
        <v>0</v>
      </c>
      <c r="AA27" s="127"/>
      <c r="AC27" s="162"/>
      <c r="AD27" s="4"/>
      <c r="AE27" s="4"/>
      <c r="AF27" s="4"/>
      <c r="AG27" s="4"/>
      <c r="AH27" s="4"/>
      <c r="AI27" s="4"/>
      <c r="AJ27" s="4"/>
      <c r="AK27" s="4"/>
      <c r="AL27" s="4"/>
      <c r="AN27" s="14"/>
      <c r="AO27" s="14"/>
      <c r="AP27" s="14"/>
      <c r="AQ27" s="14"/>
      <c r="AR27" s="14"/>
    </row>
    <row r="28" spans="2:45" ht="39" customHeight="1" x14ac:dyDescent="0.2">
      <c r="B28" s="5"/>
      <c r="D28" s="4" t="s">
        <v>44</v>
      </c>
      <c r="E28" s="187" t="s">
        <v>102</v>
      </c>
      <c r="F28" s="187"/>
      <c r="G28" s="187"/>
      <c r="H28" s="188"/>
      <c r="I28" s="9" t="s">
        <v>93</v>
      </c>
      <c r="J28" s="4" t="s">
        <v>44</v>
      </c>
      <c r="K28" s="4" t="s">
        <v>12</v>
      </c>
      <c r="L28" s="4" t="s">
        <v>78</v>
      </c>
      <c r="M28" s="23"/>
      <c r="N28" s="100"/>
      <c r="O28" s="100"/>
      <c r="P28" s="100"/>
      <c r="Q28" s="100"/>
      <c r="R28" s="9">
        <f t="shared" ref="R28:R30" si="0">(+N28*3+O28*3+P28+Q28)/8</f>
        <v>0</v>
      </c>
      <c r="S28" s="101">
        <f t="shared" ref="S28:S30" si="1">+R28/$I$25</f>
        <v>0</v>
      </c>
      <c r="T28" s="10">
        <v>0</v>
      </c>
      <c r="U28" s="10">
        <v>90</v>
      </c>
      <c r="V28" s="104">
        <f>IF(SUM($N$27:$Q$31)&gt;4*$I$25,0,+U28*S28)</f>
        <v>0</v>
      </c>
      <c r="W28" s="144">
        <v>25</v>
      </c>
      <c r="X28" s="132">
        <v>1</v>
      </c>
      <c r="Y28" s="133">
        <f>IF(S28=0,1,X28)</f>
        <v>1</v>
      </c>
      <c r="Z28" s="126">
        <f>TRUNC((IF(28=0,T28,+Y28*V28)*1000))/1000</f>
        <v>0</v>
      </c>
      <c r="AA28" s="127"/>
      <c r="AC28" s="162"/>
      <c r="AD28" s="4"/>
      <c r="AE28" s="4"/>
      <c r="AF28" s="4"/>
      <c r="AG28" s="4"/>
      <c r="AH28" s="4"/>
      <c r="AI28" s="4"/>
      <c r="AJ28" s="4"/>
      <c r="AK28" s="4"/>
      <c r="AL28" s="4"/>
      <c r="AN28" s="14"/>
      <c r="AO28" s="14"/>
      <c r="AP28" s="14"/>
      <c r="AQ28" s="14"/>
      <c r="AR28" s="14"/>
    </row>
    <row r="29" spans="2:45" ht="24.95" customHeight="1" x14ac:dyDescent="0.2">
      <c r="B29" s="5"/>
      <c r="D29" s="4" t="s">
        <v>78</v>
      </c>
      <c r="E29" s="187" t="s">
        <v>90</v>
      </c>
      <c r="F29" s="187"/>
      <c r="G29" s="187"/>
      <c r="H29" s="188"/>
      <c r="I29" s="9" t="s">
        <v>93</v>
      </c>
      <c r="J29" s="4" t="s">
        <v>78</v>
      </c>
      <c r="K29" s="4" t="s">
        <v>12</v>
      </c>
      <c r="L29" s="4" t="s">
        <v>49</v>
      </c>
      <c r="M29" s="23"/>
      <c r="N29" s="100"/>
      <c r="O29" s="100"/>
      <c r="P29" s="100"/>
      <c r="Q29" s="100"/>
      <c r="R29" s="9">
        <f t="shared" si="0"/>
        <v>0</v>
      </c>
      <c r="S29" s="101">
        <f t="shared" si="1"/>
        <v>0</v>
      </c>
      <c r="T29" s="10">
        <v>0</v>
      </c>
      <c r="U29" s="10">
        <v>0</v>
      </c>
      <c r="V29" s="138">
        <f>TRUNC((+S29/3*U29)*1000)/1000</f>
        <v>0</v>
      </c>
      <c r="W29" s="144">
        <v>25</v>
      </c>
      <c r="X29" s="132">
        <v>1</v>
      </c>
      <c r="Y29" s="133">
        <f>IF(S29=0,1,X29)</f>
        <v>1</v>
      </c>
      <c r="Z29" s="126">
        <f>TRUNC((IF(28=0,T29,+Y29*V29)*1000))/1000</f>
        <v>0</v>
      </c>
      <c r="AA29" s="127"/>
      <c r="AC29" s="162"/>
      <c r="AD29" s="4"/>
      <c r="AE29" s="4"/>
      <c r="AF29" s="4"/>
      <c r="AG29" s="4"/>
      <c r="AH29" s="4"/>
      <c r="AI29" s="4"/>
      <c r="AJ29" s="4"/>
      <c r="AK29" s="4"/>
      <c r="AL29" s="4"/>
      <c r="AN29" s="14"/>
      <c r="AO29" s="14"/>
      <c r="AP29" s="14"/>
      <c r="AQ29" s="14"/>
      <c r="AR29" s="14"/>
    </row>
    <row r="30" spans="2:45" ht="26.1" customHeight="1" x14ac:dyDescent="0.2">
      <c r="B30" s="5"/>
      <c r="D30" s="4" t="s">
        <v>49</v>
      </c>
      <c r="E30" s="187" t="s">
        <v>91</v>
      </c>
      <c r="F30" s="187"/>
      <c r="G30" s="187"/>
      <c r="H30" s="188"/>
      <c r="I30" s="9" t="s">
        <v>93</v>
      </c>
      <c r="J30" s="4" t="s">
        <v>49</v>
      </c>
      <c r="K30" s="4" t="s">
        <v>12</v>
      </c>
      <c r="L30" s="4" t="s">
        <v>53</v>
      </c>
      <c r="M30" s="23"/>
      <c r="N30" s="100"/>
      <c r="O30" s="100"/>
      <c r="P30" s="100"/>
      <c r="Q30" s="100"/>
      <c r="R30" s="9">
        <f t="shared" si="0"/>
        <v>0</v>
      </c>
      <c r="S30" s="101">
        <f t="shared" si="1"/>
        <v>0</v>
      </c>
      <c r="T30" s="10">
        <v>-100</v>
      </c>
      <c r="U30" s="10">
        <v>0</v>
      </c>
      <c r="V30" s="138">
        <f>TRUNC((+S30/3*U30)*1000)/1000</f>
        <v>0</v>
      </c>
      <c r="W30" s="144">
        <v>25</v>
      </c>
      <c r="X30" s="132">
        <v>1</v>
      </c>
      <c r="Y30" s="133">
        <f>IF(S30=0,1,X30)</f>
        <v>1</v>
      </c>
      <c r="Z30" s="126">
        <f>TRUNC((IF(28=0,T30,+Y30*V30)*1000))/1000</f>
        <v>0</v>
      </c>
      <c r="AA30" s="127"/>
      <c r="AD30" s="4"/>
      <c r="AE30" s="4"/>
      <c r="AF30" s="4"/>
      <c r="AG30" s="4"/>
      <c r="AH30" s="4"/>
      <c r="AI30" s="4"/>
      <c r="AJ30" s="4"/>
      <c r="AK30" s="4"/>
      <c r="AL30" s="4"/>
    </row>
    <row r="31" spans="2:45" ht="26.1" customHeight="1" x14ac:dyDescent="0.2">
      <c r="B31" s="5"/>
      <c r="D31" s="4" t="s">
        <v>53</v>
      </c>
      <c r="E31" s="187" t="s">
        <v>92</v>
      </c>
      <c r="F31" s="187"/>
      <c r="G31" s="187"/>
      <c r="H31" s="188"/>
      <c r="I31" s="9" t="s">
        <v>93</v>
      </c>
      <c r="J31" s="4" t="s">
        <v>53</v>
      </c>
      <c r="K31" s="4" t="s">
        <v>12</v>
      </c>
      <c r="L31" s="4">
        <v>0</v>
      </c>
      <c r="M31" s="23"/>
      <c r="N31" s="102">
        <f>IF($I$25-SUM(N27:N30)&lt;0,"fout",$I$25-SUM(N27:N30))</f>
        <v>1795</v>
      </c>
      <c r="O31" s="102">
        <f t="shared" ref="O31:Q31" si="2">IF($I$25-SUM(O27:O30)&lt;0,"fout",$I$25-SUM(O27:O30))</f>
        <v>1795</v>
      </c>
      <c r="P31" s="102">
        <f t="shared" si="2"/>
        <v>1795</v>
      </c>
      <c r="Q31" s="122">
        <f t="shared" si="2"/>
        <v>1795</v>
      </c>
      <c r="R31" s="123">
        <f>I25-SUM(R27:R30)</f>
        <v>1795</v>
      </c>
      <c r="S31" s="103">
        <f>1-SUM(S27:S30)</f>
        <v>1</v>
      </c>
      <c r="T31" s="10">
        <v>-150</v>
      </c>
      <c r="U31" s="10">
        <v>0</v>
      </c>
      <c r="V31" s="104">
        <f>IF(SUM($N$27:$Q$31)&gt;4*$I$25,0,+T31*S31)</f>
        <v>-150</v>
      </c>
      <c r="W31" s="145"/>
      <c r="X31" s="150"/>
      <c r="Y31" s="169">
        <f>IF(SUM(R27:R30)=0,1,IF((+Y27*R27+Y28*R28+Y29*R29+Y30*R30)/SUM(R27:R30)&lt;1,1,(+Y27*R27+Y28*R28+Y29*R29+Y30*R30)/SUM(R27:R30)))</f>
        <v>1</v>
      </c>
      <c r="Z31" s="126">
        <f>TRUNC((IF(28=0,T31,+Y31*V31)*1000))/1000</f>
        <v>-150</v>
      </c>
      <c r="AA31" s="163">
        <f>IF(SUM(S27:S31)=100%,SUM(Z27:Z30),"")</f>
        <v>0</v>
      </c>
      <c r="AD31" s="4"/>
      <c r="AE31" s="4"/>
      <c r="AF31" s="4"/>
      <c r="AG31" s="4"/>
      <c r="AH31" s="4"/>
      <c r="AI31" s="4"/>
      <c r="AJ31" s="4"/>
      <c r="AK31" s="4"/>
      <c r="AL31" s="4"/>
    </row>
    <row r="32" spans="2:45" ht="25.5" x14ac:dyDescent="0.2">
      <c r="B32" s="5"/>
      <c r="E32" s="7"/>
      <c r="F32" s="8"/>
      <c r="G32" s="8"/>
      <c r="H32" s="8"/>
      <c r="I32" s="9"/>
      <c r="J32" s="4"/>
      <c r="K32" s="4"/>
      <c r="L32" s="4"/>
      <c r="M32" s="23"/>
      <c r="N32" s="98"/>
      <c r="O32" s="99"/>
      <c r="P32" s="99"/>
      <c r="Q32" s="119"/>
      <c r="R32" s="9"/>
      <c r="V32" s="112"/>
      <c r="W32" s="145" t="s">
        <v>98</v>
      </c>
      <c r="X32" s="134"/>
      <c r="Y32" s="151">
        <f>IF(SUM(R27:R30)=0,1,IF((+Y27*R27+Y28*R28+Y29*R29+Y30*R30)/SUM(R27:R30)&lt;1,1,(+Y27*R27+Y28*R28+Y29*R29+Y30*R30)/SUM(R27:R30)))</f>
        <v>1</v>
      </c>
      <c r="Z32" s="126"/>
      <c r="AA32" s="158">
        <f>+W30*Y32</f>
        <v>25</v>
      </c>
      <c r="AC32" s="162"/>
      <c r="AD32" s="4"/>
      <c r="AE32" s="4"/>
      <c r="AF32" s="4"/>
      <c r="AG32" s="4"/>
      <c r="AH32" s="4"/>
      <c r="AI32" s="4"/>
      <c r="AJ32" s="4"/>
      <c r="AK32" s="4"/>
      <c r="AL32" s="4"/>
      <c r="AN32" s="14"/>
      <c r="AO32" s="14"/>
      <c r="AP32" s="14"/>
      <c r="AQ32" s="14"/>
      <c r="AR32" s="14"/>
      <c r="AS32" s="14"/>
    </row>
    <row r="33" spans="2:50" x14ac:dyDescent="0.2">
      <c r="B33" s="5"/>
      <c r="E33" s="7"/>
      <c r="F33" s="8"/>
      <c r="G33" s="8"/>
      <c r="H33" s="8"/>
      <c r="I33" s="9"/>
      <c r="J33" s="4"/>
      <c r="K33" s="4"/>
      <c r="L33" s="4"/>
      <c r="M33" s="23"/>
      <c r="N33" s="98"/>
      <c r="O33" s="99"/>
      <c r="P33" s="99"/>
      <c r="Q33" s="119"/>
      <c r="R33" s="9"/>
      <c r="S33" s="4"/>
      <c r="T33" s="10"/>
      <c r="U33" s="10"/>
      <c r="V33" s="15"/>
      <c r="W33" s="146"/>
      <c r="X33" s="134"/>
      <c r="Y33" s="133"/>
      <c r="Z33" s="133"/>
      <c r="AA33" s="157"/>
      <c r="AC33" s="162"/>
      <c r="AD33" s="4"/>
      <c r="AE33" s="4"/>
      <c r="AF33" s="4"/>
      <c r="AG33" s="4"/>
      <c r="AH33" s="4"/>
      <c r="AI33" s="4"/>
      <c r="AJ33" s="4"/>
      <c r="AK33" s="4"/>
      <c r="AL33" s="4"/>
      <c r="AN33" s="14"/>
      <c r="AO33" s="14"/>
      <c r="AP33" s="14"/>
      <c r="AQ33" s="14"/>
      <c r="AR33" s="14"/>
      <c r="AS33" s="14"/>
    </row>
    <row r="34" spans="2:50" customFormat="1" x14ac:dyDescent="0.2">
      <c r="B34" s="5"/>
      <c r="C34" s="6"/>
      <c r="D34" s="6"/>
      <c r="E34" s="7"/>
      <c r="G34" s="8"/>
      <c r="H34" s="8"/>
      <c r="I34" s="9"/>
      <c r="J34" s="4"/>
      <c r="K34" s="4"/>
      <c r="L34" s="4"/>
      <c r="M34" s="23"/>
      <c r="N34" s="98"/>
      <c r="O34" s="99"/>
      <c r="P34" s="99"/>
      <c r="Q34" s="119"/>
      <c r="R34" s="9"/>
      <c r="S34" s="4"/>
      <c r="T34" s="4"/>
      <c r="U34" s="10"/>
      <c r="V34" s="15"/>
      <c r="W34" s="147"/>
      <c r="X34" s="23"/>
      <c r="Y34" s="133"/>
      <c r="Z34" s="133"/>
      <c r="AA34" s="157"/>
      <c r="AB34" s="161"/>
      <c r="AC34" s="162"/>
      <c r="AD34" s="4"/>
      <c r="AE34" s="4"/>
      <c r="AF34" s="4"/>
      <c r="AG34" s="4"/>
      <c r="AH34" s="4"/>
      <c r="AI34" s="4"/>
      <c r="AJ34" s="4"/>
      <c r="AK34" s="4"/>
      <c r="AL34" s="4"/>
      <c r="AM34" s="6"/>
      <c r="AN34" s="14"/>
      <c r="AO34" s="14"/>
      <c r="AP34" s="14"/>
      <c r="AQ34" s="14"/>
      <c r="AR34" s="14"/>
    </row>
    <row r="35" spans="2:50" customFormat="1" x14ac:dyDescent="0.2">
      <c r="B35" s="5"/>
      <c r="C35" s="6"/>
      <c r="D35" s="6"/>
      <c r="E35" s="7"/>
      <c r="F35" s="8"/>
      <c r="G35" s="8"/>
      <c r="H35" s="8"/>
      <c r="I35" s="9"/>
      <c r="J35" s="4"/>
      <c r="K35" s="4"/>
      <c r="L35" s="4"/>
      <c r="M35" s="23"/>
      <c r="N35" s="98"/>
      <c r="O35" s="99"/>
      <c r="P35" s="99"/>
      <c r="Q35" s="119"/>
      <c r="R35" s="9"/>
      <c r="S35" s="4"/>
      <c r="T35" s="4"/>
      <c r="U35" s="10"/>
      <c r="V35" s="15"/>
      <c r="W35" s="146"/>
      <c r="X35" s="23"/>
      <c r="Y35" s="133"/>
      <c r="Z35" s="133"/>
      <c r="AA35" s="157"/>
      <c r="AB35" s="161"/>
      <c r="AC35" s="162"/>
      <c r="AD35" s="4"/>
      <c r="AE35" s="4"/>
      <c r="AF35" s="4"/>
      <c r="AG35" s="4"/>
      <c r="AH35" s="4"/>
      <c r="AI35" s="4"/>
      <c r="AJ35" s="4"/>
      <c r="AK35" s="4"/>
      <c r="AL35" s="4"/>
      <c r="AM35" s="6"/>
      <c r="AN35" s="14"/>
      <c r="AO35" s="14"/>
      <c r="AP35" s="14"/>
      <c r="AQ35" s="14"/>
      <c r="AR35" s="14"/>
    </row>
    <row r="36" spans="2:50" customFormat="1" x14ac:dyDescent="0.2">
      <c r="B36" s="5"/>
      <c r="C36" s="6"/>
      <c r="D36" s="6"/>
      <c r="E36" s="7"/>
      <c r="F36" s="8"/>
      <c r="G36" s="8"/>
      <c r="H36" s="8"/>
      <c r="I36" s="9"/>
      <c r="J36" s="4"/>
      <c r="K36" s="4"/>
      <c r="L36" s="4"/>
      <c r="M36" s="23"/>
      <c r="N36" s="98"/>
      <c r="O36" s="99"/>
      <c r="P36" s="99"/>
      <c r="Q36" s="119"/>
      <c r="R36" s="9"/>
      <c r="S36" s="4"/>
      <c r="T36" s="4"/>
      <c r="U36" s="10"/>
      <c r="V36" s="15"/>
      <c r="W36" s="146"/>
      <c r="X36" s="23"/>
      <c r="Y36" s="133"/>
      <c r="Z36" s="133"/>
      <c r="AA36" s="157"/>
      <c r="AB36" s="161"/>
      <c r="AC36" s="162"/>
      <c r="AD36" s="4"/>
      <c r="AE36" s="4"/>
      <c r="AF36" s="4"/>
      <c r="AG36" s="4"/>
      <c r="AH36" s="4"/>
      <c r="AI36" s="4"/>
      <c r="AJ36" s="4"/>
      <c r="AK36" s="4"/>
      <c r="AL36" s="4"/>
      <c r="AM36" s="6"/>
      <c r="AN36" s="14"/>
      <c r="AO36" s="14"/>
      <c r="AP36" s="14"/>
      <c r="AQ36" s="14"/>
      <c r="AR36" s="14"/>
    </row>
    <row r="37" spans="2:50" customFormat="1" x14ac:dyDescent="0.2">
      <c r="B37" s="107">
        <v>570</v>
      </c>
      <c r="C37" s="6" t="s">
        <v>86</v>
      </c>
      <c r="D37" s="6"/>
      <c r="E37" s="59" t="s">
        <v>57</v>
      </c>
      <c r="F37" s="6"/>
      <c r="G37" s="6"/>
      <c r="H37" s="6"/>
      <c r="I37" s="9" t="s">
        <v>95</v>
      </c>
      <c r="J37" s="4">
        <v>145</v>
      </c>
      <c r="K37" s="4" t="s">
        <v>96</v>
      </c>
      <c r="L37" s="4"/>
      <c r="M37" s="23"/>
      <c r="N37" s="98"/>
      <c r="O37" s="99"/>
      <c r="P37" s="99"/>
      <c r="Q37" s="119"/>
      <c r="R37" s="9"/>
      <c r="S37" s="4"/>
      <c r="T37" s="4"/>
      <c r="U37" s="4"/>
      <c r="V37" s="15"/>
      <c r="W37" s="9"/>
      <c r="X37" s="23"/>
      <c r="Y37" s="133"/>
      <c r="Z37" s="133"/>
      <c r="AA37" s="156"/>
      <c r="AB37" s="161"/>
      <c r="AC37" s="162"/>
      <c r="AD37" s="4"/>
      <c r="AE37" s="4"/>
      <c r="AF37" s="4"/>
      <c r="AG37" s="4"/>
      <c r="AH37" s="4"/>
      <c r="AI37" s="4"/>
      <c r="AJ37" s="4"/>
      <c r="AK37" s="4"/>
      <c r="AL37" s="4"/>
      <c r="AM37" s="6"/>
      <c r="AN37" s="14"/>
      <c r="AO37" s="14"/>
      <c r="AP37" s="14"/>
      <c r="AQ37" s="14"/>
      <c r="AR37" s="6"/>
    </row>
    <row r="38" spans="2:50" s="95" customFormat="1" hidden="1" x14ac:dyDescent="0.2">
      <c r="B38" s="86"/>
      <c r="C38" s="87"/>
      <c r="D38" s="87" t="s">
        <v>44</v>
      </c>
      <c r="E38" s="88" t="s">
        <v>45</v>
      </c>
      <c r="F38" s="87"/>
      <c r="G38" s="87"/>
      <c r="H38" s="87"/>
      <c r="I38" s="89" t="s">
        <v>31</v>
      </c>
      <c r="J38" s="90"/>
      <c r="K38" s="90" t="s">
        <v>12</v>
      </c>
      <c r="L38" s="90" t="s">
        <v>44</v>
      </c>
      <c r="M38" s="91"/>
      <c r="N38" s="90"/>
      <c r="O38" s="90"/>
      <c r="P38" s="90"/>
      <c r="Q38" s="90"/>
      <c r="R38" s="94">
        <v>0</v>
      </c>
      <c r="S38" s="92">
        <f>+R38</f>
        <v>0</v>
      </c>
      <c r="T38" s="93">
        <f>+Invulwaarden!P$7</f>
        <v>1</v>
      </c>
      <c r="U38" s="93"/>
      <c r="V38" s="93"/>
      <c r="W38" s="148">
        <v>100</v>
      </c>
      <c r="X38" s="91"/>
      <c r="Y38" s="135"/>
      <c r="Z38" s="135">
        <f>IF(S38=0,V38,+Y38)*V38</f>
        <v>0</v>
      </c>
      <c r="AA38" s="159">
        <f>IF(S38=0,0,+Y38*W38)</f>
        <v>0</v>
      </c>
      <c r="AB38" s="161"/>
      <c r="AC38" s="162"/>
      <c r="AD38" s="4"/>
      <c r="AE38" s="4"/>
      <c r="AF38" s="4"/>
      <c r="AG38" s="4"/>
      <c r="AH38" s="4"/>
      <c r="AI38" s="4"/>
      <c r="AJ38" s="4"/>
      <c r="AK38" s="4"/>
      <c r="AL38" s="4"/>
      <c r="AM38" s="6"/>
      <c r="AN38" s="14"/>
      <c r="AO38" s="14"/>
      <c r="AP38" s="14"/>
      <c r="AQ38" s="14"/>
      <c r="AR38" s="87"/>
    </row>
    <row r="39" spans="2:50" s="95" customFormat="1" hidden="1" x14ac:dyDescent="0.2">
      <c r="B39" s="86"/>
      <c r="C39" s="87"/>
      <c r="D39" s="87" t="s">
        <v>43</v>
      </c>
      <c r="E39" s="88" t="s">
        <v>46</v>
      </c>
      <c r="F39" s="87"/>
      <c r="G39" s="87"/>
      <c r="H39" s="87"/>
      <c r="I39" s="89" t="s">
        <v>31</v>
      </c>
      <c r="J39" s="90"/>
      <c r="K39" s="90" t="s">
        <v>12</v>
      </c>
      <c r="L39" s="90" t="s">
        <v>43</v>
      </c>
      <c r="M39" s="91"/>
      <c r="N39" s="90"/>
      <c r="O39" s="90"/>
      <c r="P39" s="90"/>
      <c r="Q39" s="90"/>
      <c r="R39" s="94"/>
      <c r="S39" s="92">
        <f>IF(S38+R39&gt;100,0,+R39)</f>
        <v>0</v>
      </c>
      <c r="T39" s="93">
        <f>+Invulwaarden!Q$7</f>
        <v>0.5</v>
      </c>
      <c r="U39" s="93"/>
      <c r="V39" s="93"/>
      <c r="W39" s="148">
        <v>100</v>
      </c>
      <c r="X39" s="91"/>
      <c r="Y39" s="135"/>
      <c r="Z39" s="135">
        <f>IF(S39=0,V39,+Y39)*V39</f>
        <v>0</v>
      </c>
      <c r="AA39" s="159">
        <f>IF(S39=0,0,+Y39*W39)</f>
        <v>0</v>
      </c>
      <c r="AB39" s="161"/>
      <c r="AC39" s="162"/>
      <c r="AD39" s="4"/>
      <c r="AE39" s="4"/>
      <c r="AF39" s="4"/>
      <c r="AG39" s="4"/>
      <c r="AH39" s="4"/>
      <c r="AI39" s="4"/>
      <c r="AJ39" s="4"/>
      <c r="AK39" s="4"/>
      <c r="AL39" s="4"/>
      <c r="AM39" s="6"/>
      <c r="AN39" s="14"/>
      <c r="AO39" s="14"/>
      <c r="AP39" s="14"/>
      <c r="AQ39" s="14"/>
      <c r="AR39" s="87"/>
    </row>
    <row r="40" spans="2:50" customFormat="1" x14ac:dyDescent="0.2">
      <c r="B40" s="5"/>
      <c r="C40" s="6"/>
      <c r="D40" s="6" t="s">
        <v>47</v>
      </c>
      <c r="E40" s="16" t="s">
        <v>48</v>
      </c>
      <c r="F40" s="6"/>
      <c r="G40" s="6"/>
      <c r="H40" s="6"/>
      <c r="I40" s="9" t="s">
        <v>31</v>
      </c>
      <c r="J40" s="4">
        <v>145</v>
      </c>
      <c r="K40" s="4" t="s">
        <v>12</v>
      </c>
      <c r="L40" s="4" t="s">
        <v>47</v>
      </c>
      <c r="M40" s="23"/>
      <c r="N40" s="100"/>
      <c r="O40" s="100"/>
      <c r="P40" s="100"/>
      <c r="Q40" s="100"/>
      <c r="R40" s="124">
        <f t="shared" ref="R40:R42" si="3">(+N40*3+O40*3+P40+Q40)/8</f>
        <v>0</v>
      </c>
      <c r="S40" s="113">
        <f>+R40/$B$37</f>
        <v>0</v>
      </c>
      <c r="T40" s="105">
        <v>0</v>
      </c>
      <c r="U40" s="106">
        <f>+J37</f>
        <v>145</v>
      </c>
      <c r="V40" s="138">
        <f t="shared" ref="V40:V41" si="4">TRUNC((+S40/3*U40)*1000)/1000</f>
        <v>0</v>
      </c>
      <c r="W40" s="149">
        <v>100</v>
      </c>
      <c r="X40" s="132">
        <v>1</v>
      </c>
      <c r="Y40" s="133">
        <f>IF(S40=0,1,X40)</f>
        <v>1</v>
      </c>
      <c r="Z40" s="126">
        <f t="shared" ref="Z40:Z41" si="5">TRUNC((IF(28=0,T40,+Y40*V40)*1000))/1000</f>
        <v>0</v>
      </c>
      <c r="AA40" s="159"/>
      <c r="AB40" s="161"/>
      <c r="AC40" s="162"/>
      <c r="AD40" s="4"/>
      <c r="AE40" s="4"/>
      <c r="AF40" s="4"/>
      <c r="AG40" s="4"/>
      <c r="AH40" s="4"/>
      <c r="AI40" s="4"/>
      <c r="AJ40" s="4"/>
      <c r="AK40" s="4"/>
      <c r="AL40" s="4"/>
      <c r="AM40" s="6"/>
      <c r="AN40" s="14"/>
      <c r="AO40" s="14"/>
      <c r="AP40" s="14"/>
      <c r="AQ40" s="14"/>
      <c r="AR40" s="6"/>
    </row>
    <row r="41" spans="2:50" customFormat="1" x14ac:dyDescent="0.2">
      <c r="B41" s="5"/>
      <c r="C41" s="6"/>
      <c r="D41" s="6" t="s">
        <v>49</v>
      </c>
      <c r="E41" s="16" t="s">
        <v>67</v>
      </c>
      <c r="F41" s="6"/>
      <c r="G41" s="6"/>
      <c r="H41" s="6"/>
      <c r="I41" s="9" t="s">
        <v>31</v>
      </c>
      <c r="J41" s="4" t="s">
        <v>47</v>
      </c>
      <c r="K41" s="4" t="s">
        <v>12</v>
      </c>
      <c r="L41" s="4" t="s">
        <v>49</v>
      </c>
      <c r="M41" s="23"/>
      <c r="N41" s="100"/>
      <c r="O41" s="100"/>
      <c r="P41" s="100"/>
      <c r="Q41" s="100"/>
      <c r="R41" s="124">
        <f t="shared" si="3"/>
        <v>0</v>
      </c>
      <c r="S41" s="113">
        <f t="shared" ref="S41:S42" si="6">+R41/$B$37</f>
        <v>0</v>
      </c>
      <c r="T41" s="105">
        <v>0</v>
      </c>
      <c r="U41" s="106">
        <f>+U40/2</f>
        <v>72.5</v>
      </c>
      <c r="V41" s="138">
        <f t="shared" si="4"/>
        <v>0</v>
      </c>
      <c r="W41" s="149">
        <v>100</v>
      </c>
      <c r="X41" s="132">
        <v>1</v>
      </c>
      <c r="Y41" s="133">
        <f>IF(S41=0,1,X41)</f>
        <v>1</v>
      </c>
      <c r="Z41" s="126">
        <f t="shared" si="5"/>
        <v>0</v>
      </c>
      <c r="AA41" s="159"/>
      <c r="AB41" s="161"/>
      <c r="AC41" s="162"/>
      <c r="AD41" s="4"/>
      <c r="AE41" s="4"/>
      <c r="AF41" s="4"/>
      <c r="AG41" s="4"/>
      <c r="AH41" s="4"/>
      <c r="AI41" s="4"/>
      <c r="AJ41" s="4"/>
      <c r="AK41" s="4"/>
      <c r="AL41" s="4"/>
      <c r="AM41" s="6"/>
      <c r="AN41" s="14"/>
      <c r="AO41" s="14"/>
      <c r="AP41" s="14"/>
      <c r="AQ41" s="14"/>
      <c r="AR41" s="6"/>
    </row>
    <row r="42" spans="2:50" ht="12.95" customHeight="1" x14ac:dyDescent="0.2">
      <c r="B42" s="5"/>
      <c r="D42" s="6" t="s">
        <v>53</v>
      </c>
      <c r="E42" s="16" t="s">
        <v>54</v>
      </c>
      <c r="I42" s="9" t="s">
        <v>31</v>
      </c>
      <c r="J42" s="4" t="s">
        <v>49</v>
      </c>
      <c r="K42" s="4" t="s">
        <v>12</v>
      </c>
      <c r="L42" s="4">
        <v>0</v>
      </c>
      <c r="M42" s="23"/>
      <c r="N42" s="102">
        <f>IF($B$37-SUM(N40:N41)&lt;0,"fout",$B$37-SUM(N40:N41))</f>
        <v>570</v>
      </c>
      <c r="O42" s="102">
        <f t="shared" ref="O42:Q42" si="7">IF($B$37-SUM(O40:O41)&lt;0,"fout",$B$37-SUM(O40:O41))</f>
        <v>570</v>
      </c>
      <c r="P42" s="102">
        <f t="shared" si="7"/>
        <v>570</v>
      </c>
      <c r="Q42" s="122">
        <f t="shared" si="7"/>
        <v>570</v>
      </c>
      <c r="R42" s="124">
        <f t="shared" si="3"/>
        <v>570</v>
      </c>
      <c r="S42" s="113">
        <f t="shared" si="6"/>
        <v>1</v>
      </c>
      <c r="T42" s="105">
        <v>0</v>
      </c>
      <c r="U42" s="106">
        <v>0</v>
      </c>
      <c r="V42" s="104">
        <f t="shared" ref="V42" si="8">IF(SUM($N$40:$Q$42)&gt;4*$B$37,0,+U42*S42)</f>
        <v>0</v>
      </c>
      <c r="W42" s="131"/>
      <c r="X42" s="5"/>
      <c r="Y42" s="131"/>
      <c r="Z42" s="131"/>
      <c r="AA42" s="163">
        <f>IF(SUM(S38:S42)=100%,SUM(Z38:Z41),"")</f>
        <v>0</v>
      </c>
      <c r="AC42" s="162"/>
      <c r="AD42" s="4"/>
      <c r="AE42" s="4"/>
      <c r="AF42" s="4"/>
      <c r="AG42" s="4"/>
      <c r="AH42" s="4"/>
      <c r="AI42" s="4"/>
      <c r="AJ42" s="4"/>
      <c r="AK42" s="4"/>
      <c r="AL42" s="4"/>
      <c r="AN42" s="14"/>
      <c r="AO42" s="14"/>
      <c r="AP42" s="14"/>
      <c r="AQ42" s="14"/>
      <c r="AR42" s="14"/>
      <c r="AS42"/>
      <c r="AT42"/>
      <c r="AU42"/>
      <c r="AV42"/>
      <c r="AW42"/>
      <c r="AX42"/>
    </row>
    <row r="43" spans="2:50" ht="25.5" x14ac:dyDescent="0.2">
      <c r="B43" s="5"/>
      <c r="E43" s="8"/>
      <c r="I43" s="9"/>
      <c r="J43" s="4"/>
      <c r="K43" s="4"/>
      <c r="L43" s="4"/>
      <c r="M43" s="23"/>
      <c r="N43" s="98"/>
      <c r="O43" s="99"/>
      <c r="P43" s="99"/>
      <c r="Q43" s="119"/>
      <c r="R43" s="125"/>
      <c r="S43" s="113"/>
      <c r="T43" s="105"/>
      <c r="U43" s="106"/>
      <c r="V43" s="112"/>
      <c r="W43" s="145" t="s">
        <v>98</v>
      </c>
      <c r="X43" s="152"/>
      <c r="Y43" s="151">
        <f>IF(SUM(R38:R41)=0,1,IF((+Y38*R38+Y39*R39+Y40*R40+Y41*R41)/SUM(R38:R41)&lt;1,1,(+Y38*R38+Y39*R39+Y40*R40+Y41*R41)/SUM(R38:R41)))</f>
        <v>1</v>
      </c>
      <c r="Z43" s="126"/>
      <c r="AA43" s="159">
        <f>+W41*Y43</f>
        <v>100</v>
      </c>
      <c r="AB43" s="170"/>
      <c r="AC43" s="170"/>
      <c r="AD43" s="4"/>
      <c r="AE43" s="4"/>
      <c r="AF43" s="4"/>
      <c r="AG43" s="4"/>
      <c r="AH43" s="4"/>
      <c r="AI43" s="4"/>
      <c r="AJ43" s="4"/>
      <c r="AK43" s="4"/>
      <c r="AL43" s="4"/>
      <c r="AN43" s="14"/>
      <c r="AO43" s="14"/>
      <c r="AP43" s="14"/>
      <c r="AQ43" s="14"/>
      <c r="AR43"/>
      <c r="AS43"/>
      <c r="AT43"/>
      <c r="AU43"/>
      <c r="AV43"/>
      <c r="AW43"/>
      <c r="AX43"/>
    </row>
    <row r="44" spans="2:50" x14ac:dyDescent="0.2">
      <c r="B44" s="5"/>
      <c r="E44" s="8"/>
      <c r="I44" s="9"/>
      <c r="J44" s="4"/>
      <c r="K44" s="4"/>
      <c r="L44" s="4"/>
      <c r="M44" s="23"/>
      <c r="N44" s="98"/>
      <c r="O44" s="99"/>
      <c r="P44" s="99"/>
      <c r="Q44" s="119"/>
      <c r="R44" s="124"/>
      <c r="S44" s="113"/>
      <c r="T44" s="105"/>
      <c r="U44" s="106"/>
      <c r="V44" s="104"/>
      <c r="W44" s="145"/>
      <c r="X44" s="152"/>
      <c r="Y44" s="151"/>
      <c r="Z44" s="126"/>
      <c r="AA44" s="159"/>
      <c r="AB44" s="170"/>
      <c r="AC44" s="170"/>
      <c r="AD44" s="4"/>
      <c r="AE44" s="4"/>
      <c r="AF44" s="4"/>
      <c r="AG44" s="4"/>
      <c r="AH44" s="4"/>
      <c r="AI44" s="4"/>
      <c r="AJ44" s="4"/>
      <c r="AK44" s="4"/>
      <c r="AL44" s="4"/>
      <c r="AN44" s="14"/>
      <c r="AO44" s="14"/>
      <c r="AP44" s="14"/>
      <c r="AQ44" s="14"/>
      <c r="AR44"/>
      <c r="AS44"/>
      <c r="AT44"/>
      <c r="AU44"/>
      <c r="AV44"/>
      <c r="AW44"/>
      <c r="AX44"/>
    </row>
    <row r="45" spans="2:50" x14ac:dyDescent="0.2">
      <c r="B45" s="5"/>
      <c r="E45" s="8"/>
      <c r="I45" s="9"/>
      <c r="J45" s="4"/>
      <c r="K45" s="4"/>
      <c r="L45" s="4"/>
      <c r="M45" s="23"/>
      <c r="N45" s="98"/>
      <c r="O45" s="99"/>
      <c r="P45" s="99"/>
      <c r="Q45" s="119"/>
      <c r="R45" s="124"/>
      <c r="S45" s="113"/>
      <c r="T45" s="105"/>
      <c r="U45" s="106"/>
      <c r="V45" s="104"/>
      <c r="W45" s="145"/>
      <c r="X45" s="152"/>
      <c r="Y45" s="151"/>
      <c r="Z45" s="126"/>
      <c r="AA45" s="159"/>
      <c r="AB45" s="170"/>
      <c r="AC45" s="170"/>
      <c r="AD45" s="4"/>
      <c r="AE45" s="4"/>
      <c r="AF45" s="4"/>
      <c r="AG45" s="4"/>
      <c r="AH45" s="4"/>
      <c r="AI45" s="4"/>
      <c r="AJ45" s="4"/>
      <c r="AK45" s="4"/>
      <c r="AL45" s="4"/>
      <c r="AN45" s="14"/>
      <c r="AO45" s="14"/>
      <c r="AP45" s="14"/>
      <c r="AQ45" s="14"/>
      <c r="AR45"/>
      <c r="AS45"/>
      <c r="AT45"/>
      <c r="AU45"/>
      <c r="AV45"/>
      <c r="AW45"/>
      <c r="AX45"/>
    </row>
    <row r="46" spans="2:50" x14ac:dyDescent="0.2">
      <c r="B46" s="5"/>
      <c r="E46" s="8"/>
      <c r="I46" s="9"/>
      <c r="J46" s="4"/>
      <c r="K46" s="4"/>
      <c r="L46" s="4"/>
      <c r="M46" s="23"/>
      <c r="N46" s="98"/>
      <c r="O46" s="99"/>
      <c r="P46" s="99"/>
      <c r="Q46" s="119"/>
      <c r="R46" s="124"/>
      <c r="S46" s="113"/>
      <c r="T46" s="105"/>
      <c r="U46" s="106"/>
      <c r="V46" s="104"/>
      <c r="W46" s="145"/>
      <c r="X46" s="152"/>
      <c r="Y46" s="151"/>
      <c r="Z46" s="126"/>
      <c r="AA46" s="156"/>
      <c r="AB46" s="170"/>
      <c r="AC46" s="170"/>
      <c r="AD46" s="4"/>
      <c r="AE46" s="4"/>
      <c r="AF46" s="4"/>
      <c r="AG46" s="4"/>
      <c r="AH46" s="4"/>
      <c r="AI46" s="4"/>
      <c r="AJ46" s="4"/>
      <c r="AK46" s="4"/>
      <c r="AL46" s="4"/>
      <c r="AN46" s="14"/>
      <c r="AO46" s="14"/>
      <c r="AP46" s="14"/>
      <c r="AQ46" s="14"/>
      <c r="AR46"/>
      <c r="AS46"/>
      <c r="AT46"/>
      <c r="AU46"/>
      <c r="AV46"/>
      <c r="AW46"/>
      <c r="AX46"/>
    </row>
    <row r="47" spans="2:50" customFormat="1" x14ac:dyDescent="0.2">
      <c r="B47" s="107">
        <v>2730</v>
      </c>
      <c r="C47" s="6" t="s">
        <v>86</v>
      </c>
      <c r="D47" s="6"/>
      <c r="E47" s="59" t="s">
        <v>58</v>
      </c>
      <c r="F47" s="6"/>
      <c r="G47" s="6"/>
      <c r="H47" s="6"/>
      <c r="I47" s="9" t="s">
        <v>95</v>
      </c>
      <c r="J47" s="4">
        <v>405</v>
      </c>
      <c r="K47" s="4" t="s">
        <v>96</v>
      </c>
      <c r="L47" s="4"/>
      <c r="M47" s="23"/>
      <c r="N47" s="98"/>
      <c r="O47" s="99"/>
      <c r="P47" s="99"/>
      <c r="Q47" s="119"/>
      <c r="R47" s="9"/>
      <c r="S47" s="114"/>
      <c r="T47" s="4"/>
      <c r="U47" s="104"/>
      <c r="V47" s="104"/>
      <c r="W47" s="9"/>
      <c r="X47" s="23"/>
      <c r="Y47" s="133"/>
      <c r="Z47" s="126"/>
      <c r="AA47" s="156"/>
      <c r="AB47" s="161"/>
      <c r="AC47" s="162"/>
      <c r="AD47" s="4"/>
      <c r="AE47" s="4"/>
      <c r="AF47" s="4"/>
      <c r="AG47" s="4"/>
      <c r="AH47" s="4"/>
      <c r="AI47" s="4"/>
      <c r="AJ47" s="4"/>
      <c r="AK47" s="4"/>
      <c r="AL47" s="4"/>
      <c r="AM47" s="6"/>
      <c r="AN47" s="14"/>
      <c r="AO47" s="14"/>
      <c r="AP47" s="14"/>
      <c r="AQ47" s="14"/>
      <c r="AR47" s="6"/>
    </row>
    <row r="48" spans="2:50" s="95" customFormat="1" hidden="1" x14ac:dyDescent="0.2">
      <c r="B48" s="86"/>
      <c r="C48" s="87"/>
      <c r="D48" s="87" t="s">
        <v>44</v>
      </c>
      <c r="E48" s="88" t="s">
        <v>45</v>
      </c>
      <c r="F48" s="87"/>
      <c r="G48" s="87"/>
      <c r="H48" s="87"/>
      <c r="I48" s="89" t="s">
        <v>31</v>
      </c>
      <c r="J48" s="90"/>
      <c r="K48" s="90" t="s">
        <v>12</v>
      </c>
      <c r="L48" s="90" t="s">
        <v>44</v>
      </c>
      <c r="M48" s="91"/>
      <c r="N48" s="90"/>
      <c r="O48" s="90"/>
      <c r="P48" s="90"/>
      <c r="Q48" s="90"/>
      <c r="R48" s="94"/>
      <c r="S48" s="115"/>
      <c r="T48" s="93"/>
      <c r="U48" s="111"/>
      <c r="V48" s="111"/>
      <c r="W48" s="148">
        <v>100</v>
      </c>
      <c r="X48" s="91"/>
      <c r="Y48" s="135"/>
      <c r="Z48" s="136">
        <f>IF(S48=0,V48,+Y48)*V48</f>
        <v>0</v>
      </c>
      <c r="AA48" s="159">
        <f>IF(S48=0,0,+Y48*W48)</f>
        <v>0</v>
      </c>
      <c r="AB48" s="161"/>
      <c r="AC48" s="162"/>
      <c r="AD48" s="4"/>
      <c r="AE48" s="4"/>
      <c r="AF48" s="4"/>
      <c r="AG48" s="4"/>
      <c r="AH48" s="4"/>
      <c r="AI48" s="4"/>
      <c r="AJ48" s="4"/>
      <c r="AK48" s="4"/>
      <c r="AL48" s="4"/>
      <c r="AM48" s="6"/>
      <c r="AN48" s="14"/>
      <c r="AO48" s="14"/>
      <c r="AP48" s="14"/>
      <c r="AQ48" s="14"/>
      <c r="AR48" s="87"/>
    </row>
    <row r="49" spans="2:50" s="95" customFormat="1" hidden="1" x14ac:dyDescent="0.2">
      <c r="B49" s="86"/>
      <c r="C49" s="87"/>
      <c r="D49" s="87" t="s">
        <v>43</v>
      </c>
      <c r="E49" s="88" t="s">
        <v>46</v>
      </c>
      <c r="F49" s="87"/>
      <c r="G49" s="87"/>
      <c r="H49" s="87"/>
      <c r="I49" s="89" t="s">
        <v>31</v>
      </c>
      <c r="J49" s="90"/>
      <c r="K49" s="90" t="s">
        <v>12</v>
      </c>
      <c r="L49" s="90" t="s">
        <v>43</v>
      </c>
      <c r="M49" s="91"/>
      <c r="N49" s="90"/>
      <c r="O49" s="90"/>
      <c r="P49" s="90"/>
      <c r="Q49" s="90"/>
      <c r="R49" s="94"/>
      <c r="S49" s="115"/>
      <c r="T49" s="93"/>
      <c r="U49" s="111"/>
      <c r="V49" s="111"/>
      <c r="W49" s="148">
        <v>100</v>
      </c>
      <c r="X49" s="91"/>
      <c r="Y49" s="135"/>
      <c r="Z49" s="136">
        <f>IF(S49=0,V49,+Y49)*V49</f>
        <v>0</v>
      </c>
      <c r="AA49" s="159">
        <f>IF(S49=0,0,+Y49*W49)</f>
        <v>0</v>
      </c>
      <c r="AB49" s="161"/>
      <c r="AC49" s="162"/>
      <c r="AD49" s="4"/>
      <c r="AE49" s="4"/>
      <c r="AF49" s="4"/>
      <c r="AG49" s="4"/>
      <c r="AH49" s="4"/>
      <c r="AI49" s="4"/>
      <c r="AJ49" s="4"/>
      <c r="AK49" s="4"/>
      <c r="AL49" s="4"/>
      <c r="AM49" s="6"/>
      <c r="AN49" s="14"/>
      <c r="AO49" s="14"/>
      <c r="AP49" s="14"/>
      <c r="AQ49" s="14"/>
      <c r="AR49" s="87"/>
    </row>
    <row r="50" spans="2:50" customFormat="1" x14ac:dyDescent="0.2">
      <c r="B50" s="5"/>
      <c r="C50" s="6"/>
      <c r="D50" s="6" t="s">
        <v>47</v>
      </c>
      <c r="E50" s="16" t="s">
        <v>48</v>
      </c>
      <c r="F50" s="6"/>
      <c r="G50" s="6"/>
      <c r="H50" s="6"/>
      <c r="I50" s="9" t="s">
        <v>31</v>
      </c>
      <c r="J50" s="4">
        <v>405</v>
      </c>
      <c r="K50" s="4" t="s">
        <v>12</v>
      </c>
      <c r="L50" s="4" t="s">
        <v>47</v>
      </c>
      <c r="M50" s="23"/>
      <c r="N50" s="100"/>
      <c r="O50" s="100"/>
      <c r="P50" s="100"/>
      <c r="Q50" s="100"/>
      <c r="R50" s="124">
        <f t="shared" ref="R50:R52" si="9">(+N50*3+O50*3+P50+Q50)/8</f>
        <v>0</v>
      </c>
      <c r="S50" s="113">
        <f>+R50/$B$47</f>
        <v>0</v>
      </c>
      <c r="T50" s="105">
        <v>0</v>
      </c>
      <c r="U50" s="106">
        <f>+J47</f>
        <v>405</v>
      </c>
      <c r="V50" s="138">
        <f t="shared" ref="V50:V51" si="10">TRUNC((+S50/3*U50)*1000)/1000</f>
        <v>0</v>
      </c>
      <c r="W50" s="149">
        <v>100</v>
      </c>
      <c r="X50" s="132">
        <v>1</v>
      </c>
      <c r="Y50" s="133">
        <f>IF(S50=0,1,X50)</f>
        <v>1</v>
      </c>
      <c r="Z50" s="126">
        <f t="shared" ref="Z50:Z51" si="11">TRUNC((IF(28=0,T50,+Y50*V50)*1000))/1000</f>
        <v>0</v>
      </c>
      <c r="AA50" s="159"/>
      <c r="AB50" s="161"/>
      <c r="AC50" s="162"/>
      <c r="AD50" s="4"/>
      <c r="AE50" s="4"/>
      <c r="AF50" s="4"/>
      <c r="AG50" s="4"/>
      <c r="AH50" s="4"/>
      <c r="AI50" s="4"/>
      <c r="AJ50" s="4"/>
      <c r="AK50" s="4"/>
      <c r="AL50" s="4"/>
      <c r="AM50" s="6"/>
      <c r="AN50" s="14"/>
      <c r="AO50" s="14"/>
      <c r="AP50" s="14"/>
      <c r="AQ50" s="14"/>
      <c r="AR50" s="6"/>
    </row>
    <row r="51" spans="2:50" customFormat="1" x14ac:dyDescent="0.2">
      <c r="B51" s="5"/>
      <c r="C51" s="6"/>
      <c r="D51" s="6" t="s">
        <v>49</v>
      </c>
      <c r="E51" s="16" t="s">
        <v>67</v>
      </c>
      <c r="F51" s="6"/>
      <c r="G51" s="6"/>
      <c r="H51" s="6"/>
      <c r="I51" s="9" t="s">
        <v>31</v>
      </c>
      <c r="J51" s="4" t="s">
        <v>47</v>
      </c>
      <c r="K51" s="4" t="s">
        <v>12</v>
      </c>
      <c r="L51" s="4" t="s">
        <v>49</v>
      </c>
      <c r="M51" s="23"/>
      <c r="N51" s="100"/>
      <c r="O51" s="100"/>
      <c r="P51" s="100"/>
      <c r="Q51" s="100"/>
      <c r="R51" s="124">
        <f t="shared" si="9"/>
        <v>0</v>
      </c>
      <c r="S51" s="113">
        <f t="shared" ref="S51:S52" si="12">+R51/$B$47</f>
        <v>0</v>
      </c>
      <c r="T51" s="105">
        <v>0</v>
      </c>
      <c r="U51" s="106">
        <f>+U50/2</f>
        <v>202.5</v>
      </c>
      <c r="V51" s="138">
        <f t="shared" si="10"/>
        <v>0</v>
      </c>
      <c r="W51" s="149">
        <v>100</v>
      </c>
      <c r="X51" s="132">
        <v>1</v>
      </c>
      <c r="Y51" s="133">
        <f>IF(S51=0,1,X51)</f>
        <v>1</v>
      </c>
      <c r="Z51" s="126">
        <f t="shared" si="11"/>
        <v>0</v>
      </c>
      <c r="AA51" s="159"/>
      <c r="AB51" s="161"/>
      <c r="AC51" s="162"/>
      <c r="AD51" s="4"/>
      <c r="AE51" s="4"/>
      <c r="AF51" s="4"/>
      <c r="AG51" s="4"/>
      <c r="AH51" s="4"/>
      <c r="AI51" s="4"/>
      <c r="AJ51" s="4"/>
      <c r="AK51" s="4"/>
      <c r="AL51" s="4"/>
      <c r="AM51" s="6"/>
      <c r="AN51" s="14"/>
      <c r="AO51" s="14"/>
      <c r="AP51" s="14"/>
      <c r="AQ51" s="14"/>
      <c r="AR51" s="6"/>
    </row>
    <row r="52" spans="2:50" ht="12.95" customHeight="1" x14ac:dyDescent="0.2">
      <c r="B52" s="5"/>
      <c r="D52" s="6" t="s">
        <v>53</v>
      </c>
      <c r="E52" s="16" t="s">
        <v>54</v>
      </c>
      <c r="I52" s="9" t="s">
        <v>31</v>
      </c>
      <c r="J52" s="4" t="s">
        <v>49</v>
      </c>
      <c r="K52" s="4" t="s">
        <v>12</v>
      </c>
      <c r="L52" s="4">
        <v>0</v>
      </c>
      <c r="M52" s="23"/>
      <c r="N52" s="102">
        <f t="shared" ref="N52" si="13">IF($B$47-SUM(N50:N51)&lt;0,"fout",$B$47-SUM(N50:N51))</f>
        <v>2730</v>
      </c>
      <c r="O52" s="102">
        <f t="shared" ref="O52:Q52" si="14">IF($B$47-SUM(O50:O51)&lt;0,"fout",$B$47-SUM(O50:O51))</f>
        <v>2730</v>
      </c>
      <c r="P52" s="102">
        <f t="shared" si="14"/>
        <v>2730</v>
      </c>
      <c r="Q52" s="122">
        <f t="shared" si="14"/>
        <v>2730</v>
      </c>
      <c r="R52" s="124">
        <f t="shared" si="9"/>
        <v>2730</v>
      </c>
      <c r="S52" s="113">
        <f t="shared" si="12"/>
        <v>1</v>
      </c>
      <c r="T52" s="105">
        <v>0</v>
      </c>
      <c r="U52" s="106">
        <v>0</v>
      </c>
      <c r="V52" s="104">
        <f t="shared" ref="V52" si="15">IF(SUM($N$50:$Q$52)&gt;4*$B$47,0,+U52*S52)</f>
        <v>0</v>
      </c>
      <c r="W52" s="131"/>
      <c r="X52" s="5"/>
      <c r="Y52" s="131"/>
      <c r="Z52" s="131"/>
      <c r="AA52" s="163">
        <f>IF(SUM(S48:S52)=100%,SUM(Z48:Z51),"")</f>
        <v>0</v>
      </c>
      <c r="AC52" s="162"/>
      <c r="AD52" s="4"/>
      <c r="AE52" s="4"/>
      <c r="AF52" s="4"/>
      <c r="AG52" s="4"/>
      <c r="AH52" s="4"/>
      <c r="AI52" s="4"/>
      <c r="AJ52" s="4"/>
      <c r="AK52" s="4"/>
      <c r="AL52" s="4"/>
      <c r="AN52" s="14"/>
      <c r="AO52" s="14"/>
      <c r="AP52" s="14"/>
      <c r="AQ52" s="14"/>
      <c r="AR52" s="14"/>
      <c r="AS52"/>
      <c r="AT52"/>
      <c r="AU52"/>
      <c r="AV52"/>
      <c r="AW52"/>
      <c r="AX52"/>
    </row>
    <row r="53" spans="2:50" ht="25.5" x14ac:dyDescent="0.2">
      <c r="B53" s="5"/>
      <c r="E53" s="16"/>
      <c r="I53" s="9"/>
      <c r="J53" s="4"/>
      <c r="K53" s="4"/>
      <c r="L53" s="4"/>
      <c r="M53" s="23"/>
      <c r="R53" s="123"/>
      <c r="S53" s="113"/>
      <c r="T53" s="10"/>
      <c r="U53" s="106"/>
      <c r="V53" s="112"/>
      <c r="W53" s="145" t="s">
        <v>98</v>
      </c>
      <c r="X53" s="152"/>
      <c r="Y53" s="151">
        <f>IF(SUM(R48:R51)=0,1,IF((+Y48*R48+Y49*R49+Y50*R50+Y51*R51)/SUM(R48:R51)&lt;1,1,(+Y48*R48+Y49*R49+Y50*R50+Y51*R51)/SUM(R48:R51)))</f>
        <v>1</v>
      </c>
      <c r="Z53" s="126"/>
      <c r="AA53" s="159">
        <f>+W51*Y53</f>
        <v>100</v>
      </c>
      <c r="AC53" s="162"/>
      <c r="AD53" s="4"/>
      <c r="AE53" s="4"/>
      <c r="AF53" s="4"/>
      <c r="AG53" s="4"/>
      <c r="AH53" s="4"/>
      <c r="AI53" s="4"/>
      <c r="AJ53" s="4"/>
      <c r="AK53" s="4"/>
      <c r="AL53" s="4"/>
      <c r="AN53" s="14"/>
      <c r="AO53" s="14"/>
      <c r="AP53" s="14"/>
      <c r="AQ53" s="14"/>
      <c r="AR53" s="14"/>
      <c r="AS53"/>
      <c r="AT53"/>
      <c r="AU53"/>
      <c r="AV53"/>
      <c r="AW53"/>
      <c r="AX53"/>
    </row>
    <row r="54" spans="2:50" x14ac:dyDescent="0.2">
      <c r="B54" s="5"/>
      <c r="E54" s="166"/>
      <c r="I54" s="9"/>
      <c r="J54" s="4"/>
      <c r="K54" s="4"/>
      <c r="L54" s="4"/>
      <c r="M54" s="23"/>
      <c r="R54" s="167"/>
      <c r="S54" s="113"/>
      <c r="T54" s="10"/>
      <c r="U54" s="106"/>
      <c r="V54" s="104"/>
      <c r="W54" s="145"/>
      <c r="X54" s="152"/>
      <c r="Y54" s="151"/>
      <c r="Z54" s="126"/>
      <c r="AA54" s="159"/>
      <c r="AC54" s="162"/>
      <c r="AD54" s="4"/>
      <c r="AE54" s="4"/>
      <c r="AF54" s="4"/>
      <c r="AG54" s="4"/>
      <c r="AH54" s="4"/>
      <c r="AI54" s="4"/>
      <c r="AJ54" s="4"/>
      <c r="AK54" s="4"/>
      <c r="AL54" s="4"/>
      <c r="AN54" s="14"/>
      <c r="AO54" s="14"/>
      <c r="AP54" s="14"/>
      <c r="AQ54" s="14"/>
      <c r="AR54" s="14"/>
      <c r="AS54"/>
      <c r="AT54"/>
      <c r="AU54"/>
      <c r="AV54"/>
      <c r="AW54"/>
      <c r="AX54"/>
    </row>
    <row r="55" spans="2:50" x14ac:dyDescent="0.2">
      <c r="B55" s="5"/>
      <c r="E55" s="166"/>
      <c r="I55" s="9"/>
      <c r="J55" s="4"/>
      <c r="K55" s="4"/>
      <c r="L55" s="4"/>
      <c r="M55" s="23"/>
      <c r="R55" s="167"/>
      <c r="S55" s="113"/>
      <c r="T55" s="10"/>
      <c r="U55" s="106"/>
      <c r="V55" s="104"/>
      <c r="W55" s="145"/>
      <c r="X55" s="152"/>
      <c r="Y55" s="151"/>
      <c r="Z55" s="126"/>
      <c r="AA55" s="159"/>
      <c r="AC55" s="162"/>
      <c r="AD55" s="4"/>
      <c r="AE55" s="4"/>
      <c r="AF55" s="4"/>
      <c r="AG55" s="4"/>
      <c r="AH55" s="4"/>
      <c r="AI55" s="4"/>
      <c r="AJ55" s="4"/>
      <c r="AK55" s="4"/>
      <c r="AL55" s="4"/>
      <c r="AN55" s="14"/>
      <c r="AO55" s="14"/>
      <c r="AP55" s="14"/>
      <c r="AQ55" s="14"/>
      <c r="AR55" s="14"/>
      <c r="AS55"/>
      <c r="AT55"/>
      <c r="AU55"/>
      <c r="AV55"/>
      <c r="AW55"/>
      <c r="AX55"/>
    </row>
    <row r="56" spans="2:50" x14ac:dyDescent="0.2">
      <c r="B56" s="5"/>
      <c r="E56" s="166"/>
      <c r="I56" s="9"/>
      <c r="J56" s="4"/>
      <c r="K56" s="4"/>
      <c r="L56" s="4"/>
      <c r="M56" s="23"/>
      <c r="R56" s="167"/>
      <c r="S56" s="113"/>
      <c r="T56" s="10"/>
      <c r="U56" s="106"/>
      <c r="V56" s="104"/>
      <c r="W56" s="145"/>
      <c r="X56" s="152"/>
      <c r="Y56" s="151"/>
      <c r="Z56" s="126"/>
      <c r="AA56" s="159"/>
      <c r="AC56" s="162"/>
      <c r="AD56" s="4"/>
      <c r="AE56" s="4"/>
      <c r="AF56" s="4"/>
      <c r="AG56" s="4"/>
      <c r="AH56" s="4"/>
      <c r="AI56" s="4"/>
      <c r="AJ56" s="4"/>
      <c r="AK56" s="4"/>
      <c r="AL56" s="4"/>
      <c r="AN56" s="14"/>
      <c r="AO56" s="14"/>
      <c r="AP56" s="14"/>
      <c r="AQ56" s="14"/>
      <c r="AR56" s="14"/>
      <c r="AS56"/>
      <c r="AT56"/>
      <c r="AU56"/>
      <c r="AV56"/>
      <c r="AW56"/>
      <c r="AX56"/>
    </row>
    <row r="57" spans="2:50" customFormat="1" x14ac:dyDescent="0.2">
      <c r="B57" s="107">
        <v>25</v>
      </c>
      <c r="C57" s="6" t="s">
        <v>86</v>
      </c>
      <c r="D57" s="6"/>
      <c r="E57" s="59" t="s">
        <v>55</v>
      </c>
      <c r="F57" s="6"/>
      <c r="G57" s="6"/>
      <c r="H57" s="6"/>
      <c r="I57" s="9" t="s">
        <v>95</v>
      </c>
      <c r="J57" s="4">
        <v>5</v>
      </c>
      <c r="K57" s="4" t="s">
        <v>96</v>
      </c>
      <c r="L57" s="4"/>
      <c r="M57" s="23"/>
      <c r="N57" s="6"/>
      <c r="O57" s="6"/>
      <c r="P57" s="6"/>
      <c r="Q57" s="6"/>
      <c r="R57" s="54"/>
      <c r="S57" s="116"/>
      <c r="T57" s="6"/>
      <c r="U57" s="112"/>
      <c r="V57" s="112"/>
      <c r="W57" s="9"/>
      <c r="X57" s="23"/>
      <c r="Y57" s="133"/>
      <c r="Z57" s="126"/>
      <c r="AA57" s="156"/>
      <c r="AB57" s="161"/>
      <c r="AC57" s="162"/>
      <c r="AD57" s="4"/>
      <c r="AE57" s="4"/>
      <c r="AF57" s="4"/>
      <c r="AG57" s="4"/>
      <c r="AH57" s="4"/>
      <c r="AI57" s="4"/>
      <c r="AJ57" s="4"/>
      <c r="AK57" s="4"/>
      <c r="AL57" s="4"/>
      <c r="AM57" s="6"/>
      <c r="AN57" s="14"/>
      <c r="AO57" s="14"/>
      <c r="AP57" s="14"/>
      <c r="AQ57" s="14"/>
      <c r="AR57" s="6"/>
    </row>
    <row r="58" spans="2:50" s="95" customFormat="1" hidden="1" x14ac:dyDescent="0.2">
      <c r="B58" s="86"/>
      <c r="C58" s="87"/>
      <c r="D58" s="87" t="s">
        <v>44</v>
      </c>
      <c r="E58" s="88" t="s">
        <v>45</v>
      </c>
      <c r="F58" s="87"/>
      <c r="G58" s="87"/>
      <c r="H58" s="87"/>
      <c r="I58" s="89" t="s">
        <v>31</v>
      </c>
      <c r="J58" s="90"/>
      <c r="K58" s="90" t="s">
        <v>12</v>
      </c>
      <c r="L58" s="90" t="s">
        <v>44</v>
      </c>
      <c r="M58" s="91"/>
      <c r="N58" s="90">
        <v>0</v>
      </c>
      <c r="O58" s="90">
        <v>0</v>
      </c>
      <c r="P58" s="90">
        <v>0</v>
      </c>
      <c r="Q58" s="90">
        <v>0</v>
      </c>
      <c r="R58" s="94"/>
      <c r="S58" s="115"/>
      <c r="T58" s="93"/>
      <c r="U58" s="111"/>
      <c r="V58" s="111"/>
      <c r="W58" s="148">
        <v>100</v>
      </c>
      <c r="X58" s="153"/>
      <c r="Y58" s="135">
        <f>IF(S58=0,1,X58)</f>
        <v>1</v>
      </c>
      <c r="Z58" s="136">
        <f>IF(S58=0,V58,+Y58)*V58</f>
        <v>0</v>
      </c>
      <c r="AA58" s="157">
        <f>IF(S58=0,0,+Y58*W58)</f>
        <v>0</v>
      </c>
      <c r="AB58" s="161"/>
      <c r="AC58" s="162"/>
      <c r="AD58" s="4"/>
      <c r="AE58" s="4"/>
      <c r="AF58" s="4"/>
      <c r="AG58" s="4"/>
      <c r="AH58" s="4"/>
      <c r="AI58" s="4"/>
      <c r="AJ58" s="4"/>
      <c r="AK58" s="4"/>
      <c r="AL58" s="4"/>
      <c r="AM58" s="6"/>
      <c r="AN58" s="14"/>
      <c r="AO58" s="14"/>
      <c r="AP58" s="14"/>
      <c r="AQ58" s="14"/>
      <c r="AR58" s="87"/>
    </row>
    <row r="59" spans="2:50" customFormat="1" x14ac:dyDescent="0.2">
      <c r="B59" s="5"/>
      <c r="C59" s="6"/>
      <c r="D59" s="6" t="s">
        <v>43</v>
      </c>
      <c r="E59" s="16" t="s">
        <v>46</v>
      </c>
      <c r="F59" s="6"/>
      <c r="G59" s="6"/>
      <c r="H59" s="6"/>
      <c r="I59" s="9" t="s">
        <v>31</v>
      </c>
      <c r="J59" s="4">
        <v>5</v>
      </c>
      <c r="K59" s="4" t="s">
        <v>12</v>
      </c>
      <c r="L59" s="4" t="s">
        <v>43</v>
      </c>
      <c r="M59" s="23"/>
      <c r="N59" s="100"/>
      <c r="O59" s="100"/>
      <c r="P59" s="100"/>
      <c r="Q59" s="100"/>
      <c r="R59" s="124">
        <f>(+N59*3+O59*3+P59+Q59)/8</f>
        <v>0</v>
      </c>
      <c r="S59" s="113">
        <f>+R59/$B$57</f>
        <v>0</v>
      </c>
      <c r="T59" s="105">
        <v>0</v>
      </c>
      <c r="U59" s="106">
        <f>+J57</f>
        <v>5</v>
      </c>
      <c r="V59" s="138">
        <f t="shared" ref="V59:V61" si="16">TRUNC((+S59/3*U59)*1000)/1000</f>
        <v>0</v>
      </c>
      <c r="W59" s="149">
        <v>150</v>
      </c>
      <c r="X59" s="132">
        <v>1</v>
      </c>
      <c r="Y59" s="133">
        <f>IF(S59=0,1,X59)</f>
        <v>1</v>
      </c>
      <c r="Z59" s="126">
        <f t="shared" ref="Z59:Z61" si="17">TRUNC((IF(28=0,T59,+Y59*V59)*1000))/1000</f>
        <v>0</v>
      </c>
      <c r="AA59" s="159"/>
      <c r="AB59" s="161"/>
      <c r="AC59" s="162"/>
      <c r="AD59" s="4"/>
      <c r="AE59" s="4"/>
      <c r="AF59" s="4"/>
      <c r="AG59" s="4"/>
      <c r="AH59" s="4"/>
      <c r="AI59" s="4"/>
      <c r="AJ59" s="4"/>
      <c r="AK59" s="4"/>
      <c r="AL59" s="4"/>
      <c r="AM59" s="6"/>
      <c r="AN59" s="14"/>
      <c r="AO59" s="14"/>
      <c r="AP59" s="14"/>
      <c r="AQ59" s="14"/>
      <c r="AR59" s="6"/>
    </row>
    <row r="60" spans="2:50" customFormat="1" x14ac:dyDescent="0.2">
      <c r="B60" s="5"/>
      <c r="C60" s="6"/>
      <c r="D60" s="6" t="s">
        <v>47</v>
      </c>
      <c r="E60" s="16" t="s">
        <v>48</v>
      </c>
      <c r="F60" s="6"/>
      <c r="G60" s="6"/>
      <c r="H60" s="6"/>
      <c r="I60" s="9" t="s">
        <v>31</v>
      </c>
      <c r="J60" s="4" t="s">
        <v>43</v>
      </c>
      <c r="K60" s="4" t="s">
        <v>12</v>
      </c>
      <c r="L60" s="4" t="s">
        <v>47</v>
      </c>
      <c r="M60" s="23"/>
      <c r="N60" s="100"/>
      <c r="O60" s="100"/>
      <c r="P60" s="100"/>
      <c r="Q60" s="100"/>
      <c r="R60" s="124">
        <f>(+N60*3+O60*3+P60+Q60)/8</f>
        <v>0</v>
      </c>
      <c r="S60" s="113">
        <f t="shared" ref="S60:S61" si="18">+R60/$B$57</f>
        <v>0</v>
      </c>
      <c r="T60" s="105">
        <v>0</v>
      </c>
      <c r="U60" s="106">
        <f>+U59/2</f>
        <v>2.5</v>
      </c>
      <c r="V60" s="138">
        <f t="shared" si="16"/>
        <v>0</v>
      </c>
      <c r="W60" s="149">
        <v>150</v>
      </c>
      <c r="X60" s="132">
        <v>1</v>
      </c>
      <c r="Y60" s="133">
        <f>IF(S60=0,1,X60)</f>
        <v>1</v>
      </c>
      <c r="Z60" s="126">
        <f t="shared" si="17"/>
        <v>0</v>
      </c>
      <c r="AA60" s="159"/>
      <c r="AB60" s="161"/>
      <c r="AC60" s="162"/>
      <c r="AD60" s="4"/>
      <c r="AE60" s="4"/>
      <c r="AF60" s="4"/>
      <c r="AG60" s="4"/>
      <c r="AH60" s="4"/>
      <c r="AI60" s="4"/>
      <c r="AJ60" s="4"/>
      <c r="AK60" s="4"/>
      <c r="AL60" s="4"/>
      <c r="AM60" s="6"/>
      <c r="AN60" s="14"/>
      <c r="AO60" s="14"/>
      <c r="AP60" s="14"/>
      <c r="AQ60" s="14"/>
      <c r="AR60" s="6"/>
    </row>
    <row r="61" spans="2:50" customFormat="1" x14ac:dyDescent="0.2">
      <c r="B61" s="5"/>
      <c r="C61" s="6"/>
      <c r="D61" s="6" t="s">
        <v>49</v>
      </c>
      <c r="E61" s="16" t="s">
        <v>67</v>
      </c>
      <c r="F61" s="6"/>
      <c r="G61" s="6"/>
      <c r="H61" s="6"/>
      <c r="I61" s="9" t="s">
        <v>31</v>
      </c>
      <c r="J61" s="4" t="s">
        <v>47</v>
      </c>
      <c r="K61" s="4" t="s">
        <v>12</v>
      </c>
      <c r="L61" s="4" t="s">
        <v>49</v>
      </c>
      <c r="M61" s="23"/>
      <c r="N61" s="100"/>
      <c r="O61" s="100"/>
      <c r="P61" s="100"/>
      <c r="Q61" s="100"/>
      <c r="R61" s="124">
        <f t="shared" ref="R61:R62" si="19">(+N61*3+O61*3+P61+Q61)/8</f>
        <v>0</v>
      </c>
      <c r="S61" s="113">
        <f t="shared" si="18"/>
        <v>0</v>
      </c>
      <c r="T61" s="105">
        <v>0</v>
      </c>
      <c r="U61" s="106">
        <f>+U60/2</f>
        <v>1.25</v>
      </c>
      <c r="V61" s="138">
        <f t="shared" si="16"/>
        <v>0</v>
      </c>
      <c r="W61" s="149">
        <v>150</v>
      </c>
      <c r="X61" s="132">
        <v>1</v>
      </c>
      <c r="Y61" s="133">
        <f>IF(S61=0,1,X61)</f>
        <v>1</v>
      </c>
      <c r="Z61" s="126">
        <f t="shared" si="17"/>
        <v>0</v>
      </c>
      <c r="AA61" s="159"/>
      <c r="AB61" s="161"/>
      <c r="AC61" s="162"/>
      <c r="AD61" s="4"/>
      <c r="AE61" s="4"/>
      <c r="AF61" s="4"/>
      <c r="AG61" s="4"/>
      <c r="AH61" s="4"/>
      <c r="AI61" s="4"/>
      <c r="AJ61" s="4"/>
      <c r="AK61" s="4"/>
      <c r="AL61" s="4"/>
      <c r="AM61" s="6"/>
      <c r="AN61" s="14"/>
      <c r="AO61" s="14"/>
      <c r="AP61" s="14"/>
      <c r="AQ61" s="14"/>
      <c r="AR61" s="6"/>
    </row>
    <row r="62" spans="2:50" ht="12.95" customHeight="1" x14ac:dyDescent="0.2">
      <c r="B62" s="5"/>
      <c r="D62" s="6" t="s">
        <v>53</v>
      </c>
      <c r="E62" s="16" t="s">
        <v>54</v>
      </c>
      <c r="I62" s="9" t="s">
        <v>31</v>
      </c>
      <c r="J62" s="4" t="s">
        <v>49</v>
      </c>
      <c r="K62" s="4" t="s">
        <v>12</v>
      </c>
      <c r="L62" s="4">
        <v>0</v>
      </c>
      <c r="M62" s="23"/>
      <c r="N62" s="102">
        <f>IF($B$57-SUM(N58:N61)&lt;0,"fout",$B$57-SUM(N58:N61))</f>
        <v>25</v>
      </c>
      <c r="O62" s="102">
        <f t="shared" ref="O62:Q62" si="20">IF($B$57-SUM(O58:O61)&lt;0,"fout",$B$57-SUM(O58:O61))</f>
        <v>25</v>
      </c>
      <c r="P62" s="102">
        <f t="shared" si="20"/>
        <v>25</v>
      </c>
      <c r="Q62" s="122">
        <f t="shared" si="20"/>
        <v>25</v>
      </c>
      <c r="R62" s="124">
        <f t="shared" si="19"/>
        <v>25</v>
      </c>
      <c r="S62" s="113">
        <f>+R62/$B$57</f>
        <v>1</v>
      </c>
      <c r="T62" s="105">
        <v>0</v>
      </c>
      <c r="U62" s="106">
        <v>0</v>
      </c>
      <c r="V62" s="104">
        <f t="shared" ref="V62" si="21">IF(SUM($N$59:$Q$62)&gt;4*$B$57,0,+U62*S62)</f>
        <v>0</v>
      </c>
      <c r="W62" s="131"/>
      <c r="X62" s="5"/>
      <c r="Y62" s="131"/>
      <c r="Z62" s="131"/>
      <c r="AA62" s="163">
        <f>IF(SUM(S58:S62)=100%,SUM(Z58:Z61),"")</f>
        <v>0</v>
      </c>
      <c r="AC62" s="162"/>
      <c r="AD62" s="4"/>
      <c r="AE62" s="4"/>
      <c r="AF62" s="4"/>
      <c r="AG62" s="4"/>
      <c r="AH62" s="4"/>
      <c r="AI62" s="4"/>
      <c r="AJ62" s="4"/>
      <c r="AK62" s="4"/>
      <c r="AL62" s="4"/>
      <c r="AN62" s="14"/>
      <c r="AO62" s="14"/>
      <c r="AP62" s="14"/>
      <c r="AQ62" s="14"/>
      <c r="AR62" s="14"/>
      <c r="AS62"/>
      <c r="AT62"/>
      <c r="AU62"/>
      <c r="AV62"/>
      <c r="AW62"/>
      <c r="AX62"/>
    </row>
    <row r="63" spans="2:50" ht="25.5" x14ac:dyDescent="0.2">
      <c r="B63" s="5"/>
      <c r="E63" s="8"/>
      <c r="I63" s="9"/>
      <c r="J63" s="4"/>
      <c r="K63" s="4"/>
      <c r="L63" s="4"/>
      <c r="M63" s="23"/>
      <c r="N63" s="4"/>
      <c r="O63" s="4"/>
      <c r="P63" s="4"/>
      <c r="Q63" s="4"/>
      <c r="R63" s="9"/>
      <c r="S63" s="4"/>
      <c r="T63" s="10"/>
      <c r="U63" s="117"/>
      <c r="V63" s="112"/>
      <c r="W63" s="145" t="s">
        <v>98</v>
      </c>
      <c r="X63" s="152"/>
      <c r="Y63" s="151">
        <f>IF(SUM(R58:R61)=0,1,IF((+Y58*R58+Y59*R59+Y60*R60+Y61*R61)/SUM(R58:R61)&lt;1,1,(+Y58*R58+Y59*R59+Y60*R60+Y61*R61)/SUM(R58:R61)))</f>
        <v>1</v>
      </c>
      <c r="Z63" s="126"/>
      <c r="AA63" s="159">
        <f>+W61*Y63</f>
        <v>150</v>
      </c>
      <c r="AB63" s="170"/>
      <c r="AC63" s="170"/>
      <c r="AD63" s="4"/>
      <c r="AE63" s="4"/>
      <c r="AF63" s="4"/>
      <c r="AG63" s="4"/>
      <c r="AH63" s="4"/>
      <c r="AI63" s="4"/>
      <c r="AJ63" s="4"/>
      <c r="AK63" s="4"/>
      <c r="AL63" s="4"/>
      <c r="AN63" s="14"/>
      <c r="AO63" s="14"/>
      <c r="AP63" s="14"/>
      <c r="AQ63" s="14"/>
      <c r="AR63"/>
      <c r="AS63"/>
      <c r="AT63"/>
      <c r="AU63"/>
      <c r="AV63"/>
      <c r="AW63"/>
      <c r="AX63"/>
    </row>
    <row r="64" spans="2:50" x14ac:dyDescent="0.2">
      <c r="B64" s="5"/>
      <c r="E64" s="8"/>
      <c r="I64" s="9"/>
      <c r="J64" s="4"/>
      <c r="K64" s="4"/>
      <c r="L64" s="4"/>
      <c r="M64" s="23"/>
      <c r="N64" s="4"/>
      <c r="O64" s="4"/>
      <c r="P64" s="4"/>
      <c r="Q64" s="4"/>
      <c r="R64" s="9"/>
      <c r="S64" s="4"/>
      <c r="T64" s="10"/>
      <c r="U64" s="117"/>
      <c r="V64" s="83"/>
      <c r="W64" s="145"/>
      <c r="X64" s="152"/>
      <c r="Y64" s="151"/>
      <c r="Z64" s="126"/>
      <c r="AA64" s="159"/>
      <c r="AB64" s="170"/>
      <c r="AC64" s="170"/>
      <c r="AD64" s="4"/>
      <c r="AE64" s="4"/>
      <c r="AF64" s="4"/>
      <c r="AG64" s="4"/>
      <c r="AH64" s="4"/>
      <c r="AI64" s="4"/>
      <c r="AJ64" s="4"/>
      <c r="AK64" s="4"/>
      <c r="AL64" s="4"/>
      <c r="AN64" s="14"/>
      <c r="AO64" s="14"/>
      <c r="AP64" s="14"/>
      <c r="AQ64" s="14"/>
      <c r="AR64"/>
      <c r="AS64"/>
      <c r="AT64"/>
      <c r="AU64"/>
      <c r="AV64"/>
      <c r="AW64"/>
      <c r="AX64"/>
    </row>
    <row r="65" spans="2:50" x14ac:dyDescent="0.2">
      <c r="B65" s="5"/>
      <c r="E65" s="8"/>
      <c r="I65" s="9"/>
      <c r="J65" s="4"/>
      <c r="K65" s="4"/>
      <c r="L65" s="4"/>
      <c r="M65" s="23"/>
      <c r="N65" s="4"/>
      <c r="O65" s="4"/>
      <c r="P65" s="4"/>
      <c r="Q65" s="4"/>
      <c r="R65" s="9"/>
      <c r="S65" s="4"/>
      <c r="T65" s="10"/>
      <c r="U65" s="117"/>
      <c r="V65" s="83"/>
      <c r="W65" s="145"/>
      <c r="X65" s="152"/>
      <c r="Y65" s="151"/>
      <c r="Z65" s="126"/>
      <c r="AA65" s="159"/>
      <c r="AB65" s="170"/>
      <c r="AC65" s="170"/>
      <c r="AD65" s="4"/>
      <c r="AE65" s="4"/>
      <c r="AF65" s="4"/>
      <c r="AG65" s="4"/>
      <c r="AH65" s="4"/>
      <c r="AI65" s="4"/>
      <c r="AJ65" s="4"/>
      <c r="AK65" s="4"/>
      <c r="AL65" s="4"/>
      <c r="AN65" s="14"/>
      <c r="AO65" s="14"/>
      <c r="AP65" s="14"/>
      <c r="AQ65" s="14"/>
      <c r="AR65"/>
      <c r="AS65"/>
      <c r="AT65"/>
      <c r="AU65"/>
      <c r="AV65"/>
      <c r="AW65"/>
      <c r="AX65"/>
    </row>
    <row r="66" spans="2:50" x14ac:dyDescent="0.2">
      <c r="B66" s="5"/>
      <c r="E66" s="8"/>
      <c r="I66" s="9"/>
      <c r="J66" s="4"/>
      <c r="K66" s="4"/>
      <c r="L66" s="4"/>
      <c r="M66" s="23"/>
      <c r="N66" s="4"/>
      <c r="O66" s="4"/>
      <c r="P66" s="4"/>
      <c r="Q66" s="4"/>
      <c r="R66" s="9"/>
      <c r="S66" s="4"/>
      <c r="T66" s="10"/>
      <c r="U66" s="117"/>
      <c r="V66" s="83"/>
      <c r="W66" s="145"/>
      <c r="X66" s="152"/>
      <c r="Y66" s="151"/>
      <c r="Z66" s="126"/>
      <c r="AA66" s="159"/>
      <c r="AB66" s="170"/>
      <c r="AC66" s="170"/>
      <c r="AD66" s="4"/>
      <c r="AE66" s="4"/>
      <c r="AF66" s="4"/>
      <c r="AG66" s="4"/>
      <c r="AH66" s="4"/>
      <c r="AI66" s="4"/>
      <c r="AJ66" s="4"/>
      <c r="AK66" s="4"/>
      <c r="AL66" s="4"/>
      <c r="AN66" s="14"/>
      <c r="AO66" s="14"/>
      <c r="AP66" s="14"/>
      <c r="AQ66" s="14"/>
      <c r="AR66"/>
      <c r="AS66"/>
      <c r="AT66"/>
      <c r="AU66"/>
      <c r="AV66"/>
      <c r="AW66"/>
      <c r="AX66"/>
    </row>
    <row r="67" spans="2:50" customFormat="1" x14ac:dyDescent="0.2">
      <c r="B67" s="5">
        <v>15</v>
      </c>
      <c r="C67" s="6" t="s">
        <v>86</v>
      </c>
      <c r="D67" s="6"/>
      <c r="E67" s="59" t="s">
        <v>56</v>
      </c>
      <c r="F67" s="6"/>
      <c r="G67" s="6"/>
      <c r="H67" s="6"/>
      <c r="I67" s="9" t="s">
        <v>95</v>
      </c>
      <c r="J67" s="4">
        <v>5</v>
      </c>
      <c r="K67" s="4" t="s">
        <v>96</v>
      </c>
      <c r="L67" s="4"/>
      <c r="M67" s="23"/>
      <c r="N67" s="4"/>
      <c r="O67" s="4"/>
      <c r="P67" s="4"/>
      <c r="Q67" s="4"/>
      <c r="R67" s="9"/>
      <c r="S67" s="4"/>
      <c r="T67" s="4"/>
      <c r="U67" s="104"/>
      <c r="V67" s="58"/>
      <c r="W67" s="9"/>
      <c r="X67" s="23"/>
      <c r="Y67" s="133"/>
      <c r="Z67" s="126"/>
      <c r="AA67" s="156"/>
      <c r="AB67" s="161"/>
      <c r="AC67" s="162"/>
      <c r="AD67" s="4"/>
      <c r="AE67" s="4"/>
      <c r="AF67" s="4"/>
      <c r="AG67" s="4"/>
      <c r="AH67" s="4"/>
      <c r="AI67" s="4"/>
      <c r="AJ67" s="4"/>
      <c r="AK67" s="4"/>
      <c r="AL67" s="4"/>
      <c r="AM67" s="6"/>
      <c r="AN67" s="14"/>
      <c r="AO67" s="14"/>
      <c r="AP67" s="14"/>
      <c r="AQ67" s="14"/>
      <c r="AR67" s="6"/>
    </row>
    <row r="68" spans="2:50" s="95" customFormat="1" hidden="1" x14ac:dyDescent="0.2">
      <c r="B68" s="86"/>
      <c r="C68" s="87"/>
      <c r="D68" s="87" t="s">
        <v>44</v>
      </c>
      <c r="E68" s="88" t="s">
        <v>45</v>
      </c>
      <c r="F68" s="87"/>
      <c r="G68" s="87"/>
      <c r="H68" s="87"/>
      <c r="I68" s="89" t="s">
        <v>31</v>
      </c>
      <c r="J68" s="90"/>
      <c r="K68" s="90" t="s">
        <v>12</v>
      </c>
      <c r="L68" s="90" t="s">
        <v>44</v>
      </c>
      <c r="M68" s="91"/>
      <c r="N68" s="90"/>
      <c r="O68" s="90"/>
      <c r="P68" s="90"/>
      <c r="Q68" s="90"/>
      <c r="R68" s="94"/>
      <c r="S68" s="92"/>
      <c r="T68" s="93"/>
      <c r="U68" s="111"/>
      <c r="V68" s="93"/>
      <c r="W68" s="148">
        <v>100</v>
      </c>
      <c r="X68" s="153"/>
      <c r="Y68" s="135">
        <f>IF(S68=0,1,X68)</f>
        <v>1</v>
      </c>
      <c r="Z68" s="136">
        <f>IF(S68=0,V68,+Y68)*V68</f>
        <v>0</v>
      </c>
      <c r="AA68" s="157">
        <f>IF(S68=0,0,+Y68*W68)</f>
        <v>0</v>
      </c>
      <c r="AB68" s="161"/>
      <c r="AC68" s="162"/>
      <c r="AD68" s="4"/>
      <c r="AE68" s="4"/>
      <c r="AF68" s="4"/>
      <c r="AG68" s="4"/>
      <c r="AH68" s="4"/>
      <c r="AI68" s="4"/>
      <c r="AJ68" s="4"/>
      <c r="AK68" s="4"/>
      <c r="AL68" s="4"/>
      <c r="AM68" s="6"/>
      <c r="AN68" s="14"/>
      <c r="AO68" s="14"/>
      <c r="AP68" s="14"/>
      <c r="AQ68" s="14"/>
      <c r="AR68" s="87"/>
    </row>
    <row r="69" spans="2:50" customFormat="1" x14ac:dyDescent="0.2">
      <c r="B69" s="5"/>
      <c r="C69" s="6"/>
      <c r="D69" s="6" t="s">
        <v>43</v>
      </c>
      <c r="E69" s="16" t="s">
        <v>46</v>
      </c>
      <c r="F69" s="6"/>
      <c r="G69" s="6"/>
      <c r="H69" s="6"/>
      <c r="I69" s="9" t="s">
        <v>31</v>
      </c>
      <c r="J69" s="4">
        <v>20</v>
      </c>
      <c r="K69" s="4" t="s">
        <v>12</v>
      </c>
      <c r="L69" s="4" t="s">
        <v>43</v>
      </c>
      <c r="M69" s="23"/>
      <c r="N69" s="100"/>
      <c r="O69" s="100"/>
      <c r="P69" s="100"/>
      <c r="Q69" s="100"/>
      <c r="R69" s="124">
        <f t="shared" ref="R69:R72" si="22">(+N69*3+O69*3+P69+Q69)/8</f>
        <v>0</v>
      </c>
      <c r="S69" s="113">
        <f>+R69/$B$67</f>
        <v>0</v>
      </c>
      <c r="T69" s="105">
        <v>0</v>
      </c>
      <c r="U69" s="106">
        <f>+J67</f>
        <v>5</v>
      </c>
      <c r="V69" s="138">
        <f t="shared" ref="V69:V71" si="23">TRUNC((+S69/3*U69)*1000)/1000</f>
        <v>0</v>
      </c>
      <c r="W69" s="149">
        <v>10</v>
      </c>
      <c r="X69" s="132">
        <v>1</v>
      </c>
      <c r="Y69" s="133">
        <f>IF(S69=0,1,X69)</f>
        <v>1</v>
      </c>
      <c r="Z69" s="126">
        <f t="shared" ref="Z69:Z71" si="24">TRUNC((IF(28=0,T69,+Y69*V69)*1000))/1000</f>
        <v>0</v>
      </c>
      <c r="AA69" s="159"/>
      <c r="AB69" s="161"/>
      <c r="AC69" s="162"/>
      <c r="AD69" s="4"/>
      <c r="AE69" s="4"/>
      <c r="AF69" s="4"/>
      <c r="AG69" s="4"/>
      <c r="AH69" s="4"/>
      <c r="AI69" s="4"/>
      <c r="AJ69" s="4"/>
      <c r="AK69" s="4"/>
      <c r="AL69" s="4"/>
      <c r="AM69" s="6"/>
      <c r="AN69" s="14"/>
      <c r="AO69" s="14"/>
      <c r="AP69" s="14"/>
      <c r="AQ69" s="14"/>
      <c r="AR69" s="6"/>
    </row>
    <row r="70" spans="2:50" customFormat="1" x14ac:dyDescent="0.2">
      <c r="B70" s="5"/>
      <c r="C70" s="6"/>
      <c r="D70" s="6" t="s">
        <v>47</v>
      </c>
      <c r="E70" s="16" t="s">
        <v>48</v>
      </c>
      <c r="F70" s="6"/>
      <c r="G70" s="6"/>
      <c r="H70" s="6"/>
      <c r="I70" s="9" t="s">
        <v>31</v>
      </c>
      <c r="J70" s="4" t="s">
        <v>43</v>
      </c>
      <c r="K70" s="4" t="s">
        <v>12</v>
      </c>
      <c r="L70" s="4" t="s">
        <v>47</v>
      </c>
      <c r="M70" s="23"/>
      <c r="N70" s="100"/>
      <c r="O70" s="100"/>
      <c r="P70" s="100"/>
      <c r="Q70" s="100"/>
      <c r="R70" s="124">
        <f t="shared" si="22"/>
        <v>0</v>
      </c>
      <c r="S70" s="113">
        <f t="shared" ref="S70:S72" si="25">+R70/$B$67</f>
        <v>0</v>
      </c>
      <c r="T70" s="105">
        <v>0</v>
      </c>
      <c r="U70" s="106">
        <f>+U69/2</f>
        <v>2.5</v>
      </c>
      <c r="V70" s="138">
        <f t="shared" si="23"/>
        <v>0</v>
      </c>
      <c r="W70" s="149">
        <v>10</v>
      </c>
      <c r="X70" s="132">
        <v>1</v>
      </c>
      <c r="Y70" s="133">
        <f>IF(S70=0,1,X70)</f>
        <v>1</v>
      </c>
      <c r="Z70" s="126">
        <f t="shared" si="24"/>
        <v>0</v>
      </c>
      <c r="AA70" s="159"/>
      <c r="AB70" s="161"/>
      <c r="AC70" s="162"/>
      <c r="AD70" s="4"/>
      <c r="AE70" s="4"/>
      <c r="AF70" s="4"/>
      <c r="AG70" s="4"/>
      <c r="AH70" s="4"/>
      <c r="AI70" s="4"/>
      <c r="AJ70" s="4"/>
      <c r="AK70" s="4"/>
      <c r="AL70" s="4"/>
      <c r="AM70" s="6"/>
      <c r="AN70" s="14"/>
      <c r="AO70" s="14"/>
      <c r="AP70" s="14"/>
      <c r="AQ70" s="14"/>
      <c r="AR70" s="6"/>
    </row>
    <row r="71" spans="2:50" customFormat="1" x14ac:dyDescent="0.2">
      <c r="B71" s="5"/>
      <c r="C71" s="6"/>
      <c r="D71" s="6" t="s">
        <v>49</v>
      </c>
      <c r="E71" s="16" t="s">
        <v>67</v>
      </c>
      <c r="F71" s="6"/>
      <c r="G71" s="6"/>
      <c r="H71" s="6"/>
      <c r="I71" s="9" t="s">
        <v>31</v>
      </c>
      <c r="J71" s="4" t="s">
        <v>47</v>
      </c>
      <c r="K71" s="4" t="s">
        <v>12</v>
      </c>
      <c r="L71" s="4" t="s">
        <v>49</v>
      </c>
      <c r="M71" s="23"/>
      <c r="N71" s="100"/>
      <c r="O71" s="100"/>
      <c r="P71" s="100"/>
      <c r="Q71" s="100"/>
      <c r="R71" s="124">
        <f t="shared" si="22"/>
        <v>0</v>
      </c>
      <c r="S71" s="113">
        <f t="shared" si="25"/>
        <v>0</v>
      </c>
      <c r="T71" s="105">
        <v>0</v>
      </c>
      <c r="U71" s="106">
        <f>+U70/2</f>
        <v>1.25</v>
      </c>
      <c r="V71" s="138">
        <f t="shared" si="23"/>
        <v>0</v>
      </c>
      <c r="W71" s="149">
        <v>10</v>
      </c>
      <c r="X71" s="132">
        <v>1</v>
      </c>
      <c r="Y71" s="133">
        <f>IF(S71=0,1,X71)</f>
        <v>1</v>
      </c>
      <c r="Z71" s="126">
        <f t="shared" si="24"/>
        <v>0</v>
      </c>
      <c r="AA71" s="159"/>
      <c r="AB71" s="161"/>
      <c r="AC71" s="162"/>
      <c r="AD71" s="4"/>
      <c r="AE71" s="4"/>
      <c r="AF71" s="4"/>
      <c r="AG71" s="4"/>
      <c r="AH71" s="4"/>
      <c r="AI71" s="4"/>
      <c r="AJ71" s="4"/>
      <c r="AK71" s="4"/>
      <c r="AL71" s="4"/>
      <c r="AM71" s="6"/>
      <c r="AN71" s="14"/>
      <c r="AO71" s="14"/>
      <c r="AP71" s="14"/>
      <c r="AQ71" s="14"/>
      <c r="AR71" s="6"/>
    </row>
    <row r="72" spans="2:50" x14ac:dyDescent="0.2">
      <c r="B72" s="5"/>
      <c r="D72" s="6" t="s">
        <v>53</v>
      </c>
      <c r="E72" s="16" t="s">
        <v>54</v>
      </c>
      <c r="I72" s="9" t="s">
        <v>31</v>
      </c>
      <c r="J72" s="4" t="s">
        <v>49</v>
      </c>
      <c r="K72" s="4" t="s">
        <v>12</v>
      </c>
      <c r="L72" s="4">
        <v>0</v>
      </c>
      <c r="M72" s="23"/>
      <c r="N72" s="102">
        <f>IF($B$67-SUM(N68:N71)&lt;0,"fout",$B$67-SUM(N68:N71))</f>
        <v>15</v>
      </c>
      <c r="O72" s="102">
        <f t="shared" ref="O72:Q72" si="26">IF($B$67-SUM(O68:O71)&lt;0,"fout",$B$67-SUM(O68:O71))</f>
        <v>15</v>
      </c>
      <c r="P72" s="102">
        <f t="shared" si="26"/>
        <v>15</v>
      </c>
      <c r="Q72" s="122">
        <f t="shared" si="26"/>
        <v>15</v>
      </c>
      <c r="R72" s="124">
        <f t="shared" si="22"/>
        <v>15</v>
      </c>
      <c r="S72" s="113">
        <f t="shared" si="25"/>
        <v>1</v>
      </c>
      <c r="T72" s="105">
        <v>0</v>
      </c>
      <c r="U72" s="106">
        <v>0</v>
      </c>
      <c r="V72" s="104">
        <f t="shared" ref="V72" si="27">IF(SUM($N$69:$Q$72)&gt;4*$B$67,0,+U72*S72)</f>
        <v>0</v>
      </c>
      <c r="W72" s="131"/>
      <c r="X72" s="5"/>
      <c r="Y72" s="131"/>
      <c r="Z72" s="131"/>
      <c r="AA72" s="163">
        <f>IF(SUM(S68:S72)=100%,SUM(Z68:Z71),"")</f>
        <v>0</v>
      </c>
      <c r="AC72" s="162"/>
      <c r="AD72" s="4"/>
      <c r="AE72" s="4"/>
      <c r="AF72" s="4"/>
      <c r="AG72" s="4"/>
      <c r="AH72" s="4"/>
      <c r="AI72" s="4"/>
      <c r="AJ72" s="4"/>
      <c r="AK72" s="4"/>
      <c r="AL72" s="4"/>
      <c r="AN72" s="14"/>
      <c r="AO72" s="14"/>
      <c r="AP72" s="14"/>
      <c r="AQ72" s="14"/>
      <c r="AR72" s="14"/>
      <c r="AS72"/>
      <c r="AT72"/>
      <c r="AU72"/>
      <c r="AV72"/>
      <c r="AW72"/>
      <c r="AX72"/>
    </row>
    <row r="73" spans="2:50" ht="25.5" x14ac:dyDescent="0.2">
      <c r="B73" s="5"/>
      <c r="E73" s="8"/>
      <c r="I73" s="9"/>
      <c r="J73" s="4"/>
      <c r="K73" s="4"/>
      <c r="L73" s="4"/>
      <c r="M73" s="23"/>
      <c r="N73" s="4"/>
      <c r="O73" s="4"/>
      <c r="P73" s="4"/>
      <c r="Q73" s="4"/>
      <c r="R73" s="9"/>
      <c r="S73" s="4"/>
      <c r="T73" s="10"/>
      <c r="U73" s="117"/>
      <c r="V73" s="112"/>
      <c r="W73" s="145" t="s">
        <v>98</v>
      </c>
      <c r="X73" s="152"/>
      <c r="Y73" s="151">
        <f>IF(SUM(R68:R71)=0,1,IF((+Y68*R68+Y69*R69+Y70*R70+Y71*R71)/SUM(R68:R71)&lt;1,1,(+Y68*R68+Y69*R69+Y70*R70+Y71*R71)/SUM(R68:R71)))</f>
        <v>1</v>
      </c>
      <c r="Z73" s="126"/>
      <c r="AA73" s="159">
        <f>+W71*Y73</f>
        <v>10</v>
      </c>
      <c r="AB73" s="170"/>
      <c r="AC73" s="170"/>
      <c r="AD73" s="4"/>
      <c r="AE73" s="4"/>
      <c r="AF73" s="4"/>
      <c r="AG73" s="4"/>
      <c r="AH73" s="4"/>
      <c r="AI73" s="4"/>
      <c r="AJ73" s="4"/>
      <c r="AK73" s="4"/>
      <c r="AL73" s="4"/>
      <c r="AN73" s="14"/>
      <c r="AO73" s="14"/>
      <c r="AP73" s="14"/>
      <c r="AQ73" s="14"/>
      <c r="AR73"/>
      <c r="AS73"/>
      <c r="AT73"/>
      <c r="AU73"/>
      <c r="AV73"/>
      <c r="AW73"/>
      <c r="AX73"/>
    </row>
    <row r="74" spans="2:50" x14ac:dyDescent="0.2">
      <c r="B74" s="5"/>
      <c r="E74" s="8"/>
      <c r="I74" s="9"/>
      <c r="J74" s="4"/>
      <c r="K74" s="4"/>
      <c r="L74" s="4"/>
      <c r="M74" s="23"/>
      <c r="N74" s="4"/>
      <c r="O74" s="4"/>
      <c r="P74" s="4"/>
      <c r="Q74" s="4"/>
      <c r="R74" s="9"/>
      <c r="S74" s="4"/>
      <c r="T74" s="10"/>
      <c r="U74" s="117"/>
      <c r="V74" s="83"/>
      <c r="W74" s="9"/>
      <c r="X74" s="23"/>
      <c r="Y74" s="133"/>
      <c r="Z74" s="126"/>
      <c r="AA74" s="156"/>
      <c r="AB74" s="170"/>
      <c r="AC74" s="170"/>
      <c r="AD74" s="4"/>
      <c r="AE74" s="4"/>
      <c r="AF74" s="4"/>
      <c r="AG74" s="4"/>
      <c r="AH74" s="4"/>
      <c r="AI74" s="4"/>
      <c r="AJ74" s="4"/>
      <c r="AK74" s="4"/>
      <c r="AL74" s="4"/>
      <c r="AN74" s="14"/>
      <c r="AO74" s="14"/>
      <c r="AP74" s="14"/>
      <c r="AQ74" s="14"/>
      <c r="AR74"/>
      <c r="AS74"/>
      <c r="AT74"/>
      <c r="AU74"/>
      <c r="AV74"/>
      <c r="AW74"/>
      <c r="AX74"/>
    </row>
    <row r="75" spans="2:50" x14ac:dyDescent="0.2">
      <c r="B75" s="5"/>
      <c r="E75" s="8"/>
      <c r="I75" s="9"/>
      <c r="J75" s="4"/>
      <c r="K75" s="4"/>
      <c r="L75" s="4"/>
      <c r="M75" s="23"/>
      <c r="N75" s="4"/>
      <c r="O75" s="4"/>
      <c r="P75" s="4"/>
      <c r="Q75" s="4"/>
      <c r="R75" s="9"/>
      <c r="S75" s="4"/>
      <c r="T75" s="10"/>
      <c r="U75" s="117"/>
      <c r="V75" s="83"/>
      <c r="W75" s="9"/>
      <c r="X75" s="23"/>
      <c r="Y75" s="133"/>
      <c r="Z75" s="126"/>
      <c r="AA75" s="156"/>
      <c r="AB75" s="170"/>
      <c r="AC75" s="170"/>
      <c r="AD75" s="4"/>
      <c r="AE75" s="4"/>
      <c r="AF75" s="4"/>
      <c r="AG75" s="4"/>
      <c r="AH75" s="4"/>
      <c r="AI75" s="4"/>
      <c r="AJ75" s="4"/>
      <c r="AK75" s="4"/>
      <c r="AL75" s="4"/>
      <c r="AN75" s="14"/>
      <c r="AO75" s="14"/>
      <c r="AP75" s="14"/>
      <c r="AQ75" s="14"/>
      <c r="AR75"/>
      <c r="AS75"/>
      <c r="AT75"/>
      <c r="AU75"/>
      <c r="AV75"/>
      <c r="AW75"/>
      <c r="AX75"/>
    </row>
    <row r="76" spans="2:50" x14ac:dyDescent="0.2">
      <c r="B76" s="5"/>
      <c r="E76" s="8"/>
      <c r="I76" s="9"/>
      <c r="J76" s="4"/>
      <c r="K76" s="4"/>
      <c r="L76" s="4"/>
      <c r="M76" s="23"/>
      <c r="N76" s="4"/>
      <c r="O76" s="4"/>
      <c r="P76" s="4"/>
      <c r="Q76" s="4"/>
      <c r="R76" s="9"/>
      <c r="S76" s="4"/>
      <c r="T76" s="10"/>
      <c r="U76" s="117"/>
      <c r="V76" s="83"/>
      <c r="W76" s="9"/>
      <c r="X76" s="23"/>
      <c r="Y76" s="133"/>
      <c r="Z76" s="126"/>
      <c r="AA76" s="156"/>
      <c r="AB76" s="170"/>
      <c r="AC76" s="170"/>
      <c r="AD76" s="4"/>
      <c r="AE76" s="4"/>
      <c r="AF76" s="4"/>
      <c r="AG76" s="4"/>
      <c r="AH76" s="4"/>
      <c r="AI76" s="4"/>
      <c r="AJ76" s="4"/>
      <c r="AK76" s="4"/>
      <c r="AL76" s="4"/>
      <c r="AN76" s="14"/>
      <c r="AO76" s="14"/>
      <c r="AP76" s="14"/>
      <c r="AQ76" s="14"/>
      <c r="AR76"/>
      <c r="AS76"/>
      <c r="AT76"/>
      <c r="AU76"/>
      <c r="AV76"/>
      <c r="AW76"/>
      <c r="AX76"/>
    </row>
    <row r="77" spans="2:50" customFormat="1" x14ac:dyDescent="0.2">
      <c r="B77" s="5">
        <v>150</v>
      </c>
      <c r="C77" s="6" t="s">
        <v>86</v>
      </c>
      <c r="D77" s="6"/>
      <c r="E77" s="59" t="s">
        <v>59</v>
      </c>
      <c r="F77" s="6"/>
      <c r="G77" s="6"/>
      <c r="H77" s="6"/>
      <c r="I77" s="9" t="s">
        <v>95</v>
      </c>
      <c r="J77" s="4">
        <v>210</v>
      </c>
      <c r="K77" s="4" t="s">
        <v>96</v>
      </c>
      <c r="L77" s="4"/>
      <c r="M77" s="23"/>
      <c r="N77" s="4"/>
      <c r="O77" s="4"/>
      <c r="P77" s="4"/>
      <c r="Q77" s="4"/>
      <c r="R77" s="9"/>
      <c r="S77" s="4"/>
      <c r="T77" s="4"/>
      <c r="U77" s="104"/>
      <c r="V77" s="58"/>
      <c r="W77" s="9"/>
      <c r="X77" s="23"/>
      <c r="Y77" s="133"/>
      <c r="Z77" s="126"/>
      <c r="AA77" s="156"/>
      <c r="AB77" s="161"/>
      <c r="AC77" s="162"/>
      <c r="AD77" s="4"/>
      <c r="AE77" s="4"/>
      <c r="AF77" s="4"/>
      <c r="AG77" s="4"/>
      <c r="AH77" s="4"/>
      <c r="AI77" s="4"/>
      <c r="AJ77" s="4"/>
      <c r="AK77" s="4"/>
      <c r="AL77" s="4"/>
      <c r="AM77" s="6"/>
      <c r="AN77" s="14"/>
      <c r="AO77" s="14"/>
      <c r="AP77" s="14"/>
      <c r="AQ77" s="14"/>
      <c r="AR77" s="6"/>
    </row>
    <row r="78" spans="2:50" s="95" customFormat="1" hidden="1" x14ac:dyDescent="0.2">
      <c r="B78" s="86"/>
      <c r="C78" s="87"/>
      <c r="D78" s="87" t="s">
        <v>44</v>
      </c>
      <c r="E78" s="88" t="s">
        <v>45</v>
      </c>
      <c r="F78" s="87"/>
      <c r="G78" s="87"/>
      <c r="H78" s="87"/>
      <c r="I78" s="89" t="s">
        <v>31</v>
      </c>
      <c r="J78" s="90"/>
      <c r="K78" s="90" t="s">
        <v>12</v>
      </c>
      <c r="L78" s="90" t="s">
        <v>44</v>
      </c>
      <c r="M78" s="91"/>
      <c r="N78" s="90">
        <v>0</v>
      </c>
      <c r="O78" s="90">
        <v>0</v>
      </c>
      <c r="P78" s="90">
        <v>0</v>
      </c>
      <c r="Q78" s="90">
        <v>0</v>
      </c>
      <c r="R78" s="94"/>
      <c r="S78" s="92"/>
      <c r="T78" s="93"/>
      <c r="U78" s="111"/>
      <c r="V78" s="93"/>
      <c r="W78" s="148">
        <v>100</v>
      </c>
      <c r="X78" s="153"/>
      <c r="Y78" s="135">
        <f>IF(S78=0,1,X78)</f>
        <v>1</v>
      </c>
      <c r="Z78" s="136">
        <f>IF(S78=0,V78,+Y78)*V78</f>
        <v>0</v>
      </c>
      <c r="AA78" s="157">
        <f>IF(S78=0,0,+Y78*W78)</f>
        <v>0</v>
      </c>
      <c r="AB78" s="161"/>
      <c r="AC78" s="162"/>
      <c r="AD78" s="4"/>
      <c r="AE78" s="4"/>
      <c r="AF78" s="4"/>
      <c r="AG78" s="4"/>
      <c r="AH78" s="4"/>
      <c r="AI78" s="4"/>
      <c r="AJ78" s="4"/>
      <c r="AK78" s="4"/>
      <c r="AL78" s="4"/>
      <c r="AM78" s="6"/>
      <c r="AN78" s="14"/>
      <c r="AO78" s="14"/>
      <c r="AP78" s="14"/>
      <c r="AQ78" s="14"/>
      <c r="AR78" s="87"/>
    </row>
    <row r="79" spans="2:50" customFormat="1" x14ac:dyDescent="0.2">
      <c r="B79" s="5"/>
      <c r="C79" s="6"/>
      <c r="D79" s="6" t="s">
        <v>43</v>
      </c>
      <c r="E79" s="16" t="s">
        <v>46</v>
      </c>
      <c r="F79" s="6"/>
      <c r="G79" s="6"/>
      <c r="H79" s="6"/>
      <c r="I79" s="9" t="s">
        <v>31</v>
      </c>
      <c r="J79" s="4">
        <v>210</v>
      </c>
      <c r="K79" s="4" t="s">
        <v>12</v>
      </c>
      <c r="L79" s="4" t="s">
        <v>43</v>
      </c>
      <c r="M79" s="23"/>
      <c r="N79" s="100"/>
      <c r="O79" s="100"/>
      <c r="P79" s="100"/>
      <c r="Q79" s="100"/>
      <c r="R79" s="124">
        <f t="shared" ref="R79:R82" si="28">(+N79*3+O79*3+P79+Q79)/8</f>
        <v>0</v>
      </c>
      <c r="S79" s="113">
        <f>+R79/$B$77</f>
        <v>0</v>
      </c>
      <c r="T79" s="105">
        <v>0</v>
      </c>
      <c r="U79" s="106">
        <v>25</v>
      </c>
      <c r="V79" s="138">
        <f t="shared" ref="V79:V81" si="29">TRUNC((+S79/3*U79)*1000)/1000</f>
        <v>0</v>
      </c>
      <c r="W79" s="149">
        <v>450</v>
      </c>
      <c r="X79" s="132">
        <v>1</v>
      </c>
      <c r="Y79" s="133">
        <f>IF(S79=0,1,X79)</f>
        <v>1</v>
      </c>
      <c r="Z79" s="126">
        <f t="shared" ref="Z79:Z81" si="30">TRUNC((IF(28=0,T79,+Y79*V79)*1000))/1000</f>
        <v>0</v>
      </c>
      <c r="AA79" s="159"/>
      <c r="AB79" s="161"/>
      <c r="AC79" s="162"/>
      <c r="AD79" s="4"/>
      <c r="AE79" s="4"/>
      <c r="AF79" s="4"/>
      <c r="AG79" s="4"/>
      <c r="AH79" s="4"/>
      <c r="AI79" s="4"/>
      <c r="AJ79" s="4"/>
      <c r="AK79" s="4"/>
      <c r="AL79" s="4"/>
      <c r="AM79" s="6"/>
      <c r="AN79" s="14"/>
      <c r="AO79" s="14"/>
      <c r="AP79" s="14"/>
      <c r="AQ79" s="14"/>
      <c r="AR79" s="6"/>
    </row>
    <row r="80" spans="2:50" customFormat="1" x14ac:dyDescent="0.2">
      <c r="B80" s="5"/>
      <c r="C80" s="6"/>
      <c r="D80" s="6" t="s">
        <v>47</v>
      </c>
      <c r="E80" s="16" t="s">
        <v>48</v>
      </c>
      <c r="F80" s="6"/>
      <c r="G80" s="6"/>
      <c r="H80" s="6"/>
      <c r="I80" s="9" t="s">
        <v>31</v>
      </c>
      <c r="J80" s="4" t="s">
        <v>43</v>
      </c>
      <c r="K80" s="4" t="s">
        <v>12</v>
      </c>
      <c r="L80" s="4" t="s">
        <v>47</v>
      </c>
      <c r="M80" s="23"/>
      <c r="N80" s="100"/>
      <c r="O80" s="100"/>
      <c r="P80" s="100"/>
      <c r="Q80" s="100"/>
      <c r="R80" s="124">
        <f t="shared" si="28"/>
        <v>0</v>
      </c>
      <c r="S80" s="113">
        <f t="shared" ref="S80:S82" si="31">+R80/$B$77</f>
        <v>0</v>
      </c>
      <c r="T80" s="105">
        <v>0</v>
      </c>
      <c r="U80" s="106">
        <f>+U79/2</f>
        <v>12.5</v>
      </c>
      <c r="V80" s="138">
        <f t="shared" si="29"/>
        <v>0</v>
      </c>
      <c r="W80" s="149">
        <v>450</v>
      </c>
      <c r="X80" s="132">
        <v>1</v>
      </c>
      <c r="Y80" s="133">
        <f>IF(S80=0,1,X80)</f>
        <v>1</v>
      </c>
      <c r="Z80" s="126">
        <f t="shared" si="30"/>
        <v>0</v>
      </c>
      <c r="AA80" s="159"/>
      <c r="AB80" s="161"/>
      <c r="AC80" s="162"/>
      <c r="AD80" s="4"/>
      <c r="AE80" s="4"/>
      <c r="AF80" s="4"/>
      <c r="AG80" s="4"/>
      <c r="AH80" s="4"/>
      <c r="AI80" s="4"/>
      <c r="AJ80" s="4"/>
      <c r="AK80" s="4"/>
      <c r="AL80" s="4"/>
      <c r="AM80" s="6"/>
      <c r="AN80" s="14"/>
      <c r="AO80" s="14"/>
      <c r="AP80" s="14"/>
      <c r="AQ80" s="14"/>
      <c r="AR80" s="6"/>
    </row>
    <row r="81" spans="2:50" customFormat="1" x14ac:dyDescent="0.2">
      <c r="B81" s="5"/>
      <c r="C81" s="6"/>
      <c r="D81" s="6" t="s">
        <v>49</v>
      </c>
      <c r="E81" s="16" t="s">
        <v>67</v>
      </c>
      <c r="F81" s="6"/>
      <c r="G81" s="6"/>
      <c r="H81" s="6"/>
      <c r="I81" s="9" t="s">
        <v>31</v>
      </c>
      <c r="J81" s="4" t="s">
        <v>47</v>
      </c>
      <c r="K81" s="4" t="s">
        <v>12</v>
      </c>
      <c r="L81" s="4" t="s">
        <v>49</v>
      </c>
      <c r="M81" s="23"/>
      <c r="N81" s="100"/>
      <c r="O81" s="100"/>
      <c r="P81" s="100"/>
      <c r="Q81" s="100"/>
      <c r="R81" s="124">
        <f t="shared" si="28"/>
        <v>0</v>
      </c>
      <c r="S81" s="113">
        <f t="shared" si="31"/>
        <v>0</v>
      </c>
      <c r="T81" s="105">
        <v>0</v>
      </c>
      <c r="U81" s="106">
        <f>+U80/2</f>
        <v>6.25</v>
      </c>
      <c r="V81" s="138">
        <f t="shared" si="29"/>
        <v>0</v>
      </c>
      <c r="W81" s="149">
        <v>450</v>
      </c>
      <c r="X81" s="132">
        <v>1</v>
      </c>
      <c r="Y81" s="133">
        <f>IF(S81=0,1,X81)</f>
        <v>1</v>
      </c>
      <c r="Z81" s="126">
        <f t="shared" si="30"/>
        <v>0</v>
      </c>
      <c r="AA81" s="159"/>
      <c r="AB81" s="161"/>
      <c r="AC81" s="162"/>
      <c r="AD81" s="4"/>
      <c r="AE81" s="4"/>
      <c r="AF81" s="4"/>
      <c r="AG81" s="4"/>
      <c r="AH81" s="4"/>
      <c r="AI81" s="4"/>
      <c r="AJ81" s="4"/>
      <c r="AK81" s="4"/>
      <c r="AL81" s="4"/>
      <c r="AM81" s="6"/>
      <c r="AN81" s="14"/>
      <c r="AO81" s="14"/>
      <c r="AP81" s="14"/>
      <c r="AQ81" s="14"/>
      <c r="AR81" s="6"/>
    </row>
    <row r="82" spans="2:50" ht="12.95" customHeight="1" x14ac:dyDescent="0.2">
      <c r="B82" s="5"/>
      <c r="D82" s="6" t="s">
        <v>53</v>
      </c>
      <c r="E82" s="16" t="s">
        <v>54</v>
      </c>
      <c r="I82" s="9" t="s">
        <v>31</v>
      </c>
      <c r="J82" s="4" t="s">
        <v>49</v>
      </c>
      <c r="K82" s="4" t="s">
        <v>12</v>
      </c>
      <c r="L82" s="4">
        <v>0</v>
      </c>
      <c r="M82" s="23"/>
      <c r="N82" s="102">
        <f>IF($B$77-SUM(N78:N81)&lt;0,"fout",$B$77-SUM(N78:N81))</f>
        <v>150</v>
      </c>
      <c r="O82" s="102">
        <f t="shared" ref="O82:Q82" si="32">IF($B$77-SUM(O78:O81)&lt;0,"fout",$B$77-SUM(O78:O81))</f>
        <v>150</v>
      </c>
      <c r="P82" s="102">
        <f t="shared" si="32"/>
        <v>150</v>
      </c>
      <c r="Q82" s="122">
        <f t="shared" si="32"/>
        <v>150</v>
      </c>
      <c r="R82" s="124">
        <f t="shared" si="28"/>
        <v>150</v>
      </c>
      <c r="S82" s="113">
        <f t="shared" si="31"/>
        <v>1</v>
      </c>
      <c r="T82" s="105">
        <v>0</v>
      </c>
      <c r="U82" s="106">
        <v>0</v>
      </c>
      <c r="V82" s="104">
        <f>IF(SUM($N$79:$Q$82)&gt;4*$B$77,0,+U82*S82)</f>
        <v>0</v>
      </c>
      <c r="W82" s="131"/>
      <c r="X82" s="5"/>
      <c r="Y82" s="131"/>
      <c r="Z82" s="131"/>
      <c r="AA82" s="163">
        <f>IF(SUM(S78:S82)=100%,SUM(Z78:Z81),"")</f>
        <v>0</v>
      </c>
      <c r="AC82" s="162"/>
      <c r="AD82" s="4"/>
      <c r="AE82" s="4"/>
      <c r="AF82" s="4"/>
      <c r="AG82" s="4"/>
      <c r="AH82" s="4"/>
      <c r="AI82" s="4"/>
      <c r="AJ82" s="4"/>
      <c r="AK82" s="4"/>
      <c r="AL82" s="4"/>
      <c r="AN82" s="14"/>
      <c r="AO82" s="14"/>
      <c r="AP82" s="14"/>
      <c r="AQ82" s="14"/>
      <c r="AR82" s="14"/>
      <c r="AS82"/>
      <c r="AT82"/>
      <c r="AU82"/>
      <c r="AV82"/>
      <c r="AW82"/>
      <c r="AX82"/>
    </row>
    <row r="83" spans="2:50" ht="25.5" x14ac:dyDescent="0.2">
      <c r="B83" s="5"/>
      <c r="E83" s="8"/>
      <c r="I83" s="9"/>
      <c r="J83" s="4"/>
      <c r="K83" s="4"/>
      <c r="L83" s="4"/>
      <c r="M83" s="23"/>
      <c r="N83" s="4"/>
      <c r="O83" s="4"/>
      <c r="P83" s="4"/>
      <c r="Q83" s="4"/>
      <c r="R83" s="9"/>
      <c r="S83" s="4"/>
      <c r="T83" s="10"/>
      <c r="U83" s="117"/>
      <c r="V83" s="112"/>
      <c r="W83" s="145" t="s">
        <v>98</v>
      </c>
      <c r="X83" s="152"/>
      <c r="Y83" s="151">
        <f>IF(SUM(R78:R81)=0,1,IF((+Y78*R78+Y79*R79+Y80*R80+Y81*R81)/SUM(R78:R81)&lt;1,1,(+Y78*R78+Y79*R79+Y80*R80+Y81*R81)/SUM(R78:R81)))</f>
        <v>1</v>
      </c>
      <c r="Z83" s="126"/>
      <c r="AA83" s="159">
        <f>+W81*Y83</f>
        <v>450</v>
      </c>
      <c r="AB83" s="170"/>
      <c r="AC83" s="170"/>
      <c r="AD83" s="4"/>
      <c r="AE83" s="4"/>
      <c r="AF83" s="4"/>
      <c r="AG83" s="4"/>
      <c r="AH83" s="4"/>
      <c r="AI83" s="4"/>
      <c r="AJ83" s="4"/>
      <c r="AK83" s="4"/>
      <c r="AL83" s="4"/>
      <c r="AN83" s="14"/>
      <c r="AO83" s="14"/>
      <c r="AP83" s="14"/>
      <c r="AQ83" s="14"/>
      <c r="AR83"/>
      <c r="AS83"/>
      <c r="AT83"/>
      <c r="AU83"/>
      <c r="AV83"/>
      <c r="AW83"/>
      <c r="AX83"/>
    </row>
    <row r="84" spans="2:50" x14ac:dyDescent="0.2">
      <c r="B84" s="5"/>
      <c r="E84" s="8"/>
      <c r="I84" s="9"/>
      <c r="J84" s="4"/>
      <c r="K84" s="4"/>
      <c r="L84" s="4"/>
      <c r="M84" s="23"/>
      <c r="N84" s="4"/>
      <c r="O84" s="4"/>
      <c r="P84" s="4"/>
      <c r="Q84" s="4"/>
      <c r="R84" s="9"/>
      <c r="S84" s="4"/>
      <c r="T84" s="10"/>
      <c r="U84" s="117"/>
      <c r="V84" s="83"/>
      <c r="W84" s="145"/>
      <c r="X84" s="152"/>
      <c r="Y84" s="151"/>
      <c r="Z84" s="126"/>
      <c r="AA84" s="159"/>
      <c r="AB84" s="170"/>
      <c r="AC84" s="170"/>
      <c r="AD84" s="4"/>
      <c r="AE84" s="4"/>
      <c r="AF84" s="4"/>
      <c r="AG84" s="4"/>
      <c r="AH84" s="4"/>
      <c r="AI84" s="4"/>
      <c r="AJ84" s="4"/>
      <c r="AK84" s="4"/>
      <c r="AL84" s="4"/>
      <c r="AN84" s="14"/>
      <c r="AO84" s="14"/>
      <c r="AP84" s="14"/>
      <c r="AQ84" s="14"/>
      <c r="AR84"/>
      <c r="AS84"/>
      <c r="AT84"/>
      <c r="AU84"/>
      <c r="AV84"/>
      <c r="AW84"/>
      <c r="AX84"/>
    </row>
    <row r="85" spans="2:50" x14ac:dyDescent="0.2">
      <c r="B85" s="5"/>
      <c r="E85" s="8"/>
      <c r="I85" s="9"/>
      <c r="J85" s="4"/>
      <c r="K85" s="4"/>
      <c r="L85" s="4"/>
      <c r="M85" s="23"/>
      <c r="N85" s="4"/>
      <c r="O85" s="4"/>
      <c r="P85" s="4"/>
      <c r="Q85" s="4"/>
      <c r="R85" s="9"/>
      <c r="S85" s="4"/>
      <c r="T85" s="10"/>
      <c r="U85" s="117"/>
      <c r="V85" s="83"/>
      <c r="W85" s="145"/>
      <c r="X85" s="152"/>
      <c r="Y85" s="151"/>
      <c r="Z85" s="126"/>
      <c r="AA85" s="159"/>
      <c r="AB85" s="170"/>
      <c r="AC85" s="170"/>
      <c r="AD85" s="4"/>
      <c r="AE85" s="4"/>
      <c r="AF85" s="4"/>
      <c r="AG85" s="4"/>
      <c r="AH85" s="4"/>
      <c r="AI85" s="4"/>
      <c r="AJ85" s="4"/>
      <c r="AK85" s="4"/>
      <c r="AL85" s="4"/>
      <c r="AN85" s="14"/>
      <c r="AO85" s="14"/>
      <c r="AP85" s="14"/>
      <c r="AQ85" s="14"/>
      <c r="AR85"/>
      <c r="AS85"/>
      <c r="AT85"/>
      <c r="AU85"/>
      <c r="AV85"/>
      <c r="AW85"/>
      <c r="AX85"/>
    </row>
    <row r="86" spans="2:50" x14ac:dyDescent="0.2">
      <c r="B86" s="5"/>
      <c r="E86" s="8"/>
      <c r="I86" s="9"/>
      <c r="J86" s="4"/>
      <c r="K86" s="4"/>
      <c r="L86" s="4"/>
      <c r="M86" s="23"/>
      <c r="N86" s="4"/>
      <c r="O86" s="4"/>
      <c r="P86" s="4"/>
      <c r="Q86" s="4"/>
      <c r="R86" s="9"/>
      <c r="S86" s="4"/>
      <c r="T86" s="10"/>
      <c r="U86" s="117"/>
      <c r="V86" s="83"/>
      <c r="W86" s="9"/>
      <c r="X86" s="23"/>
      <c r="Y86" s="133"/>
      <c r="Z86" s="126"/>
      <c r="AA86" s="156"/>
      <c r="AB86" s="170"/>
      <c r="AC86" s="170"/>
      <c r="AD86" s="4"/>
      <c r="AE86" s="4"/>
      <c r="AF86" s="4"/>
      <c r="AG86" s="4"/>
      <c r="AH86" s="4"/>
      <c r="AI86" s="4"/>
      <c r="AJ86" s="4"/>
      <c r="AK86" s="4"/>
      <c r="AL86" s="4"/>
      <c r="AN86" s="14"/>
      <c r="AO86" s="14"/>
      <c r="AP86" s="14"/>
      <c r="AQ86" s="14"/>
      <c r="AR86"/>
      <c r="AS86"/>
      <c r="AT86"/>
      <c r="AU86"/>
      <c r="AV86"/>
      <c r="AW86"/>
      <c r="AX86"/>
    </row>
    <row r="87" spans="2:50" customFormat="1" x14ac:dyDescent="0.2">
      <c r="B87" s="5">
        <v>205</v>
      </c>
      <c r="C87" s="6" t="s">
        <v>86</v>
      </c>
      <c r="D87" s="6"/>
      <c r="E87" s="59" t="s">
        <v>60</v>
      </c>
      <c r="F87" s="6"/>
      <c r="G87" s="6"/>
      <c r="H87" s="6"/>
      <c r="I87" s="9" t="s">
        <v>95</v>
      </c>
      <c r="J87" s="4">
        <v>25</v>
      </c>
      <c r="K87" s="4" t="s">
        <v>96</v>
      </c>
      <c r="L87" s="4"/>
      <c r="M87" s="23"/>
      <c r="N87" s="4"/>
      <c r="O87" s="4"/>
      <c r="P87" s="4"/>
      <c r="Q87" s="4"/>
      <c r="R87" s="9"/>
      <c r="S87" s="4"/>
      <c r="T87" s="4"/>
      <c r="U87" s="104"/>
      <c r="V87" s="58"/>
      <c r="W87" s="9"/>
      <c r="X87" s="23"/>
      <c r="Y87" s="133"/>
      <c r="Z87" s="126"/>
      <c r="AA87" s="156"/>
      <c r="AB87" s="161"/>
      <c r="AC87" s="162"/>
      <c r="AD87" s="4"/>
      <c r="AE87" s="4"/>
      <c r="AF87" s="4"/>
      <c r="AG87" s="4"/>
      <c r="AH87" s="4"/>
      <c r="AI87" s="4"/>
      <c r="AJ87" s="4"/>
      <c r="AK87" s="4"/>
      <c r="AL87" s="4"/>
      <c r="AM87" s="6"/>
      <c r="AN87" s="14"/>
      <c r="AO87" s="14"/>
      <c r="AP87" s="14"/>
      <c r="AQ87" s="14"/>
      <c r="AR87" s="6"/>
    </row>
    <row r="88" spans="2:50" s="95" customFormat="1" hidden="1" x14ac:dyDescent="0.2">
      <c r="B88" s="86"/>
      <c r="C88" s="87"/>
      <c r="D88" s="87" t="s">
        <v>44</v>
      </c>
      <c r="E88" s="88" t="s">
        <v>45</v>
      </c>
      <c r="F88" s="87"/>
      <c r="G88" s="87"/>
      <c r="H88" s="87"/>
      <c r="I88" s="89" t="s">
        <v>31</v>
      </c>
      <c r="J88" s="90"/>
      <c r="K88" s="90" t="s">
        <v>12</v>
      </c>
      <c r="L88" s="90" t="s">
        <v>44</v>
      </c>
      <c r="M88" s="91"/>
      <c r="N88" s="90"/>
      <c r="O88" s="90"/>
      <c r="P88" s="90"/>
      <c r="Q88" s="90"/>
      <c r="R88" s="94"/>
      <c r="S88" s="92"/>
      <c r="T88" s="93"/>
      <c r="U88" s="111"/>
      <c r="V88" s="93"/>
      <c r="W88" s="148">
        <v>100</v>
      </c>
      <c r="X88" s="153"/>
      <c r="Y88" s="135">
        <f>IF(S88=0,1,X88)</f>
        <v>1</v>
      </c>
      <c r="Z88" s="136">
        <f>IF(S88=0,V88,+Y88)*V88</f>
        <v>0</v>
      </c>
      <c r="AA88" s="157">
        <f>IF(S88=0,0,+Y88*W88)</f>
        <v>0</v>
      </c>
      <c r="AB88" s="161"/>
      <c r="AC88" s="162"/>
      <c r="AD88" s="4"/>
      <c r="AE88" s="4"/>
      <c r="AF88" s="4"/>
      <c r="AG88" s="4"/>
      <c r="AH88" s="4"/>
      <c r="AI88" s="4"/>
      <c r="AJ88" s="4"/>
      <c r="AK88" s="4"/>
      <c r="AL88" s="4"/>
      <c r="AM88" s="6"/>
      <c r="AN88" s="14"/>
      <c r="AO88" s="14"/>
      <c r="AP88" s="14"/>
      <c r="AQ88" s="14"/>
      <c r="AR88" s="87"/>
    </row>
    <row r="89" spans="2:50" customFormat="1" x14ac:dyDescent="0.2">
      <c r="B89" s="5"/>
      <c r="C89" s="6"/>
      <c r="D89" s="6" t="s">
        <v>43</v>
      </c>
      <c r="E89" s="16" t="s">
        <v>46</v>
      </c>
      <c r="F89" s="6"/>
      <c r="G89" s="6"/>
      <c r="H89" s="6"/>
      <c r="I89" s="9" t="s">
        <v>31</v>
      </c>
      <c r="J89" s="4">
        <v>25</v>
      </c>
      <c r="K89" s="4" t="s">
        <v>12</v>
      </c>
      <c r="L89" s="4" t="s">
        <v>43</v>
      </c>
      <c r="M89" s="23"/>
      <c r="N89" s="100"/>
      <c r="O89" s="100"/>
      <c r="P89" s="100"/>
      <c r="Q89" s="100"/>
      <c r="R89" s="124">
        <f t="shared" ref="R89:R92" si="33">(+N89*3+O89*3+P89+Q89)/8</f>
        <v>0</v>
      </c>
      <c r="S89" s="113">
        <f>+R89/$B$87</f>
        <v>0</v>
      </c>
      <c r="T89" s="105">
        <v>0</v>
      </c>
      <c r="U89" s="106">
        <v>35</v>
      </c>
      <c r="V89" s="138">
        <f t="shared" ref="V89:V91" si="34">TRUNC((+S89/3*U89)*1000)/1000</f>
        <v>0</v>
      </c>
      <c r="W89" s="149">
        <v>10</v>
      </c>
      <c r="X89" s="132">
        <v>1</v>
      </c>
      <c r="Y89" s="133">
        <f>IF(S89=0,1,X89)</f>
        <v>1</v>
      </c>
      <c r="Z89" s="126">
        <f t="shared" ref="Z89:Z91" si="35">TRUNC((IF(28=0,T89,+Y89*V89)*1000))/1000</f>
        <v>0</v>
      </c>
      <c r="AA89" s="159"/>
      <c r="AB89" s="161"/>
      <c r="AC89" s="162"/>
      <c r="AD89" s="4"/>
      <c r="AE89" s="4"/>
      <c r="AF89" s="4"/>
      <c r="AG89" s="4"/>
      <c r="AH89" s="4"/>
      <c r="AI89" s="4"/>
      <c r="AJ89" s="4"/>
      <c r="AK89" s="4"/>
      <c r="AL89" s="4"/>
      <c r="AM89" s="6"/>
      <c r="AN89" s="14"/>
      <c r="AO89" s="14"/>
      <c r="AP89" s="14"/>
      <c r="AQ89" s="14"/>
      <c r="AR89" s="6"/>
    </row>
    <row r="90" spans="2:50" customFormat="1" x14ac:dyDescent="0.2">
      <c r="B90" s="5"/>
      <c r="C90" s="6"/>
      <c r="D90" s="6" t="s">
        <v>47</v>
      </c>
      <c r="E90" s="16" t="s">
        <v>48</v>
      </c>
      <c r="F90" s="6"/>
      <c r="G90" s="6"/>
      <c r="H90" s="6"/>
      <c r="I90" s="9" t="s">
        <v>31</v>
      </c>
      <c r="J90" s="4" t="s">
        <v>43</v>
      </c>
      <c r="K90" s="4" t="s">
        <v>12</v>
      </c>
      <c r="L90" s="4" t="s">
        <v>47</v>
      </c>
      <c r="M90" s="23"/>
      <c r="N90" s="100"/>
      <c r="O90" s="100"/>
      <c r="P90" s="100"/>
      <c r="Q90" s="100"/>
      <c r="R90" s="124">
        <f t="shared" si="33"/>
        <v>0</v>
      </c>
      <c r="S90" s="113">
        <f t="shared" ref="S90:S92" si="36">+R90/$B$87</f>
        <v>0</v>
      </c>
      <c r="T90" s="105">
        <v>0</v>
      </c>
      <c r="U90" s="106">
        <f>+U89/2</f>
        <v>17.5</v>
      </c>
      <c r="V90" s="138">
        <f t="shared" si="34"/>
        <v>0</v>
      </c>
      <c r="W90" s="149">
        <v>10</v>
      </c>
      <c r="X90" s="132">
        <v>1</v>
      </c>
      <c r="Y90" s="133">
        <f>IF(S90=0,1,X90)</f>
        <v>1</v>
      </c>
      <c r="Z90" s="126">
        <f>TRUNC((IF(28=0,T90,+Y90*V90)*1000))/1000</f>
        <v>0</v>
      </c>
      <c r="AA90" s="159"/>
      <c r="AB90" s="161"/>
      <c r="AC90" s="162"/>
      <c r="AD90" s="4"/>
      <c r="AE90" s="4"/>
      <c r="AF90" s="4"/>
      <c r="AG90" s="4"/>
      <c r="AH90" s="4"/>
      <c r="AI90" s="4"/>
      <c r="AJ90" s="4"/>
      <c r="AK90" s="4"/>
      <c r="AL90" s="4"/>
      <c r="AM90" s="6"/>
      <c r="AN90" s="14"/>
      <c r="AO90" s="14"/>
      <c r="AP90" s="14"/>
      <c r="AQ90" s="14"/>
      <c r="AR90" s="6"/>
    </row>
    <row r="91" spans="2:50" customFormat="1" x14ac:dyDescent="0.2">
      <c r="B91" s="5"/>
      <c r="C91" s="6"/>
      <c r="D91" s="6" t="s">
        <v>49</v>
      </c>
      <c r="E91" s="16" t="s">
        <v>67</v>
      </c>
      <c r="F91" s="6"/>
      <c r="G91" s="6"/>
      <c r="H91" s="6"/>
      <c r="I91" s="9" t="s">
        <v>31</v>
      </c>
      <c r="J91" s="4" t="s">
        <v>47</v>
      </c>
      <c r="K91" s="4" t="s">
        <v>12</v>
      </c>
      <c r="L91" s="4" t="s">
        <v>49</v>
      </c>
      <c r="M91" s="23"/>
      <c r="N91" s="100"/>
      <c r="O91" s="100"/>
      <c r="P91" s="100"/>
      <c r="Q91" s="100"/>
      <c r="R91" s="124">
        <f t="shared" si="33"/>
        <v>0</v>
      </c>
      <c r="S91" s="113">
        <f t="shared" si="36"/>
        <v>0</v>
      </c>
      <c r="T91" s="105">
        <v>0</v>
      </c>
      <c r="U91" s="106">
        <f>+U90/2</f>
        <v>8.75</v>
      </c>
      <c r="V91" s="138">
        <f t="shared" si="34"/>
        <v>0</v>
      </c>
      <c r="W91" s="149">
        <v>10</v>
      </c>
      <c r="X91" s="132">
        <v>1</v>
      </c>
      <c r="Y91" s="133">
        <f>IF(S91=0,1,X91)</f>
        <v>1</v>
      </c>
      <c r="Z91" s="126">
        <f t="shared" si="35"/>
        <v>0</v>
      </c>
      <c r="AA91" s="159"/>
      <c r="AB91" s="161"/>
      <c r="AC91" s="162"/>
      <c r="AD91" s="4"/>
      <c r="AE91" s="4"/>
      <c r="AF91" s="4"/>
      <c r="AG91" s="4"/>
      <c r="AH91" s="4"/>
      <c r="AI91" s="4"/>
      <c r="AJ91" s="4"/>
      <c r="AK91" s="4"/>
      <c r="AL91" s="4"/>
      <c r="AM91" s="6"/>
      <c r="AN91" s="14"/>
      <c r="AO91" s="14"/>
      <c r="AP91" s="14"/>
      <c r="AQ91" s="14"/>
      <c r="AR91" s="6"/>
    </row>
    <row r="92" spans="2:50" ht="12.95" customHeight="1" x14ac:dyDescent="0.2">
      <c r="B92" s="5"/>
      <c r="D92" s="6" t="s">
        <v>53</v>
      </c>
      <c r="E92" s="16" t="s">
        <v>54</v>
      </c>
      <c r="I92" s="9" t="s">
        <v>31</v>
      </c>
      <c r="J92" s="4" t="s">
        <v>49</v>
      </c>
      <c r="K92" s="4" t="s">
        <v>12</v>
      </c>
      <c r="L92" s="4">
        <v>0</v>
      </c>
      <c r="M92" s="23"/>
      <c r="N92" s="102">
        <f>IF($B$87-SUM(N88:N91)&lt;0,"fout",$B$87-SUM(N88:N91))</f>
        <v>205</v>
      </c>
      <c r="O92" s="102">
        <f t="shared" ref="O92:Q92" si="37">IF($B$87-SUM(O88:O91)&lt;0,"fout",$B$87-SUM(O88:O91))</f>
        <v>205</v>
      </c>
      <c r="P92" s="102">
        <f t="shared" si="37"/>
        <v>205</v>
      </c>
      <c r="Q92" s="122">
        <f t="shared" si="37"/>
        <v>205</v>
      </c>
      <c r="R92" s="124">
        <f t="shared" si="33"/>
        <v>205</v>
      </c>
      <c r="S92" s="113">
        <f t="shared" si="36"/>
        <v>1</v>
      </c>
      <c r="T92" s="105">
        <v>0</v>
      </c>
      <c r="U92" s="106">
        <v>0</v>
      </c>
      <c r="V92" s="104">
        <f t="shared" ref="V92" si="38">IF(SUM($N$89:$Q$92)&gt;4*$B$87,0,+U92*S92)</f>
        <v>0</v>
      </c>
      <c r="W92" s="131"/>
      <c r="X92" s="5"/>
      <c r="Y92" s="131"/>
      <c r="Z92" s="131"/>
      <c r="AA92" s="163">
        <f>IF(SUM(S88:S92)=100%,SUM(Z88:Z91),"")</f>
        <v>0</v>
      </c>
      <c r="AC92" s="162"/>
      <c r="AD92" s="4"/>
      <c r="AE92" s="4"/>
      <c r="AF92" s="4"/>
      <c r="AG92" s="4"/>
      <c r="AH92" s="4"/>
      <c r="AI92" s="4"/>
      <c r="AJ92" s="4"/>
      <c r="AK92" s="4"/>
      <c r="AL92" s="4"/>
      <c r="AN92" s="14"/>
      <c r="AO92" s="14"/>
      <c r="AP92" s="14"/>
      <c r="AQ92" s="14"/>
      <c r="AR92" s="14"/>
      <c r="AS92"/>
      <c r="AT92"/>
      <c r="AU92"/>
      <c r="AV92"/>
      <c r="AW92"/>
      <c r="AX92"/>
    </row>
    <row r="93" spans="2:50" ht="25.5" x14ac:dyDescent="0.2">
      <c r="B93" s="5"/>
      <c r="E93" s="8"/>
      <c r="I93" s="9"/>
      <c r="J93" s="4"/>
      <c r="K93" s="4"/>
      <c r="L93" s="4"/>
      <c r="M93" s="23"/>
      <c r="N93" s="4"/>
      <c r="O93" s="4"/>
      <c r="P93" s="4"/>
      <c r="Q93" s="4"/>
      <c r="R93" s="9"/>
      <c r="S93" s="4"/>
      <c r="T93" s="10"/>
      <c r="U93" s="117"/>
      <c r="V93" s="112"/>
      <c r="W93" s="145" t="s">
        <v>98</v>
      </c>
      <c r="X93" s="5"/>
      <c r="Y93" s="151">
        <f>IF(SUM(R88:R91)=0,1,IF((+Y88*R88+Y89*R89+Y90*R90+Y91*R91)/SUM(R88:R91)&lt;1,1,(+Y88*R88+Y89*R89+Y90*R90+Y91*R91)/SUM(R88:R91)))</f>
        <v>1</v>
      </c>
      <c r="Z93" s="133"/>
      <c r="AA93" s="159">
        <f>+W91*Y93</f>
        <v>10</v>
      </c>
      <c r="AC93" s="162"/>
      <c r="AD93" s="4"/>
      <c r="AE93" s="4"/>
      <c r="AF93" s="4"/>
      <c r="AG93" s="4"/>
      <c r="AH93" s="4"/>
      <c r="AI93" s="4"/>
      <c r="AJ93" s="4"/>
      <c r="AK93" s="4"/>
      <c r="AL93" s="4"/>
      <c r="AN93" s="14"/>
      <c r="AO93" s="14"/>
      <c r="AP93" s="14"/>
      <c r="AQ93" s="14"/>
      <c r="AR93" s="14"/>
      <c r="AS93"/>
      <c r="AT93"/>
      <c r="AU93"/>
      <c r="AV93"/>
      <c r="AW93"/>
      <c r="AX93"/>
    </row>
    <row r="94" spans="2:50" x14ac:dyDescent="0.2">
      <c r="B94" s="5"/>
      <c r="E94" s="8"/>
      <c r="I94" s="9"/>
      <c r="J94" s="4"/>
      <c r="K94" s="4"/>
      <c r="L94" s="4"/>
      <c r="M94" s="23"/>
      <c r="N94" s="4"/>
      <c r="O94" s="4"/>
      <c r="P94" s="4"/>
      <c r="Q94" s="4"/>
      <c r="R94" s="9"/>
      <c r="S94" s="4"/>
      <c r="T94" s="10"/>
      <c r="U94" s="117"/>
      <c r="V94" s="112"/>
      <c r="W94" s="145"/>
      <c r="X94" s="5"/>
      <c r="Y94" s="131"/>
      <c r="Z94" s="131"/>
      <c r="AA94" s="163"/>
      <c r="AC94" s="162"/>
      <c r="AD94" s="4"/>
      <c r="AE94" s="4"/>
      <c r="AF94" s="4"/>
      <c r="AG94" s="4"/>
      <c r="AH94" s="4"/>
      <c r="AI94" s="4"/>
      <c r="AJ94" s="4"/>
      <c r="AK94" s="4"/>
      <c r="AL94" s="4"/>
      <c r="AN94" s="14"/>
      <c r="AO94" s="14"/>
      <c r="AP94" s="14"/>
      <c r="AQ94" s="14"/>
      <c r="AR94" s="14"/>
      <c r="AS94"/>
      <c r="AT94"/>
      <c r="AU94"/>
      <c r="AV94"/>
      <c r="AW94"/>
      <c r="AX94"/>
    </row>
    <row r="95" spans="2:50" x14ac:dyDescent="0.2">
      <c r="B95" s="5"/>
      <c r="E95" s="8"/>
      <c r="I95" s="9"/>
      <c r="J95" s="4"/>
      <c r="K95" s="4"/>
      <c r="L95" s="4"/>
      <c r="M95" s="23"/>
      <c r="N95" s="4"/>
      <c r="O95" s="4"/>
      <c r="P95" s="4"/>
      <c r="Q95" s="4"/>
      <c r="R95" s="9"/>
      <c r="S95" s="4"/>
      <c r="T95" s="10"/>
      <c r="U95" s="117"/>
      <c r="V95" s="112"/>
      <c r="W95" s="145"/>
      <c r="X95" s="152"/>
      <c r="AA95" s="163"/>
      <c r="AC95" s="162"/>
      <c r="AD95" s="4"/>
      <c r="AE95" s="4"/>
      <c r="AF95" s="4"/>
      <c r="AG95" s="4"/>
      <c r="AH95" s="4"/>
      <c r="AI95" s="4"/>
      <c r="AJ95" s="4"/>
      <c r="AK95" s="4"/>
      <c r="AL95" s="4"/>
      <c r="AN95" s="14"/>
      <c r="AO95" s="14"/>
      <c r="AP95" s="14"/>
      <c r="AQ95" s="14"/>
      <c r="AR95" s="14"/>
      <c r="AS95"/>
      <c r="AT95"/>
      <c r="AU95"/>
      <c r="AV95"/>
      <c r="AW95"/>
      <c r="AX95"/>
    </row>
    <row r="96" spans="2:50" ht="12.95" customHeight="1" x14ac:dyDescent="0.2">
      <c r="B96" s="5"/>
      <c r="E96" s="8"/>
      <c r="I96" s="9"/>
      <c r="J96" s="4"/>
      <c r="K96" s="4"/>
      <c r="L96" s="4"/>
      <c r="M96" s="23"/>
      <c r="N96" s="4"/>
      <c r="O96" s="4"/>
      <c r="P96" s="4"/>
      <c r="Q96" s="4"/>
      <c r="R96" s="9"/>
      <c r="S96" s="4"/>
      <c r="T96" s="10"/>
      <c r="U96" s="117"/>
      <c r="V96" s="83"/>
      <c r="W96" s="9"/>
      <c r="X96" s="23"/>
      <c r="Y96" s="133"/>
      <c r="Z96" s="133"/>
      <c r="AA96" s="156"/>
      <c r="AC96" s="162"/>
      <c r="AD96" s="4"/>
      <c r="AE96" s="4"/>
      <c r="AF96" s="4"/>
      <c r="AG96" s="4"/>
      <c r="AH96" s="4"/>
      <c r="AI96" s="4"/>
      <c r="AJ96" s="4"/>
      <c r="AK96" s="4"/>
      <c r="AL96" s="4"/>
      <c r="AN96" s="14"/>
      <c r="AO96" s="14"/>
      <c r="AP96" s="14"/>
      <c r="AQ96" s="14"/>
      <c r="AR96" s="14"/>
      <c r="AS96"/>
      <c r="AT96"/>
      <c r="AU96"/>
      <c r="AV96"/>
      <c r="AW96"/>
      <c r="AX96"/>
    </row>
    <row r="97" spans="1:50" x14ac:dyDescent="0.2">
      <c r="A97"/>
      <c r="B97" s="5">
        <v>15</v>
      </c>
      <c r="C97" s="6" t="s">
        <v>86</v>
      </c>
      <c r="E97" s="59" t="s">
        <v>61</v>
      </c>
      <c r="I97" s="9" t="s">
        <v>95</v>
      </c>
      <c r="J97" s="4">
        <v>5</v>
      </c>
      <c r="K97" s="4" t="s">
        <v>96</v>
      </c>
      <c r="L97" s="4"/>
      <c r="M97" s="23"/>
      <c r="N97" s="4"/>
      <c r="O97" s="4"/>
      <c r="P97" s="4"/>
      <c r="Q97" s="4"/>
      <c r="R97" s="9"/>
      <c r="S97" s="4"/>
      <c r="T97" s="4"/>
      <c r="U97" s="104"/>
      <c r="V97" s="58"/>
      <c r="W97" s="9"/>
      <c r="X97" s="23"/>
      <c r="Y97" s="133"/>
      <c r="Z97" s="133"/>
      <c r="AA97" s="156"/>
      <c r="AB97" s="170"/>
      <c r="AC97" s="170"/>
      <c r="AD97" s="4"/>
      <c r="AE97" s="4"/>
      <c r="AF97" s="4"/>
      <c r="AG97" s="4"/>
      <c r="AH97" s="4"/>
      <c r="AI97" s="4"/>
      <c r="AJ97" s="4"/>
      <c r="AK97" s="4"/>
      <c r="AL97" s="4"/>
      <c r="AN97" s="14"/>
      <c r="AO97" s="14"/>
      <c r="AP97" s="14"/>
      <c r="AQ97" s="14"/>
      <c r="AR97"/>
      <c r="AS97"/>
      <c r="AT97"/>
      <c r="AU97"/>
      <c r="AV97"/>
      <c r="AW97"/>
      <c r="AX97"/>
    </row>
    <row r="98" spans="1:50" x14ac:dyDescent="0.2">
      <c r="A98"/>
      <c r="B98" s="5"/>
      <c r="D98" s="6" t="s">
        <v>44</v>
      </c>
      <c r="E98" s="16" t="s">
        <v>45</v>
      </c>
      <c r="I98" s="9" t="s">
        <v>31</v>
      </c>
      <c r="J98" s="4">
        <v>15</v>
      </c>
      <c r="K98" s="4" t="s">
        <v>12</v>
      </c>
      <c r="L98" s="4" t="s">
        <v>44</v>
      </c>
      <c r="M98" s="23"/>
      <c r="N98" s="100"/>
      <c r="O98" s="100"/>
      <c r="P98" s="100"/>
      <c r="Q98" s="100"/>
      <c r="R98" s="124">
        <f t="shared" ref="R98" si="39">(+N98*3+O98*3+P98+Q98)/8</f>
        <v>0</v>
      </c>
      <c r="S98" s="113">
        <f>+R98/$B$97</f>
        <v>0</v>
      </c>
      <c r="T98" s="105">
        <v>0</v>
      </c>
      <c r="U98" s="106">
        <f>+J97</f>
        <v>5</v>
      </c>
      <c r="V98" s="138">
        <f t="shared" ref="V98:V101" si="40">TRUNC((+S98/3*U98)*1000)/1000</f>
        <v>0</v>
      </c>
      <c r="W98" s="149">
        <v>10</v>
      </c>
      <c r="X98" s="132">
        <v>1</v>
      </c>
      <c r="Y98" s="133">
        <f>IF(S98=0,1,X98)</f>
        <v>1</v>
      </c>
      <c r="Z98" s="126">
        <f>TRUNC((IF(28=0,T98,+Y98*V98)*1000))/1000</f>
        <v>0</v>
      </c>
      <c r="AA98" s="159"/>
      <c r="AB98" s="170"/>
      <c r="AC98" s="170"/>
      <c r="AD98" s="4"/>
      <c r="AE98" s="4"/>
      <c r="AF98" s="4"/>
      <c r="AG98" s="4"/>
      <c r="AH98" s="4"/>
      <c r="AI98" s="4"/>
      <c r="AJ98" s="4"/>
      <c r="AK98" s="4"/>
      <c r="AL98" s="4"/>
      <c r="AN98" s="14"/>
      <c r="AO98" s="14"/>
      <c r="AP98" s="14"/>
      <c r="AQ98" s="14"/>
      <c r="AR98"/>
      <c r="AS98"/>
      <c r="AT98"/>
      <c r="AU98"/>
      <c r="AV98"/>
      <c r="AW98"/>
      <c r="AX98"/>
    </row>
    <row r="99" spans="1:50" customFormat="1" x14ac:dyDescent="0.2">
      <c r="B99" s="5"/>
      <c r="C99" s="6"/>
      <c r="D99" s="6" t="s">
        <v>43</v>
      </c>
      <c r="E99" s="16" t="s">
        <v>46</v>
      </c>
      <c r="F99" s="6"/>
      <c r="G99" s="6"/>
      <c r="H99" s="6"/>
      <c r="I99" s="9" t="s">
        <v>31</v>
      </c>
      <c r="J99" s="4" t="s">
        <v>44</v>
      </c>
      <c r="K99" s="4" t="s">
        <v>12</v>
      </c>
      <c r="L99" s="4" t="s">
        <v>43</v>
      </c>
      <c r="M99" s="23"/>
      <c r="N99" s="100"/>
      <c r="O99" s="100"/>
      <c r="P99" s="100"/>
      <c r="Q99" s="100"/>
      <c r="R99" s="124">
        <f t="shared" ref="R99:R102" si="41">(+N99*3+O99*3+P99+Q99)/8</f>
        <v>0</v>
      </c>
      <c r="S99" s="113">
        <f>+R99/$B$97</f>
        <v>0</v>
      </c>
      <c r="T99" s="105">
        <v>0</v>
      </c>
      <c r="U99" s="106">
        <f>+U98/2</f>
        <v>2.5</v>
      </c>
      <c r="V99" s="138">
        <f t="shared" si="40"/>
        <v>0</v>
      </c>
      <c r="W99" s="149">
        <v>10</v>
      </c>
      <c r="X99" s="132">
        <v>1</v>
      </c>
      <c r="Y99" s="133">
        <f>IF(S99=0,1,X99)</f>
        <v>1</v>
      </c>
      <c r="Z99" s="126">
        <f>TRUNC((IF(28=0,T99,+Y99*V99)*1000))/1000</f>
        <v>0</v>
      </c>
      <c r="AA99" s="159"/>
      <c r="AB99" s="161"/>
      <c r="AC99" s="162"/>
      <c r="AD99" s="4"/>
      <c r="AE99" s="4"/>
      <c r="AF99" s="4"/>
      <c r="AG99" s="4"/>
      <c r="AH99" s="4"/>
      <c r="AI99" s="4"/>
      <c r="AJ99" s="4"/>
      <c r="AK99" s="4"/>
      <c r="AL99" s="4"/>
      <c r="AM99" s="6"/>
      <c r="AN99" s="14"/>
      <c r="AO99" s="14"/>
      <c r="AP99" s="14"/>
      <c r="AQ99" s="14"/>
      <c r="AR99" s="6"/>
    </row>
    <row r="100" spans="1:50" customFormat="1" x14ac:dyDescent="0.2">
      <c r="B100" s="5"/>
      <c r="C100" s="6"/>
      <c r="D100" s="6" t="s">
        <v>47</v>
      </c>
      <c r="E100" s="16" t="s">
        <v>48</v>
      </c>
      <c r="F100" s="6"/>
      <c r="G100" s="6"/>
      <c r="H100" s="6"/>
      <c r="I100" s="9" t="s">
        <v>31</v>
      </c>
      <c r="J100" s="4" t="s">
        <v>43</v>
      </c>
      <c r="K100" s="4" t="s">
        <v>12</v>
      </c>
      <c r="L100" s="4" t="s">
        <v>47</v>
      </c>
      <c r="M100" s="23"/>
      <c r="N100" s="100"/>
      <c r="O100" s="100"/>
      <c r="P100" s="100"/>
      <c r="Q100" s="100"/>
      <c r="R100" s="124">
        <f t="shared" si="41"/>
        <v>0</v>
      </c>
      <c r="S100" s="113">
        <f>+R100/$B$97</f>
        <v>0</v>
      </c>
      <c r="T100" s="105">
        <v>0</v>
      </c>
      <c r="U100" s="106">
        <f t="shared" ref="U100:U102" si="42">+U99/2</f>
        <v>1.25</v>
      </c>
      <c r="V100" s="138">
        <f t="shared" si="40"/>
        <v>0</v>
      </c>
      <c r="W100" s="149">
        <v>10</v>
      </c>
      <c r="X100" s="132">
        <v>1</v>
      </c>
      <c r="Y100" s="133">
        <f>IF(S100=0,1,X100)</f>
        <v>1</v>
      </c>
      <c r="Z100" s="126">
        <f>TRUNC((IF(28=0,T100,+Y100*V100)*1000))/1000</f>
        <v>0</v>
      </c>
      <c r="AA100" s="159"/>
      <c r="AB100" s="161"/>
      <c r="AC100" s="162"/>
      <c r="AD100" s="4"/>
      <c r="AE100" s="4"/>
      <c r="AF100" s="4"/>
      <c r="AG100" s="4"/>
      <c r="AH100" s="4"/>
      <c r="AI100" s="4"/>
      <c r="AJ100" s="4"/>
      <c r="AK100" s="4"/>
      <c r="AL100" s="4"/>
      <c r="AM100" s="6"/>
      <c r="AN100" s="14"/>
      <c r="AO100" s="14"/>
      <c r="AP100" s="14"/>
      <c r="AQ100" s="14"/>
      <c r="AR100" s="6"/>
    </row>
    <row r="101" spans="1:50" customFormat="1" x14ac:dyDescent="0.2">
      <c r="B101" s="5"/>
      <c r="C101" s="6"/>
      <c r="D101" s="6" t="s">
        <v>49</v>
      </c>
      <c r="E101" s="16" t="s">
        <v>67</v>
      </c>
      <c r="F101" s="6"/>
      <c r="G101" s="6"/>
      <c r="H101" s="6"/>
      <c r="I101" s="9" t="s">
        <v>31</v>
      </c>
      <c r="J101" s="4" t="s">
        <v>47</v>
      </c>
      <c r="K101" s="4" t="s">
        <v>12</v>
      </c>
      <c r="L101" s="4" t="s">
        <v>49</v>
      </c>
      <c r="M101" s="23"/>
      <c r="N101" s="100"/>
      <c r="O101" s="100"/>
      <c r="P101" s="100"/>
      <c r="Q101" s="100"/>
      <c r="R101" s="124">
        <f t="shared" si="41"/>
        <v>0</v>
      </c>
      <c r="S101" s="113">
        <f>+R101/$B$97</f>
        <v>0</v>
      </c>
      <c r="T101" s="105">
        <v>0</v>
      </c>
      <c r="U101" s="106">
        <f t="shared" si="42"/>
        <v>0.625</v>
      </c>
      <c r="V101" s="138">
        <f t="shared" si="40"/>
        <v>0</v>
      </c>
      <c r="W101" s="149">
        <v>10</v>
      </c>
      <c r="X101" s="132">
        <v>1</v>
      </c>
      <c r="Y101" s="133">
        <f>IF(S101=0,1,X101)</f>
        <v>1</v>
      </c>
      <c r="Z101" s="126">
        <f>TRUNC((IF(28=0,T101,+Y101*V101)*1000))/1000</f>
        <v>0</v>
      </c>
      <c r="AA101" s="159"/>
      <c r="AB101" s="161"/>
      <c r="AC101" s="162"/>
      <c r="AD101" s="4"/>
      <c r="AE101" s="4"/>
      <c r="AF101" s="4"/>
      <c r="AG101" s="4"/>
      <c r="AH101" s="4"/>
      <c r="AI101" s="4"/>
      <c r="AJ101" s="4"/>
      <c r="AK101" s="4"/>
      <c r="AL101" s="4"/>
      <c r="AM101" s="6"/>
      <c r="AN101" s="14"/>
      <c r="AO101" s="14"/>
      <c r="AP101" s="14"/>
      <c r="AQ101" s="14"/>
      <c r="AR101" s="6"/>
    </row>
    <row r="102" spans="1:50" customFormat="1" x14ac:dyDescent="0.2">
      <c r="A102" s="6"/>
      <c r="B102" s="5"/>
      <c r="C102" s="6"/>
      <c r="D102" s="6" t="s">
        <v>53</v>
      </c>
      <c r="E102" s="16" t="s">
        <v>54</v>
      </c>
      <c r="F102" s="6"/>
      <c r="G102" s="6"/>
      <c r="H102" s="6"/>
      <c r="I102" s="9" t="s">
        <v>31</v>
      </c>
      <c r="J102" s="4" t="s">
        <v>49</v>
      </c>
      <c r="K102" s="4" t="s">
        <v>12</v>
      </c>
      <c r="L102" s="4">
        <v>0</v>
      </c>
      <c r="M102" s="23"/>
      <c r="N102" s="102">
        <f>IF($B$97-SUM(N98:N101)&lt;0,"fout",$B$97-SUM(N98:N101))</f>
        <v>15</v>
      </c>
      <c r="O102" s="102">
        <f>IF($B$97-SUM(O98:O101)&lt;0,"fout",$B$97-SUM(O98:O101))</f>
        <v>15</v>
      </c>
      <c r="P102" s="102">
        <f>IF($B$97-SUM(P98:P101)&lt;0,"fout",$B$97-SUM(P98:P101))</f>
        <v>15</v>
      </c>
      <c r="Q102" s="122">
        <f>IF($B$97-SUM(Q98:Q101)&lt;0,"fout",$B$97-SUM(Q98:Q101))</f>
        <v>15</v>
      </c>
      <c r="R102" s="124">
        <f t="shared" si="41"/>
        <v>15</v>
      </c>
      <c r="S102" s="113">
        <f>+R102/$B$97</f>
        <v>1</v>
      </c>
      <c r="T102" s="105">
        <v>0</v>
      </c>
      <c r="U102" s="168">
        <f t="shared" si="42"/>
        <v>0.3125</v>
      </c>
      <c r="V102" s="104">
        <f>IF(SUM($N$98:$Q$102)&gt;4*$B$97,0,+U102*S102)</f>
        <v>0.3125</v>
      </c>
      <c r="W102" s="6"/>
      <c r="X102" s="152"/>
      <c r="Y102" s="131"/>
      <c r="Z102" s="131"/>
      <c r="AA102" s="163">
        <f>IF(SUM(S98:S102)=100%,SUM(Z98:Z101),"")</f>
        <v>0</v>
      </c>
      <c r="AB102" s="161"/>
      <c r="AC102" s="162"/>
      <c r="AD102" s="4"/>
      <c r="AE102" s="4"/>
      <c r="AF102" s="4"/>
      <c r="AG102" s="4"/>
      <c r="AH102" s="4"/>
      <c r="AI102" s="4"/>
      <c r="AJ102" s="4"/>
      <c r="AK102" s="4"/>
      <c r="AL102" s="4"/>
      <c r="AM102" s="6"/>
      <c r="AN102" s="6"/>
      <c r="AO102" s="6"/>
      <c r="AP102" s="6"/>
      <c r="AQ102" s="6"/>
      <c r="AR102" s="6"/>
    </row>
    <row r="103" spans="1:50" customFormat="1" ht="25.5" x14ac:dyDescent="0.2">
      <c r="A103" s="6"/>
      <c r="B103" s="5"/>
      <c r="C103" s="6"/>
      <c r="D103" s="6"/>
      <c r="E103" s="8"/>
      <c r="F103" s="6"/>
      <c r="G103" s="6"/>
      <c r="H103" s="6"/>
      <c r="I103" s="9"/>
      <c r="J103" s="4"/>
      <c r="K103" s="4"/>
      <c r="L103" s="4"/>
      <c r="M103" s="23"/>
      <c r="N103" s="4"/>
      <c r="O103" s="4"/>
      <c r="P103" s="4"/>
      <c r="Q103" s="4"/>
      <c r="R103" s="9"/>
      <c r="S103" s="4"/>
      <c r="T103" s="10"/>
      <c r="U103" s="117"/>
      <c r="V103" s="112"/>
      <c r="W103" s="145" t="s">
        <v>98</v>
      </c>
      <c r="X103" s="23"/>
      <c r="Y103" s="151">
        <f>IF(SUM(R98:R101)=0,1,IF((+Y98*R98+Y99*R99+Y100*R100+Y101*R101)/SUM(R98:R101)&lt;1,1,(+Y98*R98+Y99*R99+Y100*R100+Y101*R101)/SUM(R98:R101)))</f>
        <v>1</v>
      </c>
      <c r="Z103" s="133"/>
      <c r="AA103" s="159">
        <f>+W101*Y103</f>
        <v>10</v>
      </c>
      <c r="AB103" s="161"/>
      <c r="AC103" s="162"/>
      <c r="AD103" s="4"/>
      <c r="AE103" s="4"/>
      <c r="AF103" s="4"/>
      <c r="AG103" s="4"/>
      <c r="AH103" s="4"/>
      <c r="AI103" s="4"/>
      <c r="AJ103" s="4"/>
      <c r="AK103" s="4"/>
      <c r="AL103" s="4"/>
      <c r="AM103" s="6"/>
      <c r="AN103" s="6"/>
      <c r="AO103" s="6"/>
      <c r="AP103" s="6"/>
      <c r="AQ103" s="6"/>
      <c r="AR103" s="6"/>
    </row>
    <row r="104" spans="1:50" ht="12.95" customHeight="1" x14ac:dyDescent="0.2">
      <c r="B104" s="5"/>
      <c r="E104" s="8"/>
      <c r="I104" s="9"/>
      <c r="J104" s="4"/>
      <c r="K104" s="4"/>
      <c r="L104" s="4"/>
      <c r="M104" s="23"/>
      <c r="N104" s="4"/>
      <c r="O104" s="4"/>
      <c r="P104" s="4"/>
      <c r="Q104" s="4"/>
      <c r="R104" s="9"/>
      <c r="S104" s="4"/>
      <c r="T104" s="10"/>
      <c r="U104" s="117"/>
      <c r="V104" s="83"/>
      <c r="W104" s="145"/>
      <c r="X104" s="23"/>
      <c r="Y104" s="151"/>
      <c r="Z104" s="133"/>
      <c r="AA104" s="159"/>
      <c r="AC104" s="162"/>
      <c r="AD104" s="4"/>
      <c r="AE104" s="4"/>
      <c r="AF104" s="4"/>
      <c r="AG104" s="4"/>
      <c r="AH104" s="4"/>
      <c r="AI104" s="4"/>
      <c r="AJ104" s="4"/>
      <c r="AK104" s="4"/>
      <c r="AL104" s="4"/>
      <c r="AS104"/>
      <c r="AT104"/>
      <c r="AU104"/>
      <c r="AV104"/>
      <c r="AW104"/>
      <c r="AX104"/>
    </row>
    <row r="105" spans="1:50" x14ac:dyDescent="0.2">
      <c r="B105" s="5"/>
      <c r="E105" s="8"/>
      <c r="I105" s="9"/>
      <c r="J105" s="4"/>
      <c r="K105" s="4"/>
      <c r="L105" s="4"/>
      <c r="M105" s="23"/>
      <c r="N105" s="4"/>
      <c r="O105" s="4"/>
      <c r="P105" s="4"/>
      <c r="Q105" s="4"/>
      <c r="R105" s="9"/>
      <c r="S105" s="4"/>
      <c r="T105" s="10"/>
      <c r="U105" s="117"/>
      <c r="V105" s="83"/>
      <c r="W105" s="145"/>
      <c r="X105" s="23"/>
      <c r="Y105" s="151"/>
      <c r="Z105" s="133"/>
      <c r="AA105" s="159"/>
      <c r="AB105" s="170"/>
      <c r="AC105" s="170"/>
      <c r="AD105" s="4"/>
      <c r="AE105" s="4"/>
      <c r="AF105" s="4"/>
      <c r="AG105" s="4"/>
      <c r="AH105" s="4"/>
      <c r="AI105" s="4"/>
      <c r="AJ105" s="4"/>
      <c r="AK105" s="4"/>
      <c r="AL105" s="4"/>
      <c r="AS105"/>
      <c r="AT105"/>
      <c r="AU105"/>
      <c r="AV105"/>
      <c r="AW105"/>
      <c r="AX105"/>
    </row>
    <row r="106" spans="1:50" x14ac:dyDescent="0.2">
      <c r="B106" s="5"/>
      <c r="E106" s="8"/>
      <c r="I106" s="9"/>
      <c r="J106" s="4"/>
      <c r="K106" s="4"/>
      <c r="L106" s="4"/>
      <c r="M106" s="23"/>
      <c r="N106" s="4"/>
      <c r="O106" s="4"/>
      <c r="P106" s="4"/>
      <c r="Q106" s="4"/>
      <c r="R106" s="9"/>
      <c r="S106" s="4"/>
      <c r="T106" s="10"/>
      <c r="U106" s="117"/>
      <c r="V106" s="83"/>
      <c r="W106" s="9"/>
      <c r="X106" s="23"/>
      <c r="Y106" s="133"/>
      <c r="Z106" s="133"/>
      <c r="AA106" s="156"/>
      <c r="AB106" s="170"/>
      <c r="AC106" s="170"/>
      <c r="AD106" s="4"/>
      <c r="AE106" s="4"/>
      <c r="AF106" s="4"/>
      <c r="AG106" s="4"/>
      <c r="AH106" s="4"/>
      <c r="AI106" s="4"/>
      <c r="AJ106" s="4"/>
      <c r="AK106" s="4"/>
      <c r="AL106" s="4"/>
      <c r="AS106"/>
      <c r="AT106"/>
      <c r="AU106"/>
      <c r="AV106"/>
      <c r="AW106"/>
      <c r="AX106"/>
    </row>
    <row r="107" spans="1:50" x14ac:dyDescent="0.2">
      <c r="A107"/>
      <c r="B107" s="5">
        <v>450</v>
      </c>
      <c r="C107" s="6" t="s">
        <v>86</v>
      </c>
      <c r="E107" s="59" t="s">
        <v>63</v>
      </c>
      <c r="I107" s="9" t="s">
        <v>95</v>
      </c>
      <c r="J107" s="4">
        <v>10</v>
      </c>
      <c r="K107" s="4" t="s">
        <v>96</v>
      </c>
      <c r="L107" s="4"/>
      <c r="M107" s="23"/>
      <c r="N107" s="4"/>
      <c r="O107" s="4"/>
      <c r="P107" s="4"/>
      <c r="Q107" s="4"/>
      <c r="R107" s="9"/>
      <c r="S107" s="4"/>
      <c r="T107" s="4"/>
      <c r="U107" s="104"/>
      <c r="V107" s="58"/>
      <c r="W107" s="9"/>
      <c r="X107" s="23"/>
      <c r="Y107" s="133"/>
      <c r="Z107" s="133"/>
      <c r="AA107" s="156"/>
      <c r="AB107" s="170"/>
      <c r="AC107" s="170"/>
      <c r="AD107" s="4"/>
      <c r="AE107" s="4"/>
      <c r="AF107" s="4"/>
      <c r="AG107" s="4"/>
      <c r="AH107" s="4"/>
      <c r="AI107" s="4"/>
      <c r="AJ107" s="4"/>
      <c r="AK107" s="4"/>
      <c r="AL107" s="4"/>
      <c r="AS107"/>
      <c r="AT107"/>
      <c r="AU107"/>
      <c r="AV107"/>
      <c r="AW107"/>
      <c r="AX107"/>
    </row>
    <row r="108" spans="1:50" x14ac:dyDescent="0.2">
      <c r="A108"/>
      <c r="B108" s="5"/>
      <c r="D108" s="6" t="s">
        <v>44</v>
      </c>
      <c r="E108" s="16" t="s">
        <v>45</v>
      </c>
      <c r="I108" s="9" t="s">
        <v>31</v>
      </c>
      <c r="J108" s="4">
        <v>400</v>
      </c>
      <c r="K108" s="4" t="s">
        <v>12</v>
      </c>
      <c r="L108" s="4" t="s">
        <v>44</v>
      </c>
      <c r="M108" s="23"/>
      <c r="N108" s="100"/>
      <c r="O108" s="100"/>
      <c r="P108" s="100"/>
      <c r="Q108" s="100"/>
      <c r="R108" s="124">
        <f t="shared" ref="R108:R112" si="43">(+N108*3+O108*3+P108+Q108)/8</f>
        <v>0</v>
      </c>
      <c r="S108" s="113">
        <f>+R108/$B$107</f>
        <v>0</v>
      </c>
      <c r="T108" s="105">
        <v>0</v>
      </c>
      <c r="U108" s="106">
        <f>+J107</f>
        <v>10</v>
      </c>
      <c r="V108" s="138">
        <f t="shared" ref="V108:V111" si="44">TRUNC((+S108/3*U108)*1000)/1000</f>
        <v>0</v>
      </c>
      <c r="W108" s="149">
        <v>10</v>
      </c>
      <c r="X108" s="132">
        <v>1</v>
      </c>
      <c r="Y108" s="133">
        <f>IF(S108=0,1,X108)</f>
        <v>1</v>
      </c>
      <c r="Z108" s="126">
        <f>TRUNC((IF(28=0,T108,+Y108*V108)*1000))/1000</f>
        <v>0</v>
      </c>
      <c r="AA108" s="159"/>
      <c r="AB108" s="170"/>
      <c r="AC108" s="170"/>
      <c r="AD108" s="4"/>
      <c r="AE108" s="4"/>
      <c r="AF108" s="4"/>
      <c r="AG108" s="4"/>
      <c r="AH108" s="4"/>
      <c r="AI108" s="4"/>
      <c r="AJ108" s="4"/>
      <c r="AK108" s="4"/>
      <c r="AL108" s="4"/>
      <c r="AS108"/>
      <c r="AT108"/>
      <c r="AU108"/>
      <c r="AV108"/>
      <c r="AW108"/>
      <c r="AX108"/>
    </row>
    <row r="109" spans="1:50" customFormat="1" x14ac:dyDescent="0.2">
      <c r="B109" s="5"/>
      <c r="C109" s="6"/>
      <c r="D109" s="6" t="s">
        <v>43</v>
      </c>
      <c r="E109" s="16" t="s">
        <v>46</v>
      </c>
      <c r="F109" s="6"/>
      <c r="G109" s="6"/>
      <c r="H109" s="6"/>
      <c r="I109" s="9" t="s">
        <v>31</v>
      </c>
      <c r="J109" s="4" t="s">
        <v>44</v>
      </c>
      <c r="K109" s="4" t="s">
        <v>12</v>
      </c>
      <c r="L109" s="4" t="s">
        <v>43</v>
      </c>
      <c r="M109" s="23"/>
      <c r="N109" s="100"/>
      <c r="O109" s="100"/>
      <c r="P109" s="100"/>
      <c r="Q109" s="100"/>
      <c r="R109" s="124">
        <f t="shared" si="43"/>
        <v>0</v>
      </c>
      <c r="S109" s="113">
        <f>+R109/$B$107</f>
        <v>0</v>
      </c>
      <c r="T109" s="105">
        <v>0</v>
      </c>
      <c r="U109" s="106">
        <f>+U108/2</f>
        <v>5</v>
      </c>
      <c r="V109" s="138">
        <f t="shared" si="44"/>
        <v>0</v>
      </c>
      <c r="W109" s="149">
        <v>10</v>
      </c>
      <c r="X109" s="132">
        <v>1</v>
      </c>
      <c r="Y109" s="133">
        <f>IF(S109=0,1,X109)</f>
        <v>1</v>
      </c>
      <c r="Z109" s="126">
        <f>TRUNC((IF(28=0,T109,+Y109*V109)*1000))/1000</f>
        <v>0</v>
      </c>
      <c r="AA109" s="159"/>
      <c r="AB109" s="161"/>
      <c r="AC109" s="162"/>
      <c r="AD109" s="4"/>
      <c r="AE109" s="4"/>
      <c r="AF109" s="4"/>
      <c r="AG109" s="4"/>
      <c r="AH109" s="4"/>
      <c r="AI109" s="4"/>
      <c r="AJ109" s="4"/>
      <c r="AK109" s="4"/>
      <c r="AL109" s="4"/>
      <c r="AM109" s="6"/>
      <c r="AN109" s="6"/>
      <c r="AO109" s="6"/>
      <c r="AP109" s="6"/>
      <c r="AQ109" s="6"/>
      <c r="AR109" s="6"/>
    </row>
    <row r="110" spans="1:50" customFormat="1" x14ac:dyDescent="0.2">
      <c r="B110" s="5"/>
      <c r="C110" s="6"/>
      <c r="D110" s="6" t="s">
        <v>47</v>
      </c>
      <c r="E110" s="16" t="s">
        <v>48</v>
      </c>
      <c r="F110" s="6"/>
      <c r="G110" s="6"/>
      <c r="H110" s="6"/>
      <c r="I110" s="9" t="s">
        <v>31</v>
      </c>
      <c r="J110" s="4" t="s">
        <v>43</v>
      </c>
      <c r="K110" s="4" t="s">
        <v>12</v>
      </c>
      <c r="L110" s="4" t="s">
        <v>47</v>
      </c>
      <c r="M110" s="23"/>
      <c r="N110" s="100"/>
      <c r="O110" s="100"/>
      <c r="P110" s="100"/>
      <c r="Q110" s="100"/>
      <c r="R110" s="124">
        <f t="shared" si="43"/>
        <v>0</v>
      </c>
      <c r="S110" s="113">
        <f>+R110/$B$107</f>
        <v>0</v>
      </c>
      <c r="T110" s="105">
        <v>0</v>
      </c>
      <c r="U110" s="106">
        <f t="shared" ref="U110:U112" si="45">+U109/2</f>
        <v>2.5</v>
      </c>
      <c r="V110" s="138">
        <f t="shared" si="44"/>
        <v>0</v>
      </c>
      <c r="W110" s="149">
        <v>10</v>
      </c>
      <c r="X110" s="132">
        <v>1</v>
      </c>
      <c r="Y110" s="133">
        <f>IF(S110=0,1,X110)</f>
        <v>1</v>
      </c>
      <c r="Z110" s="126">
        <f>TRUNC((IF(28=0,T110,+Y110*V110)*1000))/1000</f>
        <v>0</v>
      </c>
      <c r="AA110" s="159"/>
      <c r="AB110" s="161"/>
      <c r="AC110" s="162"/>
      <c r="AD110" s="4"/>
      <c r="AE110" s="4"/>
      <c r="AF110" s="4"/>
      <c r="AG110" s="4"/>
      <c r="AH110" s="4"/>
      <c r="AI110" s="4"/>
      <c r="AJ110" s="4"/>
      <c r="AK110" s="4"/>
      <c r="AL110" s="4"/>
      <c r="AM110" s="6"/>
      <c r="AN110" s="6"/>
      <c r="AO110" s="6"/>
      <c r="AP110" s="6"/>
      <c r="AQ110" s="6"/>
      <c r="AR110" s="6"/>
    </row>
    <row r="111" spans="1:50" customFormat="1" x14ac:dyDescent="0.2">
      <c r="B111" s="5"/>
      <c r="C111" s="6"/>
      <c r="D111" s="6" t="s">
        <v>49</v>
      </c>
      <c r="E111" s="16" t="s">
        <v>67</v>
      </c>
      <c r="F111" s="6"/>
      <c r="G111" s="6"/>
      <c r="H111" s="6"/>
      <c r="I111" s="9" t="s">
        <v>31</v>
      </c>
      <c r="J111" s="4" t="s">
        <v>47</v>
      </c>
      <c r="K111" s="4" t="s">
        <v>12</v>
      </c>
      <c r="L111" s="4" t="s">
        <v>49</v>
      </c>
      <c r="M111" s="23"/>
      <c r="N111" s="100"/>
      <c r="O111" s="100"/>
      <c r="P111" s="100"/>
      <c r="Q111" s="100"/>
      <c r="R111" s="124">
        <f t="shared" si="43"/>
        <v>0</v>
      </c>
      <c r="S111" s="113">
        <f>+R111/$B$107</f>
        <v>0</v>
      </c>
      <c r="T111" s="105">
        <v>0</v>
      </c>
      <c r="U111" s="106">
        <f t="shared" si="45"/>
        <v>1.25</v>
      </c>
      <c r="V111" s="138">
        <f t="shared" si="44"/>
        <v>0</v>
      </c>
      <c r="W111" s="149">
        <v>10</v>
      </c>
      <c r="X111" s="132">
        <v>1</v>
      </c>
      <c r="Y111" s="133">
        <f>IF(S111=0,1,X111)</f>
        <v>1</v>
      </c>
      <c r="Z111" s="126">
        <f>TRUNC((IF(28=0,T111,+Y111*V111)*1000))/1000</f>
        <v>0</v>
      </c>
      <c r="AA111" s="159"/>
      <c r="AB111" s="161"/>
      <c r="AC111" s="162"/>
      <c r="AD111" s="4"/>
      <c r="AE111" s="4"/>
      <c r="AF111" s="4"/>
      <c r="AG111" s="4"/>
      <c r="AH111" s="4"/>
      <c r="AI111" s="4"/>
      <c r="AJ111" s="4"/>
      <c r="AK111" s="4"/>
      <c r="AL111" s="4"/>
      <c r="AM111" s="6"/>
      <c r="AN111" s="6"/>
      <c r="AO111" s="6"/>
      <c r="AP111" s="6"/>
      <c r="AQ111" s="6"/>
      <c r="AR111" s="6"/>
    </row>
    <row r="112" spans="1:50" customFormat="1" x14ac:dyDescent="0.2">
      <c r="A112" s="6"/>
      <c r="B112" s="5"/>
      <c r="C112" s="6"/>
      <c r="D112" s="6" t="s">
        <v>53</v>
      </c>
      <c r="E112" s="16" t="s">
        <v>54</v>
      </c>
      <c r="F112" s="6"/>
      <c r="G112" s="6"/>
      <c r="H112" s="6"/>
      <c r="I112" s="9" t="s">
        <v>31</v>
      </c>
      <c r="J112" s="4" t="s">
        <v>49</v>
      </c>
      <c r="K112" s="4" t="s">
        <v>12</v>
      </c>
      <c r="L112" s="4">
        <v>0</v>
      </c>
      <c r="M112" s="23"/>
      <c r="N112" s="102">
        <f>IF($B$107-SUM(N108:N111)&lt;0,"fout",$B$107-SUM(N108:N111))</f>
        <v>450</v>
      </c>
      <c r="O112" s="102">
        <f>IF($B$107-SUM(O108:O111)&lt;0,"fout",$B$107-SUM(O108:O111))</f>
        <v>450</v>
      </c>
      <c r="P112" s="102">
        <f>IF($B$107-SUM(P108:P111)&lt;0,"fout",$B$107-SUM(P108:P111))</f>
        <v>450</v>
      </c>
      <c r="Q112" s="122">
        <f>IF($B$107-SUM(Q108:Q111)&lt;0,"fout",$B$107-SUM(Q108:Q111))</f>
        <v>450</v>
      </c>
      <c r="R112" s="124">
        <f t="shared" si="43"/>
        <v>450</v>
      </c>
      <c r="S112" s="113">
        <f>+R112/$B$107</f>
        <v>1</v>
      </c>
      <c r="T112" s="105">
        <v>0</v>
      </c>
      <c r="U112" s="106">
        <f t="shared" si="45"/>
        <v>0.625</v>
      </c>
      <c r="V112" s="104">
        <f>IF(SUM($N$108:$Q$112)&gt;4*$B$107,0,+U112*S112)</f>
        <v>0.625</v>
      </c>
      <c r="W112" s="131"/>
      <c r="X112" s="5"/>
      <c r="Y112" s="131"/>
      <c r="Z112" s="131"/>
      <c r="AA112" s="163">
        <f>IF(SUM(S108:S112)=100%,SUM(Z108:Z111),"")</f>
        <v>0</v>
      </c>
      <c r="AB112" s="161"/>
      <c r="AC112" s="162"/>
      <c r="AD112" s="4"/>
      <c r="AE112" s="4"/>
      <c r="AF112" s="4"/>
      <c r="AG112" s="4"/>
      <c r="AH112" s="4"/>
      <c r="AI112" s="4"/>
      <c r="AJ112" s="4"/>
      <c r="AK112" s="4"/>
      <c r="AL112" s="4"/>
      <c r="AM112" s="6"/>
      <c r="AN112" s="6"/>
      <c r="AO112" s="6"/>
      <c r="AP112" s="6"/>
      <c r="AQ112" s="6"/>
      <c r="AR112" s="6"/>
    </row>
    <row r="113" spans="1:50" customFormat="1" ht="25.5" x14ac:dyDescent="0.2">
      <c r="A113" s="6"/>
      <c r="B113" s="5"/>
      <c r="C113" s="6"/>
      <c r="D113" s="6"/>
      <c r="E113" s="8"/>
      <c r="F113" s="6"/>
      <c r="G113" s="6"/>
      <c r="H113" s="6"/>
      <c r="I113" s="9"/>
      <c r="J113" s="4"/>
      <c r="K113" s="4"/>
      <c r="L113" s="4"/>
      <c r="M113" s="23"/>
      <c r="N113" s="4"/>
      <c r="O113" s="4"/>
      <c r="P113" s="4"/>
      <c r="Q113" s="4"/>
      <c r="R113" s="9"/>
      <c r="S113" s="4"/>
      <c r="T113" s="10"/>
      <c r="U113" s="117"/>
      <c r="V113" s="112"/>
      <c r="W113" s="145" t="s">
        <v>98</v>
      </c>
      <c r="X113" s="152"/>
      <c r="Y113" s="151">
        <f>IF(SUM(R108:R111)=0,1,IF((+Y108*R108+Y109*R109+Y110*R110+Y111*R111)/SUM(R108:R111)&lt;1,1,(+Y108*R108+Y109*R109+Y110*R110+Y111*R111)/SUM(R108:R111)))</f>
        <v>1</v>
      </c>
      <c r="Z113" s="133"/>
      <c r="AA113" s="159">
        <f>+W111*Y113</f>
        <v>10</v>
      </c>
      <c r="AB113" s="161"/>
      <c r="AC113" s="162"/>
      <c r="AD113" s="4"/>
      <c r="AE113" s="4"/>
      <c r="AF113" s="4"/>
      <c r="AG113" s="4"/>
      <c r="AH113" s="4"/>
      <c r="AI113" s="4"/>
      <c r="AJ113" s="4"/>
      <c r="AK113" s="4"/>
      <c r="AL113" s="4"/>
      <c r="AM113" s="6"/>
      <c r="AN113" s="6"/>
      <c r="AO113" s="6"/>
      <c r="AP113" s="6"/>
      <c r="AQ113" s="6"/>
      <c r="AR113" s="6"/>
    </row>
    <row r="114" spans="1:50" ht="12.95" customHeight="1" x14ac:dyDescent="0.2">
      <c r="B114" s="5"/>
      <c r="E114" s="8"/>
      <c r="I114" s="9"/>
      <c r="J114" s="4"/>
      <c r="K114" s="4"/>
      <c r="L114" s="4"/>
      <c r="M114" s="23"/>
      <c r="N114" s="4"/>
      <c r="O114" s="4"/>
      <c r="P114" s="4"/>
      <c r="Q114" s="4"/>
      <c r="R114" s="9"/>
      <c r="S114" s="4"/>
      <c r="T114" s="10"/>
      <c r="U114" s="117"/>
      <c r="V114" s="83"/>
      <c r="W114" s="145"/>
      <c r="X114" s="152"/>
      <c r="Y114" s="151"/>
      <c r="Z114" s="133"/>
      <c r="AA114" s="159"/>
      <c r="AC114" s="162"/>
      <c r="AD114" s="4"/>
      <c r="AE114" s="4"/>
      <c r="AF114" s="4"/>
      <c r="AG114" s="4"/>
      <c r="AH114" s="4"/>
      <c r="AI114" s="4"/>
      <c r="AJ114" s="4"/>
      <c r="AK114" s="4"/>
      <c r="AL114" s="4"/>
      <c r="AS114"/>
      <c r="AT114"/>
      <c r="AU114"/>
      <c r="AV114"/>
      <c r="AW114"/>
      <c r="AX114"/>
    </row>
    <row r="115" spans="1:50" x14ac:dyDescent="0.2">
      <c r="B115" s="5"/>
      <c r="E115" s="8"/>
      <c r="I115" s="9"/>
      <c r="J115" s="4"/>
      <c r="K115" s="4"/>
      <c r="L115" s="4"/>
      <c r="M115" s="23"/>
      <c r="N115" s="4"/>
      <c r="O115" s="4"/>
      <c r="P115" s="4"/>
      <c r="Q115" s="4"/>
      <c r="R115" s="9"/>
      <c r="S115" s="4"/>
      <c r="T115" s="10"/>
      <c r="U115" s="117"/>
      <c r="V115" s="83"/>
      <c r="W115" s="145"/>
      <c r="X115" s="152"/>
      <c r="Y115" s="151"/>
      <c r="Z115" s="133"/>
      <c r="AA115" s="159"/>
      <c r="AB115" s="170"/>
      <c r="AC115" s="170"/>
      <c r="AD115" s="4"/>
      <c r="AE115" s="4"/>
      <c r="AF115" s="4"/>
      <c r="AG115" s="4"/>
      <c r="AH115" s="4"/>
      <c r="AI115" s="4"/>
      <c r="AJ115" s="4"/>
      <c r="AK115" s="4"/>
      <c r="AL115" s="4"/>
      <c r="AS115"/>
      <c r="AT115"/>
      <c r="AU115"/>
      <c r="AV115"/>
      <c r="AW115"/>
      <c r="AX115"/>
    </row>
    <row r="116" spans="1:50" x14ac:dyDescent="0.2">
      <c r="B116" s="5"/>
      <c r="E116" s="8"/>
      <c r="I116" s="9"/>
      <c r="J116" s="4"/>
      <c r="K116" s="4"/>
      <c r="L116" s="4"/>
      <c r="M116" s="23"/>
      <c r="N116" s="4"/>
      <c r="O116" s="4"/>
      <c r="P116" s="4"/>
      <c r="Q116" s="4"/>
      <c r="R116" s="9"/>
      <c r="S116" s="4"/>
      <c r="T116" s="10"/>
      <c r="U116" s="117"/>
      <c r="V116" s="83"/>
      <c r="W116" s="9"/>
      <c r="X116" s="23"/>
      <c r="Y116" s="133"/>
      <c r="Z116" s="133"/>
      <c r="AA116" s="156"/>
      <c r="AB116" s="170"/>
      <c r="AC116" s="170"/>
      <c r="AD116" s="4"/>
      <c r="AE116" s="4"/>
      <c r="AF116" s="4"/>
      <c r="AG116" s="4"/>
      <c r="AH116" s="4"/>
      <c r="AI116" s="4"/>
      <c r="AJ116" s="4"/>
      <c r="AK116" s="4"/>
      <c r="AL116" s="4"/>
      <c r="AS116"/>
      <c r="AT116"/>
      <c r="AU116"/>
      <c r="AV116"/>
      <c r="AW116"/>
      <c r="AX116"/>
    </row>
    <row r="117" spans="1:50" x14ac:dyDescent="0.2">
      <c r="A117"/>
      <c r="B117" s="5">
        <v>110</v>
      </c>
      <c r="C117" s="6" t="s">
        <v>86</v>
      </c>
      <c r="E117" s="59" t="s">
        <v>62</v>
      </c>
      <c r="I117" s="9" t="s">
        <v>95</v>
      </c>
      <c r="J117" s="4">
        <v>25</v>
      </c>
      <c r="K117" s="4" t="s">
        <v>96</v>
      </c>
      <c r="L117" s="4"/>
      <c r="M117" s="23"/>
      <c r="N117" s="4"/>
      <c r="O117" s="4"/>
      <c r="P117" s="4"/>
      <c r="Q117" s="4"/>
      <c r="R117" s="9"/>
      <c r="S117" s="4"/>
      <c r="T117" s="4"/>
      <c r="U117" s="104"/>
      <c r="V117" s="58"/>
      <c r="W117" s="9"/>
      <c r="X117" s="23"/>
      <c r="Y117" s="133"/>
      <c r="Z117" s="133"/>
      <c r="AA117" s="156"/>
      <c r="AB117" s="170"/>
      <c r="AC117" s="170"/>
      <c r="AD117" s="4"/>
      <c r="AE117" s="4"/>
      <c r="AF117" s="4"/>
      <c r="AG117" s="4"/>
      <c r="AH117" s="4"/>
      <c r="AI117" s="4"/>
      <c r="AJ117" s="4"/>
      <c r="AK117" s="4"/>
      <c r="AL117" s="4"/>
      <c r="AS117"/>
      <c r="AT117"/>
      <c r="AU117"/>
      <c r="AV117"/>
      <c r="AW117"/>
      <c r="AX117"/>
    </row>
    <row r="118" spans="1:50" x14ac:dyDescent="0.2">
      <c r="A118"/>
      <c r="B118" s="5"/>
      <c r="D118" s="6" t="s">
        <v>44</v>
      </c>
      <c r="E118" s="16" t="s">
        <v>45</v>
      </c>
      <c r="I118" s="9" t="s">
        <v>31</v>
      </c>
      <c r="J118" s="4">
        <v>110</v>
      </c>
      <c r="K118" s="4" t="s">
        <v>12</v>
      </c>
      <c r="L118" s="4" t="s">
        <v>44</v>
      </c>
      <c r="M118" s="23"/>
      <c r="N118" s="100"/>
      <c r="O118" s="100"/>
      <c r="P118" s="100"/>
      <c r="Q118" s="100"/>
      <c r="R118" s="124">
        <f t="shared" ref="R118:R122" si="46">(+N118*3+O118*3+P118+Q118)/8</f>
        <v>0</v>
      </c>
      <c r="S118" s="113">
        <f>+R118/$B$117</f>
        <v>0</v>
      </c>
      <c r="T118" s="105">
        <v>0</v>
      </c>
      <c r="U118" s="106">
        <f>+J117</f>
        <v>25</v>
      </c>
      <c r="V118" s="138">
        <f t="shared" ref="V118:V121" si="47">TRUNC((+S118/3*U118)*1000)/1000</f>
        <v>0</v>
      </c>
      <c r="W118" s="149">
        <v>350</v>
      </c>
      <c r="X118" s="132">
        <v>1</v>
      </c>
      <c r="Y118" s="133">
        <f>IF(S118=0,1,X118)</f>
        <v>1</v>
      </c>
      <c r="Z118" s="126">
        <f>TRUNC((IF(28=0,T118,+Y118*V118)*1000))/1000</f>
        <v>0</v>
      </c>
      <c r="AA118" s="159"/>
      <c r="AB118" s="170"/>
      <c r="AC118" s="170"/>
      <c r="AD118" s="4"/>
      <c r="AE118" s="4"/>
      <c r="AF118" s="4"/>
      <c r="AG118" s="4"/>
      <c r="AH118" s="4"/>
      <c r="AI118" s="4"/>
      <c r="AJ118" s="4"/>
      <c r="AK118" s="4"/>
      <c r="AL118" s="4"/>
      <c r="AS118"/>
      <c r="AT118"/>
      <c r="AU118"/>
      <c r="AV118"/>
      <c r="AW118"/>
      <c r="AX118"/>
    </row>
    <row r="119" spans="1:50" customFormat="1" x14ac:dyDescent="0.2">
      <c r="B119" s="5"/>
      <c r="C119" s="6"/>
      <c r="D119" s="6" t="s">
        <v>43</v>
      </c>
      <c r="E119" s="16" t="s">
        <v>46</v>
      </c>
      <c r="F119" s="6"/>
      <c r="G119" s="6"/>
      <c r="H119" s="6"/>
      <c r="I119" s="9" t="s">
        <v>31</v>
      </c>
      <c r="J119" s="4" t="s">
        <v>44</v>
      </c>
      <c r="K119" s="4" t="s">
        <v>12</v>
      </c>
      <c r="L119" s="4" t="s">
        <v>43</v>
      </c>
      <c r="M119" s="23"/>
      <c r="N119" s="100"/>
      <c r="O119" s="100"/>
      <c r="P119" s="100"/>
      <c r="Q119" s="100"/>
      <c r="R119" s="124">
        <f t="shared" si="46"/>
        <v>0</v>
      </c>
      <c r="S119" s="113">
        <f>+R119/$B$117</f>
        <v>0</v>
      </c>
      <c r="T119" s="105">
        <v>0</v>
      </c>
      <c r="U119" s="106">
        <f>+U118/2</f>
        <v>12.5</v>
      </c>
      <c r="V119" s="138">
        <f t="shared" si="47"/>
        <v>0</v>
      </c>
      <c r="W119" s="149">
        <v>350</v>
      </c>
      <c r="X119" s="132">
        <v>1</v>
      </c>
      <c r="Y119" s="133">
        <f>IF(S119=0,1,X119)</f>
        <v>1</v>
      </c>
      <c r="Z119" s="126">
        <f>TRUNC((IF(28=0,T119,+Y119*V119)*1000))/1000</f>
        <v>0</v>
      </c>
      <c r="AA119" s="159"/>
      <c r="AB119" s="161"/>
      <c r="AC119" s="162"/>
      <c r="AD119" s="4"/>
      <c r="AE119" s="4"/>
      <c r="AF119" s="4"/>
      <c r="AG119" s="4"/>
      <c r="AH119" s="4"/>
      <c r="AI119" s="4"/>
      <c r="AJ119" s="4"/>
      <c r="AK119" s="4"/>
      <c r="AL119" s="4"/>
      <c r="AM119" s="6"/>
      <c r="AN119" s="6"/>
      <c r="AO119" s="6"/>
      <c r="AP119" s="6"/>
      <c r="AQ119" s="6"/>
      <c r="AR119" s="6"/>
    </row>
    <row r="120" spans="1:50" customFormat="1" x14ac:dyDescent="0.2">
      <c r="B120" s="5"/>
      <c r="C120" s="6"/>
      <c r="D120" s="6" t="s">
        <v>47</v>
      </c>
      <c r="E120" s="16" t="s">
        <v>48</v>
      </c>
      <c r="F120" s="6"/>
      <c r="G120" s="6"/>
      <c r="H120" s="6"/>
      <c r="I120" s="9" t="s">
        <v>31</v>
      </c>
      <c r="J120" s="4" t="s">
        <v>43</v>
      </c>
      <c r="K120" s="4" t="s">
        <v>12</v>
      </c>
      <c r="L120" s="4" t="s">
        <v>47</v>
      </c>
      <c r="M120" s="23"/>
      <c r="N120" s="100"/>
      <c r="O120" s="100"/>
      <c r="P120" s="100"/>
      <c r="Q120" s="100"/>
      <c r="R120" s="124">
        <f t="shared" si="46"/>
        <v>0</v>
      </c>
      <c r="S120" s="113">
        <f>+R120/$B$117</f>
        <v>0</v>
      </c>
      <c r="T120" s="105">
        <v>0</v>
      </c>
      <c r="U120" s="106">
        <f t="shared" ref="U120:U122" si="48">+U119/2</f>
        <v>6.25</v>
      </c>
      <c r="V120" s="138">
        <f t="shared" si="47"/>
        <v>0</v>
      </c>
      <c r="W120" s="149">
        <v>350</v>
      </c>
      <c r="X120" s="132">
        <v>1</v>
      </c>
      <c r="Y120" s="133">
        <f>IF(S120=0,1,X120)</f>
        <v>1</v>
      </c>
      <c r="Z120" s="126">
        <f>TRUNC((IF(28=0,T120,+Y120*V120)*1000))/1000</f>
        <v>0</v>
      </c>
      <c r="AA120" s="159"/>
      <c r="AB120" s="161"/>
      <c r="AC120" s="162"/>
      <c r="AD120" s="4"/>
      <c r="AE120" s="4"/>
      <c r="AF120" s="4"/>
      <c r="AG120" s="4"/>
      <c r="AH120" s="4"/>
      <c r="AI120" s="4"/>
      <c r="AJ120" s="4"/>
      <c r="AK120" s="4"/>
      <c r="AL120" s="4"/>
      <c r="AM120" s="6"/>
      <c r="AN120" s="6"/>
      <c r="AO120" s="6"/>
      <c r="AP120" s="6"/>
      <c r="AQ120" s="6"/>
      <c r="AR120" s="6"/>
    </row>
    <row r="121" spans="1:50" customFormat="1" x14ac:dyDescent="0.2">
      <c r="B121" s="5"/>
      <c r="C121" s="6"/>
      <c r="D121" s="6" t="s">
        <v>49</v>
      </c>
      <c r="E121" s="16" t="s">
        <v>67</v>
      </c>
      <c r="F121" s="6"/>
      <c r="G121" s="6"/>
      <c r="H121" s="6"/>
      <c r="I121" s="9" t="s">
        <v>31</v>
      </c>
      <c r="J121" s="4" t="s">
        <v>47</v>
      </c>
      <c r="K121" s="4" t="s">
        <v>12</v>
      </c>
      <c r="L121" s="4" t="s">
        <v>49</v>
      </c>
      <c r="M121" s="23"/>
      <c r="N121" s="100"/>
      <c r="O121" s="100"/>
      <c r="P121" s="100"/>
      <c r="Q121" s="100"/>
      <c r="R121" s="124">
        <f t="shared" si="46"/>
        <v>0</v>
      </c>
      <c r="S121" s="113">
        <f>+R121/$B$117</f>
        <v>0</v>
      </c>
      <c r="T121" s="105">
        <v>0</v>
      </c>
      <c r="U121" s="106">
        <f t="shared" si="48"/>
        <v>3.125</v>
      </c>
      <c r="V121" s="138">
        <f t="shared" si="47"/>
        <v>0</v>
      </c>
      <c r="W121" s="149">
        <v>350</v>
      </c>
      <c r="X121" s="132">
        <v>1</v>
      </c>
      <c r="Y121" s="133">
        <f>IF(S121=0,1,X121)</f>
        <v>1</v>
      </c>
      <c r="Z121" s="126">
        <f>TRUNC((IF(28=0,T121,+Y121*V121)*1000))/1000</f>
        <v>0</v>
      </c>
      <c r="AA121" s="159"/>
      <c r="AB121" s="161"/>
      <c r="AC121" s="162"/>
      <c r="AD121" s="4"/>
      <c r="AE121" s="4"/>
      <c r="AF121" s="4"/>
      <c r="AG121" s="4"/>
      <c r="AH121" s="4"/>
      <c r="AI121" s="4"/>
      <c r="AJ121" s="4"/>
      <c r="AK121" s="4"/>
      <c r="AL121" s="4"/>
      <c r="AM121" s="6"/>
      <c r="AN121" s="6"/>
      <c r="AO121" s="6"/>
      <c r="AP121" s="6"/>
      <c r="AQ121" s="6"/>
      <c r="AR121" s="6"/>
    </row>
    <row r="122" spans="1:50" customFormat="1" x14ac:dyDescent="0.2">
      <c r="A122" s="6"/>
      <c r="B122" s="5"/>
      <c r="C122" s="6"/>
      <c r="D122" s="6" t="s">
        <v>53</v>
      </c>
      <c r="E122" s="16" t="s">
        <v>54</v>
      </c>
      <c r="F122" s="6"/>
      <c r="G122" s="6"/>
      <c r="H122" s="6"/>
      <c r="I122" s="9" t="s">
        <v>31</v>
      </c>
      <c r="J122" s="4" t="s">
        <v>49</v>
      </c>
      <c r="K122" s="4" t="s">
        <v>12</v>
      </c>
      <c r="L122" s="4">
        <v>0</v>
      </c>
      <c r="M122" s="23"/>
      <c r="N122" s="102">
        <f>IF($B$117-SUM(N118:N121)&lt;0,"fout",$B$117-SUM(N118:N121))</f>
        <v>110</v>
      </c>
      <c r="O122" s="102">
        <f>IF($B$117-SUM(O118:O121)&lt;0,"fout",$B$117-SUM(O118:O121))</f>
        <v>110</v>
      </c>
      <c r="P122" s="102">
        <f>IF($B$117-SUM(P118:P121)&lt;0,"fout",$B$117-SUM(P118:P121))</f>
        <v>110</v>
      </c>
      <c r="Q122" s="122">
        <f>IF($B$117-SUM(Q118:Q121)&lt;0,"fout",$B$117-SUM(Q118:Q121))</f>
        <v>110</v>
      </c>
      <c r="R122" s="124">
        <f t="shared" si="46"/>
        <v>110</v>
      </c>
      <c r="S122" s="113">
        <f>+R122/$B$117</f>
        <v>1</v>
      </c>
      <c r="T122" s="105">
        <v>0</v>
      </c>
      <c r="U122" s="106">
        <f t="shared" si="48"/>
        <v>1.5625</v>
      </c>
      <c r="V122" s="104">
        <f>IF(SUM($N$118:$Q$122)&gt;4*$B$117,0,+U122*S122)</f>
        <v>1.5625</v>
      </c>
      <c r="W122" s="131"/>
      <c r="X122" s="5"/>
      <c r="Y122" s="131"/>
      <c r="Z122" s="131"/>
      <c r="AA122" s="163">
        <f>IF(SUM(S118:S122)=100%,SUM(Z118:Z121),"")</f>
        <v>0</v>
      </c>
      <c r="AB122" s="161"/>
      <c r="AC122" s="162"/>
      <c r="AD122" s="4"/>
      <c r="AE122" s="4"/>
      <c r="AF122" s="4"/>
      <c r="AG122" s="4"/>
      <c r="AH122" s="4"/>
      <c r="AI122" s="4"/>
      <c r="AJ122" s="4"/>
      <c r="AK122" s="4"/>
      <c r="AL122" s="4"/>
      <c r="AM122" s="6"/>
      <c r="AN122" s="6"/>
      <c r="AO122" s="6"/>
      <c r="AP122" s="6"/>
      <c r="AQ122" s="6"/>
      <c r="AR122" s="6"/>
    </row>
    <row r="123" spans="1:50" customFormat="1" ht="25.5" x14ac:dyDescent="0.2">
      <c r="A123" s="6"/>
      <c r="B123" s="5"/>
      <c r="C123" s="6"/>
      <c r="D123" s="6"/>
      <c r="E123" s="8"/>
      <c r="F123" s="6"/>
      <c r="G123" s="6"/>
      <c r="H123" s="6"/>
      <c r="I123" s="9"/>
      <c r="J123" s="4"/>
      <c r="K123" s="4"/>
      <c r="L123" s="4"/>
      <c r="M123" s="23"/>
      <c r="N123" s="4"/>
      <c r="O123" s="4"/>
      <c r="P123" s="4"/>
      <c r="Q123" s="4"/>
      <c r="R123" s="9"/>
      <c r="S123" s="4"/>
      <c r="T123" s="10"/>
      <c r="U123" s="117"/>
      <c r="V123" s="112"/>
      <c r="W123" s="145" t="s">
        <v>98</v>
      </c>
      <c r="X123" s="152"/>
      <c r="Y123" s="151">
        <f>IF(SUM(R118:R121)=0,1,IF((+Y118*R118+Y119*R119+Y120*R120+Y121*R121)/SUM(R118:R121)&lt;1,1,(+Y118*R118+Y119*R119+Y120*R120+Y121*R121)/SUM(R118:R121)))</f>
        <v>1</v>
      </c>
      <c r="Z123" s="133"/>
      <c r="AA123" s="159">
        <f>+W121*Y123</f>
        <v>350</v>
      </c>
      <c r="AB123" s="161"/>
      <c r="AC123" s="162"/>
      <c r="AD123" s="4"/>
      <c r="AE123" s="4"/>
      <c r="AF123" s="4"/>
      <c r="AG123" s="4"/>
      <c r="AH123" s="4"/>
      <c r="AI123" s="4"/>
      <c r="AJ123" s="4"/>
      <c r="AK123" s="4"/>
      <c r="AL123" s="4"/>
      <c r="AM123" s="6"/>
      <c r="AN123" s="6"/>
      <c r="AO123" s="6"/>
      <c r="AP123" s="6"/>
      <c r="AQ123" s="6"/>
      <c r="AR123" s="6"/>
    </row>
    <row r="124" spans="1:50" ht="12.95" customHeight="1" x14ac:dyDescent="0.2">
      <c r="B124" s="5"/>
      <c r="E124" s="8"/>
      <c r="I124" s="9"/>
      <c r="J124" s="4"/>
      <c r="K124" s="4"/>
      <c r="L124" s="4"/>
      <c r="M124" s="23"/>
      <c r="N124" s="4"/>
      <c r="O124" s="4"/>
      <c r="P124" s="4"/>
      <c r="Q124" s="4"/>
      <c r="R124" s="9"/>
      <c r="S124" s="4"/>
      <c r="T124" s="10"/>
      <c r="U124" s="117"/>
      <c r="V124" s="83"/>
      <c r="W124" s="145"/>
      <c r="X124" s="152"/>
      <c r="Y124" s="151"/>
      <c r="Z124" s="133"/>
      <c r="AA124" s="159"/>
      <c r="AC124" s="162"/>
      <c r="AD124" s="4"/>
      <c r="AE124" s="4"/>
      <c r="AF124" s="4"/>
      <c r="AG124" s="4"/>
      <c r="AH124" s="4"/>
      <c r="AI124" s="4"/>
      <c r="AJ124" s="4"/>
      <c r="AK124" s="4"/>
      <c r="AL124" s="4"/>
      <c r="AS124"/>
      <c r="AT124"/>
      <c r="AU124"/>
      <c r="AV124"/>
      <c r="AW124"/>
      <c r="AX124"/>
    </row>
    <row r="125" spans="1:50" x14ac:dyDescent="0.2">
      <c r="B125" s="5"/>
      <c r="E125" s="8"/>
      <c r="I125" s="9"/>
      <c r="J125" s="4"/>
      <c r="K125" s="4"/>
      <c r="L125" s="4"/>
      <c r="M125" s="23"/>
      <c r="N125" s="4"/>
      <c r="O125" s="4"/>
      <c r="P125" s="4"/>
      <c r="Q125" s="4"/>
      <c r="R125" s="9"/>
      <c r="S125" s="4"/>
      <c r="T125" s="10"/>
      <c r="U125" s="117"/>
      <c r="V125" s="83"/>
      <c r="W125" s="145"/>
      <c r="X125" s="152"/>
      <c r="Y125" s="151"/>
      <c r="Z125" s="133"/>
      <c r="AA125" s="159"/>
      <c r="AB125" s="170"/>
      <c r="AC125" s="170"/>
      <c r="AD125" s="4"/>
      <c r="AE125" s="4"/>
      <c r="AF125" s="4"/>
      <c r="AG125" s="4"/>
      <c r="AH125" s="4"/>
      <c r="AI125" s="4"/>
      <c r="AJ125" s="4"/>
      <c r="AK125" s="4"/>
      <c r="AL125" s="4"/>
      <c r="AS125"/>
      <c r="AT125"/>
      <c r="AU125"/>
      <c r="AV125"/>
      <c r="AW125"/>
      <c r="AX125"/>
    </row>
    <row r="126" spans="1:50" x14ac:dyDescent="0.2">
      <c r="B126" s="5"/>
      <c r="E126" s="8"/>
      <c r="I126" s="9"/>
      <c r="J126" s="4"/>
      <c r="K126" s="4"/>
      <c r="L126" s="4"/>
      <c r="M126" s="23"/>
      <c r="N126" s="4"/>
      <c r="O126" s="4"/>
      <c r="P126" s="4"/>
      <c r="Q126" s="4"/>
      <c r="R126" s="9"/>
      <c r="S126" s="4"/>
      <c r="T126" s="10"/>
      <c r="U126" s="117"/>
      <c r="V126" s="83"/>
      <c r="W126" s="145"/>
      <c r="X126" s="152"/>
      <c r="Y126" s="151"/>
      <c r="Z126" s="133"/>
      <c r="AA126" s="159"/>
      <c r="AB126" s="170"/>
      <c r="AC126" s="170"/>
      <c r="AD126" s="4"/>
      <c r="AE126" s="4"/>
      <c r="AF126" s="4"/>
      <c r="AG126" s="4"/>
      <c r="AH126" s="4"/>
      <c r="AI126" s="4"/>
      <c r="AJ126" s="4"/>
      <c r="AK126" s="4"/>
      <c r="AL126" s="4"/>
      <c r="AS126"/>
      <c r="AT126"/>
      <c r="AU126"/>
      <c r="AV126"/>
      <c r="AW126"/>
      <c r="AX126"/>
    </row>
    <row r="127" spans="1:50" x14ac:dyDescent="0.2">
      <c r="A127"/>
      <c r="B127" s="5">
        <v>150</v>
      </c>
      <c r="C127" s="6" t="s">
        <v>86</v>
      </c>
      <c r="E127" s="59" t="s">
        <v>64</v>
      </c>
      <c r="I127" s="9" t="s">
        <v>95</v>
      </c>
      <c r="J127" s="4">
        <v>40</v>
      </c>
      <c r="K127" s="4" t="s">
        <v>96</v>
      </c>
      <c r="L127" s="4"/>
      <c r="M127" s="23"/>
      <c r="N127" s="4"/>
      <c r="O127" s="4"/>
      <c r="P127" s="4"/>
      <c r="Q127" s="4"/>
      <c r="R127" s="9"/>
      <c r="S127" s="4"/>
      <c r="T127" s="4"/>
      <c r="U127" s="104"/>
      <c r="V127" s="58"/>
      <c r="W127" s="9"/>
      <c r="X127" s="23"/>
      <c r="Y127" s="133"/>
      <c r="Z127" s="133"/>
      <c r="AA127" s="156"/>
      <c r="AB127" s="170"/>
      <c r="AC127" s="170"/>
      <c r="AD127" s="4"/>
      <c r="AE127" s="4"/>
      <c r="AF127" s="4"/>
      <c r="AG127" s="4"/>
      <c r="AH127" s="4"/>
      <c r="AI127" s="4"/>
      <c r="AJ127" s="4"/>
      <c r="AK127" s="4"/>
      <c r="AL127" s="4"/>
      <c r="AS127"/>
      <c r="AT127"/>
      <c r="AU127"/>
      <c r="AV127"/>
      <c r="AW127"/>
      <c r="AX127"/>
    </row>
    <row r="128" spans="1:50" x14ac:dyDescent="0.2">
      <c r="A128"/>
      <c r="B128" s="5"/>
      <c r="D128" s="6" t="s">
        <v>44</v>
      </c>
      <c r="E128" s="16" t="s">
        <v>45</v>
      </c>
      <c r="I128" s="9" t="s">
        <v>31</v>
      </c>
      <c r="J128" s="4">
        <v>150</v>
      </c>
      <c r="K128" s="4" t="s">
        <v>12</v>
      </c>
      <c r="L128" s="4" t="s">
        <v>44</v>
      </c>
      <c r="M128" s="23"/>
      <c r="N128" s="100"/>
      <c r="O128" s="100"/>
      <c r="P128" s="100"/>
      <c r="Q128" s="100"/>
      <c r="R128" s="124">
        <f t="shared" ref="R128:R132" si="49">(+N128*3+O128*3+P128+Q128)/8</f>
        <v>0</v>
      </c>
      <c r="S128" s="113">
        <f>+R128/$B$127</f>
        <v>0</v>
      </c>
      <c r="T128" s="105">
        <v>0</v>
      </c>
      <c r="U128" s="106">
        <f>+J127</f>
        <v>40</v>
      </c>
      <c r="V128" s="138">
        <f t="shared" ref="V128:V131" si="50">TRUNC((+S128/3*U128)*1000)/1000</f>
        <v>0</v>
      </c>
      <c r="W128" s="149">
        <v>75</v>
      </c>
      <c r="X128" s="132">
        <v>1</v>
      </c>
      <c r="Y128" s="133">
        <f>IF(S128=0,1,X128)</f>
        <v>1</v>
      </c>
      <c r="Z128" s="126">
        <f>TRUNC((IF(28=0,T128,+Y128*V128)*1000))/1000</f>
        <v>0</v>
      </c>
      <c r="AA128" s="159"/>
      <c r="AB128" s="170"/>
      <c r="AC128" s="170"/>
      <c r="AD128" s="4"/>
      <c r="AE128" s="4"/>
      <c r="AF128" s="4"/>
      <c r="AG128" s="4"/>
      <c r="AH128" s="4"/>
      <c r="AI128" s="4"/>
      <c r="AJ128" s="4"/>
      <c r="AK128" s="4"/>
      <c r="AL128" s="4"/>
      <c r="AS128"/>
      <c r="AT128"/>
      <c r="AU128"/>
      <c r="AV128"/>
      <c r="AW128"/>
      <c r="AX128"/>
    </row>
    <row r="129" spans="1:50" customFormat="1" x14ac:dyDescent="0.2">
      <c r="B129" s="5"/>
      <c r="C129" s="6"/>
      <c r="D129" s="6" t="s">
        <v>43</v>
      </c>
      <c r="E129" s="16" t="s">
        <v>46</v>
      </c>
      <c r="F129" s="6"/>
      <c r="G129" s="6"/>
      <c r="H129" s="6"/>
      <c r="I129" s="9" t="s">
        <v>31</v>
      </c>
      <c r="J129" s="4" t="s">
        <v>44</v>
      </c>
      <c r="K129" s="4" t="s">
        <v>12</v>
      </c>
      <c r="L129" s="4" t="s">
        <v>43</v>
      </c>
      <c r="M129" s="23"/>
      <c r="N129" s="100"/>
      <c r="O129" s="100"/>
      <c r="P129" s="100"/>
      <c r="Q129" s="100"/>
      <c r="R129" s="124">
        <f t="shared" si="49"/>
        <v>0</v>
      </c>
      <c r="S129" s="113">
        <f t="shared" ref="S129:S131" si="51">+R129/$B$127</f>
        <v>0</v>
      </c>
      <c r="T129" s="105">
        <v>0</v>
      </c>
      <c r="U129" s="106">
        <f>+U128/2</f>
        <v>20</v>
      </c>
      <c r="V129" s="138">
        <f t="shared" si="50"/>
        <v>0</v>
      </c>
      <c r="W129" s="149">
        <v>75</v>
      </c>
      <c r="X129" s="132">
        <v>1</v>
      </c>
      <c r="Y129" s="133">
        <f>IF(S129=0,1,X129)</f>
        <v>1</v>
      </c>
      <c r="Z129" s="126">
        <f>TRUNC((IF(28=0,T129,+Y129*V129)*1000))/1000</f>
        <v>0</v>
      </c>
      <c r="AA129" s="159"/>
      <c r="AB129" s="161"/>
      <c r="AC129" s="162"/>
      <c r="AD129" s="4"/>
      <c r="AE129" s="4"/>
      <c r="AF129" s="4"/>
      <c r="AG129" s="4"/>
      <c r="AH129" s="4"/>
      <c r="AI129" s="4"/>
      <c r="AJ129" s="4"/>
      <c r="AK129" s="4"/>
      <c r="AL129" s="4"/>
      <c r="AM129" s="6"/>
      <c r="AN129" s="6"/>
      <c r="AO129" s="6"/>
      <c r="AP129" s="6"/>
      <c r="AQ129" s="6"/>
      <c r="AR129" s="6"/>
    </row>
    <row r="130" spans="1:50" customFormat="1" x14ac:dyDescent="0.2">
      <c r="B130" s="5"/>
      <c r="C130" s="6"/>
      <c r="D130" s="6" t="s">
        <v>47</v>
      </c>
      <c r="E130" s="16" t="s">
        <v>48</v>
      </c>
      <c r="F130" s="6"/>
      <c r="G130" s="6"/>
      <c r="H130" s="6"/>
      <c r="I130" s="9" t="s">
        <v>31</v>
      </c>
      <c r="J130" s="4" t="s">
        <v>43</v>
      </c>
      <c r="K130" s="4" t="s">
        <v>12</v>
      </c>
      <c r="L130" s="4" t="s">
        <v>47</v>
      </c>
      <c r="M130" s="23"/>
      <c r="N130" s="100"/>
      <c r="O130" s="100"/>
      <c r="P130" s="100"/>
      <c r="Q130" s="100"/>
      <c r="R130" s="124">
        <f t="shared" si="49"/>
        <v>0</v>
      </c>
      <c r="S130" s="113">
        <f t="shared" si="51"/>
        <v>0</v>
      </c>
      <c r="T130" s="105">
        <v>0</v>
      </c>
      <c r="U130" s="106">
        <f t="shared" ref="U130:U132" si="52">+U129/2</f>
        <v>10</v>
      </c>
      <c r="V130" s="138">
        <f t="shared" si="50"/>
        <v>0</v>
      </c>
      <c r="W130" s="149">
        <v>75</v>
      </c>
      <c r="X130" s="132">
        <v>1</v>
      </c>
      <c r="Y130" s="133">
        <f>IF(S130=0,1,X130)</f>
        <v>1</v>
      </c>
      <c r="Z130" s="126">
        <f>TRUNC((IF(28=0,T130,+Y130*V130)*1000))/1000</f>
        <v>0</v>
      </c>
      <c r="AA130" s="159"/>
      <c r="AB130" s="161"/>
      <c r="AC130" s="162"/>
      <c r="AD130" s="4"/>
      <c r="AE130" s="4"/>
      <c r="AF130" s="4"/>
      <c r="AG130" s="4"/>
      <c r="AH130" s="4"/>
      <c r="AI130" s="4"/>
      <c r="AJ130" s="4"/>
      <c r="AK130" s="4"/>
      <c r="AL130" s="4"/>
      <c r="AM130" s="6"/>
      <c r="AN130" s="6"/>
      <c r="AO130" s="6"/>
      <c r="AP130" s="6"/>
      <c r="AQ130" s="6"/>
      <c r="AR130" s="6"/>
    </row>
    <row r="131" spans="1:50" customFormat="1" x14ac:dyDescent="0.2">
      <c r="B131" s="5"/>
      <c r="C131" s="6"/>
      <c r="D131" s="6" t="s">
        <v>49</v>
      </c>
      <c r="E131" s="16" t="s">
        <v>67</v>
      </c>
      <c r="F131" s="6"/>
      <c r="G131" s="6"/>
      <c r="H131" s="6"/>
      <c r="I131" s="9" t="s">
        <v>31</v>
      </c>
      <c r="J131" s="4" t="s">
        <v>47</v>
      </c>
      <c r="K131" s="4" t="s">
        <v>12</v>
      </c>
      <c r="L131" s="4" t="s">
        <v>49</v>
      </c>
      <c r="M131" s="23"/>
      <c r="N131" s="100"/>
      <c r="O131" s="100"/>
      <c r="P131" s="100"/>
      <c r="Q131" s="100"/>
      <c r="R131" s="124">
        <f t="shared" si="49"/>
        <v>0</v>
      </c>
      <c r="S131" s="113">
        <f t="shared" si="51"/>
        <v>0</v>
      </c>
      <c r="T131" s="105">
        <v>0</v>
      </c>
      <c r="U131" s="106">
        <f t="shared" si="52"/>
        <v>5</v>
      </c>
      <c r="V131" s="138">
        <f t="shared" si="50"/>
        <v>0</v>
      </c>
      <c r="W131" s="149">
        <v>75</v>
      </c>
      <c r="X131" s="132">
        <v>1</v>
      </c>
      <c r="Y131" s="133">
        <f>IF(S131=0,1,X131)</f>
        <v>1</v>
      </c>
      <c r="Z131" s="126">
        <f>TRUNC((IF(28=0,T131,+Y131*V131)*1000))/1000</f>
        <v>0</v>
      </c>
      <c r="AA131" s="159"/>
      <c r="AB131" s="161"/>
      <c r="AC131" s="162"/>
      <c r="AD131" s="4"/>
      <c r="AE131" s="4"/>
      <c r="AF131" s="4"/>
      <c r="AG131" s="4"/>
      <c r="AH131" s="4"/>
      <c r="AI131" s="4"/>
      <c r="AJ131" s="4"/>
      <c r="AK131" s="4"/>
      <c r="AL131" s="4"/>
      <c r="AM131" s="6"/>
      <c r="AN131" s="6"/>
      <c r="AO131" s="6"/>
      <c r="AP131" s="6"/>
      <c r="AQ131" s="6"/>
      <c r="AR131" s="6"/>
    </row>
    <row r="132" spans="1:50" customFormat="1" x14ac:dyDescent="0.2">
      <c r="A132" s="6"/>
      <c r="B132" s="5"/>
      <c r="C132" s="6"/>
      <c r="D132" s="6" t="s">
        <v>53</v>
      </c>
      <c r="E132" s="16" t="s">
        <v>54</v>
      </c>
      <c r="F132" s="6"/>
      <c r="G132" s="6"/>
      <c r="H132" s="6"/>
      <c r="I132" s="9" t="s">
        <v>31</v>
      </c>
      <c r="J132" s="4" t="s">
        <v>49</v>
      </c>
      <c r="K132" s="4" t="s">
        <v>12</v>
      </c>
      <c r="L132" s="4">
        <v>0</v>
      </c>
      <c r="M132" s="23"/>
      <c r="N132" s="102">
        <f>IF($B$127-SUM(N128:N131)&lt;0,"fout",$B$127-SUM(N128:N131))</f>
        <v>150</v>
      </c>
      <c r="O132" s="102">
        <f t="shared" ref="O132:Q132" si="53">IF($B$127-SUM(O128:O131)&lt;0,"fout",$B$127-SUM(O128:O131))</f>
        <v>150</v>
      </c>
      <c r="P132" s="102">
        <f t="shared" si="53"/>
        <v>150</v>
      </c>
      <c r="Q132" s="122">
        <f t="shared" si="53"/>
        <v>150</v>
      </c>
      <c r="R132" s="124">
        <f t="shared" si="49"/>
        <v>150</v>
      </c>
      <c r="S132" s="113">
        <f>+R132/$B$127</f>
        <v>1</v>
      </c>
      <c r="T132" s="105">
        <v>0</v>
      </c>
      <c r="U132" s="106">
        <f t="shared" si="52"/>
        <v>2.5</v>
      </c>
      <c r="V132" s="104">
        <f t="shared" ref="V132" si="54">IF(SUM($N$128:$Q$132)&gt;4*$B$127,0,+U132*S132)</f>
        <v>2.5</v>
      </c>
      <c r="W132" s="131"/>
      <c r="X132" s="5"/>
      <c r="Y132" s="131"/>
      <c r="Z132" s="131"/>
      <c r="AA132" s="163">
        <f>IF(SUM(S128:S132)=100%,SUM(Z128:Z131),"")</f>
        <v>0</v>
      </c>
      <c r="AB132" s="161"/>
      <c r="AC132" s="162"/>
      <c r="AD132" s="4"/>
      <c r="AE132" s="4"/>
      <c r="AF132" s="4"/>
      <c r="AG132" s="4"/>
      <c r="AH132" s="4"/>
      <c r="AI132" s="4"/>
      <c r="AJ132" s="4"/>
      <c r="AK132" s="4"/>
      <c r="AL132" s="4"/>
      <c r="AM132" s="6"/>
      <c r="AN132" s="6"/>
      <c r="AO132" s="6"/>
      <c r="AP132" s="6"/>
      <c r="AQ132" s="6"/>
      <c r="AR132" s="6"/>
    </row>
    <row r="133" spans="1:50" customFormat="1" ht="25.5" x14ac:dyDescent="0.2">
      <c r="A133" s="6"/>
      <c r="B133" s="5"/>
      <c r="C133" s="6"/>
      <c r="D133" s="6"/>
      <c r="E133" s="139"/>
      <c r="F133" s="6"/>
      <c r="G133" s="6"/>
      <c r="H133" s="6"/>
      <c r="I133" s="9"/>
      <c r="J133" s="4"/>
      <c r="K133" s="4"/>
      <c r="L133" s="4"/>
      <c r="M133" s="23"/>
      <c r="N133" s="140"/>
      <c r="O133" s="140"/>
      <c r="P133" s="140"/>
      <c r="Q133" s="140"/>
      <c r="R133" s="124"/>
      <c r="S133" s="113"/>
      <c r="T133" s="105"/>
      <c r="U133" s="106"/>
      <c r="V133" s="112"/>
      <c r="W133" s="145" t="s">
        <v>98</v>
      </c>
      <c r="X133" s="152"/>
      <c r="Y133" s="151">
        <f>IF(SUM(R128:R131)=0,1,IF((+Y128*R128+Y129*R129+Y130*R130+Y131*R131)/SUM(R128:R131)&lt;1,1,(+Y128*R128+Y129*R129+Y130*R130+Y131*R131)/SUM(R128:R131)))</f>
        <v>1</v>
      </c>
      <c r="Z133" s="131"/>
      <c r="AA133" s="159">
        <f>+W131*Y133</f>
        <v>75</v>
      </c>
      <c r="AB133" s="161"/>
      <c r="AC133" s="162"/>
      <c r="AD133" s="4"/>
      <c r="AE133" s="4"/>
      <c r="AF133" s="4"/>
      <c r="AG133" s="4"/>
      <c r="AH133" s="4"/>
      <c r="AI133" s="4"/>
      <c r="AJ133" s="4"/>
      <c r="AK133" s="4"/>
      <c r="AL133" s="4"/>
      <c r="AM133" s="6"/>
      <c r="AN133" s="6"/>
      <c r="AO133" s="6"/>
      <c r="AP133" s="6"/>
      <c r="AQ133" s="6"/>
      <c r="AR133" s="6"/>
    </row>
    <row r="134" spans="1:50" ht="12.95" customHeight="1" thickBot="1" x14ac:dyDescent="0.25">
      <c r="B134" s="5"/>
      <c r="E134" s="179"/>
      <c r="F134" s="179"/>
      <c r="G134" s="179"/>
      <c r="H134" s="179"/>
      <c r="I134" s="9"/>
      <c r="J134" s="4"/>
      <c r="M134" s="29"/>
      <c r="N134" s="27"/>
      <c r="O134" s="27"/>
      <c r="P134" s="27"/>
      <c r="Q134" s="27"/>
      <c r="R134" s="49"/>
      <c r="S134" s="27"/>
      <c r="T134" s="27"/>
      <c r="U134" s="26"/>
      <c r="V134" s="48"/>
      <c r="W134" s="49"/>
      <c r="X134" s="29"/>
      <c r="Y134" s="27"/>
      <c r="Z134" s="27"/>
      <c r="AA134" s="160"/>
      <c r="AC134" s="162"/>
      <c r="AD134" s="4"/>
      <c r="AE134" s="4"/>
      <c r="AF134" s="4"/>
      <c r="AG134" s="4"/>
      <c r="AH134" s="4"/>
      <c r="AI134" s="4"/>
      <c r="AJ134" s="4"/>
      <c r="AK134" s="4"/>
      <c r="AL134" s="4"/>
      <c r="AS134"/>
      <c r="AT134"/>
      <c r="AU134"/>
      <c r="AV134"/>
      <c r="AW134"/>
      <c r="AX134"/>
    </row>
    <row r="135" spans="1:50" ht="12.95" customHeight="1" x14ac:dyDescent="0.2">
      <c r="B135" s="17"/>
      <c r="C135" s="18"/>
      <c r="D135" s="18"/>
      <c r="E135" s="110"/>
      <c r="F135" s="110"/>
      <c r="G135" s="110"/>
      <c r="H135" s="110"/>
      <c r="I135" s="42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50"/>
      <c r="W135" s="20"/>
      <c r="X135" s="22"/>
      <c r="Y135" s="20"/>
      <c r="Z135" s="20"/>
      <c r="AA135" s="21"/>
      <c r="AC135" s="162"/>
      <c r="AD135" s="4"/>
      <c r="AE135" s="4"/>
      <c r="AF135" s="4"/>
      <c r="AG135" s="4"/>
      <c r="AH135" s="4"/>
      <c r="AI135" s="4"/>
      <c r="AJ135" s="4"/>
      <c r="AK135" s="4"/>
      <c r="AL135" s="4"/>
      <c r="AS135"/>
      <c r="AT135"/>
      <c r="AU135"/>
      <c r="AV135"/>
      <c r="AW135"/>
      <c r="AX135"/>
    </row>
    <row r="136" spans="1:50" x14ac:dyDescent="0.2">
      <c r="B136" s="5"/>
      <c r="E136" s="108"/>
      <c r="F136" s="108"/>
      <c r="G136" s="108"/>
      <c r="H136" s="108"/>
      <c r="I136" s="4" t="s">
        <v>29</v>
      </c>
      <c r="L136" s="4"/>
      <c r="M136" s="4"/>
      <c r="N136" s="4"/>
      <c r="O136" s="4"/>
      <c r="P136" s="4"/>
      <c r="Q136" s="4"/>
      <c r="R136" s="4"/>
      <c r="S136" s="4">
        <v>-150</v>
      </c>
      <c r="U136" s="4"/>
      <c r="V136" s="15"/>
      <c r="W136" s="4"/>
      <c r="X136" s="23"/>
      <c r="Y136" s="133"/>
      <c r="Z136" s="133"/>
      <c r="AA136" s="11"/>
      <c r="AC136" s="162"/>
      <c r="AD136" s="4"/>
      <c r="AE136" s="4"/>
      <c r="AF136" s="4"/>
      <c r="AG136" s="4"/>
      <c r="AH136" s="4"/>
      <c r="AI136" s="4"/>
      <c r="AJ136" s="4"/>
      <c r="AK136" s="4"/>
      <c r="AL136" s="4"/>
    </row>
    <row r="137" spans="1:50" x14ac:dyDescent="0.2">
      <c r="B137" s="5"/>
      <c r="E137" s="108"/>
      <c r="F137" s="108"/>
      <c r="G137" s="108"/>
      <c r="H137" s="108"/>
      <c r="I137" s="4" t="s">
        <v>15</v>
      </c>
      <c r="L137" s="4"/>
      <c r="M137" s="4"/>
      <c r="N137" s="4"/>
      <c r="O137" s="4"/>
      <c r="P137" s="4"/>
      <c r="Q137" s="4"/>
      <c r="R137" s="4"/>
      <c r="S137" s="4">
        <v>1000</v>
      </c>
      <c r="T137" s="82" t="s">
        <v>80</v>
      </c>
      <c r="U137" s="6" t="s">
        <v>81</v>
      </c>
      <c r="V137" s="104">
        <f>SUM(V20:V132)</f>
        <v>-145</v>
      </c>
      <c r="W137" s="4"/>
      <c r="X137" s="23" t="s">
        <v>79</v>
      </c>
      <c r="Y137" s="137"/>
      <c r="Z137" s="126">
        <f>SUM(Z19:Z132)</f>
        <v>-150</v>
      </c>
      <c r="AA137" s="11"/>
      <c r="AC137" s="162"/>
      <c r="AD137" s="4"/>
      <c r="AE137" s="4"/>
      <c r="AF137" s="4"/>
      <c r="AG137" s="4"/>
      <c r="AH137" s="4"/>
      <c r="AI137" s="4"/>
      <c r="AJ137" s="4"/>
      <c r="AK137" s="4"/>
      <c r="AL137" s="4"/>
    </row>
    <row r="138" spans="1:50" x14ac:dyDescent="0.2">
      <c r="B138" s="5"/>
      <c r="E138" s="108"/>
      <c r="F138" s="108"/>
      <c r="G138" s="108"/>
      <c r="H138" s="108"/>
      <c r="I138" s="4" t="s">
        <v>82</v>
      </c>
      <c r="M138" s="4"/>
      <c r="N138" s="4"/>
      <c r="O138" s="4"/>
      <c r="P138" s="4"/>
      <c r="Q138" s="4"/>
      <c r="R138" s="4"/>
      <c r="S138" s="4"/>
      <c r="T138" s="4"/>
      <c r="W138" s="4"/>
      <c r="X138" s="23"/>
      <c r="Y138" s="137"/>
      <c r="Z138" s="126"/>
      <c r="AA138" s="11"/>
      <c r="AC138" s="162"/>
    </row>
    <row r="139" spans="1:50" x14ac:dyDescent="0.2">
      <c r="B139" s="5"/>
      <c r="E139" s="108"/>
      <c r="F139" s="108"/>
      <c r="G139" s="108"/>
      <c r="H139" s="108"/>
      <c r="I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15"/>
      <c r="W139" s="4"/>
      <c r="X139" s="141"/>
      <c r="Y139" s="129"/>
      <c r="Z139" s="129"/>
      <c r="AA139" s="31"/>
      <c r="AC139" s="162"/>
      <c r="AD139" s="4" t="s">
        <v>13</v>
      </c>
      <c r="AE139" s="4"/>
      <c r="AF139" s="4"/>
      <c r="AG139" s="4"/>
      <c r="AH139" s="4"/>
      <c r="AI139" s="4"/>
      <c r="AJ139" s="4"/>
      <c r="AK139" s="4"/>
      <c r="AL139" s="4"/>
    </row>
    <row r="140" spans="1:50" ht="12.95" customHeight="1" x14ac:dyDescent="0.2">
      <c r="B140" s="5"/>
      <c r="E140" s="108"/>
      <c r="F140" s="108"/>
      <c r="G140" s="108"/>
      <c r="H140" s="108"/>
      <c r="I140" s="162" t="s">
        <v>101</v>
      </c>
      <c r="J140" s="161"/>
      <c r="K140" s="161"/>
      <c r="L140" s="161"/>
      <c r="M140" s="161"/>
      <c r="N140" s="161"/>
      <c r="R140" s="4"/>
      <c r="U140" s="164">
        <v>1800000</v>
      </c>
      <c r="V140" s="85"/>
      <c r="W140" s="4"/>
      <c r="X140" s="141"/>
      <c r="Y140" s="129"/>
      <c r="Z140" s="129"/>
      <c r="AA140" s="31"/>
      <c r="AC140" s="162"/>
      <c r="AD140" s="4"/>
      <c r="AE140" s="4"/>
      <c r="AF140" s="4"/>
      <c r="AG140" s="4"/>
      <c r="AH140" s="4"/>
      <c r="AI140" s="4"/>
      <c r="AJ140" s="4"/>
      <c r="AK140" s="4"/>
      <c r="AL140" s="4"/>
    </row>
    <row r="141" spans="1:50" ht="12.95" customHeight="1" x14ac:dyDescent="0.2">
      <c r="B141" s="5"/>
      <c r="E141" s="108"/>
      <c r="F141" s="108"/>
      <c r="G141" s="108"/>
      <c r="H141" s="108"/>
      <c r="I141" s="162" t="s">
        <v>100</v>
      </c>
      <c r="J141" s="161"/>
      <c r="K141" s="161"/>
      <c r="L141" s="161"/>
      <c r="M141" s="161"/>
      <c r="N141" s="161"/>
      <c r="R141" s="4"/>
      <c r="U141" s="165">
        <f>+Z137/3000*U140</f>
        <v>-90000</v>
      </c>
      <c r="V141" s="85"/>
      <c r="W141" s="4"/>
      <c r="X141" s="141"/>
      <c r="Y141" s="129"/>
      <c r="Z141" s="129"/>
      <c r="AA141" s="31"/>
      <c r="AC141" s="162"/>
      <c r="AD141" s="171" t="s">
        <v>14</v>
      </c>
      <c r="AE141" s="171"/>
      <c r="AF141" s="171"/>
      <c r="AG141" s="171"/>
      <c r="AH141" s="171"/>
      <c r="AI141" s="171"/>
      <c r="AJ141" s="171"/>
      <c r="AK141" s="171"/>
      <c r="AL141" s="171"/>
    </row>
    <row r="142" spans="1:50" x14ac:dyDescent="0.2">
      <c r="B142" s="5"/>
      <c r="E142" s="108"/>
      <c r="F142" s="108"/>
      <c r="G142" s="108"/>
      <c r="H142" s="108"/>
      <c r="I142" s="9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15"/>
      <c r="W142" s="4"/>
      <c r="X142" s="141"/>
      <c r="Y142" s="129"/>
      <c r="Z142" s="129"/>
      <c r="AA142" s="31"/>
      <c r="AC142" s="162"/>
      <c r="AD142" s="171"/>
      <c r="AE142" s="171"/>
      <c r="AF142" s="171"/>
      <c r="AG142" s="171"/>
      <c r="AH142" s="171"/>
      <c r="AI142" s="171"/>
      <c r="AJ142" s="171"/>
      <c r="AK142" s="171"/>
      <c r="AL142" s="171"/>
    </row>
    <row r="143" spans="1:50" ht="13.5" thickBot="1" x14ac:dyDescent="0.25">
      <c r="B143" s="25"/>
      <c r="C143" s="26"/>
      <c r="D143" s="26"/>
      <c r="E143" s="109"/>
      <c r="F143" s="109"/>
      <c r="G143" s="109"/>
      <c r="H143" s="109"/>
      <c r="I143" s="49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48"/>
      <c r="W143" s="27"/>
      <c r="X143" s="142"/>
      <c r="Y143" s="30"/>
      <c r="Z143" s="30"/>
      <c r="AA143" s="143"/>
      <c r="AC143" s="162"/>
      <c r="AD143" s="171"/>
      <c r="AE143" s="171"/>
      <c r="AF143" s="171"/>
      <c r="AG143" s="171"/>
      <c r="AH143" s="171"/>
      <c r="AI143" s="171"/>
      <c r="AJ143" s="171"/>
      <c r="AK143" s="171"/>
      <c r="AL143" s="171"/>
    </row>
    <row r="144" spans="1:50" x14ac:dyDescent="0.2">
      <c r="E144" s="16"/>
      <c r="F144" s="16"/>
      <c r="G144" s="16"/>
      <c r="H144" s="16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15"/>
      <c r="W144" s="4"/>
      <c r="X144" s="4"/>
      <c r="Y144" s="4"/>
      <c r="Z144" s="4"/>
      <c r="AC144" s="162"/>
    </row>
    <row r="145" spans="2:38" ht="13.5" thickBot="1" x14ac:dyDescent="0.25"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/>
      <c r="AC145" s="162"/>
      <c r="AD145" s="4"/>
      <c r="AE145" s="4"/>
      <c r="AF145" s="4"/>
      <c r="AG145" s="4"/>
      <c r="AH145" s="4"/>
      <c r="AI145" s="4"/>
      <c r="AJ145" s="4"/>
      <c r="AK145" s="4"/>
      <c r="AL145" s="4"/>
    </row>
    <row r="146" spans="2:38" x14ac:dyDescent="0.2">
      <c r="B146" s="17"/>
      <c r="C146" s="18"/>
      <c r="D146" s="66"/>
      <c r="E146" s="66"/>
      <c r="F146" s="66"/>
      <c r="G146" s="66"/>
      <c r="H146" s="66"/>
      <c r="I146" s="66"/>
      <c r="J146" s="66"/>
      <c r="K146" s="66"/>
      <c r="L146" s="62"/>
      <c r="M146"/>
      <c r="N146"/>
      <c r="AC146" s="162"/>
      <c r="AE146" s="4"/>
      <c r="AF146" s="4"/>
      <c r="AG146" s="4"/>
      <c r="AH146" s="4"/>
      <c r="AI146" s="4"/>
      <c r="AJ146" s="4"/>
      <c r="AK146" s="4"/>
      <c r="AL146" s="4"/>
    </row>
    <row r="147" spans="2:38" x14ac:dyDescent="0.2">
      <c r="B147" s="5"/>
      <c r="D147" s="60"/>
      <c r="E147" s="60"/>
      <c r="F147" s="60"/>
      <c r="G147" s="60"/>
      <c r="H147" s="60"/>
      <c r="I147" s="60"/>
      <c r="J147" s="60"/>
      <c r="K147" s="60"/>
      <c r="L147" s="63"/>
      <c r="M147"/>
      <c r="N147"/>
      <c r="AB147" s="170"/>
      <c r="AC147" s="170"/>
    </row>
    <row r="148" spans="2:38" x14ac:dyDescent="0.2">
      <c r="B148" s="64" t="s">
        <v>35</v>
      </c>
      <c r="C148" t="s">
        <v>1</v>
      </c>
      <c r="D148"/>
      <c r="E148" s="193"/>
      <c r="F148" s="193"/>
      <c r="G148" s="193"/>
      <c r="H148" s="193"/>
      <c r="L148" s="55"/>
      <c r="N148"/>
    </row>
    <row r="149" spans="2:38" x14ac:dyDescent="0.2">
      <c r="B149" s="64"/>
      <c r="C149"/>
      <c r="D149"/>
      <c r="E149" s="194"/>
      <c r="F149" s="194"/>
      <c r="G149" s="194"/>
      <c r="H149" s="194"/>
      <c r="L149" s="55"/>
      <c r="N149"/>
    </row>
    <row r="150" spans="2:38" x14ac:dyDescent="0.2">
      <c r="B150" s="64" t="s">
        <v>36</v>
      </c>
      <c r="C150" t="s">
        <v>1</v>
      </c>
      <c r="D150"/>
      <c r="E150" s="193"/>
      <c r="F150" s="193"/>
      <c r="G150" s="193"/>
      <c r="H150" s="193"/>
      <c r="L150" s="55"/>
    </row>
    <row r="151" spans="2:38" x14ac:dyDescent="0.2">
      <c r="B151" s="64" t="s">
        <v>37</v>
      </c>
      <c r="C151" t="s">
        <v>1</v>
      </c>
      <c r="D151"/>
      <c r="E151" s="193"/>
      <c r="F151" s="193"/>
      <c r="G151" s="193"/>
      <c r="H151" s="193"/>
      <c r="L151" s="55"/>
    </row>
    <row r="152" spans="2:38" x14ac:dyDescent="0.2">
      <c r="B152" s="64"/>
      <c r="C152"/>
      <c r="D152"/>
      <c r="E152" s="194"/>
      <c r="F152" s="194"/>
      <c r="G152" s="194"/>
      <c r="H152" s="194"/>
      <c r="L152" s="55"/>
    </row>
    <row r="153" spans="2:38" x14ac:dyDescent="0.2">
      <c r="B153" s="64" t="s">
        <v>38</v>
      </c>
      <c r="C153" t="s">
        <v>1</v>
      </c>
      <c r="D153"/>
      <c r="E153" s="195"/>
      <c r="F153" s="195"/>
      <c r="G153" s="195"/>
      <c r="H153" s="195"/>
      <c r="L153" s="55"/>
    </row>
    <row r="154" spans="2:38" x14ac:dyDescent="0.2">
      <c r="B154" s="64"/>
      <c r="C154"/>
      <c r="D154"/>
      <c r="E154" s="195"/>
      <c r="F154" s="195"/>
      <c r="G154" s="195"/>
      <c r="H154" s="195"/>
      <c r="L154" s="55"/>
    </row>
    <row r="155" spans="2:38" x14ac:dyDescent="0.2">
      <c r="B155" s="64"/>
      <c r="C155"/>
      <c r="D155"/>
      <c r="E155" s="195"/>
      <c r="F155" s="195"/>
      <c r="G155" s="195"/>
      <c r="H155" s="195"/>
      <c r="L155" s="55"/>
    </row>
    <row r="156" spans="2:38" x14ac:dyDescent="0.2">
      <c r="B156" s="64"/>
      <c r="C156"/>
      <c r="D156"/>
      <c r="E156" s="195"/>
      <c r="F156" s="195"/>
      <c r="G156" s="195"/>
      <c r="H156" s="195"/>
      <c r="L156" s="55"/>
    </row>
    <row r="157" spans="2:38" x14ac:dyDescent="0.2">
      <c r="B157" s="64"/>
      <c r="C157"/>
      <c r="D157"/>
      <c r="E157" s="195"/>
      <c r="F157" s="195"/>
      <c r="G157" s="195"/>
      <c r="H157" s="195"/>
      <c r="L157" s="55"/>
    </row>
    <row r="158" spans="2:38" x14ac:dyDescent="0.2">
      <c r="B158" s="5"/>
      <c r="E158" s="179"/>
      <c r="F158" s="179"/>
      <c r="G158" s="179"/>
      <c r="H158" s="179"/>
      <c r="L158" s="55"/>
    </row>
    <row r="159" spans="2:38" ht="13.5" thickBot="1" x14ac:dyDescent="0.25">
      <c r="B159" s="25"/>
      <c r="C159" s="26"/>
      <c r="D159" s="26"/>
      <c r="E159" s="181"/>
      <c r="F159" s="181"/>
      <c r="G159" s="181"/>
      <c r="H159" s="181"/>
      <c r="I159" s="26"/>
      <c r="J159" s="26"/>
      <c r="K159" s="26"/>
      <c r="L159" s="51"/>
    </row>
    <row r="160" spans="2:38" x14ac:dyDescent="0.2">
      <c r="E160" s="179"/>
      <c r="F160" s="179"/>
      <c r="G160" s="179"/>
      <c r="H160" s="179"/>
    </row>
  </sheetData>
  <sheetProtection algorithmName="SHA-512" hashValue="nN3xfEFmLzJF7C8JwaAlb8LprfY5lUMxogneg4RYUvemTwayLbPwFtJUEsSBfiVryhyEY9elQtqsJYTU2Wkddg==" saltValue="D0+yV7KhRDTTta8nKnsmHQ==" spinCount="100000" sheet="1" objects="1" scenarios="1"/>
  <mergeCells count="34">
    <mergeCell ref="E159:H159"/>
    <mergeCell ref="E160:H160"/>
    <mergeCell ref="E148:H148"/>
    <mergeCell ref="E149:H149"/>
    <mergeCell ref="E150:H150"/>
    <mergeCell ref="E151:H151"/>
    <mergeCell ref="E152:H152"/>
    <mergeCell ref="E153:H157"/>
    <mergeCell ref="E31:H31"/>
    <mergeCell ref="D26:H26"/>
    <mergeCell ref="E28:H28"/>
    <mergeCell ref="E30:H30"/>
    <mergeCell ref="E158:H158"/>
    <mergeCell ref="E2:H2"/>
    <mergeCell ref="E4:H4"/>
    <mergeCell ref="E6:H6"/>
    <mergeCell ref="E7:H7"/>
    <mergeCell ref="E13:H13"/>
    <mergeCell ref="AD141:AL143"/>
    <mergeCell ref="W7:AA12"/>
    <mergeCell ref="AD7:AL8"/>
    <mergeCell ref="E8:H8"/>
    <mergeCell ref="AD9:AL10"/>
    <mergeCell ref="E12:H12"/>
    <mergeCell ref="AD12:AL13"/>
    <mergeCell ref="R14:X14"/>
    <mergeCell ref="E15:H15"/>
    <mergeCell ref="D18:H18"/>
    <mergeCell ref="D20:H20"/>
    <mergeCell ref="E14:H14"/>
    <mergeCell ref="E24:H24"/>
    <mergeCell ref="E134:H134"/>
    <mergeCell ref="E27:H27"/>
    <mergeCell ref="E29:H29"/>
  </mergeCells>
  <conditionalFormatting sqref="R14">
    <cfRule type="containsText" dxfId="0" priority="3" operator="containsText" text="niet">
      <formula>NOT(ISERROR(SEARCH("niet",R14)))</formula>
    </cfRule>
  </conditionalFormatting>
  <dataValidations count="11">
    <dataValidation type="whole" allowBlank="1" showInputMessage="1" showErrorMessage="1" sqref="R24:R26" xr:uid="{5DB62BF7-51AF-F74B-9A6D-0597140E72EA}">
      <formula1>J24</formula1>
      <formula2>L24</formula2>
    </dataValidation>
    <dataValidation type="list" allowBlank="1" showInputMessage="1" showErrorMessage="1" sqref="X24" xr:uid="{056F4C3D-935D-0E43-895B-39D595507ECE}">
      <formula1>$C$10:$C$18</formula1>
    </dataValidation>
    <dataValidation type="whole" allowBlank="1" showInputMessage="1" showErrorMessage="1" sqref="K135:Q135" xr:uid="{397C3497-6E49-E242-823F-9C3F0AD89138}">
      <formula1>AV41</formula1>
      <formula2>#REF!</formula2>
    </dataValidation>
    <dataValidation type="whole" allowBlank="1" showInputMessage="1" showErrorMessage="1" sqref="N30:Q30" xr:uid="{8A427486-817A-43AA-B9AC-4221DCEE2553}">
      <formula1>0</formula1>
      <formula2>+$I$25-N27-N28-N29</formula2>
    </dataValidation>
    <dataValidation type="whole" allowBlank="1" showInputMessage="1" showErrorMessage="1" sqref="N29:Q29" xr:uid="{EB288C5B-43D2-4619-BA04-FFF60808389E}">
      <formula1>0</formula1>
      <formula2>+$I$25-N27-N28</formula2>
    </dataValidation>
    <dataValidation type="whole" allowBlank="1" showInputMessage="1" showErrorMessage="1" sqref="N28:Q28" xr:uid="{ADB7B289-3393-476E-AB4B-10D39A79E7B8}">
      <formula1>0</formula1>
      <formula2>+$I$25-N27</formula2>
    </dataValidation>
    <dataValidation type="whole" allowBlank="1" showInputMessage="1" showErrorMessage="1" sqref="N27:Q27" xr:uid="{05804B44-2EDC-4772-B262-9884A10A5A3B}">
      <formula1>0</formula1>
      <formula2>I25</formula2>
    </dataValidation>
    <dataValidation type="whole" showInputMessage="1" showErrorMessage="1" sqref="N40:Q40" xr:uid="{09965D42-9CD1-4710-ABB2-4F89EA4B91C7}">
      <formula1>0</formula1>
      <formula2>+$B$37</formula2>
    </dataValidation>
    <dataValidation type="whole" showInputMessage="1" showErrorMessage="1" sqref="N41:Q41" xr:uid="{472EACEF-813F-4119-8525-B9ED631823FF}">
      <formula1>0</formula1>
      <formula2>+$B$37-N40</formula2>
    </dataValidation>
    <dataValidation type="whole" showInputMessage="1" showErrorMessage="1" sqref="N50:Q50 N118:Q120 N108:Q110 N98:Q100 N89:Q90 N79:Q80 N69:Q70 N59:Q60 N128:Q130" xr:uid="{E9DF4D55-CD72-40FB-810F-51CF82F581EA}">
      <formula1>0</formula1>
      <formula2>+$B$47</formula2>
    </dataValidation>
    <dataValidation type="whole" showInputMessage="1" showErrorMessage="1" sqref="N51:Q51 N121:Q121 N111:Q111 N101:Q101 N91:Q91 N81:Q81 N71:Q71 N61:Q61 N131:Q131" xr:uid="{7E0EFE18-F8E9-49EE-887A-21C9351F90D1}">
      <formula1>0</formula1>
      <formula2>+$B$47-N50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0C05824-7FF8-414E-8A20-5F474816EFE4}">
          <x14:formula1>
            <xm:f>Invulwaarden!$D$9:$D$29</xm:f>
          </x14:formula1>
          <xm:sqref>X88:X91 X118:X121 X50:X51 X78:X81 X58:X61 X68:X71 X98:X101 X20 X23 X27:X30 X40:X41 X128:X131 X103:X111</xm:sqref>
        </x14:dataValidation>
        <x14:dataValidation type="list" allowBlank="1" showInputMessage="1" showErrorMessage="1" xr:uid="{F9FC329B-D16C-9846-A1EC-F60EDF979D3F}">
          <x14:formula1>
            <xm:f>Invulwaarden!$B$9:$B$10</xm:f>
          </x14:formula1>
          <xm:sqref>N12 N7</xm:sqref>
        </x14:dataValidation>
        <x14:dataValidation type="list" allowBlank="1" showInputMessage="1" showErrorMessage="1" xr:uid="{CC5E4FD4-9D13-4C44-A2F1-0F44A405837A}">
          <x14:formula1>
            <xm:f>Invulwaarden!$P$14:$P$114</xm:f>
          </x14:formula1>
          <xm:sqref>R38</xm:sqref>
        </x14:dataValidation>
        <x14:dataValidation type="list" allowBlank="1" showInputMessage="1" showErrorMessage="1" xr:uid="{B8EC08FB-DC16-415F-9161-112E940F0880}">
          <x14:formula1>
            <xm:f>Invulwaarden!$Q$14:$Q$114</xm:f>
          </x14:formula1>
          <xm:sqref>R39</xm:sqref>
        </x14:dataValidation>
        <x14:dataValidation type="list" allowBlank="1" showInputMessage="1" showErrorMessage="1" xr:uid="{5C4A0C9E-9A92-4528-A8BB-A0552D0A20D6}">
          <x14:formula1>
            <xm:f>Invulwaarden!$X$14:$X$114</xm:f>
          </x14:formula1>
          <xm:sqref>R48</xm:sqref>
        </x14:dataValidation>
        <x14:dataValidation type="list" allowBlank="1" showInputMessage="1" showErrorMessage="1" xr:uid="{3A219D33-F234-4BF1-87A9-6865E3484A63}">
          <x14:formula1>
            <xm:f>Invulwaarden!$Y$14:$Y$114</xm:f>
          </x14:formula1>
          <xm:sqref>R49</xm:sqref>
        </x14:dataValidation>
        <x14:dataValidation type="list" allowBlank="1" showInputMessage="1" showErrorMessage="1" xr:uid="{4B492E28-2463-4CE8-B29C-B19B8CE13123}">
          <x14:formula1>
            <xm:f>Invulwaarden!$AF$14:$AF$114</xm:f>
          </x14:formula1>
          <xm:sqref>R58</xm:sqref>
        </x14:dataValidation>
        <x14:dataValidation type="list" allowBlank="1" showInputMessage="1" showErrorMessage="1" xr:uid="{26169314-31A7-4DC7-8B56-E2FA933923E9}">
          <x14:formula1>
            <xm:f>Invulwaarden!$AN$14:$AN$114</xm:f>
          </x14:formula1>
          <xm:sqref>R68</xm:sqref>
        </x14:dataValidation>
        <x14:dataValidation type="list" allowBlank="1" showInputMessage="1" showErrorMessage="1" xr:uid="{A2004968-75BC-4944-B22B-6A078C93CD32}">
          <x14:formula1>
            <xm:f>Invulwaarden!$AV$14:$AV$114</xm:f>
          </x14:formula1>
          <xm:sqref>R78</xm:sqref>
        </x14:dataValidation>
        <x14:dataValidation type="list" allowBlank="1" showInputMessage="1" showErrorMessage="1" xr:uid="{BC7C310E-D76E-4BEA-B81F-BAE36EF5FE13}">
          <x14:formula1>
            <xm:f>Invulwaarden!$BD$14:$BD$114</xm:f>
          </x14:formula1>
          <xm:sqref>R88</xm:sqref>
        </x14:dataValidation>
        <x14:dataValidation type="list" allowBlank="1" showInputMessage="1" showErrorMessage="1" xr:uid="{DDBD88FD-7A82-9344-BAE5-E81A155CD819}">
          <x14:formula1>
            <xm:f>Invulwaarden!#REF!</xm:f>
          </x14:formula1>
          <xm:sqref>R103:R107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P114"/>
  <sheetViews>
    <sheetView workbookViewId="0">
      <pane xSplit="13" ySplit="11" topLeftCell="N12" activePane="bottomRight" state="frozen"/>
      <selection pane="topRight" activeCell="N1" sqref="N1"/>
      <selection pane="bottomLeft" activeCell="A12" sqref="A12"/>
      <selection pane="bottomRight" activeCell="AF11" sqref="AF11"/>
    </sheetView>
  </sheetViews>
  <sheetFormatPr defaultColWidth="8.85546875" defaultRowHeight="12.75" x14ac:dyDescent="0.2"/>
  <cols>
    <col min="1" max="1" width="2" customWidth="1"/>
    <col min="3" max="3" width="2" customWidth="1"/>
    <col min="4" max="4" width="6.140625" bestFit="1" customWidth="1"/>
    <col min="5" max="5" width="2.28515625" customWidth="1"/>
    <col min="6" max="6" width="10.42578125" bestFit="1" customWidth="1"/>
    <col min="7" max="7" width="2.42578125" customWidth="1"/>
    <col min="13" max="13" width="1.7109375" customWidth="1"/>
    <col min="15" max="15" width="2.42578125" customWidth="1"/>
    <col min="16" max="20" width="5.42578125" customWidth="1"/>
    <col min="21" max="21" width="1.85546875" customWidth="1"/>
    <col min="22" max="22" width="5.42578125" customWidth="1"/>
    <col min="23" max="23" width="2.42578125" customWidth="1"/>
    <col min="24" max="28" width="5.42578125" customWidth="1"/>
    <col min="29" max="29" width="1.85546875" customWidth="1"/>
    <col min="30" max="30" width="5.42578125" customWidth="1"/>
    <col min="31" max="31" width="2.42578125" customWidth="1"/>
    <col min="32" max="36" width="5.42578125" customWidth="1"/>
    <col min="37" max="37" width="1.85546875" customWidth="1"/>
    <col min="38" max="38" width="5.42578125" customWidth="1"/>
    <col min="39" max="39" width="2.42578125" customWidth="1"/>
    <col min="40" max="44" width="5.42578125" customWidth="1"/>
    <col min="45" max="45" width="1.85546875" customWidth="1"/>
    <col min="46" max="46" width="5.42578125" customWidth="1"/>
    <col min="47" max="47" width="2.42578125" customWidth="1"/>
    <col min="48" max="52" width="5.42578125" customWidth="1"/>
    <col min="53" max="53" width="1.85546875" customWidth="1"/>
    <col min="54" max="54" width="5.42578125" customWidth="1"/>
    <col min="55" max="55" width="2.42578125" customWidth="1"/>
    <col min="56" max="60" width="5.42578125" customWidth="1"/>
    <col min="61" max="61" width="1.85546875" customWidth="1"/>
    <col min="62" max="62" width="5.42578125" customWidth="1"/>
    <col min="63" max="63" width="2.42578125" customWidth="1"/>
    <col min="64" max="68" width="5.42578125" customWidth="1"/>
    <col min="69" max="69" width="1.85546875" customWidth="1"/>
    <col min="70" max="70" width="5.42578125" customWidth="1"/>
    <col min="71" max="71" width="2.42578125" customWidth="1"/>
    <col min="72" max="76" width="5.42578125" customWidth="1"/>
    <col min="77" max="77" width="1.85546875" customWidth="1"/>
    <col min="78" max="78" width="5.42578125" customWidth="1"/>
    <col min="79" max="79" width="2.42578125" customWidth="1"/>
    <col min="80" max="84" width="5.42578125" customWidth="1"/>
    <col min="85" max="85" width="1.85546875" customWidth="1"/>
    <col min="86" max="86" width="5.42578125" customWidth="1"/>
    <col min="87" max="87" width="2.42578125" customWidth="1"/>
    <col min="88" max="92" width="5.42578125" customWidth="1"/>
    <col min="93" max="93" width="1.85546875" customWidth="1"/>
    <col min="94" max="94" width="5.42578125" customWidth="1"/>
  </cols>
  <sheetData>
    <row r="1" spans="2:94" x14ac:dyDescent="0.2">
      <c r="N1" s="67"/>
      <c r="P1" s="67" t="s">
        <v>68</v>
      </c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2"/>
    </row>
    <row r="2" spans="2:94" x14ac:dyDescent="0.2">
      <c r="H2" t="s">
        <v>70</v>
      </c>
      <c r="N2" s="64"/>
      <c r="P2" s="64" t="s">
        <v>69</v>
      </c>
      <c r="CP2" s="63"/>
    </row>
    <row r="3" spans="2:94" s="75" customFormat="1" ht="25.5" x14ac:dyDescent="0.2">
      <c r="B3" s="75" t="s">
        <v>5</v>
      </c>
      <c r="D3" s="76" t="s">
        <v>76</v>
      </c>
      <c r="E3" s="76"/>
      <c r="F3" s="75" t="s">
        <v>41</v>
      </c>
      <c r="N3" s="77"/>
      <c r="P3" s="52" t="s">
        <v>57</v>
      </c>
      <c r="X3" s="79" t="s">
        <v>58</v>
      </c>
      <c r="AF3" s="79" t="s">
        <v>55</v>
      </c>
      <c r="AN3" s="79" t="s">
        <v>56</v>
      </c>
      <c r="AV3" s="79" t="s">
        <v>59</v>
      </c>
      <c r="BD3" s="79" t="s">
        <v>60</v>
      </c>
      <c r="BL3" s="79" t="s">
        <v>61</v>
      </c>
      <c r="BT3" s="79" t="s">
        <v>63</v>
      </c>
      <c r="CB3" s="79" t="s">
        <v>62</v>
      </c>
      <c r="CJ3" s="79" t="s">
        <v>64</v>
      </c>
      <c r="CP3" s="78"/>
    </row>
    <row r="4" spans="2:94" ht="13.5" customHeight="1" x14ac:dyDescent="0.2">
      <c r="F4" t="s">
        <v>4</v>
      </c>
      <c r="N4" s="64"/>
      <c r="P4" s="64"/>
      <c r="CP4" s="63"/>
    </row>
    <row r="5" spans="2:94" ht="13.5" customHeight="1" x14ac:dyDescent="0.2">
      <c r="F5">
        <f>+'EMVI-vragenlijst productstromen'!J20</f>
        <v>0</v>
      </c>
      <c r="H5" s="75" t="s">
        <v>71</v>
      </c>
      <c r="I5" s="75" t="s">
        <v>72</v>
      </c>
      <c r="J5" s="75" t="s">
        <v>73</v>
      </c>
      <c r="K5" s="75" t="s">
        <v>74</v>
      </c>
      <c r="L5" s="75" t="s">
        <v>75</v>
      </c>
      <c r="N5" s="64"/>
      <c r="P5" s="64" t="s">
        <v>44</v>
      </c>
      <c r="Q5" t="s">
        <v>43</v>
      </c>
      <c r="R5" t="s">
        <v>47</v>
      </c>
      <c r="S5" t="s">
        <v>49</v>
      </c>
      <c r="T5" t="s">
        <v>53</v>
      </c>
      <c r="X5" t="s">
        <v>44</v>
      </c>
      <c r="Y5" t="s">
        <v>43</v>
      </c>
      <c r="Z5" t="s">
        <v>47</v>
      </c>
      <c r="AA5" t="s">
        <v>49</v>
      </c>
      <c r="AB5" t="s">
        <v>53</v>
      </c>
      <c r="AF5" t="s">
        <v>44</v>
      </c>
      <c r="AG5" t="s">
        <v>43</v>
      </c>
      <c r="AH5" t="s">
        <v>47</v>
      </c>
      <c r="AI5" t="s">
        <v>49</v>
      </c>
      <c r="AJ5" t="s">
        <v>53</v>
      </c>
      <c r="AN5" t="s">
        <v>44</v>
      </c>
      <c r="AO5" t="s">
        <v>43</v>
      </c>
      <c r="AP5" t="s">
        <v>47</v>
      </c>
      <c r="AQ5" t="s">
        <v>49</v>
      </c>
      <c r="AR5" t="s">
        <v>53</v>
      </c>
      <c r="AV5" t="s">
        <v>44</v>
      </c>
      <c r="AW5" t="s">
        <v>43</v>
      </c>
      <c r="AX5" t="s">
        <v>47</v>
      </c>
      <c r="AY5" t="s">
        <v>49</v>
      </c>
      <c r="AZ5" t="s">
        <v>53</v>
      </c>
      <c r="BD5" t="s">
        <v>44</v>
      </c>
      <c r="BE5" t="s">
        <v>43</v>
      </c>
      <c r="BF5" t="s">
        <v>47</v>
      </c>
      <c r="BG5" t="s">
        <v>49</v>
      </c>
      <c r="BH5" t="s">
        <v>53</v>
      </c>
      <c r="BL5" t="s">
        <v>44</v>
      </c>
      <c r="BM5" t="s">
        <v>43</v>
      </c>
      <c r="BN5" t="s">
        <v>47</v>
      </c>
      <c r="BO5" t="s">
        <v>49</v>
      </c>
      <c r="BP5" t="s">
        <v>53</v>
      </c>
      <c r="BT5" t="s">
        <v>44</v>
      </c>
      <c r="BU5" t="s">
        <v>43</v>
      </c>
      <c r="BV5" t="s">
        <v>47</v>
      </c>
      <c r="BW5" t="s">
        <v>49</v>
      </c>
      <c r="BX5" t="s">
        <v>53</v>
      </c>
      <c r="CB5" t="s">
        <v>44</v>
      </c>
      <c r="CC5" t="s">
        <v>43</v>
      </c>
      <c r="CD5" t="s">
        <v>47</v>
      </c>
      <c r="CE5" t="s">
        <v>49</v>
      </c>
      <c r="CF5" t="s">
        <v>53</v>
      </c>
      <c r="CJ5" t="s">
        <v>44</v>
      </c>
      <c r="CK5" t="s">
        <v>43</v>
      </c>
      <c r="CL5" t="s">
        <v>47</v>
      </c>
      <c r="CM5" t="s">
        <v>49</v>
      </c>
      <c r="CN5" t="s">
        <v>53</v>
      </c>
      <c r="CP5" s="63"/>
    </row>
    <row r="6" spans="2:94" ht="13.5" customHeight="1" x14ac:dyDescent="0.2">
      <c r="F6">
        <f>+'EMVI-vragenlijst productstromen'!L20</f>
        <v>3</v>
      </c>
      <c r="N6" s="64"/>
      <c r="P6" s="64">
        <f>+P7*100</f>
        <v>100</v>
      </c>
      <c r="Q6">
        <v>50</v>
      </c>
      <c r="R6">
        <v>25</v>
      </c>
      <c r="S6">
        <v>10</v>
      </c>
      <c r="T6">
        <v>0</v>
      </c>
      <c r="X6">
        <f>+X7*100</f>
        <v>100</v>
      </c>
      <c r="Y6">
        <v>50</v>
      </c>
      <c r="Z6">
        <v>25</v>
      </c>
      <c r="AA6">
        <v>10</v>
      </c>
      <c r="AB6">
        <v>0</v>
      </c>
      <c r="AF6">
        <f>+AF7*100</f>
        <v>100</v>
      </c>
      <c r="AG6">
        <v>50</v>
      </c>
      <c r="AH6">
        <v>25</v>
      </c>
      <c r="AI6">
        <v>10</v>
      </c>
      <c r="AJ6">
        <v>0</v>
      </c>
      <c r="AN6">
        <f>+AN7*100</f>
        <v>100</v>
      </c>
      <c r="AO6">
        <v>50</v>
      </c>
      <c r="AP6">
        <v>25</v>
      </c>
      <c r="AQ6">
        <v>10</v>
      </c>
      <c r="AR6">
        <v>0</v>
      </c>
      <c r="AV6">
        <f>+AV7*100</f>
        <v>100</v>
      </c>
      <c r="AW6">
        <v>50</v>
      </c>
      <c r="AX6">
        <v>25</v>
      </c>
      <c r="AY6">
        <v>10</v>
      </c>
      <c r="AZ6">
        <v>0</v>
      </c>
      <c r="BD6">
        <f>+BD7*100</f>
        <v>100</v>
      </c>
      <c r="BE6">
        <v>50</v>
      </c>
      <c r="BF6">
        <v>25</v>
      </c>
      <c r="BG6">
        <v>10</v>
      </c>
      <c r="BH6">
        <v>0</v>
      </c>
      <c r="BL6">
        <f>+BL7*100</f>
        <v>100</v>
      </c>
      <c r="BM6">
        <v>50</v>
      </c>
      <c r="BN6">
        <v>25</v>
      </c>
      <c r="BO6">
        <v>10</v>
      </c>
      <c r="BP6">
        <v>0</v>
      </c>
      <c r="BT6">
        <f>+BT7*100</f>
        <v>100</v>
      </c>
      <c r="BU6">
        <v>50</v>
      </c>
      <c r="BV6">
        <v>25</v>
      </c>
      <c r="BW6">
        <v>10</v>
      </c>
      <c r="BX6">
        <v>0</v>
      </c>
      <c r="CB6">
        <f>+CB7*100</f>
        <v>100</v>
      </c>
      <c r="CC6">
        <v>50</v>
      </c>
      <c r="CD6">
        <v>25</v>
      </c>
      <c r="CE6">
        <v>10</v>
      </c>
      <c r="CF6">
        <v>0</v>
      </c>
      <c r="CJ6">
        <f>+CJ7*100</f>
        <v>100</v>
      </c>
      <c r="CK6">
        <v>50</v>
      </c>
      <c r="CL6">
        <v>25</v>
      </c>
      <c r="CM6">
        <v>10</v>
      </c>
      <c r="CN6">
        <v>0</v>
      </c>
      <c r="CP6" s="63"/>
    </row>
    <row r="7" spans="2:94" ht="13.5" customHeight="1" x14ac:dyDescent="0.2">
      <c r="F7">
        <f>+'EMVI-vragenlijst productstromen'!J21</f>
        <v>1</v>
      </c>
      <c r="H7">
        <f>+H8*100</f>
        <v>0</v>
      </c>
      <c r="I7">
        <f>+I8*100</f>
        <v>100</v>
      </c>
      <c r="J7">
        <v>50</v>
      </c>
      <c r="K7">
        <v>25</v>
      </c>
      <c r="L7">
        <v>10</v>
      </c>
      <c r="N7" s="64"/>
      <c r="P7" s="64">
        <v>1</v>
      </c>
      <c r="Q7">
        <f>Q6/P6</f>
        <v>0.5</v>
      </c>
      <c r="R7">
        <f>R6/P6</f>
        <v>0.25</v>
      </c>
      <c r="S7">
        <f>S6/P6</f>
        <v>0.1</v>
      </c>
      <c r="T7">
        <f>T6/P6</f>
        <v>0</v>
      </c>
      <c r="V7" t="s">
        <v>34</v>
      </c>
      <c r="X7">
        <v>1</v>
      </c>
      <c r="Y7">
        <f>Y6/X6</f>
        <v>0.5</v>
      </c>
      <c r="Z7">
        <f>Z6/X6</f>
        <v>0.25</v>
      </c>
      <c r="AA7">
        <f>AA6/X6</f>
        <v>0.1</v>
      </c>
      <c r="AB7">
        <f>AB6/X6</f>
        <v>0</v>
      </c>
      <c r="AD7" t="s">
        <v>34</v>
      </c>
      <c r="AF7">
        <v>1</v>
      </c>
      <c r="AG7">
        <f>AG6/AF6</f>
        <v>0.5</v>
      </c>
      <c r="AH7">
        <f>AH6/AF6</f>
        <v>0.25</v>
      </c>
      <c r="AI7">
        <f>AI6/AF6</f>
        <v>0.1</v>
      </c>
      <c r="AJ7">
        <f>AJ6/AF6</f>
        <v>0</v>
      </c>
      <c r="AL7" t="s">
        <v>34</v>
      </c>
      <c r="AN7">
        <v>1</v>
      </c>
      <c r="AO7">
        <f>AO6/AN6</f>
        <v>0.5</v>
      </c>
      <c r="AP7">
        <f>AP6/AN6</f>
        <v>0.25</v>
      </c>
      <c r="AQ7">
        <f>AQ6/AN6</f>
        <v>0.1</v>
      </c>
      <c r="AR7">
        <f>AR6/AN6</f>
        <v>0</v>
      </c>
      <c r="AT7" t="s">
        <v>34</v>
      </c>
      <c r="AV7">
        <v>1</v>
      </c>
      <c r="AW7">
        <f>AW6/AV6</f>
        <v>0.5</v>
      </c>
      <c r="AX7">
        <f>AX6/AV6</f>
        <v>0.25</v>
      </c>
      <c r="AY7">
        <f>AY6/AV6</f>
        <v>0.1</v>
      </c>
      <c r="AZ7">
        <f>AZ6/AV6</f>
        <v>0</v>
      </c>
      <c r="BB7" t="s">
        <v>34</v>
      </c>
      <c r="BD7">
        <v>1</v>
      </c>
      <c r="BE7">
        <f>BE6/BD6</f>
        <v>0.5</v>
      </c>
      <c r="BF7">
        <f>BF6/BD6</f>
        <v>0.25</v>
      </c>
      <c r="BG7">
        <f>BG6/BD6</f>
        <v>0.1</v>
      </c>
      <c r="BH7">
        <f>BH6/BD6</f>
        <v>0</v>
      </c>
      <c r="BJ7" t="s">
        <v>34</v>
      </c>
      <c r="BL7">
        <v>1</v>
      </c>
      <c r="BM7">
        <f>BM6/BL6</f>
        <v>0.5</v>
      </c>
      <c r="BN7">
        <f>BN6/BL6</f>
        <v>0.25</v>
      </c>
      <c r="BO7">
        <f>BO6/BL6</f>
        <v>0.1</v>
      </c>
      <c r="BP7">
        <f>BP6/BL6</f>
        <v>0</v>
      </c>
      <c r="BR7" t="s">
        <v>34</v>
      </c>
      <c r="BT7">
        <v>1</v>
      </c>
      <c r="BU7">
        <f>BU6/BT6</f>
        <v>0.5</v>
      </c>
      <c r="BV7">
        <f>BV6/BT6</f>
        <v>0.25</v>
      </c>
      <c r="BW7">
        <f>BW6/BT6</f>
        <v>0.1</v>
      </c>
      <c r="BX7">
        <f>BX6/BT6</f>
        <v>0</v>
      </c>
      <c r="BZ7" t="s">
        <v>34</v>
      </c>
      <c r="CB7">
        <v>1</v>
      </c>
      <c r="CC7">
        <f>CC6/CB6</f>
        <v>0.5</v>
      </c>
      <c r="CD7">
        <f>CD6/CB6</f>
        <v>0.25</v>
      </c>
      <c r="CE7">
        <f>CE6/CB6</f>
        <v>0.1</v>
      </c>
      <c r="CF7">
        <f>CF6/CB6</f>
        <v>0</v>
      </c>
      <c r="CH7" t="s">
        <v>34</v>
      </c>
      <c r="CJ7">
        <v>1</v>
      </c>
      <c r="CK7">
        <f>CK6/CJ6</f>
        <v>0.5</v>
      </c>
      <c r="CL7">
        <f>CL6/CJ6</f>
        <v>0.25</v>
      </c>
      <c r="CM7">
        <f>CM6/CJ6</f>
        <v>0.1</v>
      </c>
      <c r="CN7">
        <f>CN6/CJ6</f>
        <v>0</v>
      </c>
      <c r="CP7" s="63" t="s">
        <v>34</v>
      </c>
    </row>
    <row r="8" spans="2:94" ht="13.5" customHeight="1" x14ac:dyDescent="0.2">
      <c r="H8">
        <v>0</v>
      </c>
      <c r="I8">
        <v>1</v>
      </c>
      <c r="J8">
        <f>J7/$I7</f>
        <v>0.5</v>
      </c>
      <c r="K8">
        <f t="shared" ref="K8:L8" si="0">K7/$I7</f>
        <v>0.25</v>
      </c>
      <c r="L8">
        <f t="shared" si="0"/>
        <v>0.1</v>
      </c>
      <c r="N8" s="64" t="s">
        <v>11</v>
      </c>
      <c r="P8" s="64">
        <f>+P11*P7</f>
        <v>0</v>
      </c>
      <c r="Q8">
        <f>+Q11*Q7</f>
        <v>0</v>
      </c>
      <c r="R8">
        <f t="shared" ref="R8:T8" si="1">+R11*R7</f>
        <v>0</v>
      </c>
      <c r="S8">
        <f t="shared" si="1"/>
        <v>0</v>
      </c>
      <c r="T8">
        <f t="shared" si="1"/>
        <v>0</v>
      </c>
      <c r="V8">
        <f>SUM(P8:T8)</f>
        <v>0</v>
      </c>
      <c r="X8">
        <f>+X11*X7</f>
        <v>0</v>
      </c>
      <c r="Y8">
        <f>+Y11*Y7</f>
        <v>0</v>
      </c>
      <c r="Z8">
        <f t="shared" ref="Z8:AB8" si="2">+Z11*Z7</f>
        <v>0</v>
      </c>
      <c r="AA8">
        <f t="shared" si="2"/>
        <v>0</v>
      </c>
      <c r="AB8">
        <f t="shared" si="2"/>
        <v>0</v>
      </c>
      <c r="AD8">
        <f>SUM(X8:AB8)</f>
        <v>0</v>
      </c>
      <c r="AF8">
        <f>+AF11*AF7</f>
        <v>0</v>
      </c>
      <c r="AG8">
        <f>+AG11*AG7</f>
        <v>0</v>
      </c>
      <c r="AH8">
        <f t="shared" ref="AH8:AJ8" si="3">+AH11*AH7</f>
        <v>0</v>
      </c>
      <c r="AI8">
        <f t="shared" si="3"/>
        <v>0</v>
      </c>
      <c r="AJ8">
        <f t="shared" si="3"/>
        <v>0</v>
      </c>
      <c r="AL8">
        <f>SUM(AF8:AJ8)</f>
        <v>0</v>
      </c>
      <c r="AN8">
        <f>+AN11*AN7</f>
        <v>0</v>
      </c>
      <c r="AO8">
        <f>+AO11*AO7</f>
        <v>0</v>
      </c>
      <c r="AP8">
        <f t="shared" ref="AP8:AR8" si="4">+AP11*AP7</f>
        <v>0</v>
      </c>
      <c r="AQ8">
        <f t="shared" si="4"/>
        <v>0</v>
      </c>
      <c r="AR8">
        <f t="shared" si="4"/>
        <v>0</v>
      </c>
      <c r="AT8">
        <f>SUM(AN8:AR8)</f>
        <v>0</v>
      </c>
      <c r="AV8">
        <f>+AV11*AV7</f>
        <v>0</v>
      </c>
      <c r="AW8">
        <f>+AW11*AW7</f>
        <v>0</v>
      </c>
      <c r="AX8">
        <f t="shared" ref="AX8:AZ8" si="5">+AX11*AX7</f>
        <v>0</v>
      </c>
      <c r="AY8">
        <f t="shared" si="5"/>
        <v>0</v>
      </c>
      <c r="AZ8">
        <f t="shared" si="5"/>
        <v>0</v>
      </c>
      <c r="BB8">
        <f>SUM(AV8:AZ8)</f>
        <v>0</v>
      </c>
      <c r="BD8">
        <f>+BD11*BD7</f>
        <v>0</v>
      </c>
      <c r="BE8">
        <f>+BE11*BE7</f>
        <v>0</v>
      </c>
      <c r="BF8">
        <f t="shared" ref="BF8:BH8" si="6">+BF11*BF7</f>
        <v>0</v>
      </c>
      <c r="BG8">
        <f t="shared" si="6"/>
        <v>0</v>
      </c>
      <c r="BH8">
        <f t="shared" si="6"/>
        <v>0</v>
      </c>
      <c r="BJ8">
        <f>SUM(BD8:BH8)</f>
        <v>0</v>
      </c>
      <c r="BL8">
        <f>+BL11*BL7</f>
        <v>0</v>
      </c>
      <c r="BM8">
        <f>+BM11*BM7</f>
        <v>0</v>
      </c>
      <c r="BN8">
        <f t="shared" ref="BN8:BP8" si="7">+BN11*BN7</f>
        <v>0</v>
      </c>
      <c r="BO8">
        <f t="shared" si="7"/>
        <v>0</v>
      </c>
      <c r="BP8">
        <f t="shared" si="7"/>
        <v>0</v>
      </c>
      <c r="BR8">
        <f>SUM(BL8:BP8)</f>
        <v>0</v>
      </c>
      <c r="BT8">
        <f>+BT11*BT7</f>
        <v>0</v>
      </c>
      <c r="BU8">
        <f>+BU11*BU7</f>
        <v>0</v>
      </c>
      <c r="BV8">
        <f t="shared" ref="BV8:BX8" si="8">+BV11*BV7</f>
        <v>0</v>
      </c>
      <c r="BW8">
        <f t="shared" si="8"/>
        <v>0</v>
      </c>
      <c r="BX8">
        <f t="shared" si="8"/>
        <v>0</v>
      </c>
      <c r="BZ8">
        <f>SUM(BT8:BX8)</f>
        <v>0</v>
      </c>
      <c r="CB8">
        <f>+CB11*CB7</f>
        <v>0</v>
      </c>
      <c r="CC8">
        <f>+CC11*CC7</f>
        <v>0</v>
      </c>
      <c r="CD8">
        <f t="shared" ref="CD8:CF8" si="9">+CD11*CD7</f>
        <v>0</v>
      </c>
      <c r="CE8">
        <f t="shared" si="9"/>
        <v>0</v>
      </c>
      <c r="CF8">
        <f t="shared" si="9"/>
        <v>0</v>
      </c>
      <c r="CH8">
        <f>SUM(CB8:CF8)</f>
        <v>0</v>
      </c>
      <c r="CJ8">
        <f>+CJ11*CJ7</f>
        <v>0</v>
      </c>
      <c r="CK8">
        <f>+CK11*CK7</f>
        <v>0</v>
      </c>
      <c r="CL8">
        <f t="shared" ref="CL8:CN8" si="10">+CL11*CL7</f>
        <v>0</v>
      </c>
      <c r="CM8">
        <f t="shared" si="10"/>
        <v>0</v>
      </c>
      <c r="CN8">
        <f t="shared" si="10"/>
        <v>0</v>
      </c>
      <c r="CP8" s="63">
        <f>SUM(CJ8:CN8)</f>
        <v>0</v>
      </c>
    </row>
    <row r="9" spans="2:94" x14ac:dyDescent="0.2">
      <c r="B9" t="s">
        <v>6</v>
      </c>
      <c r="D9" s="1">
        <v>1</v>
      </c>
      <c r="E9" s="1"/>
      <c r="F9">
        <f>+F5</f>
        <v>0</v>
      </c>
      <c r="G9" s="1"/>
      <c r="H9">
        <f>+H11*H8</f>
        <v>0</v>
      </c>
      <c r="I9">
        <f>+I11*I8</f>
        <v>0</v>
      </c>
      <c r="J9">
        <f>+J11*J8</f>
        <v>0</v>
      </c>
      <c r="K9">
        <f>+K11*K8</f>
        <v>0</v>
      </c>
      <c r="L9">
        <f>+L11*L8</f>
        <v>0.1</v>
      </c>
      <c r="N9" s="64" t="s">
        <v>50</v>
      </c>
      <c r="P9" s="64"/>
      <c r="Q9">
        <f>IF(Q8=0,Q10*Q7,0)</f>
        <v>50</v>
      </c>
      <c r="R9">
        <f t="shared" ref="R9:T9" si="11">IF(R8=0,R10*R7,0)</f>
        <v>25</v>
      </c>
      <c r="S9">
        <f t="shared" si="11"/>
        <v>10</v>
      </c>
      <c r="T9">
        <f t="shared" si="11"/>
        <v>0</v>
      </c>
      <c r="V9">
        <f>SUM(P9:T9)</f>
        <v>85</v>
      </c>
      <c r="Y9">
        <f>IF(Y8=0,Y10*Y7,0)</f>
        <v>50</v>
      </c>
      <c r="Z9">
        <f t="shared" ref="Z9:AB9" si="12">IF(Z8=0,Z10*Z7,0)</f>
        <v>25</v>
      </c>
      <c r="AA9">
        <f t="shared" si="12"/>
        <v>10</v>
      </c>
      <c r="AB9">
        <f t="shared" si="12"/>
        <v>0</v>
      </c>
      <c r="AD9">
        <f>SUM(X9:AB9)</f>
        <v>85</v>
      </c>
      <c r="AG9">
        <f>IF(AG8=0,AG10*AG7,0)</f>
        <v>50</v>
      </c>
      <c r="AH9">
        <f t="shared" ref="AH9:AJ9" si="13">IF(AH8=0,AH10*AH7,0)</f>
        <v>25</v>
      </c>
      <c r="AI9">
        <f t="shared" si="13"/>
        <v>10</v>
      </c>
      <c r="AJ9">
        <f t="shared" si="13"/>
        <v>0</v>
      </c>
      <c r="AL9">
        <f>SUM(AF9:AJ9)</f>
        <v>85</v>
      </c>
      <c r="AO9">
        <f>IF(AO8=0,AO10*AO7,0)</f>
        <v>50</v>
      </c>
      <c r="AP9">
        <f t="shared" ref="AP9:AR9" si="14">IF(AP8=0,AP10*AP7,0)</f>
        <v>25</v>
      </c>
      <c r="AQ9">
        <f t="shared" si="14"/>
        <v>10</v>
      </c>
      <c r="AR9">
        <f t="shared" si="14"/>
        <v>0</v>
      </c>
      <c r="AT9">
        <f>SUM(AN9:AR9)</f>
        <v>85</v>
      </c>
      <c r="AW9">
        <f>IF(AW8=0,AW10*AW7,0)</f>
        <v>50</v>
      </c>
      <c r="AX9">
        <f t="shared" ref="AX9:AZ9" si="15">IF(AX8=0,AX10*AX7,0)</f>
        <v>25</v>
      </c>
      <c r="AY9">
        <f t="shared" si="15"/>
        <v>10</v>
      </c>
      <c r="AZ9">
        <f t="shared" si="15"/>
        <v>0</v>
      </c>
      <c r="BB9">
        <f>SUM(AV9:AZ9)</f>
        <v>85</v>
      </c>
      <c r="BE9">
        <f>IF(BE8=0,BE10*BE7,0)</f>
        <v>50</v>
      </c>
      <c r="BF9">
        <f t="shared" ref="BF9:BH9" si="16">IF(BF8=0,BF10*BF7,0)</f>
        <v>25</v>
      </c>
      <c r="BG9">
        <f t="shared" si="16"/>
        <v>10</v>
      </c>
      <c r="BH9">
        <f t="shared" si="16"/>
        <v>0</v>
      </c>
      <c r="BJ9">
        <f>SUM(BD9:BH9)</f>
        <v>85</v>
      </c>
      <c r="BM9">
        <f>IF(BM8=0,BM10*BM7,0)</f>
        <v>50</v>
      </c>
      <c r="BN9">
        <f t="shared" ref="BN9:BP9" si="17">IF(BN8=0,BN10*BN7,0)</f>
        <v>25</v>
      </c>
      <c r="BO9">
        <f t="shared" si="17"/>
        <v>10</v>
      </c>
      <c r="BP9">
        <f t="shared" si="17"/>
        <v>0</v>
      </c>
      <c r="BR9">
        <f>SUM(BL9:BP9)</f>
        <v>85</v>
      </c>
      <c r="BU9">
        <f>IF(BU8=0,BU10*BU7,0)</f>
        <v>50</v>
      </c>
      <c r="BV9">
        <f t="shared" ref="BV9:BX9" si="18">IF(BV8=0,BV10*BV7,0)</f>
        <v>25</v>
      </c>
      <c r="BW9">
        <f t="shared" si="18"/>
        <v>10</v>
      </c>
      <c r="BX9">
        <f t="shared" si="18"/>
        <v>0</v>
      </c>
      <c r="BZ9">
        <f>SUM(BT9:BX9)</f>
        <v>85</v>
      </c>
      <c r="CC9">
        <f>IF(CC8=0,CC10*CC7,0)</f>
        <v>50</v>
      </c>
      <c r="CD9">
        <f t="shared" ref="CD9:CF9" si="19">IF(CD8=0,CD10*CD7,0)</f>
        <v>25</v>
      </c>
      <c r="CE9">
        <f t="shared" si="19"/>
        <v>10</v>
      </c>
      <c r="CF9">
        <f t="shared" si="19"/>
        <v>0</v>
      </c>
      <c r="CH9">
        <f>SUM(CB9:CF9)</f>
        <v>85</v>
      </c>
      <c r="CK9">
        <f>IF(CK8=0,CK10*CK7,0)</f>
        <v>50</v>
      </c>
      <c r="CL9">
        <f t="shared" ref="CL9:CN9" si="20">IF(CL8=0,CL10*CL7,0)</f>
        <v>25</v>
      </c>
      <c r="CM9">
        <f t="shared" si="20"/>
        <v>10</v>
      </c>
      <c r="CN9">
        <f t="shared" si="20"/>
        <v>0</v>
      </c>
      <c r="CP9" s="63">
        <f>SUM(CJ9:CN9)</f>
        <v>85</v>
      </c>
    </row>
    <row r="10" spans="2:94" x14ac:dyDescent="0.2">
      <c r="B10" t="s">
        <v>7</v>
      </c>
      <c r="D10" s="1">
        <v>1.2</v>
      </c>
      <c r="E10" s="1"/>
      <c r="F10">
        <f>IF(+F9+$F$7&gt;$F$6,$F$6,+F9+$F$7)</f>
        <v>1</v>
      </c>
      <c r="G10" s="1"/>
      <c r="H10">
        <f>+H13</f>
        <v>100</v>
      </c>
      <c r="I10">
        <f>IF(H11=0,+H10,+H10-H11)</f>
        <v>100</v>
      </c>
      <c r="J10">
        <f t="shared" ref="J10:L10" si="21">IF(I11=0,+I10,+I10-I11)</f>
        <v>100</v>
      </c>
      <c r="K10">
        <f t="shared" si="21"/>
        <v>100</v>
      </c>
      <c r="L10">
        <f t="shared" si="21"/>
        <v>100</v>
      </c>
      <c r="N10" s="64" t="s">
        <v>51</v>
      </c>
      <c r="P10" s="64">
        <f>+P14</f>
        <v>100</v>
      </c>
      <c r="Q10">
        <f>IF(P11=0,+P10,+P10-P11)</f>
        <v>100</v>
      </c>
      <c r="R10">
        <f>IF(Q11=0,+Q10,+Q10-Q11)</f>
        <v>100</v>
      </c>
      <c r="S10">
        <f t="shared" ref="S10" si="22">IF(R11=0,+R10,+R10-R11)</f>
        <v>100</v>
      </c>
      <c r="T10">
        <f t="shared" ref="T10" si="23">IF(S11=0,+S10,+S10-S11)</f>
        <v>100</v>
      </c>
      <c r="X10">
        <f>+X14</f>
        <v>100</v>
      </c>
      <c r="Y10">
        <f>IF(X11=0,+X10,+X10-X11)</f>
        <v>100</v>
      </c>
      <c r="Z10">
        <f t="shared" ref="Z10" si="24">IF(Y11=0,+Y10,+Y10-Y11)</f>
        <v>100</v>
      </c>
      <c r="AA10">
        <f t="shared" ref="AA10" si="25">IF(Z11=0,+Z10,+Z10-Z11)</f>
        <v>100</v>
      </c>
      <c r="AB10">
        <f t="shared" ref="AB10" si="26">IF(AA11=0,+AA10,+AA10-AA11)</f>
        <v>100</v>
      </c>
      <c r="AF10">
        <f>+AF14</f>
        <v>100</v>
      </c>
      <c r="AG10">
        <f>IF(AF11=0,+AF10,+AF10-AF11)</f>
        <v>100</v>
      </c>
      <c r="AH10">
        <f t="shared" ref="AH10" si="27">IF(AG11=0,+AG10,+AG10-AG11)</f>
        <v>100</v>
      </c>
      <c r="AI10">
        <f t="shared" ref="AI10" si="28">IF(AH11=0,+AH10,+AH10-AH11)</f>
        <v>100</v>
      </c>
      <c r="AJ10">
        <f t="shared" ref="AJ10" si="29">IF(AI11=0,+AI10,+AI10-AI11)</f>
        <v>100</v>
      </c>
      <c r="AN10">
        <f>+AN14</f>
        <v>100</v>
      </c>
      <c r="AO10">
        <f>IF(AN11=0,+AN10,+AN10-AN11)</f>
        <v>100</v>
      </c>
      <c r="AP10">
        <f t="shared" ref="AP10" si="30">IF(AO11=0,+AO10,+AO10-AO11)</f>
        <v>100</v>
      </c>
      <c r="AQ10">
        <f t="shared" ref="AQ10" si="31">IF(AP11=0,+AP10,+AP10-AP11)</f>
        <v>100</v>
      </c>
      <c r="AR10">
        <f t="shared" ref="AR10" si="32">IF(AQ11=0,+AQ10,+AQ10-AQ11)</f>
        <v>100</v>
      </c>
      <c r="AV10">
        <f>+AV14</f>
        <v>100</v>
      </c>
      <c r="AW10">
        <f>IF(AV11=0,+AV10,+AV10-AV11)</f>
        <v>100</v>
      </c>
      <c r="AX10">
        <f t="shared" ref="AX10" si="33">IF(AW11=0,+AW10,+AW10-AW11)</f>
        <v>100</v>
      </c>
      <c r="AY10">
        <f t="shared" ref="AY10" si="34">IF(AX11=0,+AX10,+AX10-AX11)</f>
        <v>100</v>
      </c>
      <c r="AZ10">
        <f t="shared" ref="AZ10" si="35">IF(AY11=0,+AY10,+AY10-AY11)</f>
        <v>100</v>
      </c>
      <c r="BD10">
        <f>+BD14</f>
        <v>100</v>
      </c>
      <c r="BE10">
        <f>IF(BD11=0,+BD10,+BD10-BD11)</f>
        <v>100</v>
      </c>
      <c r="BF10">
        <f t="shared" ref="BF10" si="36">IF(BE11=0,+BE10,+BE10-BE11)</f>
        <v>100</v>
      </c>
      <c r="BG10">
        <f t="shared" ref="BG10" si="37">IF(BF11=0,+BF10,+BF10-BF11)</f>
        <v>100</v>
      </c>
      <c r="BH10">
        <f t="shared" ref="BH10" si="38">IF(BG11=0,+BG10,+BG10-BG11)</f>
        <v>100</v>
      </c>
      <c r="BL10">
        <f>+BL14</f>
        <v>100</v>
      </c>
      <c r="BM10">
        <f>IF(BL11=0,+BL10,+BL10-BL11)</f>
        <v>100</v>
      </c>
      <c r="BN10">
        <f t="shared" ref="BN10" si="39">IF(BM11=0,+BM10,+BM10-BM11)</f>
        <v>100</v>
      </c>
      <c r="BO10">
        <f t="shared" ref="BO10" si="40">IF(BN11=0,+BN10,+BN10-BN11)</f>
        <v>100</v>
      </c>
      <c r="BP10">
        <f t="shared" ref="BP10" si="41">IF(BO11=0,+BO10,+BO10-BO11)</f>
        <v>100</v>
      </c>
      <c r="BT10">
        <f>+BT14</f>
        <v>100</v>
      </c>
      <c r="BU10">
        <f>IF(BT11=0,+BT10,+BT10-BT11)</f>
        <v>100</v>
      </c>
      <c r="BV10">
        <f t="shared" ref="BV10" si="42">IF(BU11=0,+BU10,+BU10-BU11)</f>
        <v>100</v>
      </c>
      <c r="BW10">
        <f t="shared" ref="BW10" si="43">IF(BV11=0,+BV10,+BV10-BV11)</f>
        <v>100</v>
      </c>
      <c r="BX10">
        <f t="shared" ref="BX10" si="44">IF(BW11=0,+BW10,+BW10-BW11)</f>
        <v>100</v>
      </c>
      <c r="CB10">
        <f>+CB14</f>
        <v>100</v>
      </c>
      <c r="CC10">
        <f>IF(CB11=0,+CB10,+CB10-CB11)</f>
        <v>100</v>
      </c>
      <c r="CD10">
        <f t="shared" ref="CD10" si="45">IF(CC11=0,+CC10,+CC10-CC11)</f>
        <v>100</v>
      </c>
      <c r="CE10">
        <f t="shared" ref="CE10" si="46">IF(CD11=0,+CD10,+CD10-CD11)</f>
        <v>100</v>
      </c>
      <c r="CF10">
        <f t="shared" ref="CF10" si="47">IF(CE11=0,+CE10,+CE10-CE11)</f>
        <v>100</v>
      </c>
      <c r="CJ10">
        <f>+CJ14</f>
        <v>100</v>
      </c>
      <c r="CK10">
        <f>IF(CJ11=0,+CJ10,+CJ10-CJ11)</f>
        <v>100</v>
      </c>
      <c r="CL10">
        <f t="shared" ref="CL10" si="48">IF(CK11=0,+CK10,+CK10-CK11)</f>
        <v>100</v>
      </c>
      <c r="CM10">
        <f t="shared" ref="CM10" si="49">IF(CL11=0,+CL10,+CL10-CL11)</f>
        <v>100</v>
      </c>
      <c r="CN10">
        <f t="shared" ref="CN10" si="50">IF(CM11=0,+CM10,+CM10-CM11)</f>
        <v>100</v>
      </c>
      <c r="CP10" s="63"/>
    </row>
    <row r="11" spans="2:94" ht="13.5" thickBot="1" x14ac:dyDescent="0.25">
      <c r="D11" s="1">
        <v>1.4</v>
      </c>
      <c r="E11" s="1"/>
      <c r="F11">
        <f>IF(+F10+$F$7&gt;$F$6,$F$6,+F10+$F$7)</f>
        <v>2</v>
      </c>
      <c r="G11" s="1"/>
      <c r="H11" s="80">
        <f>+'EMVI-vragenlijst productstromen'!S27</f>
        <v>0</v>
      </c>
      <c r="I11" s="80">
        <f>+'EMVI-vragenlijst productstromen'!S28</f>
        <v>0</v>
      </c>
      <c r="J11" s="80">
        <f>+'EMVI-vragenlijst productstromen'!S29</f>
        <v>0</v>
      </c>
      <c r="K11" s="80">
        <f>+'EMVI-vragenlijst productstromen'!S30</f>
        <v>0</v>
      </c>
      <c r="L11" s="80">
        <f>+'EMVI-vragenlijst productstromen'!S31</f>
        <v>1</v>
      </c>
      <c r="N11" s="68"/>
      <c r="P11" s="73">
        <f>+'EMVI-vragenlijst productstromen'!S38</f>
        <v>0</v>
      </c>
      <c r="Q11" s="72">
        <f>+'EMVI-vragenlijst productstromen'!S39</f>
        <v>0</v>
      </c>
      <c r="R11" s="72">
        <f>+'EMVI-vragenlijst productstromen'!S40</f>
        <v>0</v>
      </c>
      <c r="S11" s="72">
        <f>+'EMVI-vragenlijst productstromen'!S41</f>
        <v>0</v>
      </c>
      <c r="T11" s="72">
        <f>+'EMVI-vragenlijst productstromen'!S42</f>
        <v>1</v>
      </c>
      <c r="U11" s="74"/>
      <c r="V11" s="74"/>
      <c r="W11" s="74"/>
      <c r="X11" s="72">
        <f>+'EMVI-vragenlijst productstromen'!S48</f>
        <v>0</v>
      </c>
      <c r="Y11" s="72">
        <f>+'EMVI-vragenlijst productstromen'!S49</f>
        <v>0</v>
      </c>
      <c r="Z11" s="72">
        <f>+'EMVI-vragenlijst productstromen'!S50</f>
        <v>0</v>
      </c>
      <c r="AA11" s="72">
        <f>+'EMVI-vragenlijst productstromen'!S51</f>
        <v>0</v>
      </c>
      <c r="AB11" s="72">
        <f>+'EMVI-vragenlijst productstromen'!S52</f>
        <v>1</v>
      </c>
      <c r="AC11" s="74"/>
      <c r="AD11" s="74"/>
      <c r="AE11" s="74"/>
      <c r="AF11" s="72">
        <f>+'EMVI-vragenlijst productstromen'!S58</f>
        <v>0</v>
      </c>
      <c r="AG11" s="72">
        <f>+'EMVI-vragenlijst productstromen'!S59</f>
        <v>0</v>
      </c>
      <c r="AH11" s="72">
        <f>+'EMVI-vragenlijst productstromen'!S60</f>
        <v>0</v>
      </c>
      <c r="AI11" s="72">
        <f>+'EMVI-vragenlijst productstromen'!S61</f>
        <v>0</v>
      </c>
      <c r="AJ11" s="72">
        <f>+'EMVI-vragenlijst productstromen'!S62</f>
        <v>1</v>
      </c>
      <c r="AK11" s="74"/>
      <c r="AL11" s="74"/>
      <c r="AM11" s="74"/>
      <c r="AN11" s="72">
        <f>+'EMVI-vragenlijst productstromen'!S68</f>
        <v>0</v>
      </c>
      <c r="AO11" s="72">
        <f>+'EMVI-vragenlijst productstromen'!S69</f>
        <v>0</v>
      </c>
      <c r="AP11" s="72">
        <f>+'EMVI-vragenlijst productstromen'!S70</f>
        <v>0</v>
      </c>
      <c r="AQ11" s="72">
        <f>+'EMVI-vragenlijst productstromen'!S71</f>
        <v>0</v>
      </c>
      <c r="AR11" s="72">
        <f>+'EMVI-vragenlijst productstromen'!S72</f>
        <v>1</v>
      </c>
      <c r="AS11" s="74"/>
      <c r="AT11" s="74"/>
      <c r="AU11" s="74"/>
      <c r="AV11" s="72">
        <f>+'EMVI-vragenlijst productstromen'!S78</f>
        <v>0</v>
      </c>
      <c r="AW11" s="72">
        <f>+'EMVI-vragenlijst productstromen'!S79</f>
        <v>0</v>
      </c>
      <c r="AX11" s="72">
        <f>+'EMVI-vragenlijst productstromen'!S80</f>
        <v>0</v>
      </c>
      <c r="AY11" s="72">
        <f>+'EMVI-vragenlijst productstromen'!S81</f>
        <v>0</v>
      </c>
      <c r="AZ11" s="72">
        <f>+'EMVI-vragenlijst productstromen'!S82</f>
        <v>1</v>
      </c>
      <c r="BA11" s="74"/>
      <c r="BB11" s="74"/>
      <c r="BC11" s="74"/>
      <c r="BD11" s="72">
        <f>+'EMVI-vragenlijst productstromen'!S88</f>
        <v>0</v>
      </c>
      <c r="BE11" s="72">
        <f>+'EMVI-vragenlijst productstromen'!S89</f>
        <v>0</v>
      </c>
      <c r="BF11" s="72">
        <f>+'EMVI-vragenlijst productstromen'!S90</f>
        <v>0</v>
      </c>
      <c r="BG11" s="72">
        <f>+'EMVI-vragenlijst productstromen'!S91</f>
        <v>0</v>
      </c>
      <c r="BH11" s="72">
        <f>+'EMVI-vragenlijst productstromen'!S92</f>
        <v>1</v>
      </c>
      <c r="BI11" s="74"/>
      <c r="BJ11" s="74"/>
      <c r="BK11" s="74"/>
      <c r="BL11" s="72">
        <f>+'EMVI-vragenlijst productstromen'!S98</f>
        <v>0</v>
      </c>
      <c r="BM11" s="72">
        <f>+'EMVI-vragenlijst productstromen'!S99</f>
        <v>0</v>
      </c>
      <c r="BN11" s="72">
        <f>+'EMVI-vragenlijst productstromen'!S100</f>
        <v>0</v>
      </c>
      <c r="BO11" s="72">
        <f>+'EMVI-vragenlijst productstromen'!S101</f>
        <v>0</v>
      </c>
      <c r="BP11" s="72">
        <f>+'EMVI-vragenlijst productstromen'!S102</f>
        <v>1</v>
      </c>
      <c r="BQ11" s="74"/>
      <c r="BR11" s="74"/>
      <c r="BS11" s="74"/>
      <c r="BT11" s="72">
        <f>+'EMVI-vragenlijst productstromen'!S108</f>
        <v>0</v>
      </c>
      <c r="BU11" s="72">
        <f>+'EMVI-vragenlijst productstromen'!S109</f>
        <v>0</v>
      </c>
      <c r="BV11" s="72">
        <f>+'EMVI-vragenlijst productstromen'!S110</f>
        <v>0</v>
      </c>
      <c r="BW11" s="72">
        <f>+'EMVI-vragenlijst productstromen'!S111</f>
        <v>0</v>
      </c>
      <c r="BX11" s="72">
        <f>+'EMVI-vragenlijst productstromen'!S112</f>
        <v>1</v>
      </c>
      <c r="BY11" s="74"/>
      <c r="BZ11" s="74"/>
      <c r="CA11" s="74"/>
      <c r="CB11" s="72">
        <f>+'EMVI-vragenlijst productstromen'!S118</f>
        <v>0</v>
      </c>
      <c r="CC11" s="72">
        <f>+'EMVI-vragenlijst productstromen'!S119</f>
        <v>0</v>
      </c>
      <c r="CD11" s="72">
        <f>+'EMVI-vragenlijst productstromen'!S120</f>
        <v>0</v>
      </c>
      <c r="CE11" s="72">
        <f>+'EMVI-vragenlijst productstromen'!S121</f>
        <v>0</v>
      </c>
      <c r="CF11" s="72">
        <f>+'EMVI-vragenlijst productstromen'!S122</f>
        <v>1</v>
      </c>
      <c r="CG11" s="74"/>
      <c r="CH11" s="74"/>
      <c r="CI11" s="74"/>
      <c r="CJ11" s="72">
        <f>+'EMVI-vragenlijst productstromen'!S128</f>
        <v>0</v>
      </c>
      <c r="CK11" s="72">
        <f>+'EMVI-vragenlijst productstromen'!S129</f>
        <v>0</v>
      </c>
      <c r="CL11" s="72">
        <f>+'EMVI-vragenlijst productstromen'!S130</f>
        <v>0</v>
      </c>
      <c r="CM11" s="72">
        <f>+'EMVI-vragenlijst productstromen'!S131</f>
        <v>0</v>
      </c>
      <c r="CN11" s="72">
        <f>+'EMVI-vragenlijst productstromen'!S132</f>
        <v>1</v>
      </c>
      <c r="CO11" s="69"/>
      <c r="CP11" s="65"/>
    </row>
    <row r="12" spans="2:94" x14ac:dyDescent="0.2">
      <c r="D12" s="1">
        <v>1.6</v>
      </c>
      <c r="E12" s="1"/>
      <c r="F12">
        <f>IF(+F11+$F$7&gt;$F$6,$F$6,+F11+$F$7)</f>
        <v>3</v>
      </c>
      <c r="G12" s="1"/>
      <c r="H12" s="1"/>
      <c r="I12" s="1"/>
      <c r="J12" s="1"/>
      <c r="K12" s="1"/>
      <c r="L12" s="1"/>
      <c r="N12" s="70"/>
      <c r="P12" s="64"/>
      <c r="CP12" s="63"/>
    </row>
    <row r="13" spans="2:94" x14ac:dyDescent="0.2">
      <c r="D13" s="1">
        <v>1.8</v>
      </c>
      <c r="E13" s="1"/>
      <c r="G13" s="1"/>
      <c r="H13">
        <v>100</v>
      </c>
      <c r="I13">
        <f>+I10</f>
        <v>100</v>
      </c>
      <c r="J13">
        <f t="shared" ref="J13:L13" si="51">+J10</f>
        <v>100</v>
      </c>
      <c r="K13">
        <f t="shared" si="51"/>
        <v>100</v>
      </c>
      <c r="L13">
        <f t="shared" si="51"/>
        <v>100</v>
      </c>
      <c r="N13" s="71"/>
      <c r="P13" s="64"/>
      <c r="CP13" s="63"/>
    </row>
    <row r="14" spans="2:94" x14ac:dyDescent="0.2">
      <c r="D14" s="1">
        <v>2</v>
      </c>
      <c r="E14" s="1"/>
      <c r="G14" s="1"/>
      <c r="H14">
        <f>+H13-5</f>
        <v>95</v>
      </c>
      <c r="I14">
        <f>IF(+I13-5&gt;=0,+I13-5,"")</f>
        <v>95</v>
      </c>
      <c r="J14">
        <f t="shared" ref="J14:L29" si="52">IF(+J13-5&gt;=0,+J13-5,"")</f>
        <v>95</v>
      </c>
      <c r="K14">
        <f t="shared" si="52"/>
        <v>95</v>
      </c>
      <c r="L14">
        <f t="shared" si="52"/>
        <v>95</v>
      </c>
      <c r="N14" s="71">
        <v>100</v>
      </c>
      <c r="P14" s="64">
        <v>100</v>
      </c>
      <c r="Q14">
        <f>+Q10</f>
        <v>100</v>
      </c>
      <c r="R14">
        <f>+R10</f>
        <v>100</v>
      </c>
      <c r="S14">
        <f>+S10</f>
        <v>100</v>
      </c>
      <c r="T14">
        <f t="shared" ref="T14" si="53">+T10</f>
        <v>100</v>
      </c>
      <c r="X14">
        <v>100</v>
      </c>
      <c r="Y14">
        <f>+Y10</f>
        <v>100</v>
      </c>
      <c r="Z14">
        <f>+Z10</f>
        <v>100</v>
      </c>
      <c r="AA14">
        <f>+AA10</f>
        <v>100</v>
      </c>
      <c r="AB14">
        <f t="shared" ref="AB14" si="54">+AB10</f>
        <v>100</v>
      </c>
      <c r="AF14">
        <v>100</v>
      </c>
      <c r="AG14">
        <f>+AG10</f>
        <v>100</v>
      </c>
      <c r="AH14">
        <f>+AH10</f>
        <v>100</v>
      </c>
      <c r="AI14">
        <f>+AI10</f>
        <v>100</v>
      </c>
      <c r="AJ14">
        <f t="shared" ref="AJ14" si="55">+AJ10</f>
        <v>100</v>
      </c>
      <c r="AN14">
        <v>100</v>
      </c>
      <c r="AO14">
        <f>+AO10</f>
        <v>100</v>
      </c>
      <c r="AP14">
        <f>+AP10</f>
        <v>100</v>
      </c>
      <c r="AQ14">
        <f>+AQ10</f>
        <v>100</v>
      </c>
      <c r="AR14">
        <f t="shared" ref="AR14" si="56">+AR10</f>
        <v>100</v>
      </c>
      <c r="AV14">
        <v>100</v>
      </c>
      <c r="AW14">
        <f>+AW10</f>
        <v>100</v>
      </c>
      <c r="AX14">
        <f>+AX10</f>
        <v>100</v>
      </c>
      <c r="AY14">
        <f>+AY10</f>
        <v>100</v>
      </c>
      <c r="AZ14">
        <f t="shared" ref="AZ14" si="57">+AZ10</f>
        <v>100</v>
      </c>
      <c r="BD14">
        <v>100</v>
      </c>
      <c r="BE14">
        <f>+BE10</f>
        <v>100</v>
      </c>
      <c r="BF14">
        <f>+BF10</f>
        <v>100</v>
      </c>
      <c r="BG14">
        <f>+BG10</f>
        <v>100</v>
      </c>
      <c r="BH14">
        <f t="shared" ref="BH14" si="58">+BH10</f>
        <v>100</v>
      </c>
      <c r="BL14">
        <v>100</v>
      </c>
      <c r="BM14">
        <f>+BM10</f>
        <v>100</v>
      </c>
      <c r="BN14">
        <f>+BN10</f>
        <v>100</v>
      </c>
      <c r="BO14">
        <f>+BO10</f>
        <v>100</v>
      </c>
      <c r="BP14">
        <f t="shared" ref="BP14" si="59">+BP10</f>
        <v>100</v>
      </c>
      <c r="BT14">
        <v>100</v>
      </c>
      <c r="BU14">
        <f>+BU10</f>
        <v>100</v>
      </c>
      <c r="BV14">
        <f>+BV10</f>
        <v>100</v>
      </c>
      <c r="BW14">
        <f>+BW10</f>
        <v>100</v>
      </c>
      <c r="BX14">
        <f t="shared" ref="BX14" si="60">+BX10</f>
        <v>100</v>
      </c>
      <c r="CB14">
        <v>100</v>
      </c>
      <c r="CC14">
        <f>+CC10</f>
        <v>100</v>
      </c>
      <c r="CD14">
        <f>+CD10</f>
        <v>100</v>
      </c>
      <c r="CE14">
        <f>+CE10</f>
        <v>100</v>
      </c>
      <c r="CF14">
        <f t="shared" ref="CF14" si="61">+CF10</f>
        <v>100</v>
      </c>
      <c r="CJ14">
        <v>100</v>
      </c>
      <c r="CK14">
        <f>+CK10</f>
        <v>100</v>
      </c>
      <c r="CL14">
        <f>+CL10</f>
        <v>100</v>
      </c>
      <c r="CM14">
        <f>+CM10</f>
        <v>100</v>
      </c>
      <c r="CN14">
        <f t="shared" ref="CN14" si="62">+CN10</f>
        <v>100</v>
      </c>
      <c r="CP14" s="63"/>
    </row>
    <row r="15" spans="2:94" x14ac:dyDescent="0.2">
      <c r="D15" s="1">
        <v>2.2000000000000002</v>
      </c>
      <c r="E15" s="1"/>
      <c r="G15" s="1"/>
      <c r="H15">
        <f t="shared" ref="H15:H33" si="63">+H14-5</f>
        <v>90</v>
      </c>
      <c r="I15">
        <f t="shared" ref="I15:I33" si="64">IF(+I14-5&gt;=0,+I14-5,"")</f>
        <v>90</v>
      </c>
      <c r="J15">
        <f t="shared" si="52"/>
        <v>90</v>
      </c>
      <c r="K15">
        <f t="shared" si="52"/>
        <v>90</v>
      </c>
      <c r="L15">
        <f t="shared" si="52"/>
        <v>90</v>
      </c>
      <c r="N15" s="71">
        <f>+N14-1</f>
        <v>99</v>
      </c>
      <c r="P15" s="64">
        <f t="shared" ref="P15:T15" si="65">IF(+P14-1&gt;=0,+P14-1,"")</f>
        <v>99</v>
      </c>
      <c r="Q15">
        <f t="shared" si="65"/>
        <v>99</v>
      </c>
      <c r="R15">
        <f t="shared" si="65"/>
        <v>99</v>
      </c>
      <c r="S15">
        <f t="shared" si="65"/>
        <v>99</v>
      </c>
      <c r="T15">
        <f t="shared" si="65"/>
        <v>99</v>
      </c>
      <c r="X15">
        <f t="shared" ref="X15:AB15" si="66">IF(+X14-1&gt;=0,+X14-1,"")</f>
        <v>99</v>
      </c>
      <c r="Y15">
        <f t="shared" si="66"/>
        <v>99</v>
      </c>
      <c r="Z15">
        <f t="shared" si="66"/>
        <v>99</v>
      </c>
      <c r="AA15">
        <f t="shared" si="66"/>
        <v>99</v>
      </c>
      <c r="AB15">
        <f t="shared" si="66"/>
        <v>99</v>
      </c>
      <c r="AF15">
        <f t="shared" ref="AF15:AJ15" si="67">IF(+AF14-1&gt;=0,+AF14-1,"")</f>
        <v>99</v>
      </c>
      <c r="AG15">
        <f t="shared" si="67"/>
        <v>99</v>
      </c>
      <c r="AH15">
        <f t="shared" si="67"/>
        <v>99</v>
      </c>
      <c r="AI15">
        <f t="shared" si="67"/>
        <v>99</v>
      </c>
      <c r="AJ15">
        <f t="shared" si="67"/>
        <v>99</v>
      </c>
      <c r="AN15">
        <f t="shared" ref="AN15:AR15" si="68">IF(+AN14-1&gt;=0,+AN14-1,"")</f>
        <v>99</v>
      </c>
      <c r="AO15">
        <f t="shared" si="68"/>
        <v>99</v>
      </c>
      <c r="AP15">
        <f t="shared" si="68"/>
        <v>99</v>
      </c>
      <c r="AQ15">
        <f t="shared" si="68"/>
        <v>99</v>
      </c>
      <c r="AR15">
        <f t="shared" si="68"/>
        <v>99</v>
      </c>
      <c r="AV15">
        <f t="shared" ref="AV15:AZ15" si="69">IF(+AV14-1&gt;=0,+AV14-1,"")</f>
        <v>99</v>
      </c>
      <c r="AW15">
        <f t="shared" si="69"/>
        <v>99</v>
      </c>
      <c r="AX15">
        <f t="shared" si="69"/>
        <v>99</v>
      </c>
      <c r="AY15">
        <f t="shared" si="69"/>
        <v>99</v>
      </c>
      <c r="AZ15">
        <f t="shared" si="69"/>
        <v>99</v>
      </c>
      <c r="BD15">
        <f t="shared" ref="BD15:BH15" si="70">IF(+BD14-1&gt;=0,+BD14-1,"")</f>
        <v>99</v>
      </c>
      <c r="BE15">
        <f t="shared" si="70"/>
        <v>99</v>
      </c>
      <c r="BF15">
        <f t="shared" si="70"/>
        <v>99</v>
      </c>
      <c r="BG15">
        <f t="shared" si="70"/>
        <v>99</v>
      </c>
      <c r="BH15">
        <f t="shared" si="70"/>
        <v>99</v>
      </c>
      <c r="BL15">
        <f t="shared" ref="BL15:BP15" si="71">IF(+BL14-1&gt;=0,+BL14-1,"")</f>
        <v>99</v>
      </c>
      <c r="BM15">
        <f t="shared" si="71"/>
        <v>99</v>
      </c>
      <c r="BN15">
        <f t="shared" si="71"/>
        <v>99</v>
      </c>
      <c r="BO15">
        <f t="shared" si="71"/>
        <v>99</v>
      </c>
      <c r="BP15">
        <f t="shared" si="71"/>
        <v>99</v>
      </c>
      <c r="BT15">
        <f t="shared" ref="BT15:BX15" si="72">IF(+BT14-1&gt;=0,+BT14-1,"")</f>
        <v>99</v>
      </c>
      <c r="BU15">
        <f t="shared" si="72"/>
        <v>99</v>
      </c>
      <c r="BV15">
        <f t="shared" si="72"/>
        <v>99</v>
      </c>
      <c r="BW15">
        <f t="shared" si="72"/>
        <v>99</v>
      </c>
      <c r="BX15">
        <f t="shared" si="72"/>
        <v>99</v>
      </c>
      <c r="CB15">
        <f t="shared" ref="CB15:CF15" si="73">IF(+CB14-1&gt;=0,+CB14-1,"")</f>
        <v>99</v>
      </c>
      <c r="CC15">
        <f t="shared" si="73"/>
        <v>99</v>
      </c>
      <c r="CD15">
        <f t="shared" si="73"/>
        <v>99</v>
      </c>
      <c r="CE15">
        <f t="shared" si="73"/>
        <v>99</v>
      </c>
      <c r="CF15">
        <f t="shared" si="73"/>
        <v>99</v>
      </c>
      <c r="CJ15">
        <f t="shared" ref="CJ15:CN15" si="74">IF(+CJ14-1&gt;=0,+CJ14-1,"")</f>
        <v>99</v>
      </c>
      <c r="CK15">
        <f t="shared" si="74"/>
        <v>99</v>
      </c>
      <c r="CL15">
        <f t="shared" si="74"/>
        <v>99</v>
      </c>
      <c r="CM15">
        <f t="shared" si="74"/>
        <v>99</v>
      </c>
      <c r="CN15">
        <f t="shared" si="74"/>
        <v>99</v>
      </c>
      <c r="CP15" s="63"/>
    </row>
    <row r="16" spans="2:94" x14ac:dyDescent="0.2">
      <c r="D16" s="1">
        <v>2.4</v>
      </c>
      <c r="E16" s="1"/>
      <c r="G16" s="1"/>
      <c r="H16">
        <f t="shared" si="63"/>
        <v>85</v>
      </c>
      <c r="I16">
        <f t="shared" si="64"/>
        <v>85</v>
      </c>
      <c r="J16">
        <f t="shared" si="52"/>
        <v>85</v>
      </c>
      <c r="K16">
        <f t="shared" si="52"/>
        <v>85</v>
      </c>
      <c r="L16">
        <f t="shared" si="52"/>
        <v>85</v>
      </c>
      <c r="N16" s="71">
        <f t="shared" ref="N16:N79" si="75">+N15-1</f>
        <v>98</v>
      </c>
      <c r="P16" s="64">
        <f t="shared" ref="P16:T16" si="76">IF(+P15-1&gt;=0,+P15-1,"")</f>
        <v>98</v>
      </c>
      <c r="Q16">
        <f t="shared" si="76"/>
        <v>98</v>
      </c>
      <c r="R16">
        <f t="shared" si="76"/>
        <v>98</v>
      </c>
      <c r="S16">
        <f t="shared" si="76"/>
        <v>98</v>
      </c>
      <c r="T16">
        <f t="shared" si="76"/>
        <v>98</v>
      </c>
      <c r="X16">
        <f t="shared" ref="X16:AB16" si="77">IF(+X15-1&gt;=0,+X15-1,"")</f>
        <v>98</v>
      </c>
      <c r="Y16">
        <f t="shared" si="77"/>
        <v>98</v>
      </c>
      <c r="Z16">
        <f t="shared" si="77"/>
        <v>98</v>
      </c>
      <c r="AA16">
        <f t="shared" si="77"/>
        <v>98</v>
      </c>
      <c r="AB16">
        <f t="shared" si="77"/>
        <v>98</v>
      </c>
      <c r="AF16">
        <f t="shared" ref="AF16:AJ16" si="78">IF(+AF15-1&gt;=0,+AF15-1,"")</f>
        <v>98</v>
      </c>
      <c r="AG16">
        <f t="shared" si="78"/>
        <v>98</v>
      </c>
      <c r="AH16">
        <f t="shared" si="78"/>
        <v>98</v>
      </c>
      <c r="AI16">
        <f t="shared" si="78"/>
        <v>98</v>
      </c>
      <c r="AJ16">
        <f t="shared" si="78"/>
        <v>98</v>
      </c>
      <c r="AN16">
        <f t="shared" ref="AN16:AR16" si="79">IF(+AN15-1&gt;=0,+AN15-1,"")</f>
        <v>98</v>
      </c>
      <c r="AO16">
        <f t="shared" si="79"/>
        <v>98</v>
      </c>
      <c r="AP16">
        <f t="shared" si="79"/>
        <v>98</v>
      </c>
      <c r="AQ16">
        <f t="shared" si="79"/>
        <v>98</v>
      </c>
      <c r="AR16">
        <f t="shared" si="79"/>
        <v>98</v>
      </c>
      <c r="AV16">
        <f t="shared" ref="AV16:AZ16" si="80">IF(+AV15-1&gt;=0,+AV15-1,"")</f>
        <v>98</v>
      </c>
      <c r="AW16">
        <f t="shared" si="80"/>
        <v>98</v>
      </c>
      <c r="AX16">
        <f t="shared" si="80"/>
        <v>98</v>
      </c>
      <c r="AY16">
        <f t="shared" si="80"/>
        <v>98</v>
      </c>
      <c r="AZ16">
        <f t="shared" si="80"/>
        <v>98</v>
      </c>
      <c r="BD16">
        <f t="shared" ref="BD16:BH16" si="81">IF(+BD15-1&gt;=0,+BD15-1,"")</f>
        <v>98</v>
      </c>
      <c r="BE16">
        <f t="shared" si="81"/>
        <v>98</v>
      </c>
      <c r="BF16">
        <f t="shared" si="81"/>
        <v>98</v>
      </c>
      <c r="BG16">
        <f t="shared" si="81"/>
        <v>98</v>
      </c>
      <c r="BH16">
        <f t="shared" si="81"/>
        <v>98</v>
      </c>
      <c r="BL16">
        <f t="shared" ref="BL16:BP16" si="82">IF(+BL15-1&gt;=0,+BL15-1,"")</f>
        <v>98</v>
      </c>
      <c r="BM16">
        <f t="shared" si="82"/>
        <v>98</v>
      </c>
      <c r="BN16">
        <f t="shared" si="82"/>
        <v>98</v>
      </c>
      <c r="BO16">
        <f t="shared" si="82"/>
        <v>98</v>
      </c>
      <c r="BP16">
        <f t="shared" si="82"/>
        <v>98</v>
      </c>
      <c r="BT16">
        <f t="shared" ref="BT16:BX16" si="83">IF(+BT15-1&gt;=0,+BT15-1,"")</f>
        <v>98</v>
      </c>
      <c r="BU16">
        <f t="shared" si="83"/>
        <v>98</v>
      </c>
      <c r="BV16">
        <f t="shared" si="83"/>
        <v>98</v>
      </c>
      <c r="BW16">
        <f t="shared" si="83"/>
        <v>98</v>
      </c>
      <c r="BX16">
        <f t="shared" si="83"/>
        <v>98</v>
      </c>
      <c r="CB16">
        <f t="shared" ref="CB16:CF16" si="84">IF(+CB15-1&gt;=0,+CB15-1,"")</f>
        <v>98</v>
      </c>
      <c r="CC16">
        <f t="shared" si="84"/>
        <v>98</v>
      </c>
      <c r="CD16">
        <f t="shared" si="84"/>
        <v>98</v>
      </c>
      <c r="CE16">
        <f t="shared" si="84"/>
        <v>98</v>
      </c>
      <c r="CF16">
        <f t="shared" si="84"/>
        <v>98</v>
      </c>
      <c r="CJ16">
        <f t="shared" ref="CJ16:CN16" si="85">IF(+CJ15-1&gt;=0,+CJ15-1,"")</f>
        <v>98</v>
      </c>
      <c r="CK16">
        <f t="shared" si="85"/>
        <v>98</v>
      </c>
      <c r="CL16">
        <f t="shared" si="85"/>
        <v>98</v>
      </c>
      <c r="CM16">
        <f t="shared" si="85"/>
        <v>98</v>
      </c>
      <c r="CN16">
        <f t="shared" si="85"/>
        <v>98</v>
      </c>
      <c r="CP16" s="63"/>
    </row>
    <row r="17" spans="4:94" x14ac:dyDescent="0.2">
      <c r="D17" s="1">
        <v>2.6</v>
      </c>
      <c r="E17" s="1"/>
      <c r="G17" s="1"/>
      <c r="H17">
        <f t="shared" si="63"/>
        <v>80</v>
      </c>
      <c r="I17">
        <f t="shared" si="64"/>
        <v>80</v>
      </c>
      <c r="J17">
        <f t="shared" si="52"/>
        <v>80</v>
      </c>
      <c r="K17">
        <f t="shared" si="52"/>
        <v>80</v>
      </c>
      <c r="L17">
        <f t="shared" si="52"/>
        <v>80</v>
      </c>
      <c r="N17" s="71">
        <f t="shared" si="75"/>
        <v>97</v>
      </c>
      <c r="P17" s="64">
        <f t="shared" ref="P17:T17" si="86">IF(+P16-1&gt;=0,+P16-1,"")</f>
        <v>97</v>
      </c>
      <c r="Q17">
        <f t="shared" si="86"/>
        <v>97</v>
      </c>
      <c r="R17">
        <f t="shared" si="86"/>
        <v>97</v>
      </c>
      <c r="S17">
        <f t="shared" si="86"/>
        <v>97</v>
      </c>
      <c r="T17">
        <f t="shared" si="86"/>
        <v>97</v>
      </c>
      <c r="X17">
        <f t="shared" ref="X17:AB17" si="87">IF(+X16-1&gt;=0,+X16-1,"")</f>
        <v>97</v>
      </c>
      <c r="Y17">
        <f t="shared" si="87"/>
        <v>97</v>
      </c>
      <c r="Z17">
        <f t="shared" si="87"/>
        <v>97</v>
      </c>
      <c r="AA17">
        <f t="shared" si="87"/>
        <v>97</v>
      </c>
      <c r="AB17">
        <f t="shared" si="87"/>
        <v>97</v>
      </c>
      <c r="AF17">
        <f t="shared" ref="AF17:AJ17" si="88">IF(+AF16-1&gt;=0,+AF16-1,"")</f>
        <v>97</v>
      </c>
      <c r="AG17">
        <f t="shared" si="88"/>
        <v>97</v>
      </c>
      <c r="AH17">
        <f t="shared" si="88"/>
        <v>97</v>
      </c>
      <c r="AI17">
        <f t="shared" si="88"/>
        <v>97</v>
      </c>
      <c r="AJ17">
        <f t="shared" si="88"/>
        <v>97</v>
      </c>
      <c r="AN17">
        <f t="shared" ref="AN17:AR17" si="89">IF(+AN16-1&gt;=0,+AN16-1,"")</f>
        <v>97</v>
      </c>
      <c r="AO17">
        <f t="shared" si="89"/>
        <v>97</v>
      </c>
      <c r="AP17">
        <f t="shared" si="89"/>
        <v>97</v>
      </c>
      <c r="AQ17">
        <f t="shared" si="89"/>
        <v>97</v>
      </c>
      <c r="AR17">
        <f t="shared" si="89"/>
        <v>97</v>
      </c>
      <c r="AV17">
        <f t="shared" ref="AV17:AZ17" si="90">IF(+AV16-1&gt;=0,+AV16-1,"")</f>
        <v>97</v>
      </c>
      <c r="AW17">
        <f t="shared" si="90"/>
        <v>97</v>
      </c>
      <c r="AX17">
        <f t="shared" si="90"/>
        <v>97</v>
      </c>
      <c r="AY17">
        <f t="shared" si="90"/>
        <v>97</v>
      </c>
      <c r="AZ17">
        <f t="shared" si="90"/>
        <v>97</v>
      </c>
      <c r="BD17">
        <f t="shared" ref="BD17:BH17" si="91">IF(+BD16-1&gt;=0,+BD16-1,"")</f>
        <v>97</v>
      </c>
      <c r="BE17">
        <f t="shared" si="91"/>
        <v>97</v>
      </c>
      <c r="BF17">
        <f t="shared" si="91"/>
        <v>97</v>
      </c>
      <c r="BG17">
        <f t="shared" si="91"/>
        <v>97</v>
      </c>
      <c r="BH17">
        <f t="shared" si="91"/>
        <v>97</v>
      </c>
      <c r="BL17">
        <f t="shared" ref="BL17:BP17" si="92">IF(+BL16-1&gt;=0,+BL16-1,"")</f>
        <v>97</v>
      </c>
      <c r="BM17">
        <f t="shared" si="92"/>
        <v>97</v>
      </c>
      <c r="BN17">
        <f t="shared" si="92"/>
        <v>97</v>
      </c>
      <c r="BO17">
        <f t="shared" si="92"/>
        <v>97</v>
      </c>
      <c r="BP17">
        <f t="shared" si="92"/>
        <v>97</v>
      </c>
      <c r="BT17">
        <f t="shared" ref="BT17:BX17" si="93">IF(+BT16-1&gt;=0,+BT16-1,"")</f>
        <v>97</v>
      </c>
      <c r="BU17">
        <f t="shared" si="93"/>
        <v>97</v>
      </c>
      <c r="BV17">
        <f t="shared" si="93"/>
        <v>97</v>
      </c>
      <c r="BW17">
        <f t="shared" si="93"/>
        <v>97</v>
      </c>
      <c r="BX17">
        <f t="shared" si="93"/>
        <v>97</v>
      </c>
      <c r="CB17">
        <f t="shared" ref="CB17:CF17" si="94">IF(+CB16-1&gt;=0,+CB16-1,"")</f>
        <v>97</v>
      </c>
      <c r="CC17">
        <f t="shared" si="94"/>
        <v>97</v>
      </c>
      <c r="CD17">
        <f t="shared" si="94"/>
        <v>97</v>
      </c>
      <c r="CE17">
        <f t="shared" si="94"/>
        <v>97</v>
      </c>
      <c r="CF17">
        <f t="shared" si="94"/>
        <v>97</v>
      </c>
      <c r="CJ17">
        <f t="shared" ref="CJ17:CN17" si="95">IF(+CJ16-1&gt;=0,+CJ16-1,"")</f>
        <v>97</v>
      </c>
      <c r="CK17">
        <f t="shared" si="95"/>
        <v>97</v>
      </c>
      <c r="CL17">
        <f t="shared" si="95"/>
        <v>97</v>
      </c>
      <c r="CM17">
        <f t="shared" si="95"/>
        <v>97</v>
      </c>
      <c r="CN17">
        <f t="shared" si="95"/>
        <v>97</v>
      </c>
      <c r="CP17" s="63"/>
    </row>
    <row r="18" spans="4:94" x14ac:dyDescent="0.2">
      <c r="D18" s="1">
        <v>2.8</v>
      </c>
      <c r="E18" s="1"/>
      <c r="G18" s="1"/>
      <c r="H18">
        <f t="shared" si="63"/>
        <v>75</v>
      </c>
      <c r="I18">
        <f t="shared" si="64"/>
        <v>75</v>
      </c>
      <c r="J18">
        <f t="shared" si="52"/>
        <v>75</v>
      </c>
      <c r="K18">
        <f t="shared" si="52"/>
        <v>75</v>
      </c>
      <c r="L18">
        <f t="shared" si="52"/>
        <v>75</v>
      </c>
      <c r="N18" s="71">
        <f t="shared" si="75"/>
        <v>96</v>
      </c>
      <c r="P18" s="64">
        <f t="shared" ref="P18:T18" si="96">IF(+P17-1&gt;=0,+P17-1,"")</f>
        <v>96</v>
      </c>
      <c r="Q18">
        <f t="shared" si="96"/>
        <v>96</v>
      </c>
      <c r="R18">
        <f t="shared" si="96"/>
        <v>96</v>
      </c>
      <c r="S18">
        <f t="shared" si="96"/>
        <v>96</v>
      </c>
      <c r="T18">
        <f t="shared" si="96"/>
        <v>96</v>
      </c>
      <c r="X18">
        <f t="shared" ref="X18:AB18" si="97">IF(+X17-1&gt;=0,+X17-1,"")</f>
        <v>96</v>
      </c>
      <c r="Y18">
        <f t="shared" si="97"/>
        <v>96</v>
      </c>
      <c r="Z18">
        <f t="shared" si="97"/>
        <v>96</v>
      </c>
      <c r="AA18">
        <f t="shared" si="97"/>
        <v>96</v>
      </c>
      <c r="AB18">
        <f t="shared" si="97"/>
        <v>96</v>
      </c>
      <c r="AF18">
        <f t="shared" ref="AF18:AJ18" si="98">IF(+AF17-1&gt;=0,+AF17-1,"")</f>
        <v>96</v>
      </c>
      <c r="AG18">
        <f t="shared" si="98"/>
        <v>96</v>
      </c>
      <c r="AH18">
        <f t="shared" si="98"/>
        <v>96</v>
      </c>
      <c r="AI18">
        <f t="shared" si="98"/>
        <v>96</v>
      </c>
      <c r="AJ18">
        <f t="shared" si="98"/>
        <v>96</v>
      </c>
      <c r="AN18">
        <f t="shared" ref="AN18:AR18" si="99">IF(+AN17-1&gt;=0,+AN17-1,"")</f>
        <v>96</v>
      </c>
      <c r="AO18">
        <f t="shared" si="99"/>
        <v>96</v>
      </c>
      <c r="AP18">
        <f t="shared" si="99"/>
        <v>96</v>
      </c>
      <c r="AQ18">
        <f t="shared" si="99"/>
        <v>96</v>
      </c>
      <c r="AR18">
        <f t="shared" si="99"/>
        <v>96</v>
      </c>
      <c r="AV18">
        <f t="shared" ref="AV18:AZ18" si="100">IF(+AV17-1&gt;=0,+AV17-1,"")</f>
        <v>96</v>
      </c>
      <c r="AW18">
        <f t="shared" si="100"/>
        <v>96</v>
      </c>
      <c r="AX18">
        <f t="shared" si="100"/>
        <v>96</v>
      </c>
      <c r="AY18">
        <f t="shared" si="100"/>
        <v>96</v>
      </c>
      <c r="AZ18">
        <f t="shared" si="100"/>
        <v>96</v>
      </c>
      <c r="BD18">
        <f t="shared" ref="BD18:BH18" si="101">IF(+BD17-1&gt;=0,+BD17-1,"")</f>
        <v>96</v>
      </c>
      <c r="BE18">
        <f t="shared" si="101"/>
        <v>96</v>
      </c>
      <c r="BF18">
        <f t="shared" si="101"/>
        <v>96</v>
      </c>
      <c r="BG18">
        <f t="shared" si="101"/>
        <v>96</v>
      </c>
      <c r="BH18">
        <f t="shared" si="101"/>
        <v>96</v>
      </c>
      <c r="BL18">
        <f t="shared" ref="BL18:BP18" si="102">IF(+BL17-1&gt;=0,+BL17-1,"")</f>
        <v>96</v>
      </c>
      <c r="BM18">
        <f t="shared" si="102"/>
        <v>96</v>
      </c>
      <c r="BN18">
        <f t="shared" si="102"/>
        <v>96</v>
      </c>
      <c r="BO18">
        <f t="shared" si="102"/>
        <v>96</v>
      </c>
      <c r="BP18">
        <f t="shared" si="102"/>
        <v>96</v>
      </c>
      <c r="BT18">
        <f t="shared" ref="BT18:BX18" si="103">IF(+BT17-1&gt;=0,+BT17-1,"")</f>
        <v>96</v>
      </c>
      <c r="BU18">
        <f t="shared" si="103"/>
        <v>96</v>
      </c>
      <c r="BV18">
        <f t="shared" si="103"/>
        <v>96</v>
      </c>
      <c r="BW18">
        <f t="shared" si="103"/>
        <v>96</v>
      </c>
      <c r="BX18">
        <f t="shared" si="103"/>
        <v>96</v>
      </c>
      <c r="CB18">
        <f t="shared" ref="CB18:CF18" si="104">IF(+CB17-1&gt;=0,+CB17-1,"")</f>
        <v>96</v>
      </c>
      <c r="CC18">
        <f t="shared" si="104"/>
        <v>96</v>
      </c>
      <c r="CD18">
        <f t="shared" si="104"/>
        <v>96</v>
      </c>
      <c r="CE18">
        <f t="shared" si="104"/>
        <v>96</v>
      </c>
      <c r="CF18">
        <f t="shared" si="104"/>
        <v>96</v>
      </c>
      <c r="CJ18">
        <f t="shared" ref="CJ18:CN18" si="105">IF(+CJ17-1&gt;=0,+CJ17-1,"")</f>
        <v>96</v>
      </c>
      <c r="CK18">
        <f t="shared" si="105"/>
        <v>96</v>
      </c>
      <c r="CL18">
        <f t="shared" si="105"/>
        <v>96</v>
      </c>
      <c r="CM18">
        <f t="shared" si="105"/>
        <v>96</v>
      </c>
      <c r="CN18">
        <f t="shared" si="105"/>
        <v>96</v>
      </c>
      <c r="CP18" s="63"/>
    </row>
    <row r="19" spans="4:94" x14ac:dyDescent="0.2">
      <c r="D19" s="1">
        <v>3</v>
      </c>
      <c r="E19" s="1"/>
      <c r="G19" s="1"/>
      <c r="H19">
        <f t="shared" si="63"/>
        <v>70</v>
      </c>
      <c r="I19">
        <f t="shared" si="64"/>
        <v>70</v>
      </c>
      <c r="J19">
        <f t="shared" si="52"/>
        <v>70</v>
      </c>
      <c r="K19">
        <f t="shared" si="52"/>
        <v>70</v>
      </c>
      <c r="L19">
        <f t="shared" si="52"/>
        <v>70</v>
      </c>
      <c r="N19" s="71">
        <f t="shared" si="75"/>
        <v>95</v>
      </c>
      <c r="P19" s="64">
        <f t="shared" ref="P19:T19" si="106">IF(+P18-1&gt;=0,+P18-1,"")</f>
        <v>95</v>
      </c>
      <c r="Q19">
        <f t="shared" si="106"/>
        <v>95</v>
      </c>
      <c r="R19">
        <f t="shared" si="106"/>
        <v>95</v>
      </c>
      <c r="S19">
        <f t="shared" si="106"/>
        <v>95</v>
      </c>
      <c r="T19">
        <f t="shared" si="106"/>
        <v>95</v>
      </c>
      <c r="X19">
        <f t="shared" ref="X19:AB19" si="107">IF(+X18-1&gt;=0,+X18-1,"")</f>
        <v>95</v>
      </c>
      <c r="Y19">
        <f t="shared" si="107"/>
        <v>95</v>
      </c>
      <c r="Z19">
        <f t="shared" si="107"/>
        <v>95</v>
      </c>
      <c r="AA19">
        <f t="shared" si="107"/>
        <v>95</v>
      </c>
      <c r="AB19">
        <f t="shared" si="107"/>
        <v>95</v>
      </c>
      <c r="AF19">
        <f t="shared" ref="AF19:AJ19" si="108">IF(+AF18-1&gt;=0,+AF18-1,"")</f>
        <v>95</v>
      </c>
      <c r="AG19">
        <f t="shared" si="108"/>
        <v>95</v>
      </c>
      <c r="AH19">
        <f t="shared" si="108"/>
        <v>95</v>
      </c>
      <c r="AI19">
        <f t="shared" si="108"/>
        <v>95</v>
      </c>
      <c r="AJ19">
        <f t="shared" si="108"/>
        <v>95</v>
      </c>
      <c r="AN19">
        <f t="shared" ref="AN19:AR19" si="109">IF(+AN18-1&gt;=0,+AN18-1,"")</f>
        <v>95</v>
      </c>
      <c r="AO19">
        <f t="shared" si="109"/>
        <v>95</v>
      </c>
      <c r="AP19">
        <f t="shared" si="109"/>
        <v>95</v>
      </c>
      <c r="AQ19">
        <f t="shared" si="109"/>
        <v>95</v>
      </c>
      <c r="AR19">
        <f t="shared" si="109"/>
        <v>95</v>
      </c>
      <c r="AV19">
        <f t="shared" ref="AV19:AZ19" si="110">IF(+AV18-1&gt;=0,+AV18-1,"")</f>
        <v>95</v>
      </c>
      <c r="AW19">
        <f t="shared" si="110"/>
        <v>95</v>
      </c>
      <c r="AX19">
        <f t="shared" si="110"/>
        <v>95</v>
      </c>
      <c r="AY19">
        <f t="shared" si="110"/>
        <v>95</v>
      </c>
      <c r="AZ19">
        <f t="shared" si="110"/>
        <v>95</v>
      </c>
      <c r="BD19">
        <f t="shared" ref="BD19:BH19" si="111">IF(+BD18-1&gt;=0,+BD18-1,"")</f>
        <v>95</v>
      </c>
      <c r="BE19">
        <f t="shared" si="111"/>
        <v>95</v>
      </c>
      <c r="BF19">
        <f t="shared" si="111"/>
        <v>95</v>
      </c>
      <c r="BG19">
        <f t="shared" si="111"/>
        <v>95</v>
      </c>
      <c r="BH19">
        <f t="shared" si="111"/>
        <v>95</v>
      </c>
      <c r="BL19">
        <f t="shared" ref="BL19:BP19" si="112">IF(+BL18-1&gt;=0,+BL18-1,"")</f>
        <v>95</v>
      </c>
      <c r="BM19">
        <f t="shared" si="112"/>
        <v>95</v>
      </c>
      <c r="BN19">
        <f t="shared" si="112"/>
        <v>95</v>
      </c>
      <c r="BO19">
        <f t="shared" si="112"/>
        <v>95</v>
      </c>
      <c r="BP19">
        <f t="shared" si="112"/>
        <v>95</v>
      </c>
      <c r="BT19">
        <f t="shared" ref="BT19:BX19" si="113">IF(+BT18-1&gt;=0,+BT18-1,"")</f>
        <v>95</v>
      </c>
      <c r="BU19">
        <f t="shared" si="113"/>
        <v>95</v>
      </c>
      <c r="BV19">
        <f t="shared" si="113"/>
        <v>95</v>
      </c>
      <c r="BW19">
        <f t="shared" si="113"/>
        <v>95</v>
      </c>
      <c r="BX19">
        <f t="shared" si="113"/>
        <v>95</v>
      </c>
      <c r="CB19">
        <f t="shared" ref="CB19:CF19" si="114">IF(+CB18-1&gt;=0,+CB18-1,"")</f>
        <v>95</v>
      </c>
      <c r="CC19">
        <f t="shared" si="114"/>
        <v>95</v>
      </c>
      <c r="CD19">
        <f t="shared" si="114"/>
        <v>95</v>
      </c>
      <c r="CE19">
        <f t="shared" si="114"/>
        <v>95</v>
      </c>
      <c r="CF19">
        <f t="shared" si="114"/>
        <v>95</v>
      </c>
      <c r="CJ19">
        <f t="shared" ref="CJ19:CN19" si="115">IF(+CJ18-1&gt;=0,+CJ18-1,"")</f>
        <v>95</v>
      </c>
      <c r="CK19">
        <f t="shared" si="115"/>
        <v>95</v>
      </c>
      <c r="CL19">
        <f t="shared" si="115"/>
        <v>95</v>
      </c>
      <c r="CM19">
        <f t="shared" si="115"/>
        <v>95</v>
      </c>
      <c r="CN19">
        <f t="shared" si="115"/>
        <v>95</v>
      </c>
      <c r="CP19" s="63"/>
    </row>
    <row r="20" spans="4:94" x14ac:dyDescent="0.2">
      <c r="D20" s="1">
        <v>3</v>
      </c>
      <c r="E20" s="1"/>
      <c r="G20" s="1"/>
      <c r="H20">
        <f t="shared" si="63"/>
        <v>65</v>
      </c>
      <c r="I20">
        <f t="shared" si="64"/>
        <v>65</v>
      </c>
      <c r="J20">
        <f t="shared" si="52"/>
        <v>65</v>
      </c>
      <c r="K20">
        <f t="shared" si="52"/>
        <v>65</v>
      </c>
      <c r="L20">
        <f t="shared" si="52"/>
        <v>65</v>
      </c>
      <c r="N20" s="71">
        <f t="shared" si="75"/>
        <v>94</v>
      </c>
      <c r="P20" s="64">
        <f t="shared" ref="P20:T20" si="116">IF(+P19-1&gt;=0,+P19-1,"")</f>
        <v>94</v>
      </c>
      <c r="Q20">
        <f t="shared" si="116"/>
        <v>94</v>
      </c>
      <c r="R20">
        <f t="shared" si="116"/>
        <v>94</v>
      </c>
      <c r="S20">
        <f t="shared" si="116"/>
        <v>94</v>
      </c>
      <c r="T20">
        <f t="shared" si="116"/>
        <v>94</v>
      </c>
      <c r="X20">
        <f t="shared" ref="X20:AB20" si="117">IF(+X19-1&gt;=0,+X19-1,"")</f>
        <v>94</v>
      </c>
      <c r="Y20">
        <f t="shared" si="117"/>
        <v>94</v>
      </c>
      <c r="Z20">
        <f t="shared" si="117"/>
        <v>94</v>
      </c>
      <c r="AA20">
        <f t="shared" si="117"/>
        <v>94</v>
      </c>
      <c r="AB20">
        <f t="shared" si="117"/>
        <v>94</v>
      </c>
      <c r="AF20">
        <f t="shared" ref="AF20:AJ20" si="118">IF(+AF19-1&gt;=0,+AF19-1,"")</f>
        <v>94</v>
      </c>
      <c r="AG20">
        <f t="shared" si="118"/>
        <v>94</v>
      </c>
      <c r="AH20">
        <f t="shared" si="118"/>
        <v>94</v>
      </c>
      <c r="AI20">
        <f t="shared" si="118"/>
        <v>94</v>
      </c>
      <c r="AJ20">
        <f t="shared" si="118"/>
        <v>94</v>
      </c>
      <c r="AN20">
        <f t="shared" ref="AN20:AR20" si="119">IF(+AN19-1&gt;=0,+AN19-1,"")</f>
        <v>94</v>
      </c>
      <c r="AO20">
        <f t="shared" si="119"/>
        <v>94</v>
      </c>
      <c r="AP20">
        <f t="shared" si="119"/>
        <v>94</v>
      </c>
      <c r="AQ20">
        <f t="shared" si="119"/>
        <v>94</v>
      </c>
      <c r="AR20">
        <f t="shared" si="119"/>
        <v>94</v>
      </c>
      <c r="AV20">
        <f t="shared" ref="AV20:AZ20" si="120">IF(+AV19-1&gt;=0,+AV19-1,"")</f>
        <v>94</v>
      </c>
      <c r="AW20">
        <f t="shared" si="120"/>
        <v>94</v>
      </c>
      <c r="AX20">
        <f t="shared" si="120"/>
        <v>94</v>
      </c>
      <c r="AY20">
        <f t="shared" si="120"/>
        <v>94</v>
      </c>
      <c r="AZ20">
        <f t="shared" si="120"/>
        <v>94</v>
      </c>
      <c r="BD20">
        <f t="shared" ref="BD20:BH20" si="121">IF(+BD19-1&gt;=0,+BD19-1,"")</f>
        <v>94</v>
      </c>
      <c r="BE20">
        <f t="shared" si="121"/>
        <v>94</v>
      </c>
      <c r="BF20">
        <f t="shared" si="121"/>
        <v>94</v>
      </c>
      <c r="BG20">
        <f t="shared" si="121"/>
        <v>94</v>
      </c>
      <c r="BH20">
        <f t="shared" si="121"/>
        <v>94</v>
      </c>
      <c r="BL20">
        <f t="shared" ref="BL20:BP20" si="122">IF(+BL19-1&gt;=0,+BL19-1,"")</f>
        <v>94</v>
      </c>
      <c r="BM20">
        <f t="shared" si="122"/>
        <v>94</v>
      </c>
      <c r="BN20">
        <f t="shared" si="122"/>
        <v>94</v>
      </c>
      <c r="BO20">
        <f t="shared" si="122"/>
        <v>94</v>
      </c>
      <c r="BP20">
        <f t="shared" si="122"/>
        <v>94</v>
      </c>
      <c r="BT20">
        <f t="shared" ref="BT20:BX20" si="123">IF(+BT19-1&gt;=0,+BT19-1,"")</f>
        <v>94</v>
      </c>
      <c r="BU20">
        <f t="shared" si="123"/>
        <v>94</v>
      </c>
      <c r="BV20">
        <f t="shared" si="123"/>
        <v>94</v>
      </c>
      <c r="BW20">
        <f t="shared" si="123"/>
        <v>94</v>
      </c>
      <c r="BX20">
        <f t="shared" si="123"/>
        <v>94</v>
      </c>
      <c r="CB20">
        <f t="shared" ref="CB20:CF20" si="124">IF(+CB19-1&gt;=0,+CB19-1,"")</f>
        <v>94</v>
      </c>
      <c r="CC20">
        <f t="shared" si="124"/>
        <v>94</v>
      </c>
      <c r="CD20">
        <f t="shared" si="124"/>
        <v>94</v>
      </c>
      <c r="CE20">
        <f t="shared" si="124"/>
        <v>94</v>
      </c>
      <c r="CF20">
        <f t="shared" si="124"/>
        <v>94</v>
      </c>
      <c r="CJ20">
        <f t="shared" ref="CJ20:CN20" si="125">IF(+CJ19-1&gt;=0,+CJ19-1,"")</f>
        <v>94</v>
      </c>
      <c r="CK20">
        <f t="shared" si="125"/>
        <v>94</v>
      </c>
      <c r="CL20">
        <f t="shared" si="125"/>
        <v>94</v>
      </c>
      <c r="CM20">
        <f t="shared" si="125"/>
        <v>94</v>
      </c>
      <c r="CN20">
        <f t="shared" si="125"/>
        <v>94</v>
      </c>
      <c r="CP20" s="63"/>
    </row>
    <row r="21" spans="4:94" x14ac:dyDescent="0.2">
      <c r="D21" s="1">
        <v>3</v>
      </c>
      <c r="E21" s="1"/>
      <c r="G21" s="1"/>
      <c r="H21">
        <f t="shared" si="63"/>
        <v>60</v>
      </c>
      <c r="I21">
        <f t="shared" si="64"/>
        <v>60</v>
      </c>
      <c r="J21">
        <f t="shared" si="52"/>
        <v>60</v>
      </c>
      <c r="K21">
        <f t="shared" si="52"/>
        <v>60</v>
      </c>
      <c r="L21">
        <f t="shared" si="52"/>
        <v>60</v>
      </c>
      <c r="N21" s="71">
        <f t="shared" si="75"/>
        <v>93</v>
      </c>
      <c r="P21" s="64">
        <f t="shared" ref="P21:T21" si="126">IF(+P20-1&gt;=0,+P20-1,"")</f>
        <v>93</v>
      </c>
      <c r="Q21">
        <f t="shared" si="126"/>
        <v>93</v>
      </c>
      <c r="R21">
        <f t="shared" si="126"/>
        <v>93</v>
      </c>
      <c r="S21">
        <f t="shared" si="126"/>
        <v>93</v>
      </c>
      <c r="T21">
        <f t="shared" si="126"/>
        <v>93</v>
      </c>
      <c r="X21">
        <f t="shared" ref="X21:AB21" si="127">IF(+X20-1&gt;=0,+X20-1,"")</f>
        <v>93</v>
      </c>
      <c r="Y21">
        <f t="shared" si="127"/>
        <v>93</v>
      </c>
      <c r="Z21">
        <f t="shared" si="127"/>
        <v>93</v>
      </c>
      <c r="AA21">
        <f t="shared" si="127"/>
        <v>93</v>
      </c>
      <c r="AB21">
        <f t="shared" si="127"/>
        <v>93</v>
      </c>
      <c r="AF21">
        <f t="shared" ref="AF21:AJ21" si="128">IF(+AF20-1&gt;=0,+AF20-1,"")</f>
        <v>93</v>
      </c>
      <c r="AG21">
        <f t="shared" si="128"/>
        <v>93</v>
      </c>
      <c r="AH21">
        <f t="shared" si="128"/>
        <v>93</v>
      </c>
      <c r="AI21">
        <f t="shared" si="128"/>
        <v>93</v>
      </c>
      <c r="AJ21">
        <f t="shared" si="128"/>
        <v>93</v>
      </c>
      <c r="AN21">
        <f t="shared" ref="AN21:AR21" si="129">IF(+AN20-1&gt;=0,+AN20-1,"")</f>
        <v>93</v>
      </c>
      <c r="AO21">
        <f t="shared" si="129"/>
        <v>93</v>
      </c>
      <c r="AP21">
        <f t="shared" si="129"/>
        <v>93</v>
      </c>
      <c r="AQ21">
        <f t="shared" si="129"/>
        <v>93</v>
      </c>
      <c r="AR21">
        <f t="shared" si="129"/>
        <v>93</v>
      </c>
      <c r="AV21">
        <f t="shared" ref="AV21:AZ21" si="130">IF(+AV20-1&gt;=0,+AV20-1,"")</f>
        <v>93</v>
      </c>
      <c r="AW21">
        <f t="shared" si="130"/>
        <v>93</v>
      </c>
      <c r="AX21">
        <f t="shared" si="130"/>
        <v>93</v>
      </c>
      <c r="AY21">
        <f t="shared" si="130"/>
        <v>93</v>
      </c>
      <c r="AZ21">
        <f t="shared" si="130"/>
        <v>93</v>
      </c>
      <c r="BD21">
        <f t="shared" ref="BD21:BH21" si="131">IF(+BD20-1&gt;=0,+BD20-1,"")</f>
        <v>93</v>
      </c>
      <c r="BE21">
        <f t="shared" si="131"/>
        <v>93</v>
      </c>
      <c r="BF21">
        <f t="shared" si="131"/>
        <v>93</v>
      </c>
      <c r="BG21">
        <f t="shared" si="131"/>
        <v>93</v>
      </c>
      <c r="BH21">
        <f t="shared" si="131"/>
        <v>93</v>
      </c>
      <c r="BL21">
        <f t="shared" ref="BL21:BP21" si="132">IF(+BL20-1&gt;=0,+BL20-1,"")</f>
        <v>93</v>
      </c>
      <c r="BM21">
        <f t="shared" si="132"/>
        <v>93</v>
      </c>
      <c r="BN21">
        <f t="shared" si="132"/>
        <v>93</v>
      </c>
      <c r="BO21">
        <f t="shared" si="132"/>
        <v>93</v>
      </c>
      <c r="BP21">
        <f t="shared" si="132"/>
        <v>93</v>
      </c>
      <c r="BT21">
        <f t="shared" ref="BT21:BX21" si="133">IF(+BT20-1&gt;=0,+BT20-1,"")</f>
        <v>93</v>
      </c>
      <c r="BU21">
        <f t="shared" si="133"/>
        <v>93</v>
      </c>
      <c r="BV21">
        <f t="shared" si="133"/>
        <v>93</v>
      </c>
      <c r="BW21">
        <f t="shared" si="133"/>
        <v>93</v>
      </c>
      <c r="BX21">
        <f t="shared" si="133"/>
        <v>93</v>
      </c>
      <c r="CB21">
        <f t="shared" ref="CB21:CF21" si="134">IF(+CB20-1&gt;=0,+CB20-1,"")</f>
        <v>93</v>
      </c>
      <c r="CC21">
        <f t="shared" si="134"/>
        <v>93</v>
      </c>
      <c r="CD21">
        <f t="shared" si="134"/>
        <v>93</v>
      </c>
      <c r="CE21">
        <f t="shared" si="134"/>
        <v>93</v>
      </c>
      <c r="CF21">
        <f t="shared" si="134"/>
        <v>93</v>
      </c>
      <c r="CJ21">
        <f t="shared" ref="CJ21:CN21" si="135">IF(+CJ20-1&gt;=0,+CJ20-1,"")</f>
        <v>93</v>
      </c>
      <c r="CK21">
        <f t="shared" si="135"/>
        <v>93</v>
      </c>
      <c r="CL21">
        <f t="shared" si="135"/>
        <v>93</v>
      </c>
      <c r="CM21">
        <f t="shared" si="135"/>
        <v>93</v>
      </c>
      <c r="CN21">
        <f t="shared" si="135"/>
        <v>93</v>
      </c>
      <c r="CP21" s="63"/>
    </row>
    <row r="22" spans="4:94" x14ac:dyDescent="0.2">
      <c r="D22" s="1">
        <v>3</v>
      </c>
      <c r="E22" s="1"/>
      <c r="G22" s="1"/>
      <c r="H22">
        <f t="shared" si="63"/>
        <v>55</v>
      </c>
      <c r="I22">
        <f t="shared" si="64"/>
        <v>55</v>
      </c>
      <c r="J22">
        <f t="shared" si="52"/>
        <v>55</v>
      </c>
      <c r="K22">
        <f t="shared" si="52"/>
        <v>55</v>
      </c>
      <c r="L22">
        <f t="shared" si="52"/>
        <v>55</v>
      </c>
      <c r="N22" s="71">
        <f t="shared" si="75"/>
        <v>92</v>
      </c>
      <c r="P22" s="64">
        <f t="shared" ref="P22:T22" si="136">IF(+P21-1&gt;=0,+P21-1,"")</f>
        <v>92</v>
      </c>
      <c r="Q22">
        <f t="shared" si="136"/>
        <v>92</v>
      </c>
      <c r="R22">
        <f t="shared" si="136"/>
        <v>92</v>
      </c>
      <c r="S22">
        <f t="shared" si="136"/>
        <v>92</v>
      </c>
      <c r="T22">
        <f t="shared" si="136"/>
        <v>92</v>
      </c>
      <c r="X22">
        <f t="shared" ref="X22:AB22" si="137">IF(+X21-1&gt;=0,+X21-1,"")</f>
        <v>92</v>
      </c>
      <c r="Y22">
        <f t="shared" si="137"/>
        <v>92</v>
      </c>
      <c r="Z22">
        <f t="shared" si="137"/>
        <v>92</v>
      </c>
      <c r="AA22">
        <f t="shared" si="137"/>
        <v>92</v>
      </c>
      <c r="AB22">
        <f t="shared" si="137"/>
        <v>92</v>
      </c>
      <c r="AF22">
        <f t="shared" ref="AF22:AJ22" si="138">IF(+AF21-1&gt;=0,+AF21-1,"")</f>
        <v>92</v>
      </c>
      <c r="AG22">
        <f t="shared" si="138"/>
        <v>92</v>
      </c>
      <c r="AH22">
        <f t="shared" si="138"/>
        <v>92</v>
      </c>
      <c r="AI22">
        <f t="shared" si="138"/>
        <v>92</v>
      </c>
      <c r="AJ22">
        <f t="shared" si="138"/>
        <v>92</v>
      </c>
      <c r="AN22">
        <f t="shared" ref="AN22:AR22" si="139">IF(+AN21-1&gt;=0,+AN21-1,"")</f>
        <v>92</v>
      </c>
      <c r="AO22">
        <f t="shared" si="139"/>
        <v>92</v>
      </c>
      <c r="AP22">
        <f t="shared" si="139"/>
        <v>92</v>
      </c>
      <c r="AQ22">
        <f t="shared" si="139"/>
        <v>92</v>
      </c>
      <c r="AR22">
        <f t="shared" si="139"/>
        <v>92</v>
      </c>
      <c r="AV22">
        <f t="shared" ref="AV22:AZ22" si="140">IF(+AV21-1&gt;=0,+AV21-1,"")</f>
        <v>92</v>
      </c>
      <c r="AW22">
        <f t="shared" si="140"/>
        <v>92</v>
      </c>
      <c r="AX22">
        <f t="shared" si="140"/>
        <v>92</v>
      </c>
      <c r="AY22">
        <f t="shared" si="140"/>
        <v>92</v>
      </c>
      <c r="AZ22">
        <f t="shared" si="140"/>
        <v>92</v>
      </c>
      <c r="BD22">
        <f t="shared" ref="BD22:BH22" si="141">IF(+BD21-1&gt;=0,+BD21-1,"")</f>
        <v>92</v>
      </c>
      <c r="BE22">
        <f t="shared" si="141"/>
        <v>92</v>
      </c>
      <c r="BF22">
        <f t="shared" si="141"/>
        <v>92</v>
      </c>
      <c r="BG22">
        <f t="shared" si="141"/>
        <v>92</v>
      </c>
      <c r="BH22">
        <f t="shared" si="141"/>
        <v>92</v>
      </c>
      <c r="BL22">
        <f t="shared" ref="BL22:BP22" si="142">IF(+BL21-1&gt;=0,+BL21-1,"")</f>
        <v>92</v>
      </c>
      <c r="BM22">
        <f t="shared" si="142"/>
        <v>92</v>
      </c>
      <c r="BN22">
        <f t="shared" si="142"/>
        <v>92</v>
      </c>
      <c r="BO22">
        <f t="shared" si="142"/>
        <v>92</v>
      </c>
      <c r="BP22">
        <f t="shared" si="142"/>
        <v>92</v>
      </c>
      <c r="BT22">
        <f t="shared" ref="BT22:BX22" si="143">IF(+BT21-1&gt;=0,+BT21-1,"")</f>
        <v>92</v>
      </c>
      <c r="BU22">
        <f t="shared" si="143"/>
        <v>92</v>
      </c>
      <c r="BV22">
        <f t="shared" si="143"/>
        <v>92</v>
      </c>
      <c r="BW22">
        <f t="shared" si="143"/>
        <v>92</v>
      </c>
      <c r="BX22">
        <f t="shared" si="143"/>
        <v>92</v>
      </c>
      <c r="CB22">
        <f t="shared" ref="CB22:CF22" si="144">IF(+CB21-1&gt;=0,+CB21-1,"")</f>
        <v>92</v>
      </c>
      <c r="CC22">
        <f t="shared" si="144"/>
        <v>92</v>
      </c>
      <c r="CD22">
        <f t="shared" si="144"/>
        <v>92</v>
      </c>
      <c r="CE22">
        <f t="shared" si="144"/>
        <v>92</v>
      </c>
      <c r="CF22">
        <f t="shared" si="144"/>
        <v>92</v>
      </c>
      <c r="CJ22">
        <f t="shared" ref="CJ22:CN22" si="145">IF(+CJ21-1&gt;=0,+CJ21-1,"")</f>
        <v>92</v>
      </c>
      <c r="CK22">
        <f t="shared" si="145"/>
        <v>92</v>
      </c>
      <c r="CL22">
        <f t="shared" si="145"/>
        <v>92</v>
      </c>
      <c r="CM22">
        <f t="shared" si="145"/>
        <v>92</v>
      </c>
      <c r="CN22">
        <f t="shared" si="145"/>
        <v>92</v>
      </c>
      <c r="CP22" s="63"/>
    </row>
    <row r="23" spans="4:94" x14ac:dyDescent="0.2">
      <c r="D23" s="1">
        <v>3</v>
      </c>
      <c r="E23" s="1"/>
      <c r="G23" s="1"/>
      <c r="H23">
        <f t="shared" si="63"/>
        <v>50</v>
      </c>
      <c r="I23">
        <f t="shared" si="64"/>
        <v>50</v>
      </c>
      <c r="J23">
        <f t="shared" si="52"/>
        <v>50</v>
      </c>
      <c r="K23">
        <f t="shared" si="52"/>
        <v>50</v>
      </c>
      <c r="L23">
        <f t="shared" si="52"/>
        <v>50</v>
      </c>
      <c r="N23" s="71">
        <f t="shared" si="75"/>
        <v>91</v>
      </c>
      <c r="P23" s="64">
        <f t="shared" ref="P23:T23" si="146">IF(+P22-1&gt;=0,+P22-1,"")</f>
        <v>91</v>
      </c>
      <c r="Q23">
        <f t="shared" si="146"/>
        <v>91</v>
      </c>
      <c r="R23">
        <f t="shared" si="146"/>
        <v>91</v>
      </c>
      <c r="S23">
        <f t="shared" si="146"/>
        <v>91</v>
      </c>
      <c r="T23">
        <f t="shared" si="146"/>
        <v>91</v>
      </c>
      <c r="X23">
        <f t="shared" ref="X23:AB23" si="147">IF(+X22-1&gt;=0,+X22-1,"")</f>
        <v>91</v>
      </c>
      <c r="Y23">
        <f t="shared" si="147"/>
        <v>91</v>
      </c>
      <c r="Z23">
        <f t="shared" si="147"/>
        <v>91</v>
      </c>
      <c r="AA23">
        <f t="shared" si="147"/>
        <v>91</v>
      </c>
      <c r="AB23">
        <f t="shared" si="147"/>
        <v>91</v>
      </c>
      <c r="AF23">
        <f t="shared" ref="AF23:AJ23" si="148">IF(+AF22-1&gt;=0,+AF22-1,"")</f>
        <v>91</v>
      </c>
      <c r="AG23">
        <f t="shared" si="148"/>
        <v>91</v>
      </c>
      <c r="AH23">
        <f t="shared" si="148"/>
        <v>91</v>
      </c>
      <c r="AI23">
        <f t="shared" si="148"/>
        <v>91</v>
      </c>
      <c r="AJ23">
        <f t="shared" si="148"/>
        <v>91</v>
      </c>
      <c r="AN23">
        <f t="shared" ref="AN23:AR23" si="149">IF(+AN22-1&gt;=0,+AN22-1,"")</f>
        <v>91</v>
      </c>
      <c r="AO23">
        <f t="shared" si="149"/>
        <v>91</v>
      </c>
      <c r="AP23">
        <f t="shared" si="149"/>
        <v>91</v>
      </c>
      <c r="AQ23">
        <f t="shared" si="149"/>
        <v>91</v>
      </c>
      <c r="AR23">
        <f t="shared" si="149"/>
        <v>91</v>
      </c>
      <c r="AV23">
        <f t="shared" ref="AV23:AZ23" si="150">IF(+AV22-1&gt;=0,+AV22-1,"")</f>
        <v>91</v>
      </c>
      <c r="AW23">
        <f t="shared" si="150"/>
        <v>91</v>
      </c>
      <c r="AX23">
        <f t="shared" si="150"/>
        <v>91</v>
      </c>
      <c r="AY23">
        <f t="shared" si="150"/>
        <v>91</v>
      </c>
      <c r="AZ23">
        <f t="shared" si="150"/>
        <v>91</v>
      </c>
      <c r="BD23">
        <f t="shared" ref="BD23:BH23" si="151">IF(+BD22-1&gt;=0,+BD22-1,"")</f>
        <v>91</v>
      </c>
      <c r="BE23">
        <f t="shared" si="151"/>
        <v>91</v>
      </c>
      <c r="BF23">
        <f t="shared" si="151"/>
        <v>91</v>
      </c>
      <c r="BG23">
        <f t="shared" si="151"/>
        <v>91</v>
      </c>
      <c r="BH23">
        <f t="shared" si="151"/>
        <v>91</v>
      </c>
      <c r="BL23">
        <f t="shared" ref="BL23:BP23" si="152">IF(+BL22-1&gt;=0,+BL22-1,"")</f>
        <v>91</v>
      </c>
      <c r="BM23">
        <f t="shared" si="152"/>
        <v>91</v>
      </c>
      <c r="BN23">
        <f t="shared" si="152"/>
        <v>91</v>
      </c>
      <c r="BO23">
        <f t="shared" si="152"/>
        <v>91</v>
      </c>
      <c r="BP23">
        <f t="shared" si="152"/>
        <v>91</v>
      </c>
      <c r="BT23">
        <f t="shared" ref="BT23:BX23" si="153">IF(+BT22-1&gt;=0,+BT22-1,"")</f>
        <v>91</v>
      </c>
      <c r="BU23">
        <f t="shared" si="153"/>
        <v>91</v>
      </c>
      <c r="BV23">
        <f t="shared" si="153"/>
        <v>91</v>
      </c>
      <c r="BW23">
        <f t="shared" si="153"/>
        <v>91</v>
      </c>
      <c r="BX23">
        <f t="shared" si="153"/>
        <v>91</v>
      </c>
      <c r="CB23">
        <f t="shared" ref="CB23:CF23" si="154">IF(+CB22-1&gt;=0,+CB22-1,"")</f>
        <v>91</v>
      </c>
      <c r="CC23">
        <f t="shared" si="154"/>
        <v>91</v>
      </c>
      <c r="CD23">
        <f t="shared" si="154"/>
        <v>91</v>
      </c>
      <c r="CE23">
        <f t="shared" si="154"/>
        <v>91</v>
      </c>
      <c r="CF23">
        <f t="shared" si="154"/>
        <v>91</v>
      </c>
      <c r="CJ23">
        <f t="shared" ref="CJ23:CN23" si="155">IF(+CJ22-1&gt;=0,+CJ22-1,"")</f>
        <v>91</v>
      </c>
      <c r="CK23">
        <f t="shared" si="155"/>
        <v>91</v>
      </c>
      <c r="CL23">
        <f t="shared" si="155"/>
        <v>91</v>
      </c>
      <c r="CM23">
        <f t="shared" si="155"/>
        <v>91</v>
      </c>
      <c r="CN23">
        <f t="shared" si="155"/>
        <v>91</v>
      </c>
      <c r="CP23" s="63"/>
    </row>
    <row r="24" spans="4:94" x14ac:dyDescent="0.2">
      <c r="D24" s="1">
        <v>3</v>
      </c>
      <c r="E24" s="1"/>
      <c r="G24" s="1"/>
      <c r="H24">
        <f t="shared" si="63"/>
        <v>45</v>
      </c>
      <c r="I24">
        <f t="shared" si="64"/>
        <v>45</v>
      </c>
      <c r="J24">
        <f t="shared" si="52"/>
        <v>45</v>
      </c>
      <c r="K24">
        <f t="shared" si="52"/>
        <v>45</v>
      </c>
      <c r="L24">
        <f t="shared" si="52"/>
        <v>45</v>
      </c>
      <c r="N24" s="71">
        <f t="shared" si="75"/>
        <v>90</v>
      </c>
      <c r="P24" s="64">
        <f t="shared" ref="P24:T24" si="156">IF(+P23-1&gt;=0,+P23-1,"")</f>
        <v>90</v>
      </c>
      <c r="Q24">
        <f t="shared" si="156"/>
        <v>90</v>
      </c>
      <c r="R24">
        <f t="shared" si="156"/>
        <v>90</v>
      </c>
      <c r="S24">
        <f t="shared" si="156"/>
        <v>90</v>
      </c>
      <c r="T24">
        <f t="shared" si="156"/>
        <v>90</v>
      </c>
      <c r="X24">
        <f t="shared" ref="X24:AB24" si="157">IF(+X23-1&gt;=0,+X23-1,"")</f>
        <v>90</v>
      </c>
      <c r="Y24">
        <f t="shared" si="157"/>
        <v>90</v>
      </c>
      <c r="Z24">
        <f t="shared" si="157"/>
        <v>90</v>
      </c>
      <c r="AA24">
        <f t="shared" si="157"/>
        <v>90</v>
      </c>
      <c r="AB24">
        <f t="shared" si="157"/>
        <v>90</v>
      </c>
      <c r="AF24">
        <f t="shared" ref="AF24:AJ24" si="158">IF(+AF23-1&gt;=0,+AF23-1,"")</f>
        <v>90</v>
      </c>
      <c r="AG24">
        <f t="shared" si="158"/>
        <v>90</v>
      </c>
      <c r="AH24">
        <f t="shared" si="158"/>
        <v>90</v>
      </c>
      <c r="AI24">
        <f t="shared" si="158"/>
        <v>90</v>
      </c>
      <c r="AJ24">
        <f t="shared" si="158"/>
        <v>90</v>
      </c>
      <c r="AN24">
        <f t="shared" ref="AN24:AR24" si="159">IF(+AN23-1&gt;=0,+AN23-1,"")</f>
        <v>90</v>
      </c>
      <c r="AO24">
        <f t="shared" si="159"/>
        <v>90</v>
      </c>
      <c r="AP24">
        <f t="shared" si="159"/>
        <v>90</v>
      </c>
      <c r="AQ24">
        <f t="shared" si="159"/>
        <v>90</v>
      </c>
      <c r="AR24">
        <f t="shared" si="159"/>
        <v>90</v>
      </c>
      <c r="AV24">
        <f t="shared" ref="AV24:AZ24" si="160">IF(+AV23-1&gt;=0,+AV23-1,"")</f>
        <v>90</v>
      </c>
      <c r="AW24">
        <f t="shared" si="160"/>
        <v>90</v>
      </c>
      <c r="AX24">
        <f t="shared" si="160"/>
        <v>90</v>
      </c>
      <c r="AY24">
        <f t="shared" si="160"/>
        <v>90</v>
      </c>
      <c r="AZ24">
        <f t="shared" si="160"/>
        <v>90</v>
      </c>
      <c r="BD24">
        <f t="shared" ref="BD24:BH24" si="161">IF(+BD23-1&gt;=0,+BD23-1,"")</f>
        <v>90</v>
      </c>
      <c r="BE24">
        <f t="shared" si="161"/>
        <v>90</v>
      </c>
      <c r="BF24">
        <f t="shared" si="161"/>
        <v>90</v>
      </c>
      <c r="BG24">
        <f t="shared" si="161"/>
        <v>90</v>
      </c>
      <c r="BH24">
        <f t="shared" si="161"/>
        <v>90</v>
      </c>
      <c r="BL24">
        <f t="shared" ref="BL24:BP24" si="162">IF(+BL23-1&gt;=0,+BL23-1,"")</f>
        <v>90</v>
      </c>
      <c r="BM24">
        <f t="shared" si="162"/>
        <v>90</v>
      </c>
      <c r="BN24">
        <f t="shared" si="162"/>
        <v>90</v>
      </c>
      <c r="BO24">
        <f t="shared" si="162"/>
        <v>90</v>
      </c>
      <c r="BP24">
        <f t="shared" si="162"/>
        <v>90</v>
      </c>
      <c r="BT24">
        <f t="shared" ref="BT24:BX24" si="163">IF(+BT23-1&gt;=0,+BT23-1,"")</f>
        <v>90</v>
      </c>
      <c r="BU24">
        <f t="shared" si="163"/>
        <v>90</v>
      </c>
      <c r="BV24">
        <f t="shared" si="163"/>
        <v>90</v>
      </c>
      <c r="BW24">
        <f t="shared" si="163"/>
        <v>90</v>
      </c>
      <c r="BX24">
        <f t="shared" si="163"/>
        <v>90</v>
      </c>
      <c r="CB24">
        <f t="shared" ref="CB24:CF24" si="164">IF(+CB23-1&gt;=0,+CB23-1,"")</f>
        <v>90</v>
      </c>
      <c r="CC24">
        <f t="shared" si="164"/>
        <v>90</v>
      </c>
      <c r="CD24">
        <f t="shared" si="164"/>
        <v>90</v>
      </c>
      <c r="CE24">
        <f t="shared" si="164"/>
        <v>90</v>
      </c>
      <c r="CF24">
        <f t="shared" si="164"/>
        <v>90</v>
      </c>
      <c r="CJ24">
        <f t="shared" ref="CJ24:CN24" si="165">IF(+CJ23-1&gt;=0,+CJ23-1,"")</f>
        <v>90</v>
      </c>
      <c r="CK24">
        <f t="shared" si="165"/>
        <v>90</v>
      </c>
      <c r="CL24">
        <f t="shared" si="165"/>
        <v>90</v>
      </c>
      <c r="CM24">
        <f t="shared" si="165"/>
        <v>90</v>
      </c>
      <c r="CN24">
        <f t="shared" si="165"/>
        <v>90</v>
      </c>
      <c r="CP24" s="63"/>
    </row>
    <row r="25" spans="4:94" x14ac:dyDescent="0.2">
      <c r="D25" s="1">
        <v>3</v>
      </c>
      <c r="E25" s="1"/>
      <c r="G25" s="1"/>
      <c r="H25">
        <f t="shared" si="63"/>
        <v>40</v>
      </c>
      <c r="I25">
        <f t="shared" si="64"/>
        <v>40</v>
      </c>
      <c r="J25">
        <f t="shared" si="52"/>
        <v>40</v>
      </c>
      <c r="K25">
        <f t="shared" si="52"/>
        <v>40</v>
      </c>
      <c r="L25">
        <f t="shared" si="52"/>
        <v>40</v>
      </c>
      <c r="N25" s="71">
        <f t="shared" si="75"/>
        <v>89</v>
      </c>
      <c r="P25" s="64">
        <f t="shared" ref="P25:T25" si="166">IF(+P24-1&gt;=0,+P24-1,"")</f>
        <v>89</v>
      </c>
      <c r="Q25">
        <f t="shared" si="166"/>
        <v>89</v>
      </c>
      <c r="R25">
        <f t="shared" si="166"/>
        <v>89</v>
      </c>
      <c r="S25">
        <f t="shared" si="166"/>
        <v>89</v>
      </c>
      <c r="T25">
        <f t="shared" si="166"/>
        <v>89</v>
      </c>
      <c r="X25">
        <f t="shared" ref="X25:AB25" si="167">IF(+X24-1&gt;=0,+X24-1,"")</f>
        <v>89</v>
      </c>
      <c r="Y25">
        <f t="shared" si="167"/>
        <v>89</v>
      </c>
      <c r="Z25">
        <f t="shared" si="167"/>
        <v>89</v>
      </c>
      <c r="AA25">
        <f t="shared" si="167"/>
        <v>89</v>
      </c>
      <c r="AB25">
        <f t="shared" si="167"/>
        <v>89</v>
      </c>
      <c r="AF25">
        <f t="shared" ref="AF25:AJ25" si="168">IF(+AF24-1&gt;=0,+AF24-1,"")</f>
        <v>89</v>
      </c>
      <c r="AG25">
        <f t="shared" si="168"/>
        <v>89</v>
      </c>
      <c r="AH25">
        <f t="shared" si="168"/>
        <v>89</v>
      </c>
      <c r="AI25">
        <f t="shared" si="168"/>
        <v>89</v>
      </c>
      <c r="AJ25">
        <f t="shared" si="168"/>
        <v>89</v>
      </c>
      <c r="AN25">
        <f t="shared" ref="AN25:AR25" si="169">IF(+AN24-1&gt;=0,+AN24-1,"")</f>
        <v>89</v>
      </c>
      <c r="AO25">
        <f t="shared" si="169"/>
        <v>89</v>
      </c>
      <c r="AP25">
        <f t="shared" si="169"/>
        <v>89</v>
      </c>
      <c r="AQ25">
        <f t="shared" si="169"/>
        <v>89</v>
      </c>
      <c r="AR25">
        <f t="shared" si="169"/>
        <v>89</v>
      </c>
      <c r="AV25">
        <f t="shared" ref="AV25:AZ25" si="170">IF(+AV24-1&gt;=0,+AV24-1,"")</f>
        <v>89</v>
      </c>
      <c r="AW25">
        <f t="shared" si="170"/>
        <v>89</v>
      </c>
      <c r="AX25">
        <f t="shared" si="170"/>
        <v>89</v>
      </c>
      <c r="AY25">
        <f t="shared" si="170"/>
        <v>89</v>
      </c>
      <c r="AZ25">
        <f t="shared" si="170"/>
        <v>89</v>
      </c>
      <c r="BD25">
        <f t="shared" ref="BD25:BH25" si="171">IF(+BD24-1&gt;=0,+BD24-1,"")</f>
        <v>89</v>
      </c>
      <c r="BE25">
        <f t="shared" si="171"/>
        <v>89</v>
      </c>
      <c r="BF25">
        <f t="shared" si="171"/>
        <v>89</v>
      </c>
      <c r="BG25">
        <f t="shared" si="171"/>
        <v>89</v>
      </c>
      <c r="BH25">
        <f t="shared" si="171"/>
        <v>89</v>
      </c>
      <c r="BL25">
        <f t="shared" ref="BL25:BP25" si="172">IF(+BL24-1&gt;=0,+BL24-1,"")</f>
        <v>89</v>
      </c>
      <c r="BM25">
        <f t="shared" si="172"/>
        <v>89</v>
      </c>
      <c r="BN25">
        <f t="shared" si="172"/>
        <v>89</v>
      </c>
      <c r="BO25">
        <f t="shared" si="172"/>
        <v>89</v>
      </c>
      <c r="BP25">
        <f t="shared" si="172"/>
        <v>89</v>
      </c>
      <c r="BT25">
        <f t="shared" ref="BT25:BX25" si="173">IF(+BT24-1&gt;=0,+BT24-1,"")</f>
        <v>89</v>
      </c>
      <c r="BU25">
        <f t="shared" si="173"/>
        <v>89</v>
      </c>
      <c r="BV25">
        <f t="shared" si="173"/>
        <v>89</v>
      </c>
      <c r="BW25">
        <f t="shared" si="173"/>
        <v>89</v>
      </c>
      <c r="BX25">
        <f t="shared" si="173"/>
        <v>89</v>
      </c>
      <c r="CB25">
        <f t="shared" ref="CB25:CF25" si="174">IF(+CB24-1&gt;=0,+CB24-1,"")</f>
        <v>89</v>
      </c>
      <c r="CC25">
        <f t="shared" si="174"/>
        <v>89</v>
      </c>
      <c r="CD25">
        <f t="shared" si="174"/>
        <v>89</v>
      </c>
      <c r="CE25">
        <f t="shared" si="174"/>
        <v>89</v>
      </c>
      <c r="CF25">
        <f t="shared" si="174"/>
        <v>89</v>
      </c>
      <c r="CJ25">
        <f t="shared" ref="CJ25:CN25" si="175">IF(+CJ24-1&gt;=0,+CJ24-1,"")</f>
        <v>89</v>
      </c>
      <c r="CK25">
        <f t="shared" si="175"/>
        <v>89</v>
      </c>
      <c r="CL25">
        <f t="shared" si="175"/>
        <v>89</v>
      </c>
      <c r="CM25">
        <f t="shared" si="175"/>
        <v>89</v>
      </c>
      <c r="CN25">
        <f t="shared" si="175"/>
        <v>89</v>
      </c>
      <c r="CP25" s="63"/>
    </row>
    <row r="26" spans="4:94" x14ac:dyDescent="0.2">
      <c r="D26" s="1">
        <v>3</v>
      </c>
      <c r="E26" s="1"/>
      <c r="G26" s="1"/>
      <c r="H26">
        <f t="shared" si="63"/>
        <v>35</v>
      </c>
      <c r="I26">
        <f t="shared" si="64"/>
        <v>35</v>
      </c>
      <c r="J26">
        <f t="shared" si="52"/>
        <v>35</v>
      </c>
      <c r="K26">
        <f t="shared" si="52"/>
        <v>35</v>
      </c>
      <c r="L26">
        <f t="shared" si="52"/>
        <v>35</v>
      </c>
      <c r="N26" s="71">
        <f t="shared" si="75"/>
        <v>88</v>
      </c>
      <c r="P26" s="64">
        <f t="shared" ref="P26:T26" si="176">IF(+P25-1&gt;=0,+P25-1,"")</f>
        <v>88</v>
      </c>
      <c r="Q26">
        <f t="shared" si="176"/>
        <v>88</v>
      </c>
      <c r="R26">
        <f t="shared" si="176"/>
        <v>88</v>
      </c>
      <c r="S26">
        <f t="shared" si="176"/>
        <v>88</v>
      </c>
      <c r="T26">
        <f t="shared" si="176"/>
        <v>88</v>
      </c>
      <c r="X26">
        <f t="shared" ref="X26:AB26" si="177">IF(+X25-1&gt;=0,+X25-1,"")</f>
        <v>88</v>
      </c>
      <c r="Y26">
        <f t="shared" si="177"/>
        <v>88</v>
      </c>
      <c r="Z26">
        <f t="shared" si="177"/>
        <v>88</v>
      </c>
      <c r="AA26">
        <f t="shared" si="177"/>
        <v>88</v>
      </c>
      <c r="AB26">
        <f t="shared" si="177"/>
        <v>88</v>
      </c>
      <c r="AF26">
        <f t="shared" ref="AF26:AJ26" si="178">IF(+AF25-1&gt;=0,+AF25-1,"")</f>
        <v>88</v>
      </c>
      <c r="AG26">
        <f t="shared" si="178"/>
        <v>88</v>
      </c>
      <c r="AH26">
        <f t="shared" si="178"/>
        <v>88</v>
      </c>
      <c r="AI26">
        <f t="shared" si="178"/>
        <v>88</v>
      </c>
      <c r="AJ26">
        <f t="shared" si="178"/>
        <v>88</v>
      </c>
      <c r="AN26">
        <f t="shared" ref="AN26:AR26" si="179">IF(+AN25-1&gt;=0,+AN25-1,"")</f>
        <v>88</v>
      </c>
      <c r="AO26">
        <f t="shared" si="179"/>
        <v>88</v>
      </c>
      <c r="AP26">
        <f t="shared" si="179"/>
        <v>88</v>
      </c>
      <c r="AQ26">
        <f t="shared" si="179"/>
        <v>88</v>
      </c>
      <c r="AR26">
        <f t="shared" si="179"/>
        <v>88</v>
      </c>
      <c r="AV26">
        <f t="shared" ref="AV26:AZ26" si="180">IF(+AV25-1&gt;=0,+AV25-1,"")</f>
        <v>88</v>
      </c>
      <c r="AW26">
        <f t="shared" si="180"/>
        <v>88</v>
      </c>
      <c r="AX26">
        <f t="shared" si="180"/>
        <v>88</v>
      </c>
      <c r="AY26">
        <f t="shared" si="180"/>
        <v>88</v>
      </c>
      <c r="AZ26">
        <f t="shared" si="180"/>
        <v>88</v>
      </c>
      <c r="BD26">
        <f t="shared" ref="BD26:BH26" si="181">IF(+BD25-1&gt;=0,+BD25-1,"")</f>
        <v>88</v>
      </c>
      <c r="BE26">
        <f t="shared" si="181"/>
        <v>88</v>
      </c>
      <c r="BF26">
        <f t="shared" si="181"/>
        <v>88</v>
      </c>
      <c r="BG26">
        <f t="shared" si="181"/>
        <v>88</v>
      </c>
      <c r="BH26">
        <f t="shared" si="181"/>
        <v>88</v>
      </c>
      <c r="BL26">
        <f t="shared" ref="BL26:BP26" si="182">IF(+BL25-1&gt;=0,+BL25-1,"")</f>
        <v>88</v>
      </c>
      <c r="BM26">
        <f t="shared" si="182"/>
        <v>88</v>
      </c>
      <c r="BN26">
        <f t="shared" si="182"/>
        <v>88</v>
      </c>
      <c r="BO26">
        <f t="shared" si="182"/>
        <v>88</v>
      </c>
      <c r="BP26">
        <f t="shared" si="182"/>
        <v>88</v>
      </c>
      <c r="BT26">
        <f t="shared" ref="BT26:BX26" si="183">IF(+BT25-1&gt;=0,+BT25-1,"")</f>
        <v>88</v>
      </c>
      <c r="BU26">
        <f t="shared" si="183"/>
        <v>88</v>
      </c>
      <c r="BV26">
        <f t="shared" si="183"/>
        <v>88</v>
      </c>
      <c r="BW26">
        <f t="shared" si="183"/>
        <v>88</v>
      </c>
      <c r="BX26">
        <f t="shared" si="183"/>
        <v>88</v>
      </c>
      <c r="CB26">
        <f t="shared" ref="CB26:CF26" si="184">IF(+CB25-1&gt;=0,+CB25-1,"")</f>
        <v>88</v>
      </c>
      <c r="CC26">
        <f t="shared" si="184"/>
        <v>88</v>
      </c>
      <c r="CD26">
        <f t="shared" si="184"/>
        <v>88</v>
      </c>
      <c r="CE26">
        <f t="shared" si="184"/>
        <v>88</v>
      </c>
      <c r="CF26">
        <f t="shared" si="184"/>
        <v>88</v>
      </c>
      <c r="CJ26">
        <f t="shared" ref="CJ26:CN26" si="185">IF(+CJ25-1&gt;=0,+CJ25-1,"")</f>
        <v>88</v>
      </c>
      <c r="CK26">
        <f t="shared" si="185"/>
        <v>88</v>
      </c>
      <c r="CL26">
        <f t="shared" si="185"/>
        <v>88</v>
      </c>
      <c r="CM26">
        <f t="shared" si="185"/>
        <v>88</v>
      </c>
      <c r="CN26">
        <f t="shared" si="185"/>
        <v>88</v>
      </c>
      <c r="CP26" s="63"/>
    </row>
    <row r="27" spans="4:94" x14ac:dyDescent="0.2">
      <c r="D27" s="1">
        <v>3</v>
      </c>
      <c r="E27" s="1"/>
      <c r="G27" s="1"/>
      <c r="H27">
        <f t="shared" si="63"/>
        <v>30</v>
      </c>
      <c r="I27">
        <f t="shared" si="64"/>
        <v>30</v>
      </c>
      <c r="J27">
        <f t="shared" si="52"/>
        <v>30</v>
      </c>
      <c r="K27">
        <f t="shared" si="52"/>
        <v>30</v>
      </c>
      <c r="L27">
        <f t="shared" si="52"/>
        <v>30</v>
      </c>
      <c r="N27" s="71">
        <f t="shared" si="75"/>
        <v>87</v>
      </c>
      <c r="P27" s="64">
        <f t="shared" ref="P27:T27" si="186">IF(+P26-1&gt;=0,+P26-1,"")</f>
        <v>87</v>
      </c>
      <c r="Q27">
        <f t="shared" si="186"/>
        <v>87</v>
      </c>
      <c r="R27">
        <f t="shared" si="186"/>
        <v>87</v>
      </c>
      <c r="S27">
        <f t="shared" si="186"/>
        <v>87</v>
      </c>
      <c r="T27">
        <f t="shared" si="186"/>
        <v>87</v>
      </c>
      <c r="X27">
        <f t="shared" ref="X27:AB27" si="187">IF(+X26-1&gt;=0,+X26-1,"")</f>
        <v>87</v>
      </c>
      <c r="Y27">
        <f t="shared" si="187"/>
        <v>87</v>
      </c>
      <c r="Z27">
        <f t="shared" si="187"/>
        <v>87</v>
      </c>
      <c r="AA27">
        <f t="shared" si="187"/>
        <v>87</v>
      </c>
      <c r="AB27">
        <f t="shared" si="187"/>
        <v>87</v>
      </c>
      <c r="AF27">
        <f t="shared" ref="AF27:AJ27" si="188">IF(+AF26-1&gt;=0,+AF26-1,"")</f>
        <v>87</v>
      </c>
      <c r="AG27">
        <f t="shared" si="188"/>
        <v>87</v>
      </c>
      <c r="AH27">
        <f t="shared" si="188"/>
        <v>87</v>
      </c>
      <c r="AI27">
        <f t="shared" si="188"/>
        <v>87</v>
      </c>
      <c r="AJ27">
        <f t="shared" si="188"/>
        <v>87</v>
      </c>
      <c r="AN27">
        <f t="shared" ref="AN27:AR27" si="189">IF(+AN26-1&gt;=0,+AN26-1,"")</f>
        <v>87</v>
      </c>
      <c r="AO27">
        <f t="shared" si="189"/>
        <v>87</v>
      </c>
      <c r="AP27">
        <f t="shared" si="189"/>
        <v>87</v>
      </c>
      <c r="AQ27">
        <f t="shared" si="189"/>
        <v>87</v>
      </c>
      <c r="AR27">
        <f t="shared" si="189"/>
        <v>87</v>
      </c>
      <c r="AV27">
        <f t="shared" ref="AV27:AZ27" si="190">IF(+AV26-1&gt;=0,+AV26-1,"")</f>
        <v>87</v>
      </c>
      <c r="AW27">
        <f t="shared" si="190"/>
        <v>87</v>
      </c>
      <c r="AX27">
        <f t="shared" si="190"/>
        <v>87</v>
      </c>
      <c r="AY27">
        <f t="shared" si="190"/>
        <v>87</v>
      </c>
      <c r="AZ27">
        <f t="shared" si="190"/>
        <v>87</v>
      </c>
      <c r="BD27">
        <f t="shared" ref="BD27:BH27" si="191">IF(+BD26-1&gt;=0,+BD26-1,"")</f>
        <v>87</v>
      </c>
      <c r="BE27">
        <f t="shared" si="191"/>
        <v>87</v>
      </c>
      <c r="BF27">
        <f t="shared" si="191"/>
        <v>87</v>
      </c>
      <c r="BG27">
        <f t="shared" si="191"/>
        <v>87</v>
      </c>
      <c r="BH27">
        <f t="shared" si="191"/>
        <v>87</v>
      </c>
      <c r="BL27">
        <f t="shared" ref="BL27:BP27" si="192">IF(+BL26-1&gt;=0,+BL26-1,"")</f>
        <v>87</v>
      </c>
      <c r="BM27">
        <f t="shared" si="192"/>
        <v>87</v>
      </c>
      <c r="BN27">
        <f t="shared" si="192"/>
        <v>87</v>
      </c>
      <c r="BO27">
        <f t="shared" si="192"/>
        <v>87</v>
      </c>
      <c r="BP27">
        <f t="shared" si="192"/>
        <v>87</v>
      </c>
      <c r="BT27">
        <f t="shared" ref="BT27:BX27" si="193">IF(+BT26-1&gt;=0,+BT26-1,"")</f>
        <v>87</v>
      </c>
      <c r="BU27">
        <f t="shared" si="193"/>
        <v>87</v>
      </c>
      <c r="BV27">
        <f t="shared" si="193"/>
        <v>87</v>
      </c>
      <c r="BW27">
        <f t="shared" si="193"/>
        <v>87</v>
      </c>
      <c r="BX27">
        <f t="shared" si="193"/>
        <v>87</v>
      </c>
      <c r="CB27">
        <f t="shared" ref="CB27:CF27" si="194">IF(+CB26-1&gt;=0,+CB26-1,"")</f>
        <v>87</v>
      </c>
      <c r="CC27">
        <f t="shared" si="194"/>
        <v>87</v>
      </c>
      <c r="CD27">
        <f t="shared" si="194"/>
        <v>87</v>
      </c>
      <c r="CE27">
        <f t="shared" si="194"/>
        <v>87</v>
      </c>
      <c r="CF27">
        <f t="shared" si="194"/>
        <v>87</v>
      </c>
      <c r="CJ27">
        <f t="shared" ref="CJ27:CN27" si="195">IF(+CJ26-1&gt;=0,+CJ26-1,"")</f>
        <v>87</v>
      </c>
      <c r="CK27">
        <f t="shared" si="195"/>
        <v>87</v>
      </c>
      <c r="CL27">
        <f t="shared" si="195"/>
        <v>87</v>
      </c>
      <c r="CM27">
        <f t="shared" si="195"/>
        <v>87</v>
      </c>
      <c r="CN27">
        <f t="shared" si="195"/>
        <v>87</v>
      </c>
      <c r="CP27" s="63"/>
    </row>
    <row r="28" spans="4:94" x14ac:dyDescent="0.2">
      <c r="D28" s="1">
        <v>3</v>
      </c>
      <c r="E28" s="1"/>
      <c r="G28" s="1"/>
      <c r="H28">
        <f t="shared" si="63"/>
        <v>25</v>
      </c>
      <c r="I28">
        <f t="shared" si="64"/>
        <v>25</v>
      </c>
      <c r="J28">
        <f t="shared" si="52"/>
        <v>25</v>
      </c>
      <c r="K28">
        <f t="shared" si="52"/>
        <v>25</v>
      </c>
      <c r="L28">
        <f t="shared" si="52"/>
        <v>25</v>
      </c>
      <c r="N28" s="71">
        <f t="shared" si="75"/>
        <v>86</v>
      </c>
      <c r="P28" s="64">
        <f t="shared" ref="P28:T28" si="196">IF(+P27-1&gt;=0,+P27-1,"")</f>
        <v>86</v>
      </c>
      <c r="Q28">
        <f t="shared" si="196"/>
        <v>86</v>
      </c>
      <c r="R28">
        <f t="shared" si="196"/>
        <v>86</v>
      </c>
      <c r="S28">
        <f t="shared" si="196"/>
        <v>86</v>
      </c>
      <c r="T28">
        <f t="shared" si="196"/>
        <v>86</v>
      </c>
      <c r="X28">
        <f t="shared" ref="X28:AB28" si="197">IF(+X27-1&gt;=0,+X27-1,"")</f>
        <v>86</v>
      </c>
      <c r="Y28">
        <f t="shared" si="197"/>
        <v>86</v>
      </c>
      <c r="Z28">
        <f t="shared" si="197"/>
        <v>86</v>
      </c>
      <c r="AA28">
        <f t="shared" si="197"/>
        <v>86</v>
      </c>
      <c r="AB28">
        <f t="shared" si="197"/>
        <v>86</v>
      </c>
      <c r="AF28">
        <f t="shared" ref="AF28:AJ28" si="198">IF(+AF27-1&gt;=0,+AF27-1,"")</f>
        <v>86</v>
      </c>
      <c r="AG28">
        <f t="shared" si="198"/>
        <v>86</v>
      </c>
      <c r="AH28">
        <f t="shared" si="198"/>
        <v>86</v>
      </c>
      <c r="AI28">
        <f t="shared" si="198"/>
        <v>86</v>
      </c>
      <c r="AJ28">
        <f t="shared" si="198"/>
        <v>86</v>
      </c>
      <c r="AN28">
        <f t="shared" ref="AN28:AR28" si="199">IF(+AN27-1&gt;=0,+AN27-1,"")</f>
        <v>86</v>
      </c>
      <c r="AO28">
        <f t="shared" si="199"/>
        <v>86</v>
      </c>
      <c r="AP28">
        <f t="shared" si="199"/>
        <v>86</v>
      </c>
      <c r="AQ28">
        <f t="shared" si="199"/>
        <v>86</v>
      </c>
      <c r="AR28">
        <f t="shared" si="199"/>
        <v>86</v>
      </c>
      <c r="AV28">
        <f t="shared" ref="AV28:AZ28" si="200">IF(+AV27-1&gt;=0,+AV27-1,"")</f>
        <v>86</v>
      </c>
      <c r="AW28">
        <f t="shared" si="200"/>
        <v>86</v>
      </c>
      <c r="AX28">
        <f t="shared" si="200"/>
        <v>86</v>
      </c>
      <c r="AY28">
        <f t="shared" si="200"/>
        <v>86</v>
      </c>
      <c r="AZ28">
        <f t="shared" si="200"/>
        <v>86</v>
      </c>
      <c r="BD28">
        <f t="shared" ref="BD28:BH28" si="201">IF(+BD27-1&gt;=0,+BD27-1,"")</f>
        <v>86</v>
      </c>
      <c r="BE28">
        <f t="shared" si="201"/>
        <v>86</v>
      </c>
      <c r="BF28">
        <f t="shared" si="201"/>
        <v>86</v>
      </c>
      <c r="BG28">
        <f t="shared" si="201"/>
        <v>86</v>
      </c>
      <c r="BH28">
        <f t="shared" si="201"/>
        <v>86</v>
      </c>
      <c r="BL28">
        <f t="shared" ref="BL28:BP28" si="202">IF(+BL27-1&gt;=0,+BL27-1,"")</f>
        <v>86</v>
      </c>
      <c r="BM28">
        <f t="shared" si="202"/>
        <v>86</v>
      </c>
      <c r="BN28">
        <f t="shared" si="202"/>
        <v>86</v>
      </c>
      <c r="BO28">
        <f t="shared" si="202"/>
        <v>86</v>
      </c>
      <c r="BP28">
        <f t="shared" si="202"/>
        <v>86</v>
      </c>
      <c r="BT28">
        <f t="shared" ref="BT28:BX28" si="203">IF(+BT27-1&gt;=0,+BT27-1,"")</f>
        <v>86</v>
      </c>
      <c r="BU28">
        <f t="shared" si="203"/>
        <v>86</v>
      </c>
      <c r="BV28">
        <f t="shared" si="203"/>
        <v>86</v>
      </c>
      <c r="BW28">
        <f t="shared" si="203"/>
        <v>86</v>
      </c>
      <c r="BX28">
        <f t="shared" si="203"/>
        <v>86</v>
      </c>
      <c r="CB28">
        <f t="shared" ref="CB28:CF28" si="204">IF(+CB27-1&gt;=0,+CB27-1,"")</f>
        <v>86</v>
      </c>
      <c r="CC28">
        <f t="shared" si="204"/>
        <v>86</v>
      </c>
      <c r="CD28">
        <f t="shared" si="204"/>
        <v>86</v>
      </c>
      <c r="CE28">
        <f t="shared" si="204"/>
        <v>86</v>
      </c>
      <c r="CF28">
        <f t="shared" si="204"/>
        <v>86</v>
      </c>
      <c r="CJ28">
        <f t="shared" ref="CJ28:CN28" si="205">IF(+CJ27-1&gt;=0,+CJ27-1,"")</f>
        <v>86</v>
      </c>
      <c r="CK28">
        <f t="shared" si="205"/>
        <v>86</v>
      </c>
      <c r="CL28">
        <f t="shared" si="205"/>
        <v>86</v>
      </c>
      <c r="CM28">
        <f t="shared" si="205"/>
        <v>86</v>
      </c>
      <c r="CN28">
        <f t="shared" si="205"/>
        <v>86</v>
      </c>
      <c r="CP28" s="63"/>
    </row>
    <row r="29" spans="4:94" x14ac:dyDescent="0.2">
      <c r="D29" s="1">
        <v>3</v>
      </c>
      <c r="E29" s="1"/>
      <c r="G29" s="1"/>
      <c r="H29">
        <f t="shared" si="63"/>
        <v>20</v>
      </c>
      <c r="I29">
        <f t="shared" si="64"/>
        <v>20</v>
      </c>
      <c r="J29">
        <f t="shared" si="52"/>
        <v>20</v>
      </c>
      <c r="K29">
        <f t="shared" si="52"/>
        <v>20</v>
      </c>
      <c r="L29">
        <f t="shared" si="52"/>
        <v>20</v>
      </c>
      <c r="N29" s="71">
        <f t="shared" si="75"/>
        <v>85</v>
      </c>
      <c r="P29" s="64">
        <f t="shared" ref="P29:T29" si="206">IF(+P28-1&gt;=0,+P28-1,"")</f>
        <v>85</v>
      </c>
      <c r="Q29">
        <f t="shared" si="206"/>
        <v>85</v>
      </c>
      <c r="R29">
        <f t="shared" si="206"/>
        <v>85</v>
      </c>
      <c r="S29">
        <f t="shared" si="206"/>
        <v>85</v>
      </c>
      <c r="T29">
        <f t="shared" si="206"/>
        <v>85</v>
      </c>
      <c r="X29">
        <f t="shared" ref="X29:AB29" si="207">IF(+X28-1&gt;=0,+X28-1,"")</f>
        <v>85</v>
      </c>
      <c r="Y29">
        <f t="shared" si="207"/>
        <v>85</v>
      </c>
      <c r="Z29">
        <f t="shared" si="207"/>
        <v>85</v>
      </c>
      <c r="AA29">
        <f t="shared" si="207"/>
        <v>85</v>
      </c>
      <c r="AB29">
        <f t="shared" si="207"/>
        <v>85</v>
      </c>
      <c r="AF29">
        <f t="shared" ref="AF29:AJ29" si="208">IF(+AF28-1&gt;=0,+AF28-1,"")</f>
        <v>85</v>
      </c>
      <c r="AG29">
        <f t="shared" si="208"/>
        <v>85</v>
      </c>
      <c r="AH29">
        <f t="shared" si="208"/>
        <v>85</v>
      </c>
      <c r="AI29">
        <f t="shared" si="208"/>
        <v>85</v>
      </c>
      <c r="AJ29">
        <f t="shared" si="208"/>
        <v>85</v>
      </c>
      <c r="AN29">
        <f t="shared" ref="AN29:AR29" si="209">IF(+AN28-1&gt;=0,+AN28-1,"")</f>
        <v>85</v>
      </c>
      <c r="AO29">
        <f t="shared" si="209"/>
        <v>85</v>
      </c>
      <c r="AP29">
        <f t="shared" si="209"/>
        <v>85</v>
      </c>
      <c r="AQ29">
        <f t="shared" si="209"/>
        <v>85</v>
      </c>
      <c r="AR29">
        <f t="shared" si="209"/>
        <v>85</v>
      </c>
      <c r="AV29">
        <f t="shared" ref="AV29:AZ29" si="210">IF(+AV28-1&gt;=0,+AV28-1,"")</f>
        <v>85</v>
      </c>
      <c r="AW29">
        <f t="shared" si="210"/>
        <v>85</v>
      </c>
      <c r="AX29">
        <f t="shared" si="210"/>
        <v>85</v>
      </c>
      <c r="AY29">
        <f t="shared" si="210"/>
        <v>85</v>
      </c>
      <c r="AZ29">
        <f t="shared" si="210"/>
        <v>85</v>
      </c>
      <c r="BD29">
        <f t="shared" ref="BD29:BH29" si="211">IF(+BD28-1&gt;=0,+BD28-1,"")</f>
        <v>85</v>
      </c>
      <c r="BE29">
        <f t="shared" si="211"/>
        <v>85</v>
      </c>
      <c r="BF29">
        <f t="shared" si="211"/>
        <v>85</v>
      </c>
      <c r="BG29">
        <f t="shared" si="211"/>
        <v>85</v>
      </c>
      <c r="BH29">
        <f t="shared" si="211"/>
        <v>85</v>
      </c>
      <c r="BL29">
        <f t="shared" ref="BL29:BP29" si="212">IF(+BL28-1&gt;=0,+BL28-1,"")</f>
        <v>85</v>
      </c>
      <c r="BM29">
        <f t="shared" si="212"/>
        <v>85</v>
      </c>
      <c r="BN29">
        <f t="shared" si="212"/>
        <v>85</v>
      </c>
      <c r="BO29">
        <f t="shared" si="212"/>
        <v>85</v>
      </c>
      <c r="BP29">
        <f t="shared" si="212"/>
        <v>85</v>
      </c>
      <c r="BT29">
        <f t="shared" ref="BT29:BX29" si="213">IF(+BT28-1&gt;=0,+BT28-1,"")</f>
        <v>85</v>
      </c>
      <c r="BU29">
        <f t="shared" si="213"/>
        <v>85</v>
      </c>
      <c r="BV29">
        <f t="shared" si="213"/>
        <v>85</v>
      </c>
      <c r="BW29">
        <f t="shared" si="213"/>
        <v>85</v>
      </c>
      <c r="BX29">
        <f t="shared" si="213"/>
        <v>85</v>
      </c>
      <c r="CB29">
        <f t="shared" ref="CB29:CF29" si="214">IF(+CB28-1&gt;=0,+CB28-1,"")</f>
        <v>85</v>
      </c>
      <c r="CC29">
        <f t="shared" si="214"/>
        <v>85</v>
      </c>
      <c r="CD29">
        <f t="shared" si="214"/>
        <v>85</v>
      </c>
      <c r="CE29">
        <f t="shared" si="214"/>
        <v>85</v>
      </c>
      <c r="CF29">
        <f t="shared" si="214"/>
        <v>85</v>
      </c>
      <c r="CJ29">
        <f t="shared" ref="CJ29:CN29" si="215">IF(+CJ28-1&gt;=0,+CJ28-1,"")</f>
        <v>85</v>
      </c>
      <c r="CK29">
        <f t="shared" si="215"/>
        <v>85</v>
      </c>
      <c r="CL29">
        <f t="shared" si="215"/>
        <v>85</v>
      </c>
      <c r="CM29">
        <f t="shared" si="215"/>
        <v>85</v>
      </c>
      <c r="CN29">
        <f t="shared" si="215"/>
        <v>85</v>
      </c>
      <c r="CP29" s="63"/>
    </row>
    <row r="30" spans="4:94" x14ac:dyDescent="0.2">
      <c r="H30">
        <f t="shared" si="63"/>
        <v>15</v>
      </c>
      <c r="I30">
        <f t="shared" si="64"/>
        <v>15</v>
      </c>
      <c r="J30">
        <f t="shared" ref="J30:J33" si="216">IF(+J29-5&gt;=0,+J29-5,"")</f>
        <v>15</v>
      </c>
      <c r="K30">
        <f t="shared" ref="K30:K33" si="217">IF(+K29-5&gt;=0,+K29-5,"")</f>
        <v>15</v>
      </c>
      <c r="L30">
        <f t="shared" ref="L30:L33" si="218">IF(+L29-5&gt;=0,+L29-5,"")</f>
        <v>15</v>
      </c>
      <c r="N30" s="71">
        <f t="shared" si="75"/>
        <v>84</v>
      </c>
      <c r="P30" s="64">
        <f t="shared" ref="P30:T30" si="219">IF(+P29-1&gt;=0,+P29-1,"")</f>
        <v>84</v>
      </c>
      <c r="Q30">
        <f t="shared" si="219"/>
        <v>84</v>
      </c>
      <c r="R30">
        <f t="shared" si="219"/>
        <v>84</v>
      </c>
      <c r="S30">
        <f t="shared" si="219"/>
        <v>84</v>
      </c>
      <c r="T30">
        <f t="shared" si="219"/>
        <v>84</v>
      </c>
      <c r="X30">
        <f t="shared" ref="X30:AB30" si="220">IF(+X29-1&gt;=0,+X29-1,"")</f>
        <v>84</v>
      </c>
      <c r="Y30">
        <f t="shared" si="220"/>
        <v>84</v>
      </c>
      <c r="Z30">
        <f t="shared" si="220"/>
        <v>84</v>
      </c>
      <c r="AA30">
        <f t="shared" si="220"/>
        <v>84</v>
      </c>
      <c r="AB30">
        <f t="shared" si="220"/>
        <v>84</v>
      </c>
      <c r="AF30">
        <f t="shared" ref="AF30:AJ30" si="221">IF(+AF29-1&gt;=0,+AF29-1,"")</f>
        <v>84</v>
      </c>
      <c r="AG30">
        <f t="shared" si="221"/>
        <v>84</v>
      </c>
      <c r="AH30">
        <f t="shared" si="221"/>
        <v>84</v>
      </c>
      <c r="AI30">
        <f t="shared" si="221"/>
        <v>84</v>
      </c>
      <c r="AJ30">
        <f t="shared" si="221"/>
        <v>84</v>
      </c>
      <c r="AN30">
        <f t="shared" ref="AN30:AR30" si="222">IF(+AN29-1&gt;=0,+AN29-1,"")</f>
        <v>84</v>
      </c>
      <c r="AO30">
        <f t="shared" si="222"/>
        <v>84</v>
      </c>
      <c r="AP30">
        <f t="shared" si="222"/>
        <v>84</v>
      </c>
      <c r="AQ30">
        <f t="shared" si="222"/>
        <v>84</v>
      </c>
      <c r="AR30">
        <f t="shared" si="222"/>
        <v>84</v>
      </c>
      <c r="AV30">
        <f t="shared" ref="AV30:AZ30" si="223">IF(+AV29-1&gt;=0,+AV29-1,"")</f>
        <v>84</v>
      </c>
      <c r="AW30">
        <f t="shared" si="223"/>
        <v>84</v>
      </c>
      <c r="AX30">
        <f t="shared" si="223"/>
        <v>84</v>
      </c>
      <c r="AY30">
        <f t="shared" si="223"/>
        <v>84</v>
      </c>
      <c r="AZ30">
        <f t="shared" si="223"/>
        <v>84</v>
      </c>
      <c r="BD30">
        <f t="shared" ref="BD30:BH30" si="224">IF(+BD29-1&gt;=0,+BD29-1,"")</f>
        <v>84</v>
      </c>
      <c r="BE30">
        <f t="shared" si="224"/>
        <v>84</v>
      </c>
      <c r="BF30">
        <f t="shared" si="224"/>
        <v>84</v>
      </c>
      <c r="BG30">
        <f t="shared" si="224"/>
        <v>84</v>
      </c>
      <c r="BH30">
        <f t="shared" si="224"/>
        <v>84</v>
      </c>
      <c r="BL30">
        <f t="shared" ref="BL30:BP30" si="225">IF(+BL29-1&gt;=0,+BL29-1,"")</f>
        <v>84</v>
      </c>
      <c r="BM30">
        <f t="shared" si="225"/>
        <v>84</v>
      </c>
      <c r="BN30">
        <f t="shared" si="225"/>
        <v>84</v>
      </c>
      <c r="BO30">
        <f t="shared" si="225"/>
        <v>84</v>
      </c>
      <c r="BP30">
        <f t="shared" si="225"/>
        <v>84</v>
      </c>
      <c r="BT30">
        <f t="shared" ref="BT30:BX30" si="226">IF(+BT29-1&gt;=0,+BT29-1,"")</f>
        <v>84</v>
      </c>
      <c r="BU30">
        <f t="shared" si="226"/>
        <v>84</v>
      </c>
      <c r="BV30">
        <f t="shared" si="226"/>
        <v>84</v>
      </c>
      <c r="BW30">
        <f t="shared" si="226"/>
        <v>84</v>
      </c>
      <c r="BX30">
        <f t="shared" si="226"/>
        <v>84</v>
      </c>
      <c r="CB30">
        <f t="shared" ref="CB30:CF30" si="227">IF(+CB29-1&gt;=0,+CB29-1,"")</f>
        <v>84</v>
      </c>
      <c r="CC30">
        <f t="shared" si="227"/>
        <v>84</v>
      </c>
      <c r="CD30">
        <f t="shared" si="227"/>
        <v>84</v>
      </c>
      <c r="CE30">
        <f t="shared" si="227"/>
        <v>84</v>
      </c>
      <c r="CF30">
        <f t="shared" si="227"/>
        <v>84</v>
      </c>
      <c r="CJ30">
        <f t="shared" ref="CJ30:CN30" si="228">IF(+CJ29-1&gt;=0,+CJ29-1,"")</f>
        <v>84</v>
      </c>
      <c r="CK30">
        <f t="shared" si="228"/>
        <v>84</v>
      </c>
      <c r="CL30">
        <f t="shared" si="228"/>
        <v>84</v>
      </c>
      <c r="CM30">
        <f t="shared" si="228"/>
        <v>84</v>
      </c>
      <c r="CN30">
        <f t="shared" si="228"/>
        <v>84</v>
      </c>
      <c r="CP30" s="63"/>
    </row>
    <row r="31" spans="4:94" x14ac:dyDescent="0.2">
      <c r="H31">
        <f t="shared" si="63"/>
        <v>10</v>
      </c>
      <c r="I31">
        <f t="shared" si="64"/>
        <v>10</v>
      </c>
      <c r="J31">
        <f t="shared" si="216"/>
        <v>10</v>
      </c>
      <c r="K31">
        <f t="shared" si="217"/>
        <v>10</v>
      </c>
      <c r="L31">
        <f t="shared" si="218"/>
        <v>10</v>
      </c>
      <c r="N31" s="71">
        <f t="shared" si="75"/>
        <v>83</v>
      </c>
      <c r="P31" s="64">
        <f t="shared" ref="P31:T31" si="229">IF(+P30-1&gt;=0,+P30-1,"")</f>
        <v>83</v>
      </c>
      <c r="Q31">
        <f t="shared" si="229"/>
        <v>83</v>
      </c>
      <c r="R31">
        <f t="shared" si="229"/>
        <v>83</v>
      </c>
      <c r="S31">
        <f t="shared" si="229"/>
        <v>83</v>
      </c>
      <c r="T31">
        <f t="shared" si="229"/>
        <v>83</v>
      </c>
      <c r="X31">
        <f t="shared" ref="X31:AB31" si="230">IF(+X30-1&gt;=0,+X30-1,"")</f>
        <v>83</v>
      </c>
      <c r="Y31">
        <f t="shared" si="230"/>
        <v>83</v>
      </c>
      <c r="Z31">
        <f t="shared" si="230"/>
        <v>83</v>
      </c>
      <c r="AA31">
        <f t="shared" si="230"/>
        <v>83</v>
      </c>
      <c r="AB31">
        <f t="shared" si="230"/>
        <v>83</v>
      </c>
      <c r="AF31">
        <f t="shared" ref="AF31:AJ31" si="231">IF(+AF30-1&gt;=0,+AF30-1,"")</f>
        <v>83</v>
      </c>
      <c r="AG31">
        <f t="shared" si="231"/>
        <v>83</v>
      </c>
      <c r="AH31">
        <f t="shared" si="231"/>
        <v>83</v>
      </c>
      <c r="AI31">
        <f t="shared" si="231"/>
        <v>83</v>
      </c>
      <c r="AJ31">
        <f t="shared" si="231"/>
        <v>83</v>
      </c>
      <c r="AN31">
        <f t="shared" ref="AN31:AR31" si="232">IF(+AN30-1&gt;=0,+AN30-1,"")</f>
        <v>83</v>
      </c>
      <c r="AO31">
        <f t="shared" si="232"/>
        <v>83</v>
      </c>
      <c r="AP31">
        <f t="shared" si="232"/>
        <v>83</v>
      </c>
      <c r="AQ31">
        <f t="shared" si="232"/>
        <v>83</v>
      </c>
      <c r="AR31">
        <f t="shared" si="232"/>
        <v>83</v>
      </c>
      <c r="AV31">
        <f t="shared" ref="AV31:AZ31" si="233">IF(+AV30-1&gt;=0,+AV30-1,"")</f>
        <v>83</v>
      </c>
      <c r="AW31">
        <f t="shared" si="233"/>
        <v>83</v>
      </c>
      <c r="AX31">
        <f t="shared" si="233"/>
        <v>83</v>
      </c>
      <c r="AY31">
        <f t="shared" si="233"/>
        <v>83</v>
      </c>
      <c r="AZ31">
        <f t="shared" si="233"/>
        <v>83</v>
      </c>
      <c r="BD31">
        <f t="shared" ref="BD31:BH31" si="234">IF(+BD30-1&gt;=0,+BD30-1,"")</f>
        <v>83</v>
      </c>
      <c r="BE31">
        <f t="shared" si="234"/>
        <v>83</v>
      </c>
      <c r="BF31">
        <f t="shared" si="234"/>
        <v>83</v>
      </c>
      <c r="BG31">
        <f t="shared" si="234"/>
        <v>83</v>
      </c>
      <c r="BH31">
        <f t="shared" si="234"/>
        <v>83</v>
      </c>
      <c r="BL31">
        <f t="shared" ref="BL31:BP31" si="235">IF(+BL30-1&gt;=0,+BL30-1,"")</f>
        <v>83</v>
      </c>
      <c r="BM31">
        <f t="shared" si="235"/>
        <v>83</v>
      </c>
      <c r="BN31">
        <f t="shared" si="235"/>
        <v>83</v>
      </c>
      <c r="BO31">
        <f t="shared" si="235"/>
        <v>83</v>
      </c>
      <c r="BP31">
        <f t="shared" si="235"/>
        <v>83</v>
      </c>
      <c r="BT31">
        <f t="shared" ref="BT31:BX31" si="236">IF(+BT30-1&gt;=0,+BT30-1,"")</f>
        <v>83</v>
      </c>
      <c r="BU31">
        <f t="shared" si="236"/>
        <v>83</v>
      </c>
      <c r="BV31">
        <f t="shared" si="236"/>
        <v>83</v>
      </c>
      <c r="BW31">
        <f t="shared" si="236"/>
        <v>83</v>
      </c>
      <c r="BX31">
        <f t="shared" si="236"/>
        <v>83</v>
      </c>
      <c r="CB31">
        <f t="shared" ref="CB31:CF31" si="237">IF(+CB30-1&gt;=0,+CB30-1,"")</f>
        <v>83</v>
      </c>
      <c r="CC31">
        <f t="shared" si="237"/>
        <v>83</v>
      </c>
      <c r="CD31">
        <f t="shared" si="237"/>
        <v>83</v>
      </c>
      <c r="CE31">
        <f t="shared" si="237"/>
        <v>83</v>
      </c>
      <c r="CF31">
        <f t="shared" si="237"/>
        <v>83</v>
      </c>
      <c r="CJ31">
        <f t="shared" ref="CJ31:CN31" si="238">IF(+CJ30-1&gt;=0,+CJ30-1,"")</f>
        <v>83</v>
      </c>
      <c r="CK31">
        <f t="shared" si="238"/>
        <v>83</v>
      </c>
      <c r="CL31">
        <f t="shared" si="238"/>
        <v>83</v>
      </c>
      <c r="CM31">
        <f t="shared" si="238"/>
        <v>83</v>
      </c>
      <c r="CN31">
        <f t="shared" si="238"/>
        <v>83</v>
      </c>
      <c r="CP31" s="63"/>
    </row>
    <row r="32" spans="4:94" x14ac:dyDescent="0.2">
      <c r="H32">
        <f t="shared" si="63"/>
        <v>5</v>
      </c>
      <c r="I32">
        <f t="shared" si="64"/>
        <v>5</v>
      </c>
      <c r="J32">
        <f t="shared" si="216"/>
        <v>5</v>
      </c>
      <c r="K32">
        <f t="shared" si="217"/>
        <v>5</v>
      </c>
      <c r="L32">
        <f t="shared" si="218"/>
        <v>5</v>
      </c>
      <c r="N32" s="71">
        <f t="shared" si="75"/>
        <v>82</v>
      </c>
      <c r="P32" s="64">
        <f t="shared" ref="P32:T32" si="239">IF(+P31-1&gt;=0,+P31-1,"")</f>
        <v>82</v>
      </c>
      <c r="Q32">
        <f t="shared" si="239"/>
        <v>82</v>
      </c>
      <c r="R32">
        <f t="shared" si="239"/>
        <v>82</v>
      </c>
      <c r="S32">
        <f t="shared" si="239"/>
        <v>82</v>
      </c>
      <c r="T32">
        <f t="shared" si="239"/>
        <v>82</v>
      </c>
      <c r="X32">
        <f t="shared" ref="X32:AB32" si="240">IF(+X31-1&gt;=0,+X31-1,"")</f>
        <v>82</v>
      </c>
      <c r="Y32">
        <f t="shared" si="240"/>
        <v>82</v>
      </c>
      <c r="Z32">
        <f t="shared" si="240"/>
        <v>82</v>
      </c>
      <c r="AA32">
        <f t="shared" si="240"/>
        <v>82</v>
      </c>
      <c r="AB32">
        <f t="shared" si="240"/>
        <v>82</v>
      </c>
      <c r="AF32">
        <f t="shared" ref="AF32:AJ32" si="241">IF(+AF31-1&gt;=0,+AF31-1,"")</f>
        <v>82</v>
      </c>
      <c r="AG32">
        <f t="shared" si="241"/>
        <v>82</v>
      </c>
      <c r="AH32">
        <f t="shared" si="241"/>
        <v>82</v>
      </c>
      <c r="AI32">
        <f t="shared" si="241"/>
        <v>82</v>
      </c>
      <c r="AJ32">
        <f t="shared" si="241"/>
        <v>82</v>
      </c>
      <c r="AN32">
        <f t="shared" ref="AN32:AR32" si="242">IF(+AN31-1&gt;=0,+AN31-1,"")</f>
        <v>82</v>
      </c>
      <c r="AO32">
        <f t="shared" si="242"/>
        <v>82</v>
      </c>
      <c r="AP32">
        <f t="shared" si="242"/>
        <v>82</v>
      </c>
      <c r="AQ32">
        <f t="shared" si="242"/>
        <v>82</v>
      </c>
      <c r="AR32">
        <f t="shared" si="242"/>
        <v>82</v>
      </c>
      <c r="AV32">
        <f t="shared" ref="AV32:AZ32" si="243">IF(+AV31-1&gt;=0,+AV31-1,"")</f>
        <v>82</v>
      </c>
      <c r="AW32">
        <f t="shared" si="243"/>
        <v>82</v>
      </c>
      <c r="AX32">
        <f t="shared" si="243"/>
        <v>82</v>
      </c>
      <c r="AY32">
        <f t="shared" si="243"/>
        <v>82</v>
      </c>
      <c r="AZ32">
        <f t="shared" si="243"/>
        <v>82</v>
      </c>
      <c r="BD32">
        <f t="shared" ref="BD32:BH32" si="244">IF(+BD31-1&gt;=0,+BD31-1,"")</f>
        <v>82</v>
      </c>
      <c r="BE32">
        <f t="shared" si="244"/>
        <v>82</v>
      </c>
      <c r="BF32">
        <f t="shared" si="244"/>
        <v>82</v>
      </c>
      <c r="BG32">
        <f t="shared" si="244"/>
        <v>82</v>
      </c>
      <c r="BH32">
        <f t="shared" si="244"/>
        <v>82</v>
      </c>
      <c r="BL32">
        <f t="shared" ref="BL32:BP32" si="245">IF(+BL31-1&gt;=0,+BL31-1,"")</f>
        <v>82</v>
      </c>
      <c r="BM32">
        <f t="shared" si="245"/>
        <v>82</v>
      </c>
      <c r="BN32">
        <f t="shared" si="245"/>
        <v>82</v>
      </c>
      <c r="BO32">
        <f t="shared" si="245"/>
        <v>82</v>
      </c>
      <c r="BP32">
        <f t="shared" si="245"/>
        <v>82</v>
      </c>
      <c r="BT32">
        <f t="shared" ref="BT32:BX32" si="246">IF(+BT31-1&gt;=0,+BT31-1,"")</f>
        <v>82</v>
      </c>
      <c r="BU32">
        <f t="shared" si="246"/>
        <v>82</v>
      </c>
      <c r="BV32">
        <f t="shared" si="246"/>
        <v>82</v>
      </c>
      <c r="BW32">
        <f t="shared" si="246"/>
        <v>82</v>
      </c>
      <c r="BX32">
        <f t="shared" si="246"/>
        <v>82</v>
      </c>
      <c r="CB32">
        <f t="shared" ref="CB32:CF32" si="247">IF(+CB31-1&gt;=0,+CB31-1,"")</f>
        <v>82</v>
      </c>
      <c r="CC32">
        <f t="shared" si="247"/>
        <v>82</v>
      </c>
      <c r="CD32">
        <f t="shared" si="247"/>
        <v>82</v>
      </c>
      <c r="CE32">
        <f t="shared" si="247"/>
        <v>82</v>
      </c>
      <c r="CF32">
        <f t="shared" si="247"/>
        <v>82</v>
      </c>
      <c r="CJ32">
        <f t="shared" ref="CJ32:CN32" si="248">IF(+CJ31-1&gt;=0,+CJ31-1,"")</f>
        <v>82</v>
      </c>
      <c r="CK32">
        <f t="shared" si="248"/>
        <v>82</v>
      </c>
      <c r="CL32">
        <f t="shared" si="248"/>
        <v>82</v>
      </c>
      <c r="CM32">
        <f t="shared" si="248"/>
        <v>82</v>
      </c>
      <c r="CN32">
        <f t="shared" si="248"/>
        <v>82</v>
      </c>
      <c r="CP32" s="63"/>
    </row>
    <row r="33" spans="8:94" x14ac:dyDescent="0.2">
      <c r="H33">
        <f t="shared" si="63"/>
        <v>0</v>
      </c>
      <c r="I33">
        <f t="shared" si="64"/>
        <v>0</v>
      </c>
      <c r="J33">
        <f t="shared" si="216"/>
        <v>0</v>
      </c>
      <c r="K33">
        <f t="shared" si="217"/>
        <v>0</v>
      </c>
      <c r="L33">
        <f t="shared" si="218"/>
        <v>0</v>
      </c>
      <c r="N33" s="71">
        <f t="shared" si="75"/>
        <v>81</v>
      </c>
      <c r="P33" s="64">
        <f t="shared" ref="P33:T33" si="249">IF(+P32-1&gt;=0,+P32-1,"")</f>
        <v>81</v>
      </c>
      <c r="Q33">
        <f t="shared" si="249"/>
        <v>81</v>
      </c>
      <c r="R33">
        <f t="shared" si="249"/>
        <v>81</v>
      </c>
      <c r="S33">
        <f t="shared" si="249"/>
        <v>81</v>
      </c>
      <c r="T33">
        <f t="shared" si="249"/>
        <v>81</v>
      </c>
      <c r="X33">
        <f t="shared" ref="X33:AB33" si="250">IF(+X32-1&gt;=0,+X32-1,"")</f>
        <v>81</v>
      </c>
      <c r="Y33">
        <f t="shared" si="250"/>
        <v>81</v>
      </c>
      <c r="Z33">
        <f t="shared" si="250"/>
        <v>81</v>
      </c>
      <c r="AA33">
        <f t="shared" si="250"/>
        <v>81</v>
      </c>
      <c r="AB33">
        <f t="shared" si="250"/>
        <v>81</v>
      </c>
      <c r="AF33">
        <f t="shared" ref="AF33:AJ33" si="251">IF(+AF32-1&gt;=0,+AF32-1,"")</f>
        <v>81</v>
      </c>
      <c r="AG33">
        <f t="shared" si="251"/>
        <v>81</v>
      </c>
      <c r="AH33">
        <f t="shared" si="251"/>
        <v>81</v>
      </c>
      <c r="AI33">
        <f t="shared" si="251"/>
        <v>81</v>
      </c>
      <c r="AJ33">
        <f t="shared" si="251"/>
        <v>81</v>
      </c>
      <c r="AN33">
        <f t="shared" ref="AN33:AR33" si="252">IF(+AN32-1&gt;=0,+AN32-1,"")</f>
        <v>81</v>
      </c>
      <c r="AO33">
        <f t="shared" si="252"/>
        <v>81</v>
      </c>
      <c r="AP33">
        <f t="shared" si="252"/>
        <v>81</v>
      </c>
      <c r="AQ33">
        <f t="shared" si="252"/>
        <v>81</v>
      </c>
      <c r="AR33">
        <f t="shared" si="252"/>
        <v>81</v>
      </c>
      <c r="AV33">
        <f t="shared" ref="AV33:AZ33" si="253">IF(+AV32-1&gt;=0,+AV32-1,"")</f>
        <v>81</v>
      </c>
      <c r="AW33">
        <f t="shared" si="253"/>
        <v>81</v>
      </c>
      <c r="AX33">
        <f t="shared" si="253"/>
        <v>81</v>
      </c>
      <c r="AY33">
        <f t="shared" si="253"/>
        <v>81</v>
      </c>
      <c r="AZ33">
        <f t="shared" si="253"/>
        <v>81</v>
      </c>
      <c r="BD33">
        <f t="shared" ref="BD33:BH33" si="254">IF(+BD32-1&gt;=0,+BD32-1,"")</f>
        <v>81</v>
      </c>
      <c r="BE33">
        <f t="shared" si="254"/>
        <v>81</v>
      </c>
      <c r="BF33">
        <f t="shared" si="254"/>
        <v>81</v>
      </c>
      <c r="BG33">
        <f t="shared" si="254"/>
        <v>81</v>
      </c>
      <c r="BH33">
        <f t="shared" si="254"/>
        <v>81</v>
      </c>
      <c r="BL33">
        <f t="shared" ref="BL33:BP33" si="255">IF(+BL32-1&gt;=0,+BL32-1,"")</f>
        <v>81</v>
      </c>
      <c r="BM33">
        <f t="shared" si="255"/>
        <v>81</v>
      </c>
      <c r="BN33">
        <f t="shared" si="255"/>
        <v>81</v>
      </c>
      <c r="BO33">
        <f t="shared" si="255"/>
        <v>81</v>
      </c>
      <c r="BP33">
        <f t="shared" si="255"/>
        <v>81</v>
      </c>
      <c r="BT33">
        <f t="shared" ref="BT33:BX33" si="256">IF(+BT32-1&gt;=0,+BT32-1,"")</f>
        <v>81</v>
      </c>
      <c r="BU33">
        <f t="shared" si="256"/>
        <v>81</v>
      </c>
      <c r="BV33">
        <f t="shared" si="256"/>
        <v>81</v>
      </c>
      <c r="BW33">
        <f t="shared" si="256"/>
        <v>81</v>
      </c>
      <c r="BX33">
        <f t="shared" si="256"/>
        <v>81</v>
      </c>
      <c r="CB33">
        <f t="shared" ref="CB33:CF33" si="257">IF(+CB32-1&gt;=0,+CB32-1,"")</f>
        <v>81</v>
      </c>
      <c r="CC33">
        <f t="shared" si="257"/>
        <v>81</v>
      </c>
      <c r="CD33">
        <f t="shared" si="257"/>
        <v>81</v>
      </c>
      <c r="CE33">
        <f t="shared" si="257"/>
        <v>81</v>
      </c>
      <c r="CF33">
        <f t="shared" si="257"/>
        <v>81</v>
      </c>
      <c r="CJ33">
        <f t="shared" ref="CJ33:CN33" si="258">IF(+CJ32-1&gt;=0,+CJ32-1,"")</f>
        <v>81</v>
      </c>
      <c r="CK33">
        <f t="shared" si="258"/>
        <v>81</v>
      </c>
      <c r="CL33">
        <f t="shared" si="258"/>
        <v>81</v>
      </c>
      <c r="CM33">
        <f t="shared" si="258"/>
        <v>81</v>
      </c>
      <c r="CN33">
        <f t="shared" si="258"/>
        <v>81</v>
      </c>
      <c r="CP33" s="63"/>
    </row>
    <row r="34" spans="8:94" x14ac:dyDescent="0.2">
      <c r="N34" s="71">
        <f t="shared" si="75"/>
        <v>80</v>
      </c>
      <c r="P34" s="64">
        <f t="shared" ref="P34:T34" si="259">IF(+P33-1&gt;=0,+P33-1,"")</f>
        <v>80</v>
      </c>
      <c r="Q34">
        <f t="shared" si="259"/>
        <v>80</v>
      </c>
      <c r="R34">
        <f t="shared" si="259"/>
        <v>80</v>
      </c>
      <c r="S34">
        <f t="shared" si="259"/>
        <v>80</v>
      </c>
      <c r="T34">
        <f t="shared" si="259"/>
        <v>80</v>
      </c>
      <c r="X34">
        <f t="shared" ref="X34:AB34" si="260">IF(+X33-1&gt;=0,+X33-1,"")</f>
        <v>80</v>
      </c>
      <c r="Y34">
        <f t="shared" si="260"/>
        <v>80</v>
      </c>
      <c r="Z34">
        <f t="shared" si="260"/>
        <v>80</v>
      </c>
      <c r="AA34">
        <f t="shared" si="260"/>
        <v>80</v>
      </c>
      <c r="AB34">
        <f t="shared" si="260"/>
        <v>80</v>
      </c>
      <c r="AF34">
        <f t="shared" ref="AF34:AJ34" si="261">IF(+AF33-1&gt;=0,+AF33-1,"")</f>
        <v>80</v>
      </c>
      <c r="AG34">
        <f t="shared" si="261"/>
        <v>80</v>
      </c>
      <c r="AH34">
        <f t="shared" si="261"/>
        <v>80</v>
      </c>
      <c r="AI34">
        <f t="shared" si="261"/>
        <v>80</v>
      </c>
      <c r="AJ34">
        <f t="shared" si="261"/>
        <v>80</v>
      </c>
      <c r="AN34">
        <f t="shared" ref="AN34:AR34" si="262">IF(+AN33-1&gt;=0,+AN33-1,"")</f>
        <v>80</v>
      </c>
      <c r="AO34">
        <f t="shared" si="262"/>
        <v>80</v>
      </c>
      <c r="AP34">
        <f t="shared" si="262"/>
        <v>80</v>
      </c>
      <c r="AQ34">
        <f t="shared" si="262"/>
        <v>80</v>
      </c>
      <c r="AR34">
        <f t="shared" si="262"/>
        <v>80</v>
      </c>
      <c r="AV34">
        <f t="shared" ref="AV34:AZ34" si="263">IF(+AV33-1&gt;=0,+AV33-1,"")</f>
        <v>80</v>
      </c>
      <c r="AW34">
        <f t="shared" si="263"/>
        <v>80</v>
      </c>
      <c r="AX34">
        <f t="shared" si="263"/>
        <v>80</v>
      </c>
      <c r="AY34">
        <f t="shared" si="263"/>
        <v>80</v>
      </c>
      <c r="AZ34">
        <f t="shared" si="263"/>
        <v>80</v>
      </c>
      <c r="BD34">
        <f t="shared" ref="BD34:BH34" si="264">IF(+BD33-1&gt;=0,+BD33-1,"")</f>
        <v>80</v>
      </c>
      <c r="BE34">
        <f t="shared" si="264"/>
        <v>80</v>
      </c>
      <c r="BF34">
        <f t="shared" si="264"/>
        <v>80</v>
      </c>
      <c r="BG34">
        <f t="shared" si="264"/>
        <v>80</v>
      </c>
      <c r="BH34">
        <f t="shared" si="264"/>
        <v>80</v>
      </c>
      <c r="BL34">
        <f t="shared" ref="BL34:BP34" si="265">IF(+BL33-1&gt;=0,+BL33-1,"")</f>
        <v>80</v>
      </c>
      <c r="BM34">
        <f t="shared" si="265"/>
        <v>80</v>
      </c>
      <c r="BN34">
        <f t="shared" si="265"/>
        <v>80</v>
      </c>
      <c r="BO34">
        <f t="shared" si="265"/>
        <v>80</v>
      </c>
      <c r="BP34">
        <f t="shared" si="265"/>
        <v>80</v>
      </c>
      <c r="BT34">
        <f t="shared" ref="BT34:BX34" si="266">IF(+BT33-1&gt;=0,+BT33-1,"")</f>
        <v>80</v>
      </c>
      <c r="BU34">
        <f t="shared" si="266"/>
        <v>80</v>
      </c>
      <c r="BV34">
        <f t="shared" si="266"/>
        <v>80</v>
      </c>
      <c r="BW34">
        <f t="shared" si="266"/>
        <v>80</v>
      </c>
      <c r="BX34">
        <f t="shared" si="266"/>
        <v>80</v>
      </c>
      <c r="CB34">
        <f t="shared" ref="CB34:CF34" si="267">IF(+CB33-1&gt;=0,+CB33-1,"")</f>
        <v>80</v>
      </c>
      <c r="CC34">
        <f t="shared" si="267"/>
        <v>80</v>
      </c>
      <c r="CD34">
        <f t="shared" si="267"/>
        <v>80</v>
      </c>
      <c r="CE34">
        <f t="shared" si="267"/>
        <v>80</v>
      </c>
      <c r="CF34">
        <f t="shared" si="267"/>
        <v>80</v>
      </c>
      <c r="CJ34">
        <f t="shared" ref="CJ34:CN34" si="268">IF(+CJ33-1&gt;=0,+CJ33-1,"")</f>
        <v>80</v>
      </c>
      <c r="CK34">
        <f t="shared" si="268"/>
        <v>80</v>
      </c>
      <c r="CL34">
        <f t="shared" si="268"/>
        <v>80</v>
      </c>
      <c r="CM34">
        <f t="shared" si="268"/>
        <v>80</v>
      </c>
      <c r="CN34">
        <f t="shared" si="268"/>
        <v>80</v>
      </c>
      <c r="CP34" s="63"/>
    </row>
    <row r="35" spans="8:94" x14ac:dyDescent="0.2">
      <c r="N35" s="71">
        <f t="shared" si="75"/>
        <v>79</v>
      </c>
      <c r="P35" s="64">
        <f t="shared" ref="P35:T35" si="269">IF(+P34-1&gt;=0,+P34-1,"")</f>
        <v>79</v>
      </c>
      <c r="Q35">
        <f t="shared" si="269"/>
        <v>79</v>
      </c>
      <c r="R35">
        <f t="shared" si="269"/>
        <v>79</v>
      </c>
      <c r="S35">
        <f t="shared" si="269"/>
        <v>79</v>
      </c>
      <c r="T35">
        <f t="shared" si="269"/>
        <v>79</v>
      </c>
      <c r="X35">
        <f t="shared" ref="X35:AB35" si="270">IF(+X34-1&gt;=0,+X34-1,"")</f>
        <v>79</v>
      </c>
      <c r="Y35">
        <f t="shared" si="270"/>
        <v>79</v>
      </c>
      <c r="Z35">
        <f t="shared" si="270"/>
        <v>79</v>
      </c>
      <c r="AA35">
        <f t="shared" si="270"/>
        <v>79</v>
      </c>
      <c r="AB35">
        <f t="shared" si="270"/>
        <v>79</v>
      </c>
      <c r="AF35">
        <f t="shared" ref="AF35:AJ35" si="271">IF(+AF34-1&gt;=0,+AF34-1,"")</f>
        <v>79</v>
      </c>
      <c r="AG35">
        <f t="shared" si="271"/>
        <v>79</v>
      </c>
      <c r="AH35">
        <f t="shared" si="271"/>
        <v>79</v>
      </c>
      <c r="AI35">
        <f t="shared" si="271"/>
        <v>79</v>
      </c>
      <c r="AJ35">
        <f t="shared" si="271"/>
        <v>79</v>
      </c>
      <c r="AN35">
        <f t="shared" ref="AN35:AR35" si="272">IF(+AN34-1&gt;=0,+AN34-1,"")</f>
        <v>79</v>
      </c>
      <c r="AO35">
        <f t="shared" si="272"/>
        <v>79</v>
      </c>
      <c r="AP35">
        <f t="shared" si="272"/>
        <v>79</v>
      </c>
      <c r="AQ35">
        <f t="shared" si="272"/>
        <v>79</v>
      </c>
      <c r="AR35">
        <f t="shared" si="272"/>
        <v>79</v>
      </c>
      <c r="AV35">
        <f t="shared" ref="AV35:AZ35" si="273">IF(+AV34-1&gt;=0,+AV34-1,"")</f>
        <v>79</v>
      </c>
      <c r="AW35">
        <f t="shared" si="273"/>
        <v>79</v>
      </c>
      <c r="AX35">
        <f t="shared" si="273"/>
        <v>79</v>
      </c>
      <c r="AY35">
        <f t="shared" si="273"/>
        <v>79</v>
      </c>
      <c r="AZ35">
        <f t="shared" si="273"/>
        <v>79</v>
      </c>
      <c r="BD35">
        <f t="shared" ref="BD35:BH35" si="274">IF(+BD34-1&gt;=0,+BD34-1,"")</f>
        <v>79</v>
      </c>
      <c r="BE35">
        <f t="shared" si="274"/>
        <v>79</v>
      </c>
      <c r="BF35">
        <f t="shared" si="274"/>
        <v>79</v>
      </c>
      <c r="BG35">
        <f t="shared" si="274"/>
        <v>79</v>
      </c>
      <c r="BH35">
        <f t="shared" si="274"/>
        <v>79</v>
      </c>
      <c r="BL35">
        <f t="shared" ref="BL35:BP35" si="275">IF(+BL34-1&gt;=0,+BL34-1,"")</f>
        <v>79</v>
      </c>
      <c r="BM35">
        <f t="shared" si="275"/>
        <v>79</v>
      </c>
      <c r="BN35">
        <f t="shared" si="275"/>
        <v>79</v>
      </c>
      <c r="BO35">
        <f t="shared" si="275"/>
        <v>79</v>
      </c>
      <c r="BP35">
        <f t="shared" si="275"/>
        <v>79</v>
      </c>
      <c r="BT35">
        <f t="shared" ref="BT35:BX35" si="276">IF(+BT34-1&gt;=0,+BT34-1,"")</f>
        <v>79</v>
      </c>
      <c r="BU35">
        <f t="shared" si="276"/>
        <v>79</v>
      </c>
      <c r="BV35">
        <f t="shared" si="276"/>
        <v>79</v>
      </c>
      <c r="BW35">
        <f t="shared" si="276"/>
        <v>79</v>
      </c>
      <c r="BX35">
        <f t="shared" si="276"/>
        <v>79</v>
      </c>
      <c r="CB35">
        <f t="shared" ref="CB35:CF35" si="277">IF(+CB34-1&gt;=0,+CB34-1,"")</f>
        <v>79</v>
      </c>
      <c r="CC35">
        <f t="shared" si="277"/>
        <v>79</v>
      </c>
      <c r="CD35">
        <f t="shared" si="277"/>
        <v>79</v>
      </c>
      <c r="CE35">
        <f t="shared" si="277"/>
        <v>79</v>
      </c>
      <c r="CF35">
        <f t="shared" si="277"/>
        <v>79</v>
      </c>
      <c r="CJ35">
        <f t="shared" ref="CJ35:CN35" si="278">IF(+CJ34-1&gt;=0,+CJ34-1,"")</f>
        <v>79</v>
      </c>
      <c r="CK35">
        <f t="shared" si="278"/>
        <v>79</v>
      </c>
      <c r="CL35">
        <f t="shared" si="278"/>
        <v>79</v>
      </c>
      <c r="CM35">
        <f t="shared" si="278"/>
        <v>79</v>
      </c>
      <c r="CN35">
        <f t="shared" si="278"/>
        <v>79</v>
      </c>
      <c r="CP35" s="63"/>
    </row>
    <row r="36" spans="8:94" x14ac:dyDescent="0.2">
      <c r="N36" s="71">
        <f t="shared" si="75"/>
        <v>78</v>
      </c>
      <c r="P36" s="64">
        <f t="shared" ref="P36:T36" si="279">IF(+P35-1&gt;=0,+P35-1,"")</f>
        <v>78</v>
      </c>
      <c r="Q36">
        <f t="shared" si="279"/>
        <v>78</v>
      </c>
      <c r="R36">
        <f t="shared" si="279"/>
        <v>78</v>
      </c>
      <c r="S36">
        <f t="shared" si="279"/>
        <v>78</v>
      </c>
      <c r="T36">
        <f t="shared" si="279"/>
        <v>78</v>
      </c>
      <c r="X36">
        <f t="shared" ref="X36:AB36" si="280">IF(+X35-1&gt;=0,+X35-1,"")</f>
        <v>78</v>
      </c>
      <c r="Y36">
        <f t="shared" si="280"/>
        <v>78</v>
      </c>
      <c r="Z36">
        <f t="shared" si="280"/>
        <v>78</v>
      </c>
      <c r="AA36">
        <f t="shared" si="280"/>
        <v>78</v>
      </c>
      <c r="AB36">
        <f t="shared" si="280"/>
        <v>78</v>
      </c>
      <c r="AF36">
        <f t="shared" ref="AF36:AJ36" si="281">IF(+AF35-1&gt;=0,+AF35-1,"")</f>
        <v>78</v>
      </c>
      <c r="AG36">
        <f t="shared" si="281"/>
        <v>78</v>
      </c>
      <c r="AH36">
        <f t="shared" si="281"/>
        <v>78</v>
      </c>
      <c r="AI36">
        <f t="shared" si="281"/>
        <v>78</v>
      </c>
      <c r="AJ36">
        <f t="shared" si="281"/>
        <v>78</v>
      </c>
      <c r="AN36">
        <f t="shared" ref="AN36:AR36" si="282">IF(+AN35-1&gt;=0,+AN35-1,"")</f>
        <v>78</v>
      </c>
      <c r="AO36">
        <f t="shared" si="282"/>
        <v>78</v>
      </c>
      <c r="AP36">
        <f t="shared" si="282"/>
        <v>78</v>
      </c>
      <c r="AQ36">
        <f t="shared" si="282"/>
        <v>78</v>
      </c>
      <c r="AR36">
        <f t="shared" si="282"/>
        <v>78</v>
      </c>
      <c r="AV36">
        <f t="shared" ref="AV36:AZ36" si="283">IF(+AV35-1&gt;=0,+AV35-1,"")</f>
        <v>78</v>
      </c>
      <c r="AW36">
        <f t="shared" si="283"/>
        <v>78</v>
      </c>
      <c r="AX36">
        <f t="shared" si="283"/>
        <v>78</v>
      </c>
      <c r="AY36">
        <f t="shared" si="283"/>
        <v>78</v>
      </c>
      <c r="AZ36">
        <f t="shared" si="283"/>
        <v>78</v>
      </c>
      <c r="BD36">
        <f t="shared" ref="BD36:BH36" si="284">IF(+BD35-1&gt;=0,+BD35-1,"")</f>
        <v>78</v>
      </c>
      <c r="BE36">
        <f t="shared" si="284"/>
        <v>78</v>
      </c>
      <c r="BF36">
        <f t="shared" si="284"/>
        <v>78</v>
      </c>
      <c r="BG36">
        <f t="shared" si="284"/>
        <v>78</v>
      </c>
      <c r="BH36">
        <f t="shared" si="284"/>
        <v>78</v>
      </c>
      <c r="BL36">
        <f t="shared" ref="BL36:BP36" si="285">IF(+BL35-1&gt;=0,+BL35-1,"")</f>
        <v>78</v>
      </c>
      <c r="BM36">
        <f t="shared" si="285"/>
        <v>78</v>
      </c>
      <c r="BN36">
        <f t="shared" si="285"/>
        <v>78</v>
      </c>
      <c r="BO36">
        <f t="shared" si="285"/>
        <v>78</v>
      </c>
      <c r="BP36">
        <f t="shared" si="285"/>
        <v>78</v>
      </c>
      <c r="BT36">
        <f t="shared" ref="BT36:BX36" si="286">IF(+BT35-1&gt;=0,+BT35-1,"")</f>
        <v>78</v>
      </c>
      <c r="BU36">
        <f t="shared" si="286"/>
        <v>78</v>
      </c>
      <c r="BV36">
        <f t="shared" si="286"/>
        <v>78</v>
      </c>
      <c r="BW36">
        <f t="shared" si="286"/>
        <v>78</v>
      </c>
      <c r="BX36">
        <f t="shared" si="286"/>
        <v>78</v>
      </c>
      <c r="CB36">
        <f t="shared" ref="CB36:CF36" si="287">IF(+CB35-1&gt;=0,+CB35-1,"")</f>
        <v>78</v>
      </c>
      <c r="CC36">
        <f t="shared" si="287"/>
        <v>78</v>
      </c>
      <c r="CD36">
        <f t="shared" si="287"/>
        <v>78</v>
      </c>
      <c r="CE36">
        <f t="shared" si="287"/>
        <v>78</v>
      </c>
      <c r="CF36">
        <f t="shared" si="287"/>
        <v>78</v>
      </c>
      <c r="CJ36">
        <f t="shared" ref="CJ36:CN36" si="288">IF(+CJ35-1&gt;=0,+CJ35-1,"")</f>
        <v>78</v>
      </c>
      <c r="CK36">
        <f t="shared" si="288"/>
        <v>78</v>
      </c>
      <c r="CL36">
        <f t="shared" si="288"/>
        <v>78</v>
      </c>
      <c r="CM36">
        <f t="shared" si="288"/>
        <v>78</v>
      </c>
      <c r="CN36">
        <f t="shared" si="288"/>
        <v>78</v>
      </c>
      <c r="CP36" s="63"/>
    </row>
    <row r="37" spans="8:94" x14ac:dyDescent="0.2">
      <c r="N37" s="71">
        <f t="shared" si="75"/>
        <v>77</v>
      </c>
      <c r="P37" s="64">
        <f t="shared" ref="P37:T37" si="289">IF(+P36-1&gt;=0,+P36-1,"")</f>
        <v>77</v>
      </c>
      <c r="Q37">
        <f t="shared" si="289"/>
        <v>77</v>
      </c>
      <c r="R37">
        <f t="shared" si="289"/>
        <v>77</v>
      </c>
      <c r="S37">
        <f t="shared" si="289"/>
        <v>77</v>
      </c>
      <c r="T37">
        <f t="shared" si="289"/>
        <v>77</v>
      </c>
      <c r="X37">
        <f t="shared" ref="X37:AB37" si="290">IF(+X36-1&gt;=0,+X36-1,"")</f>
        <v>77</v>
      </c>
      <c r="Y37">
        <f t="shared" si="290"/>
        <v>77</v>
      </c>
      <c r="Z37">
        <f t="shared" si="290"/>
        <v>77</v>
      </c>
      <c r="AA37">
        <f t="shared" si="290"/>
        <v>77</v>
      </c>
      <c r="AB37">
        <f t="shared" si="290"/>
        <v>77</v>
      </c>
      <c r="AF37">
        <f t="shared" ref="AF37:AJ37" si="291">IF(+AF36-1&gt;=0,+AF36-1,"")</f>
        <v>77</v>
      </c>
      <c r="AG37">
        <f t="shared" si="291"/>
        <v>77</v>
      </c>
      <c r="AH37">
        <f t="shared" si="291"/>
        <v>77</v>
      </c>
      <c r="AI37">
        <f t="shared" si="291"/>
        <v>77</v>
      </c>
      <c r="AJ37">
        <f t="shared" si="291"/>
        <v>77</v>
      </c>
      <c r="AN37">
        <f t="shared" ref="AN37:AR37" si="292">IF(+AN36-1&gt;=0,+AN36-1,"")</f>
        <v>77</v>
      </c>
      <c r="AO37">
        <f t="shared" si="292"/>
        <v>77</v>
      </c>
      <c r="AP37">
        <f t="shared" si="292"/>
        <v>77</v>
      </c>
      <c r="AQ37">
        <f t="shared" si="292"/>
        <v>77</v>
      </c>
      <c r="AR37">
        <f t="shared" si="292"/>
        <v>77</v>
      </c>
      <c r="AV37">
        <f t="shared" ref="AV37:AZ37" si="293">IF(+AV36-1&gt;=0,+AV36-1,"")</f>
        <v>77</v>
      </c>
      <c r="AW37">
        <f t="shared" si="293"/>
        <v>77</v>
      </c>
      <c r="AX37">
        <f t="shared" si="293"/>
        <v>77</v>
      </c>
      <c r="AY37">
        <f t="shared" si="293"/>
        <v>77</v>
      </c>
      <c r="AZ37">
        <f t="shared" si="293"/>
        <v>77</v>
      </c>
      <c r="BD37">
        <f t="shared" ref="BD37:BH37" si="294">IF(+BD36-1&gt;=0,+BD36-1,"")</f>
        <v>77</v>
      </c>
      <c r="BE37">
        <f t="shared" si="294"/>
        <v>77</v>
      </c>
      <c r="BF37">
        <f t="shared" si="294"/>
        <v>77</v>
      </c>
      <c r="BG37">
        <f t="shared" si="294"/>
        <v>77</v>
      </c>
      <c r="BH37">
        <f t="shared" si="294"/>
        <v>77</v>
      </c>
      <c r="BL37">
        <f t="shared" ref="BL37:BP37" si="295">IF(+BL36-1&gt;=0,+BL36-1,"")</f>
        <v>77</v>
      </c>
      <c r="BM37">
        <f t="shared" si="295"/>
        <v>77</v>
      </c>
      <c r="BN37">
        <f t="shared" si="295"/>
        <v>77</v>
      </c>
      <c r="BO37">
        <f t="shared" si="295"/>
        <v>77</v>
      </c>
      <c r="BP37">
        <f t="shared" si="295"/>
        <v>77</v>
      </c>
      <c r="BT37">
        <f t="shared" ref="BT37:BX37" si="296">IF(+BT36-1&gt;=0,+BT36-1,"")</f>
        <v>77</v>
      </c>
      <c r="BU37">
        <f t="shared" si="296"/>
        <v>77</v>
      </c>
      <c r="BV37">
        <f t="shared" si="296"/>
        <v>77</v>
      </c>
      <c r="BW37">
        <f t="shared" si="296"/>
        <v>77</v>
      </c>
      <c r="BX37">
        <f t="shared" si="296"/>
        <v>77</v>
      </c>
      <c r="CB37">
        <f t="shared" ref="CB37:CF37" si="297">IF(+CB36-1&gt;=0,+CB36-1,"")</f>
        <v>77</v>
      </c>
      <c r="CC37">
        <f t="shared" si="297"/>
        <v>77</v>
      </c>
      <c r="CD37">
        <f t="shared" si="297"/>
        <v>77</v>
      </c>
      <c r="CE37">
        <f t="shared" si="297"/>
        <v>77</v>
      </c>
      <c r="CF37">
        <f t="shared" si="297"/>
        <v>77</v>
      </c>
      <c r="CJ37">
        <f t="shared" ref="CJ37:CN37" si="298">IF(+CJ36-1&gt;=0,+CJ36-1,"")</f>
        <v>77</v>
      </c>
      <c r="CK37">
        <f t="shared" si="298"/>
        <v>77</v>
      </c>
      <c r="CL37">
        <f t="shared" si="298"/>
        <v>77</v>
      </c>
      <c r="CM37">
        <f t="shared" si="298"/>
        <v>77</v>
      </c>
      <c r="CN37">
        <f t="shared" si="298"/>
        <v>77</v>
      </c>
      <c r="CP37" s="63"/>
    </row>
    <row r="38" spans="8:94" x14ac:dyDescent="0.2">
      <c r="N38" s="71">
        <f t="shared" si="75"/>
        <v>76</v>
      </c>
      <c r="P38" s="64">
        <f t="shared" ref="P38:T38" si="299">IF(+P37-1&gt;=0,+P37-1,"")</f>
        <v>76</v>
      </c>
      <c r="Q38">
        <f t="shared" si="299"/>
        <v>76</v>
      </c>
      <c r="R38">
        <f t="shared" si="299"/>
        <v>76</v>
      </c>
      <c r="S38">
        <f t="shared" si="299"/>
        <v>76</v>
      </c>
      <c r="T38">
        <f t="shared" si="299"/>
        <v>76</v>
      </c>
      <c r="X38">
        <f t="shared" ref="X38:AB38" si="300">IF(+X37-1&gt;=0,+X37-1,"")</f>
        <v>76</v>
      </c>
      <c r="Y38">
        <f t="shared" si="300"/>
        <v>76</v>
      </c>
      <c r="Z38">
        <f t="shared" si="300"/>
        <v>76</v>
      </c>
      <c r="AA38">
        <f t="shared" si="300"/>
        <v>76</v>
      </c>
      <c r="AB38">
        <f t="shared" si="300"/>
        <v>76</v>
      </c>
      <c r="AF38">
        <f t="shared" ref="AF38:AJ38" si="301">IF(+AF37-1&gt;=0,+AF37-1,"")</f>
        <v>76</v>
      </c>
      <c r="AG38">
        <f t="shared" si="301"/>
        <v>76</v>
      </c>
      <c r="AH38">
        <f t="shared" si="301"/>
        <v>76</v>
      </c>
      <c r="AI38">
        <f t="shared" si="301"/>
        <v>76</v>
      </c>
      <c r="AJ38">
        <f t="shared" si="301"/>
        <v>76</v>
      </c>
      <c r="AN38">
        <f t="shared" ref="AN38:AR38" si="302">IF(+AN37-1&gt;=0,+AN37-1,"")</f>
        <v>76</v>
      </c>
      <c r="AO38">
        <f t="shared" si="302"/>
        <v>76</v>
      </c>
      <c r="AP38">
        <f t="shared" si="302"/>
        <v>76</v>
      </c>
      <c r="AQ38">
        <f t="shared" si="302"/>
        <v>76</v>
      </c>
      <c r="AR38">
        <f t="shared" si="302"/>
        <v>76</v>
      </c>
      <c r="AV38">
        <f t="shared" ref="AV38:AZ38" si="303">IF(+AV37-1&gt;=0,+AV37-1,"")</f>
        <v>76</v>
      </c>
      <c r="AW38">
        <f t="shared" si="303"/>
        <v>76</v>
      </c>
      <c r="AX38">
        <f t="shared" si="303"/>
        <v>76</v>
      </c>
      <c r="AY38">
        <f t="shared" si="303"/>
        <v>76</v>
      </c>
      <c r="AZ38">
        <f t="shared" si="303"/>
        <v>76</v>
      </c>
      <c r="BD38">
        <f t="shared" ref="BD38:BH38" si="304">IF(+BD37-1&gt;=0,+BD37-1,"")</f>
        <v>76</v>
      </c>
      <c r="BE38">
        <f t="shared" si="304"/>
        <v>76</v>
      </c>
      <c r="BF38">
        <f t="shared" si="304"/>
        <v>76</v>
      </c>
      <c r="BG38">
        <f t="shared" si="304"/>
        <v>76</v>
      </c>
      <c r="BH38">
        <f t="shared" si="304"/>
        <v>76</v>
      </c>
      <c r="BL38">
        <f t="shared" ref="BL38:BP38" si="305">IF(+BL37-1&gt;=0,+BL37-1,"")</f>
        <v>76</v>
      </c>
      <c r="BM38">
        <f t="shared" si="305"/>
        <v>76</v>
      </c>
      <c r="BN38">
        <f t="shared" si="305"/>
        <v>76</v>
      </c>
      <c r="BO38">
        <f t="shared" si="305"/>
        <v>76</v>
      </c>
      <c r="BP38">
        <f t="shared" si="305"/>
        <v>76</v>
      </c>
      <c r="BT38">
        <f t="shared" ref="BT38:BX38" si="306">IF(+BT37-1&gt;=0,+BT37-1,"")</f>
        <v>76</v>
      </c>
      <c r="BU38">
        <f t="shared" si="306"/>
        <v>76</v>
      </c>
      <c r="BV38">
        <f t="shared" si="306"/>
        <v>76</v>
      </c>
      <c r="BW38">
        <f t="shared" si="306"/>
        <v>76</v>
      </c>
      <c r="BX38">
        <f t="shared" si="306"/>
        <v>76</v>
      </c>
      <c r="CB38">
        <f t="shared" ref="CB38:CF38" si="307">IF(+CB37-1&gt;=0,+CB37-1,"")</f>
        <v>76</v>
      </c>
      <c r="CC38">
        <f t="shared" si="307"/>
        <v>76</v>
      </c>
      <c r="CD38">
        <f t="shared" si="307"/>
        <v>76</v>
      </c>
      <c r="CE38">
        <f t="shared" si="307"/>
        <v>76</v>
      </c>
      <c r="CF38">
        <f t="shared" si="307"/>
        <v>76</v>
      </c>
      <c r="CJ38">
        <f t="shared" ref="CJ38:CN38" si="308">IF(+CJ37-1&gt;=0,+CJ37-1,"")</f>
        <v>76</v>
      </c>
      <c r="CK38">
        <f t="shared" si="308"/>
        <v>76</v>
      </c>
      <c r="CL38">
        <f t="shared" si="308"/>
        <v>76</v>
      </c>
      <c r="CM38">
        <f t="shared" si="308"/>
        <v>76</v>
      </c>
      <c r="CN38">
        <f t="shared" si="308"/>
        <v>76</v>
      </c>
      <c r="CP38" s="63"/>
    </row>
    <row r="39" spans="8:94" x14ac:dyDescent="0.2">
      <c r="N39" s="71">
        <f t="shared" si="75"/>
        <v>75</v>
      </c>
      <c r="P39" s="64">
        <f t="shared" ref="P39:T39" si="309">IF(+P38-1&gt;=0,+P38-1,"")</f>
        <v>75</v>
      </c>
      <c r="Q39">
        <f t="shared" si="309"/>
        <v>75</v>
      </c>
      <c r="R39">
        <f t="shared" si="309"/>
        <v>75</v>
      </c>
      <c r="S39">
        <f t="shared" si="309"/>
        <v>75</v>
      </c>
      <c r="T39">
        <f t="shared" si="309"/>
        <v>75</v>
      </c>
      <c r="X39">
        <f t="shared" ref="X39:AB39" si="310">IF(+X38-1&gt;=0,+X38-1,"")</f>
        <v>75</v>
      </c>
      <c r="Y39">
        <f t="shared" si="310"/>
        <v>75</v>
      </c>
      <c r="Z39">
        <f t="shared" si="310"/>
        <v>75</v>
      </c>
      <c r="AA39">
        <f t="shared" si="310"/>
        <v>75</v>
      </c>
      <c r="AB39">
        <f t="shared" si="310"/>
        <v>75</v>
      </c>
      <c r="AF39">
        <f t="shared" ref="AF39:AJ39" si="311">IF(+AF38-1&gt;=0,+AF38-1,"")</f>
        <v>75</v>
      </c>
      <c r="AG39">
        <f t="shared" si="311"/>
        <v>75</v>
      </c>
      <c r="AH39">
        <f t="shared" si="311"/>
        <v>75</v>
      </c>
      <c r="AI39">
        <f t="shared" si="311"/>
        <v>75</v>
      </c>
      <c r="AJ39">
        <f t="shared" si="311"/>
        <v>75</v>
      </c>
      <c r="AN39">
        <f t="shared" ref="AN39:AR39" si="312">IF(+AN38-1&gt;=0,+AN38-1,"")</f>
        <v>75</v>
      </c>
      <c r="AO39">
        <f t="shared" si="312"/>
        <v>75</v>
      </c>
      <c r="AP39">
        <f t="shared" si="312"/>
        <v>75</v>
      </c>
      <c r="AQ39">
        <f t="shared" si="312"/>
        <v>75</v>
      </c>
      <c r="AR39">
        <f t="shared" si="312"/>
        <v>75</v>
      </c>
      <c r="AV39">
        <f t="shared" ref="AV39:AZ39" si="313">IF(+AV38-1&gt;=0,+AV38-1,"")</f>
        <v>75</v>
      </c>
      <c r="AW39">
        <f t="shared" si="313"/>
        <v>75</v>
      </c>
      <c r="AX39">
        <f t="shared" si="313"/>
        <v>75</v>
      </c>
      <c r="AY39">
        <f t="shared" si="313"/>
        <v>75</v>
      </c>
      <c r="AZ39">
        <f t="shared" si="313"/>
        <v>75</v>
      </c>
      <c r="BD39">
        <f t="shared" ref="BD39:BH39" si="314">IF(+BD38-1&gt;=0,+BD38-1,"")</f>
        <v>75</v>
      </c>
      <c r="BE39">
        <f t="shared" si="314"/>
        <v>75</v>
      </c>
      <c r="BF39">
        <f t="shared" si="314"/>
        <v>75</v>
      </c>
      <c r="BG39">
        <f t="shared" si="314"/>
        <v>75</v>
      </c>
      <c r="BH39">
        <f t="shared" si="314"/>
        <v>75</v>
      </c>
      <c r="BL39">
        <f t="shared" ref="BL39:BP39" si="315">IF(+BL38-1&gt;=0,+BL38-1,"")</f>
        <v>75</v>
      </c>
      <c r="BM39">
        <f t="shared" si="315"/>
        <v>75</v>
      </c>
      <c r="BN39">
        <f t="shared" si="315"/>
        <v>75</v>
      </c>
      <c r="BO39">
        <f t="shared" si="315"/>
        <v>75</v>
      </c>
      <c r="BP39">
        <f t="shared" si="315"/>
        <v>75</v>
      </c>
      <c r="BT39">
        <f t="shared" ref="BT39:BX39" si="316">IF(+BT38-1&gt;=0,+BT38-1,"")</f>
        <v>75</v>
      </c>
      <c r="BU39">
        <f t="shared" si="316"/>
        <v>75</v>
      </c>
      <c r="BV39">
        <f t="shared" si="316"/>
        <v>75</v>
      </c>
      <c r="BW39">
        <f t="shared" si="316"/>
        <v>75</v>
      </c>
      <c r="BX39">
        <f t="shared" si="316"/>
        <v>75</v>
      </c>
      <c r="CB39">
        <f t="shared" ref="CB39:CF39" si="317">IF(+CB38-1&gt;=0,+CB38-1,"")</f>
        <v>75</v>
      </c>
      <c r="CC39">
        <f t="shared" si="317"/>
        <v>75</v>
      </c>
      <c r="CD39">
        <f t="shared" si="317"/>
        <v>75</v>
      </c>
      <c r="CE39">
        <f t="shared" si="317"/>
        <v>75</v>
      </c>
      <c r="CF39">
        <f t="shared" si="317"/>
        <v>75</v>
      </c>
      <c r="CJ39">
        <f t="shared" ref="CJ39:CN39" si="318">IF(+CJ38-1&gt;=0,+CJ38-1,"")</f>
        <v>75</v>
      </c>
      <c r="CK39">
        <f t="shared" si="318"/>
        <v>75</v>
      </c>
      <c r="CL39">
        <f t="shared" si="318"/>
        <v>75</v>
      </c>
      <c r="CM39">
        <f t="shared" si="318"/>
        <v>75</v>
      </c>
      <c r="CN39">
        <f t="shared" si="318"/>
        <v>75</v>
      </c>
      <c r="CP39" s="63"/>
    </row>
    <row r="40" spans="8:94" x14ac:dyDescent="0.2">
      <c r="N40" s="71">
        <f t="shared" si="75"/>
        <v>74</v>
      </c>
      <c r="P40" s="64">
        <f t="shared" ref="P40:T40" si="319">IF(+P39-1&gt;=0,+P39-1,"")</f>
        <v>74</v>
      </c>
      <c r="Q40">
        <f t="shared" si="319"/>
        <v>74</v>
      </c>
      <c r="R40">
        <f t="shared" si="319"/>
        <v>74</v>
      </c>
      <c r="S40">
        <f t="shared" si="319"/>
        <v>74</v>
      </c>
      <c r="T40">
        <f t="shared" si="319"/>
        <v>74</v>
      </c>
      <c r="X40">
        <f t="shared" ref="X40:AB40" si="320">IF(+X39-1&gt;=0,+X39-1,"")</f>
        <v>74</v>
      </c>
      <c r="Y40">
        <f t="shared" si="320"/>
        <v>74</v>
      </c>
      <c r="Z40">
        <f t="shared" si="320"/>
        <v>74</v>
      </c>
      <c r="AA40">
        <f t="shared" si="320"/>
        <v>74</v>
      </c>
      <c r="AB40">
        <f t="shared" si="320"/>
        <v>74</v>
      </c>
      <c r="AF40">
        <f t="shared" ref="AF40:AJ40" si="321">IF(+AF39-1&gt;=0,+AF39-1,"")</f>
        <v>74</v>
      </c>
      <c r="AG40">
        <f t="shared" si="321"/>
        <v>74</v>
      </c>
      <c r="AH40">
        <f t="shared" si="321"/>
        <v>74</v>
      </c>
      <c r="AI40">
        <f t="shared" si="321"/>
        <v>74</v>
      </c>
      <c r="AJ40">
        <f t="shared" si="321"/>
        <v>74</v>
      </c>
      <c r="AN40">
        <f t="shared" ref="AN40:AR40" si="322">IF(+AN39-1&gt;=0,+AN39-1,"")</f>
        <v>74</v>
      </c>
      <c r="AO40">
        <f t="shared" si="322"/>
        <v>74</v>
      </c>
      <c r="AP40">
        <f t="shared" si="322"/>
        <v>74</v>
      </c>
      <c r="AQ40">
        <f t="shared" si="322"/>
        <v>74</v>
      </c>
      <c r="AR40">
        <f t="shared" si="322"/>
        <v>74</v>
      </c>
      <c r="AV40">
        <f t="shared" ref="AV40:AZ40" si="323">IF(+AV39-1&gt;=0,+AV39-1,"")</f>
        <v>74</v>
      </c>
      <c r="AW40">
        <f t="shared" si="323"/>
        <v>74</v>
      </c>
      <c r="AX40">
        <f t="shared" si="323"/>
        <v>74</v>
      </c>
      <c r="AY40">
        <f t="shared" si="323"/>
        <v>74</v>
      </c>
      <c r="AZ40">
        <f t="shared" si="323"/>
        <v>74</v>
      </c>
      <c r="BD40">
        <f t="shared" ref="BD40:BH40" si="324">IF(+BD39-1&gt;=0,+BD39-1,"")</f>
        <v>74</v>
      </c>
      <c r="BE40">
        <f t="shared" si="324"/>
        <v>74</v>
      </c>
      <c r="BF40">
        <f t="shared" si="324"/>
        <v>74</v>
      </c>
      <c r="BG40">
        <f t="shared" si="324"/>
        <v>74</v>
      </c>
      <c r="BH40">
        <f t="shared" si="324"/>
        <v>74</v>
      </c>
      <c r="BL40">
        <f t="shared" ref="BL40:BP40" si="325">IF(+BL39-1&gt;=0,+BL39-1,"")</f>
        <v>74</v>
      </c>
      <c r="BM40">
        <f t="shared" si="325"/>
        <v>74</v>
      </c>
      <c r="BN40">
        <f t="shared" si="325"/>
        <v>74</v>
      </c>
      <c r="BO40">
        <f t="shared" si="325"/>
        <v>74</v>
      </c>
      <c r="BP40">
        <f t="shared" si="325"/>
        <v>74</v>
      </c>
      <c r="BT40">
        <f t="shared" ref="BT40:BX40" si="326">IF(+BT39-1&gt;=0,+BT39-1,"")</f>
        <v>74</v>
      </c>
      <c r="BU40">
        <f t="shared" si="326"/>
        <v>74</v>
      </c>
      <c r="BV40">
        <f t="shared" si="326"/>
        <v>74</v>
      </c>
      <c r="BW40">
        <f t="shared" si="326"/>
        <v>74</v>
      </c>
      <c r="BX40">
        <f t="shared" si="326"/>
        <v>74</v>
      </c>
      <c r="CB40">
        <f t="shared" ref="CB40:CF40" si="327">IF(+CB39-1&gt;=0,+CB39-1,"")</f>
        <v>74</v>
      </c>
      <c r="CC40">
        <f t="shared" si="327"/>
        <v>74</v>
      </c>
      <c r="CD40">
        <f t="shared" si="327"/>
        <v>74</v>
      </c>
      <c r="CE40">
        <f t="shared" si="327"/>
        <v>74</v>
      </c>
      <c r="CF40">
        <f t="shared" si="327"/>
        <v>74</v>
      </c>
      <c r="CJ40">
        <f t="shared" ref="CJ40:CN40" si="328">IF(+CJ39-1&gt;=0,+CJ39-1,"")</f>
        <v>74</v>
      </c>
      <c r="CK40">
        <f t="shared" si="328"/>
        <v>74</v>
      </c>
      <c r="CL40">
        <f t="shared" si="328"/>
        <v>74</v>
      </c>
      <c r="CM40">
        <f t="shared" si="328"/>
        <v>74</v>
      </c>
      <c r="CN40">
        <f t="shared" si="328"/>
        <v>74</v>
      </c>
      <c r="CP40" s="63"/>
    </row>
    <row r="41" spans="8:94" x14ac:dyDescent="0.2">
      <c r="N41" s="71">
        <f t="shared" si="75"/>
        <v>73</v>
      </c>
      <c r="P41" s="64">
        <f t="shared" ref="P41:T41" si="329">IF(+P40-1&gt;=0,+P40-1,"")</f>
        <v>73</v>
      </c>
      <c r="Q41">
        <f t="shared" si="329"/>
        <v>73</v>
      </c>
      <c r="R41">
        <f t="shared" si="329"/>
        <v>73</v>
      </c>
      <c r="S41">
        <f t="shared" si="329"/>
        <v>73</v>
      </c>
      <c r="T41">
        <f t="shared" si="329"/>
        <v>73</v>
      </c>
      <c r="X41">
        <f t="shared" ref="X41:AB41" si="330">IF(+X40-1&gt;=0,+X40-1,"")</f>
        <v>73</v>
      </c>
      <c r="Y41">
        <f t="shared" si="330"/>
        <v>73</v>
      </c>
      <c r="Z41">
        <f t="shared" si="330"/>
        <v>73</v>
      </c>
      <c r="AA41">
        <f t="shared" si="330"/>
        <v>73</v>
      </c>
      <c r="AB41">
        <f t="shared" si="330"/>
        <v>73</v>
      </c>
      <c r="AF41">
        <f t="shared" ref="AF41:AJ41" si="331">IF(+AF40-1&gt;=0,+AF40-1,"")</f>
        <v>73</v>
      </c>
      <c r="AG41">
        <f t="shared" si="331"/>
        <v>73</v>
      </c>
      <c r="AH41">
        <f t="shared" si="331"/>
        <v>73</v>
      </c>
      <c r="AI41">
        <f t="shared" si="331"/>
        <v>73</v>
      </c>
      <c r="AJ41">
        <f t="shared" si="331"/>
        <v>73</v>
      </c>
      <c r="AN41">
        <f t="shared" ref="AN41:AR41" si="332">IF(+AN40-1&gt;=0,+AN40-1,"")</f>
        <v>73</v>
      </c>
      <c r="AO41">
        <f t="shared" si="332"/>
        <v>73</v>
      </c>
      <c r="AP41">
        <f t="shared" si="332"/>
        <v>73</v>
      </c>
      <c r="AQ41">
        <f t="shared" si="332"/>
        <v>73</v>
      </c>
      <c r="AR41">
        <f t="shared" si="332"/>
        <v>73</v>
      </c>
      <c r="AV41">
        <f t="shared" ref="AV41:AZ41" si="333">IF(+AV40-1&gt;=0,+AV40-1,"")</f>
        <v>73</v>
      </c>
      <c r="AW41">
        <f t="shared" si="333"/>
        <v>73</v>
      </c>
      <c r="AX41">
        <f t="shared" si="333"/>
        <v>73</v>
      </c>
      <c r="AY41">
        <f t="shared" si="333"/>
        <v>73</v>
      </c>
      <c r="AZ41">
        <f t="shared" si="333"/>
        <v>73</v>
      </c>
      <c r="BD41">
        <f t="shared" ref="BD41:BH41" si="334">IF(+BD40-1&gt;=0,+BD40-1,"")</f>
        <v>73</v>
      </c>
      <c r="BE41">
        <f t="shared" si="334"/>
        <v>73</v>
      </c>
      <c r="BF41">
        <f t="shared" si="334"/>
        <v>73</v>
      </c>
      <c r="BG41">
        <f t="shared" si="334"/>
        <v>73</v>
      </c>
      <c r="BH41">
        <f t="shared" si="334"/>
        <v>73</v>
      </c>
      <c r="BL41">
        <f t="shared" ref="BL41:BP41" si="335">IF(+BL40-1&gt;=0,+BL40-1,"")</f>
        <v>73</v>
      </c>
      <c r="BM41">
        <f t="shared" si="335"/>
        <v>73</v>
      </c>
      <c r="BN41">
        <f t="shared" si="335"/>
        <v>73</v>
      </c>
      <c r="BO41">
        <f t="shared" si="335"/>
        <v>73</v>
      </c>
      <c r="BP41">
        <f t="shared" si="335"/>
        <v>73</v>
      </c>
      <c r="BT41">
        <f t="shared" ref="BT41:BX41" si="336">IF(+BT40-1&gt;=0,+BT40-1,"")</f>
        <v>73</v>
      </c>
      <c r="BU41">
        <f t="shared" si="336"/>
        <v>73</v>
      </c>
      <c r="BV41">
        <f t="shared" si="336"/>
        <v>73</v>
      </c>
      <c r="BW41">
        <f t="shared" si="336"/>
        <v>73</v>
      </c>
      <c r="BX41">
        <f t="shared" si="336"/>
        <v>73</v>
      </c>
      <c r="CB41">
        <f t="shared" ref="CB41:CF41" si="337">IF(+CB40-1&gt;=0,+CB40-1,"")</f>
        <v>73</v>
      </c>
      <c r="CC41">
        <f t="shared" si="337"/>
        <v>73</v>
      </c>
      <c r="CD41">
        <f t="shared" si="337"/>
        <v>73</v>
      </c>
      <c r="CE41">
        <f t="shared" si="337"/>
        <v>73</v>
      </c>
      <c r="CF41">
        <f t="shared" si="337"/>
        <v>73</v>
      </c>
      <c r="CJ41">
        <f t="shared" ref="CJ41:CN41" si="338">IF(+CJ40-1&gt;=0,+CJ40-1,"")</f>
        <v>73</v>
      </c>
      <c r="CK41">
        <f t="shared" si="338"/>
        <v>73</v>
      </c>
      <c r="CL41">
        <f t="shared" si="338"/>
        <v>73</v>
      </c>
      <c r="CM41">
        <f t="shared" si="338"/>
        <v>73</v>
      </c>
      <c r="CN41">
        <f t="shared" si="338"/>
        <v>73</v>
      </c>
      <c r="CP41" s="63"/>
    </row>
    <row r="42" spans="8:94" x14ac:dyDescent="0.2">
      <c r="N42" s="71">
        <f t="shared" si="75"/>
        <v>72</v>
      </c>
      <c r="P42" s="64">
        <f t="shared" ref="P42:T42" si="339">IF(+P41-1&gt;=0,+P41-1,"")</f>
        <v>72</v>
      </c>
      <c r="Q42">
        <f t="shared" si="339"/>
        <v>72</v>
      </c>
      <c r="R42">
        <f t="shared" si="339"/>
        <v>72</v>
      </c>
      <c r="S42">
        <f t="shared" si="339"/>
        <v>72</v>
      </c>
      <c r="T42">
        <f t="shared" si="339"/>
        <v>72</v>
      </c>
      <c r="X42">
        <f t="shared" ref="X42:AB42" si="340">IF(+X41-1&gt;=0,+X41-1,"")</f>
        <v>72</v>
      </c>
      <c r="Y42">
        <f t="shared" si="340"/>
        <v>72</v>
      </c>
      <c r="Z42">
        <f t="shared" si="340"/>
        <v>72</v>
      </c>
      <c r="AA42">
        <f t="shared" si="340"/>
        <v>72</v>
      </c>
      <c r="AB42">
        <f t="shared" si="340"/>
        <v>72</v>
      </c>
      <c r="AF42">
        <f t="shared" ref="AF42:AJ42" si="341">IF(+AF41-1&gt;=0,+AF41-1,"")</f>
        <v>72</v>
      </c>
      <c r="AG42">
        <f t="shared" si="341"/>
        <v>72</v>
      </c>
      <c r="AH42">
        <f t="shared" si="341"/>
        <v>72</v>
      </c>
      <c r="AI42">
        <f t="shared" si="341"/>
        <v>72</v>
      </c>
      <c r="AJ42">
        <f t="shared" si="341"/>
        <v>72</v>
      </c>
      <c r="AN42">
        <f t="shared" ref="AN42:AR42" si="342">IF(+AN41-1&gt;=0,+AN41-1,"")</f>
        <v>72</v>
      </c>
      <c r="AO42">
        <f t="shared" si="342"/>
        <v>72</v>
      </c>
      <c r="AP42">
        <f t="shared" si="342"/>
        <v>72</v>
      </c>
      <c r="AQ42">
        <f t="shared" si="342"/>
        <v>72</v>
      </c>
      <c r="AR42">
        <f t="shared" si="342"/>
        <v>72</v>
      </c>
      <c r="AV42">
        <f t="shared" ref="AV42:AZ42" si="343">IF(+AV41-1&gt;=0,+AV41-1,"")</f>
        <v>72</v>
      </c>
      <c r="AW42">
        <f t="shared" si="343"/>
        <v>72</v>
      </c>
      <c r="AX42">
        <f t="shared" si="343"/>
        <v>72</v>
      </c>
      <c r="AY42">
        <f t="shared" si="343"/>
        <v>72</v>
      </c>
      <c r="AZ42">
        <f t="shared" si="343"/>
        <v>72</v>
      </c>
      <c r="BD42">
        <f t="shared" ref="BD42:BH42" si="344">IF(+BD41-1&gt;=0,+BD41-1,"")</f>
        <v>72</v>
      </c>
      <c r="BE42">
        <f t="shared" si="344"/>
        <v>72</v>
      </c>
      <c r="BF42">
        <f t="shared" si="344"/>
        <v>72</v>
      </c>
      <c r="BG42">
        <f t="shared" si="344"/>
        <v>72</v>
      </c>
      <c r="BH42">
        <f t="shared" si="344"/>
        <v>72</v>
      </c>
      <c r="BL42">
        <f t="shared" ref="BL42:BP42" si="345">IF(+BL41-1&gt;=0,+BL41-1,"")</f>
        <v>72</v>
      </c>
      <c r="BM42">
        <f t="shared" si="345"/>
        <v>72</v>
      </c>
      <c r="BN42">
        <f t="shared" si="345"/>
        <v>72</v>
      </c>
      <c r="BO42">
        <f t="shared" si="345"/>
        <v>72</v>
      </c>
      <c r="BP42">
        <f t="shared" si="345"/>
        <v>72</v>
      </c>
      <c r="BT42">
        <f t="shared" ref="BT42:BX42" si="346">IF(+BT41-1&gt;=0,+BT41-1,"")</f>
        <v>72</v>
      </c>
      <c r="BU42">
        <f t="shared" si="346"/>
        <v>72</v>
      </c>
      <c r="BV42">
        <f t="shared" si="346"/>
        <v>72</v>
      </c>
      <c r="BW42">
        <f t="shared" si="346"/>
        <v>72</v>
      </c>
      <c r="BX42">
        <f t="shared" si="346"/>
        <v>72</v>
      </c>
      <c r="CB42">
        <f t="shared" ref="CB42:CF42" si="347">IF(+CB41-1&gt;=0,+CB41-1,"")</f>
        <v>72</v>
      </c>
      <c r="CC42">
        <f t="shared" si="347"/>
        <v>72</v>
      </c>
      <c r="CD42">
        <f t="shared" si="347"/>
        <v>72</v>
      </c>
      <c r="CE42">
        <f t="shared" si="347"/>
        <v>72</v>
      </c>
      <c r="CF42">
        <f t="shared" si="347"/>
        <v>72</v>
      </c>
      <c r="CJ42">
        <f t="shared" ref="CJ42:CN42" si="348">IF(+CJ41-1&gt;=0,+CJ41-1,"")</f>
        <v>72</v>
      </c>
      <c r="CK42">
        <f t="shared" si="348"/>
        <v>72</v>
      </c>
      <c r="CL42">
        <f t="shared" si="348"/>
        <v>72</v>
      </c>
      <c r="CM42">
        <f t="shared" si="348"/>
        <v>72</v>
      </c>
      <c r="CN42">
        <f t="shared" si="348"/>
        <v>72</v>
      </c>
      <c r="CP42" s="63"/>
    </row>
    <row r="43" spans="8:94" x14ac:dyDescent="0.2">
      <c r="N43" s="71">
        <f t="shared" si="75"/>
        <v>71</v>
      </c>
      <c r="P43" s="64">
        <f t="shared" ref="P43:T43" si="349">IF(+P42-1&gt;=0,+P42-1,"")</f>
        <v>71</v>
      </c>
      <c r="Q43">
        <f t="shared" si="349"/>
        <v>71</v>
      </c>
      <c r="R43">
        <f t="shared" si="349"/>
        <v>71</v>
      </c>
      <c r="S43">
        <f t="shared" si="349"/>
        <v>71</v>
      </c>
      <c r="T43">
        <f t="shared" si="349"/>
        <v>71</v>
      </c>
      <c r="X43">
        <f t="shared" ref="X43:AB43" si="350">IF(+X42-1&gt;=0,+X42-1,"")</f>
        <v>71</v>
      </c>
      <c r="Y43">
        <f t="shared" si="350"/>
        <v>71</v>
      </c>
      <c r="Z43">
        <f t="shared" si="350"/>
        <v>71</v>
      </c>
      <c r="AA43">
        <f t="shared" si="350"/>
        <v>71</v>
      </c>
      <c r="AB43">
        <f t="shared" si="350"/>
        <v>71</v>
      </c>
      <c r="AF43">
        <f t="shared" ref="AF43:AJ43" si="351">IF(+AF42-1&gt;=0,+AF42-1,"")</f>
        <v>71</v>
      </c>
      <c r="AG43">
        <f t="shared" si="351"/>
        <v>71</v>
      </c>
      <c r="AH43">
        <f t="shared" si="351"/>
        <v>71</v>
      </c>
      <c r="AI43">
        <f t="shared" si="351"/>
        <v>71</v>
      </c>
      <c r="AJ43">
        <f t="shared" si="351"/>
        <v>71</v>
      </c>
      <c r="AN43">
        <f t="shared" ref="AN43:AR43" si="352">IF(+AN42-1&gt;=0,+AN42-1,"")</f>
        <v>71</v>
      </c>
      <c r="AO43">
        <f t="shared" si="352"/>
        <v>71</v>
      </c>
      <c r="AP43">
        <f t="shared" si="352"/>
        <v>71</v>
      </c>
      <c r="AQ43">
        <f t="shared" si="352"/>
        <v>71</v>
      </c>
      <c r="AR43">
        <f t="shared" si="352"/>
        <v>71</v>
      </c>
      <c r="AV43">
        <f t="shared" ref="AV43:AZ43" si="353">IF(+AV42-1&gt;=0,+AV42-1,"")</f>
        <v>71</v>
      </c>
      <c r="AW43">
        <f t="shared" si="353"/>
        <v>71</v>
      </c>
      <c r="AX43">
        <f t="shared" si="353"/>
        <v>71</v>
      </c>
      <c r="AY43">
        <f t="shared" si="353"/>
        <v>71</v>
      </c>
      <c r="AZ43">
        <f t="shared" si="353"/>
        <v>71</v>
      </c>
      <c r="BD43">
        <f t="shared" ref="BD43:BH43" si="354">IF(+BD42-1&gt;=0,+BD42-1,"")</f>
        <v>71</v>
      </c>
      <c r="BE43">
        <f t="shared" si="354"/>
        <v>71</v>
      </c>
      <c r="BF43">
        <f t="shared" si="354"/>
        <v>71</v>
      </c>
      <c r="BG43">
        <f t="shared" si="354"/>
        <v>71</v>
      </c>
      <c r="BH43">
        <f t="shared" si="354"/>
        <v>71</v>
      </c>
      <c r="BL43">
        <f t="shared" ref="BL43:BP43" si="355">IF(+BL42-1&gt;=0,+BL42-1,"")</f>
        <v>71</v>
      </c>
      <c r="BM43">
        <f t="shared" si="355"/>
        <v>71</v>
      </c>
      <c r="BN43">
        <f t="shared" si="355"/>
        <v>71</v>
      </c>
      <c r="BO43">
        <f t="shared" si="355"/>
        <v>71</v>
      </c>
      <c r="BP43">
        <f t="shared" si="355"/>
        <v>71</v>
      </c>
      <c r="BT43">
        <f t="shared" ref="BT43:BX43" si="356">IF(+BT42-1&gt;=0,+BT42-1,"")</f>
        <v>71</v>
      </c>
      <c r="BU43">
        <f t="shared" si="356"/>
        <v>71</v>
      </c>
      <c r="BV43">
        <f t="shared" si="356"/>
        <v>71</v>
      </c>
      <c r="BW43">
        <f t="shared" si="356"/>
        <v>71</v>
      </c>
      <c r="BX43">
        <f t="shared" si="356"/>
        <v>71</v>
      </c>
      <c r="CB43">
        <f t="shared" ref="CB43:CF43" si="357">IF(+CB42-1&gt;=0,+CB42-1,"")</f>
        <v>71</v>
      </c>
      <c r="CC43">
        <f t="shared" si="357"/>
        <v>71</v>
      </c>
      <c r="CD43">
        <f t="shared" si="357"/>
        <v>71</v>
      </c>
      <c r="CE43">
        <f t="shared" si="357"/>
        <v>71</v>
      </c>
      <c r="CF43">
        <f t="shared" si="357"/>
        <v>71</v>
      </c>
      <c r="CJ43">
        <f t="shared" ref="CJ43:CN43" si="358">IF(+CJ42-1&gt;=0,+CJ42-1,"")</f>
        <v>71</v>
      </c>
      <c r="CK43">
        <f t="shared" si="358"/>
        <v>71</v>
      </c>
      <c r="CL43">
        <f t="shared" si="358"/>
        <v>71</v>
      </c>
      <c r="CM43">
        <f t="shared" si="358"/>
        <v>71</v>
      </c>
      <c r="CN43">
        <f t="shared" si="358"/>
        <v>71</v>
      </c>
      <c r="CP43" s="63"/>
    </row>
    <row r="44" spans="8:94" x14ac:dyDescent="0.2">
      <c r="N44" s="71">
        <f t="shared" si="75"/>
        <v>70</v>
      </c>
      <c r="P44" s="64">
        <f t="shared" ref="P44:T44" si="359">IF(+P43-1&gt;=0,+P43-1,"")</f>
        <v>70</v>
      </c>
      <c r="Q44">
        <f t="shared" si="359"/>
        <v>70</v>
      </c>
      <c r="R44">
        <f t="shared" si="359"/>
        <v>70</v>
      </c>
      <c r="S44">
        <f t="shared" si="359"/>
        <v>70</v>
      </c>
      <c r="T44">
        <f t="shared" si="359"/>
        <v>70</v>
      </c>
      <c r="X44">
        <f t="shared" ref="X44:AB44" si="360">IF(+X43-1&gt;=0,+X43-1,"")</f>
        <v>70</v>
      </c>
      <c r="Y44">
        <f t="shared" si="360"/>
        <v>70</v>
      </c>
      <c r="Z44">
        <f t="shared" si="360"/>
        <v>70</v>
      </c>
      <c r="AA44">
        <f t="shared" si="360"/>
        <v>70</v>
      </c>
      <c r="AB44">
        <f t="shared" si="360"/>
        <v>70</v>
      </c>
      <c r="AF44">
        <f t="shared" ref="AF44:AJ44" si="361">IF(+AF43-1&gt;=0,+AF43-1,"")</f>
        <v>70</v>
      </c>
      <c r="AG44">
        <f t="shared" si="361"/>
        <v>70</v>
      </c>
      <c r="AH44">
        <f t="shared" si="361"/>
        <v>70</v>
      </c>
      <c r="AI44">
        <f t="shared" si="361"/>
        <v>70</v>
      </c>
      <c r="AJ44">
        <f t="shared" si="361"/>
        <v>70</v>
      </c>
      <c r="AN44">
        <f t="shared" ref="AN44:AR44" si="362">IF(+AN43-1&gt;=0,+AN43-1,"")</f>
        <v>70</v>
      </c>
      <c r="AO44">
        <f t="shared" si="362"/>
        <v>70</v>
      </c>
      <c r="AP44">
        <f t="shared" si="362"/>
        <v>70</v>
      </c>
      <c r="AQ44">
        <f t="shared" si="362"/>
        <v>70</v>
      </c>
      <c r="AR44">
        <f t="shared" si="362"/>
        <v>70</v>
      </c>
      <c r="AV44">
        <f t="shared" ref="AV44:AZ44" si="363">IF(+AV43-1&gt;=0,+AV43-1,"")</f>
        <v>70</v>
      </c>
      <c r="AW44">
        <f t="shared" si="363"/>
        <v>70</v>
      </c>
      <c r="AX44">
        <f t="shared" si="363"/>
        <v>70</v>
      </c>
      <c r="AY44">
        <f t="shared" si="363"/>
        <v>70</v>
      </c>
      <c r="AZ44">
        <f t="shared" si="363"/>
        <v>70</v>
      </c>
      <c r="BD44">
        <f t="shared" ref="BD44:BH44" si="364">IF(+BD43-1&gt;=0,+BD43-1,"")</f>
        <v>70</v>
      </c>
      <c r="BE44">
        <f t="shared" si="364"/>
        <v>70</v>
      </c>
      <c r="BF44">
        <f t="shared" si="364"/>
        <v>70</v>
      </c>
      <c r="BG44">
        <f t="shared" si="364"/>
        <v>70</v>
      </c>
      <c r="BH44">
        <f t="shared" si="364"/>
        <v>70</v>
      </c>
      <c r="BL44">
        <f t="shared" ref="BL44:BP44" si="365">IF(+BL43-1&gt;=0,+BL43-1,"")</f>
        <v>70</v>
      </c>
      <c r="BM44">
        <f t="shared" si="365"/>
        <v>70</v>
      </c>
      <c r="BN44">
        <f t="shared" si="365"/>
        <v>70</v>
      </c>
      <c r="BO44">
        <f t="shared" si="365"/>
        <v>70</v>
      </c>
      <c r="BP44">
        <f t="shared" si="365"/>
        <v>70</v>
      </c>
      <c r="BT44">
        <f t="shared" ref="BT44:BX44" si="366">IF(+BT43-1&gt;=0,+BT43-1,"")</f>
        <v>70</v>
      </c>
      <c r="BU44">
        <f t="shared" si="366"/>
        <v>70</v>
      </c>
      <c r="BV44">
        <f t="shared" si="366"/>
        <v>70</v>
      </c>
      <c r="BW44">
        <f t="shared" si="366"/>
        <v>70</v>
      </c>
      <c r="BX44">
        <f t="shared" si="366"/>
        <v>70</v>
      </c>
      <c r="CB44">
        <f t="shared" ref="CB44:CF44" si="367">IF(+CB43-1&gt;=0,+CB43-1,"")</f>
        <v>70</v>
      </c>
      <c r="CC44">
        <f t="shared" si="367"/>
        <v>70</v>
      </c>
      <c r="CD44">
        <f t="shared" si="367"/>
        <v>70</v>
      </c>
      <c r="CE44">
        <f t="shared" si="367"/>
        <v>70</v>
      </c>
      <c r="CF44">
        <f t="shared" si="367"/>
        <v>70</v>
      </c>
      <c r="CJ44">
        <f t="shared" ref="CJ44:CN44" si="368">IF(+CJ43-1&gt;=0,+CJ43-1,"")</f>
        <v>70</v>
      </c>
      <c r="CK44">
        <f t="shared" si="368"/>
        <v>70</v>
      </c>
      <c r="CL44">
        <f t="shared" si="368"/>
        <v>70</v>
      </c>
      <c r="CM44">
        <f t="shared" si="368"/>
        <v>70</v>
      </c>
      <c r="CN44">
        <f t="shared" si="368"/>
        <v>70</v>
      </c>
      <c r="CP44" s="63"/>
    </row>
    <row r="45" spans="8:94" x14ac:dyDescent="0.2">
      <c r="N45" s="71">
        <f t="shared" si="75"/>
        <v>69</v>
      </c>
      <c r="P45" s="64">
        <f t="shared" ref="P45:T45" si="369">IF(+P44-1&gt;=0,+P44-1,"")</f>
        <v>69</v>
      </c>
      <c r="Q45">
        <f t="shared" si="369"/>
        <v>69</v>
      </c>
      <c r="R45">
        <f t="shared" si="369"/>
        <v>69</v>
      </c>
      <c r="S45">
        <f t="shared" si="369"/>
        <v>69</v>
      </c>
      <c r="T45">
        <f t="shared" si="369"/>
        <v>69</v>
      </c>
      <c r="X45">
        <f t="shared" ref="X45:AB45" si="370">IF(+X44-1&gt;=0,+X44-1,"")</f>
        <v>69</v>
      </c>
      <c r="Y45">
        <f t="shared" si="370"/>
        <v>69</v>
      </c>
      <c r="Z45">
        <f t="shared" si="370"/>
        <v>69</v>
      </c>
      <c r="AA45">
        <f t="shared" si="370"/>
        <v>69</v>
      </c>
      <c r="AB45">
        <f t="shared" si="370"/>
        <v>69</v>
      </c>
      <c r="AF45">
        <f t="shared" ref="AF45:AJ45" si="371">IF(+AF44-1&gt;=0,+AF44-1,"")</f>
        <v>69</v>
      </c>
      <c r="AG45">
        <f t="shared" si="371"/>
        <v>69</v>
      </c>
      <c r="AH45">
        <f t="shared" si="371"/>
        <v>69</v>
      </c>
      <c r="AI45">
        <f t="shared" si="371"/>
        <v>69</v>
      </c>
      <c r="AJ45">
        <f t="shared" si="371"/>
        <v>69</v>
      </c>
      <c r="AN45">
        <f t="shared" ref="AN45:AR45" si="372">IF(+AN44-1&gt;=0,+AN44-1,"")</f>
        <v>69</v>
      </c>
      <c r="AO45">
        <f t="shared" si="372"/>
        <v>69</v>
      </c>
      <c r="AP45">
        <f t="shared" si="372"/>
        <v>69</v>
      </c>
      <c r="AQ45">
        <f t="shared" si="372"/>
        <v>69</v>
      </c>
      <c r="AR45">
        <f t="shared" si="372"/>
        <v>69</v>
      </c>
      <c r="AV45">
        <f t="shared" ref="AV45:AZ45" si="373">IF(+AV44-1&gt;=0,+AV44-1,"")</f>
        <v>69</v>
      </c>
      <c r="AW45">
        <f t="shared" si="373"/>
        <v>69</v>
      </c>
      <c r="AX45">
        <f t="shared" si="373"/>
        <v>69</v>
      </c>
      <c r="AY45">
        <f t="shared" si="373"/>
        <v>69</v>
      </c>
      <c r="AZ45">
        <f t="shared" si="373"/>
        <v>69</v>
      </c>
      <c r="BD45">
        <f t="shared" ref="BD45:BH45" si="374">IF(+BD44-1&gt;=0,+BD44-1,"")</f>
        <v>69</v>
      </c>
      <c r="BE45">
        <f t="shared" si="374"/>
        <v>69</v>
      </c>
      <c r="BF45">
        <f t="shared" si="374"/>
        <v>69</v>
      </c>
      <c r="BG45">
        <f t="shared" si="374"/>
        <v>69</v>
      </c>
      <c r="BH45">
        <f t="shared" si="374"/>
        <v>69</v>
      </c>
      <c r="BL45">
        <f t="shared" ref="BL45:BP45" si="375">IF(+BL44-1&gt;=0,+BL44-1,"")</f>
        <v>69</v>
      </c>
      <c r="BM45">
        <f t="shared" si="375"/>
        <v>69</v>
      </c>
      <c r="BN45">
        <f t="shared" si="375"/>
        <v>69</v>
      </c>
      <c r="BO45">
        <f t="shared" si="375"/>
        <v>69</v>
      </c>
      <c r="BP45">
        <f t="shared" si="375"/>
        <v>69</v>
      </c>
      <c r="BT45">
        <f t="shared" ref="BT45:BX45" si="376">IF(+BT44-1&gt;=0,+BT44-1,"")</f>
        <v>69</v>
      </c>
      <c r="BU45">
        <f t="shared" si="376"/>
        <v>69</v>
      </c>
      <c r="BV45">
        <f t="shared" si="376"/>
        <v>69</v>
      </c>
      <c r="BW45">
        <f t="shared" si="376"/>
        <v>69</v>
      </c>
      <c r="BX45">
        <f t="shared" si="376"/>
        <v>69</v>
      </c>
      <c r="CB45">
        <f t="shared" ref="CB45:CF45" si="377">IF(+CB44-1&gt;=0,+CB44-1,"")</f>
        <v>69</v>
      </c>
      <c r="CC45">
        <f t="shared" si="377"/>
        <v>69</v>
      </c>
      <c r="CD45">
        <f t="shared" si="377"/>
        <v>69</v>
      </c>
      <c r="CE45">
        <f t="shared" si="377"/>
        <v>69</v>
      </c>
      <c r="CF45">
        <f t="shared" si="377"/>
        <v>69</v>
      </c>
      <c r="CJ45">
        <f t="shared" ref="CJ45:CN45" si="378">IF(+CJ44-1&gt;=0,+CJ44-1,"")</f>
        <v>69</v>
      </c>
      <c r="CK45">
        <f t="shared" si="378"/>
        <v>69</v>
      </c>
      <c r="CL45">
        <f t="shared" si="378"/>
        <v>69</v>
      </c>
      <c r="CM45">
        <f t="shared" si="378"/>
        <v>69</v>
      </c>
      <c r="CN45">
        <f t="shared" si="378"/>
        <v>69</v>
      </c>
      <c r="CP45" s="63"/>
    </row>
    <row r="46" spans="8:94" x14ac:dyDescent="0.2">
      <c r="N46" s="71">
        <f t="shared" si="75"/>
        <v>68</v>
      </c>
      <c r="P46" s="64">
        <f t="shared" ref="P46:T46" si="379">IF(+P45-1&gt;=0,+P45-1,"")</f>
        <v>68</v>
      </c>
      <c r="Q46">
        <f t="shared" si="379"/>
        <v>68</v>
      </c>
      <c r="R46">
        <f t="shared" si="379"/>
        <v>68</v>
      </c>
      <c r="S46">
        <f t="shared" si="379"/>
        <v>68</v>
      </c>
      <c r="T46">
        <f t="shared" si="379"/>
        <v>68</v>
      </c>
      <c r="X46">
        <f t="shared" ref="X46:AB46" si="380">IF(+X45-1&gt;=0,+X45-1,"")</f>
        <v>68</v>
      </c>
      <c r="Y46">
        <f t="shared" si="380"/>
        <v>68</v>
      </c>
      <c r="Z46">
        <f t="shared" si="380"/>
        <v>68</v>
      </c>
      <c r="AA46">
        <f t="shared" si="380"/>
        <v>68</v>
      </c>
      <c r="AB46">
        <f t="shared" si="380"/>
        <v>68</v>
      </c>
      <c r="AF46">
        <f t="shared" ref="AF46:AJ46" si="381">IF(+AF45-1&gt;=0,+AF45-1,"")</f>
        <v>68</v>
      </c>
      <c r="AG46">
        <f t="shared" si="381"/>
        <v>68</v>
      </c>
      <c r="AH46">
        <f t="shared" si="381"/>
        <v>68</v>
      </c>
      <c r="AI46">
        <f t="shared" si="381"/>
        <v>68</v>
      </c>
      <c r="AJ46">
        <f t="shared" si="381"/>
        <v>68</v>
      </c>
      <c r="AN46">
        <f t="shared" ref="AN46:AR46" si="382">IF(+AN45-1&gt;=0,+AN45-1,"")</f>
        <v>68</v>
      </c>
      <c r="AO46">
        <f t="shared" si="382"/>
        <v>68</v>
      </c>
      <c r="AP46">
        <f t="shared" si="382"/>
        <v>68</v>
      </c>
      <c r="AQ46">
        <f t="shared" si="382"/>
        <v>68</v>
      </c>
      <c r="AR46">
        <f t="shared" si="382"/>
        <v>68</v>
      </c>
      <c r="AV46">
        <f t="shared" ref="AV46:AZ46" si="383">IF(+AV45-1&gt;=0,+AV45-1,"")</f>
        <v>68</v>
      </c>
      <c r="AW46">
        <f t="shared" si="383"/>
        <v>68</v>
      </c>
      <c r="AX46">
        <f t="shared" si="383"/>
        <v>68</v>
      </c>
      <c r="AY46">
        <f t="shared" si="383"/>
        <v>68</v>
      </c>
      <c r="AZ46">
        <f t="shared" si="383"/>
        <v>68</v>
      </c>
      <c r="BD46">
        <f t="shared" ref="BD46:BH46" si="384">IF(+BD45-1&gt;=0,+BD45-1,"")</f>
        <v>68</v>
      </c>
      <c r="BE46">
        <f t="shared" si="384"/>
        <v>68</v>
      </c>
      <c r="BF46">
        <f t="shared" si="384"/>
        <v>68</v>
      </c>
      <c r="BG46">
        <f t="shared" si="384"/>
        <v>68</v>
      </c>
      <c r="BH46">
        <f t="shared" si="384"/>
        <v>68</v>
      </c>
      <c r="BL46">
        <f t="shared" ref="BL46:BP46" si="385">IF(+BL45-1&gt;=0,+BL45-1,"")</f>
        <v>68</v>
      </c>
      <c r="BM46">
        <f t="shared" si="385"/>
        <v>68</v>
      </c>
      <c r="BN46">
        <f t="shared" si="385"/>
        <v>68</v>
      </c>
      <c r="BO46">
        <f t="shared" si="385"/>
        <v>68</v>
      </c>
      <c r="BP46">
        <f t="shared" si="385"/>
        <v>68</v>
      </c>
      <c r="BT46">
        <f t="shared" ref="BT46:BX46" si="386">IF(+BT45-1&gt;=0,+BT45-1,"")</f>
        <v>68</v>
      </c>
      <c r="BU46">
        <f t="shared" si="386"/>
        <v>68</v>
      </c>
      <c r="BV46">
        <f t="shared" si="386"/>
        <v>68</v>
      </c>
      <c r="BW46">
        <f t="shared" si="386"/>
        <v>68</v>
      </c>
      <c r="BX46">
        <f t="shared" si="386"/>
        <v>68</v>
      </c>
      <c r="CB46">
        <f t="shared" ref="CB46:CF46" si="387">IF(+CB45-1&gt;=0,+CB45-1,"")</f>
        <v>68</v>
      </c>
      <c r="CC46">
        <f t="shared" si="387"/>
        <v>68</v>
      </c>
      <c r="CD46">
        <f t="shared" si="387"/>
        <v>68</v>
      </c>
      <c r="CE46">
        <f t="shared" si="387"/>
        <v>68</v>
      </c>
      <c r="CF46">
        <f t="shared" si="387"/>
        <v>68</v>
      </c>
      <c r="CJ46">
        <f t="shared" ref="CJ46:CN46" si="388">IF(+CJ45-1&gt;=0,+CJ45-1,"")</f>
        <v>68</v>
      </c>
      <c r="CK46">
        <f t="shared" si="388"/>
        <v>68</v>
      </c>
      <c r="CL46">
        <f t="shared" si="388"/>
        <v>68</v>
      </c>
      <c r="CM46">
        <f t="shared" si="388"/>
        <v>68</v>
      </c>
      <c r="CN46">
        <f t="shared" si="388"/>
        <v>68</v>
      </c>
      <c r="CP46" s="63"/>
    </row>
    <row r="47" spans="8:94" x14ac:dyDescent="0.2">
      <c r="N47" s="71">
        <f t="shared" si="75"/>
        <v>67</v>
      </c>
      <c r="P47" s="64">
        <f t="shared" ref="P47:T47" si="389">IF(+P46-1&gt;=0,+P46-1,"")</f>
        <v>67</v>
      </c>
      <c r="Q47">
        <f t="shared" si="389"/>
        <v>67</v>
      </c>
      <c r="R47">
        <f t="shared" si="389"/>
        <v>67</v>
      </c>
      <c r="S47">
        <f t="shared" si="389"/>
        <v>67</v>
      </c>
      <c r="T47">
        <f t="shared" si="389"/>
        <v>67</v>
      </c>
      <c r="X47">
        <f t="shared" ref="X47:AB47" si="390">IF(+X46-1&gt;=0,+X46-1,"")</f>
        <v>67</v>
      </c>
      <c r="Y47">
        <f t="shared" si="390"/>
        <v>67</v>
      </c>
      <c r="Z47">
        <f t="shared" si="390"/>
        <v>67</v>
      </c>
      <c r="AA47">
        <f t="shared" si="390"/>
        <v>67</v>
      </c>
      <c r="AB47">
        <f t="shared" si="390"/>
        <v>67</v>
      </c>
      <c r="AF47">
        <f t="shared" ref="AF47:AJ47" si="391">IF(+AF46-1&gt;=0,+AF46-1,"")</f>
        <v>67</v>
      </c>
      <c r="AG47">
        <f t="shared" si="391"/>
        <v>67</v>
      </c>
      <c r="AH47">
        <f t="shared" si="391"/>
        <v>67</v>
      </c>
      <c r="AI47">
        <f t="shared" si="391"/>
        <v>67</v>
      </c>
      <c r="AJ47">
        <f t="shared" si="391"/>
        <v>67</v>
      </c>
      <c r="AN47">
        <f t="shared" ref="AN47:AR47" si="392">IF(+AN46-1&gt;=0,+AN46-1,"")</f>
        <v>67</v>
      </c>
      <c r="AO47">
        <f t="shared" si="392"/>
        <v>67</v>
      </c>
      <c r="AP47">
        <f t="shared" si="392"/>
        <v>67</v>
      </c>
      <c r="AQ47">
        <f t="shared" si="392"/>
        <v>67</v>
      </c>
      <c r="AR47">
        <f t="shared" si="392"/>
        <v>67</v>
      </c>
      <c r="AV47">
        <f t="shared" ref="AV47:AZ47" si="393">IF(+AV46-1&gt;=0,+AV46-1,"")</f>
        <v>67</v>
      </c>
      <c r="AW47">
        <f t="shared" si="393"/>
        <v>67</v>
      </c>
      <c r="AX47">
        <f t="shared" si="393"/>
        <v>67</v>
      </c>
      <c r="AY47">
        <f t="shared" si="393"/>
        <v>67</v>
      </c>
      <c r="AZ47">
        <f t="shared" si="393"/>
        <v>67</v>
      </c>
      <c r="BD47">
        <f t="shared" ref="BD47:BH47" si="394">IF(+BD46-1&gt;=0,+BD46-1,"")</f>
        <v>67</v>
      </c>
      <c r="BE47">
        <f t="shared" si="394"/>
        <v>67</v>
      </c>
      <c r="BF47">
        <f t="shared" si="394"/>
        <v>67</v>
      </c>
      <c r="BG47">
        <f t="shared" si="394"/>
        <v>67</v>
      </c>
      <c r="BH47">
        <f t="shared" si="394"/>
        <v>67</v>
      </c>
      <c r="BL47">
        <f t="shared" ref="BL47:BP47" si="395">IF(+BL46-1&gt;=0,+BL46-1,"")</f>
        <v>67</v>
      </c>
      <c r="BM47">
        <f t="shared" si="395"/>
        <v>67</v>
      </c>
      <c r="BN47">
        <f t="shared" si="395"/>
        <v>67</v>
      </c>
      <c r="BO47">
        <f t="shared" si="395"/>
        <v>67</v>
      </c>
      <c r="BP47">
        <f t="shared" si="395"/>
        <v>67</v>
      </c>
      <c r="BT47">
        <f t="shared" ref="BT47:BX47" si="396">IF(+BT46-1&gt;=0,+BT46-1,"")</f>
        <v>67</v>
      </c>
      <c r="BU47">
        <f t="shared" si="396"/>
        <v>67</v>
      </c>
      <c r="BV47">
        <f t="shared" si="396"/>
        <v>67</v>
      </c>
      <c r="BW47">
        <f t="shared" si="396"/>
        <v>67</v>
      </c>
      <c r="BX47">
        <f t="shared" si="396"/>
        <v>67</v>
      </c>
      <c r="CB47">
        <f t="shared" ref="CB47:CF47" si="397">IF(+CB46-1&gt;=0,+CB46-1,"")</f>
        <v>67</v>
      </c>
      <c r="CC47">
        <f t="shared" si="397"/>
        <v>67</v>
      </c>
      <c r="CD47">
        <f t="shared" si="397"/>
        <v>67</v>
      </c>
      <c r="CE47">
        <f t="shared" si="397"/>
        <v>67</v>
      </c>
      <c r="CF47">
        <f t="shared" si="397"/>
        <v>67</v>
      </c>
      <c r="CJ47">
        <f t="shared" ref="CJ47:CN47" si="398">IF(+CJ46-1&gt;=0,+CJ46-1,"")</f>
        <v>67</v>
      </c>
      <c r="CK47">
        <f t="shared" si="398"/>
        <v>67</v>
      </c>
      <c r="CL47">
        <f t="shared" si="398"/>
        <v>67</v>
      </c>
      <c r="CM47">
        <f t="shared" si="398"/>
        <v>67</v>
      </c>
      <c r="CN47">
        <f t="shared" si="398"/>
        <v>67</v>
      </c>
      <c r="CP47" s="63"/>
    </row>
    <row r="48" spans="8:94" x14ac:dyDescent="0.2">
      <c r="N48" s="71">
        <f t="shared" si="75"/>
        <v>66</v>
      </c>
      <c r="P48" s="64">
        <f t="shared" ref="P48:T48" si="399">IF(+P47-1&gt;=0,+P47-1,"")</f>
        <v>66</v>
      </c>
      <c r="Q48">
        <f t="shared" si="399"/>
        <v>66</v>
      </c>
      <c r="R48">
        <f t="shared" si="399"/>
        <v>66</v>
      </c>
      <c r="S48">
        <f t="shared" si="399"/>
        <v>66</v>
      </c>
      <c r="T48">
        <f t="shared" si="399"/>
        <v>66</v>
      </c>
      <c r="X48">
        <f t="shared" ref="X48:AB48" si="400">IF(+X47-1&gt;=0,+X47-1,"")</f>
        <v>66</v>
      </c>
      <c r="Y48">
        <f t="shared" si="400"/>
        <v>66</v>
      </c>
      <c r="Z48">
        <f t="shared" si="400"/>
        <v>66</v>
      </c>
      <c r="AA48">
        <f t="shared" si="400"/>
        <v>66</v>
      </c>
      <c r="AB48">
        <f t="shared" si="400"/>
        <v>66</v>
      </c>
      <c r="AF48">
        <f t="shared" ref="AF48:AJ48" si="401">IF(+AF47-1&gt;=0,+AF47-1,"")</f>
        <v>66</v>
      </c>
      <c r="AG48">
        <f t="shared" si="401"/>
        <v>66</v>
      </c>
      <c r="AH48">
        <f t="shared" si="401"/>
        <v>66</v>
      </c>
      <c r="AI48">
        <f t="shared" si="401"/>
        <v>66</v>
      </c>
      <c r="AJ48">
        <f t="shared" si="401"/>
        <v>66</v>
      </c>
      <c r="AN48">
        <f t="shared" ref="AN48:AR48" si="402">IF(+AN47-1&gt;=0,+AN47-1,"")</f>
        <v>66</v>
      </c>
      <c r="AO48">
        <f t="shared" si="402"/>
        <v>66</v>
      </c>
      <c r="AP48">
        <f t="shared" si="402"/>
        <v>66</v>
      </c>
      <c r="AQ48">
        <f t="shared" si="402"/>
        <v>66</v>
      </c>
      <c r="AR48">
        <f t="shared" si="402"/>
        <v>66</v>
      </c>
      <c r="AV48">
        <f t="shared" ref="AV48:AZ48" si="403">IF(+AV47-1&gt;=0,+AV47-1,"")</f>
        <v>66</v>
      </c>
      <c r="AW48">
        <f t="shared" si="403"/>
        <v>66</v>
      </c>
      <c r="AX48">
        <f t="shared" si="403"/>
        <v>66</v>
      </c>
      <c r="AY48">
        <f t="shared" si="403"/>
        <v>66</v>
      </c>
      <c r="AZ48">
        <f t="shared" si="403"/>
        <v>66</v>
      </c>
      <c r="BD48">
        <f t="shared" ref="BD48:BH48" si="404">IF(+BD47-1&gt;=0,+BD47-1,"")</f>
        <v>66</v>
      </c>
      <c r="BE48">
        <f t="shared" si="404"/>
        <v>66</v>
      </c>
      <c r="BF48">
        <f t="shared" si="404"/>
        <v>66</v>
      </c>
      <c r="BG48">
        <f t="shared" si="404"/>
        <v>66</v>
      </c>
      <c r="BH48">
        <f t="shared" si="404"/>
        <v>66</v>
      </c>
      <c r="BL48">
        <f t="shared" ref="BL48:BP48" si="405">IF(+BL47-1&gt;=0,+BL47-1,"")</f>
        <v>66</v>
      </c>
      <c r="BM48">
        <f t="shared" si="405"/>
        <v>66</v>
      </c>
      <c r="BN48">
        <f t="shared" si="405"/>
        <v>66</v>
      </c>
      <c r="BO48">
        <f t="shared" si="405"/>
        <v>66</v>
      </c>
      <c r="BP48">
        <f t="shared" si="405"/>
        <v>66</v>
      </c>
      <c r="BT48">
        <f t="shared" ref="BT48:BX48" si="406">IF(+BT47-1&gt;=0,+BT47-1,"")</f>
        <v>66</v>
      </c>
      <c r="BU48">
        <f t="shared" si="406"/>
        <v>66</v>
      </c>
      <c r="BV48">
        <f t="shared" si="406"/>
        <v>66</v>
      </c>
      <c r="BW48">
        <f t="shared" si="406"/>
        <v>66</v>
      </c>
      <c r="BX48">
        <f t="shared" si="406"/>
        <v>66</v>
      </c>
      <c r="CB48">
        <f t="shared" ref="CB48:CF48" si="407">IF(+CB47-1&gt;=0,+CB47-1,"")</f>
        <v>66</v>
      </c>
      <c r="CC48">
        <f t="shared" si="407"/>
        <v>66</v>
      </c>
      <c r="CD48">
        <f t="shared" si="407"/>
        <v>66</v>
      </c>
      <c r="CE48">
        <f t="shared" si="407"/>
        <v>66</v>
      </c>
      <c r="CF48">
        <f t="shared" si="407"/>
        <v>66</v>
      </c>
      <c r="CJ48">
        <f t="shared" ref="CJ48:CN48" si="408">IF(+CJ47-1&gt;=0,+CJ47-1,"")</f>
        <v>66</v>
      </c>
      <c r="CK48">
        <f t="shared" si="408"/>
        <v>66</v>
      </c>
      <c r="CL48">
        <f t="shared" si="408"/>
        <v>66</v>
      </c>
      <c r="CM48">
        <f t="shared" si="408"/>
        <v>66</v>
      </c>
      <c r="CN48">
        <f t="shared" si="408"/>
        <v>66</v>
      </c>
      <c r="CP48" s="63"/>
    </row>
    <row r="49" spans="14:94" x14ac:dyDescent="0.2">
      <c r="N49" s="71">
        <f t="shared" si="75"/>
        <v>65</v>
      </c>
      <c r="P49" s="64">
        <f t="shared" ref="P49:T49" si="409">IF(+P48-1&gt;=0,+P48-1,"")</f>
        <v>65</v>
      </c>
      <c r="Q49">
        <f t="shared" si="409"/>
        <v>65</v>
      </c>
      <c r="R49">
        <f t="shared" si="409"/>
        <v>65</v>
      </c>
      <c r="S49">
        <f t="shared" si="409"/>
        <v>65</v>
      </c>
      <c r="T49">
        <f t="shared" si="409"/>
        <v>65</v>
      </c>
      <c r="X49">
        <f t="shared" ref="X49:AB49" si="410">IF(+X48-1&gt;=0,+X48-1,"")</f>
        <v>65</v>
      </c>
      <c r="Y49">
        <f t="shared" si="410"/>
        <v>65</v>
      </c>
      <c r="Z49">
        <f t="shared" si="410"/>
        <v>65</v>
      </c>
      <c r="AA49">
        <f t="shared" si="410"/>
        <v>65</v>
      </c>
      <c r="AB49">
        <f t="shared" si="410"/>
        <v>65</v>
      </c>
      <c r="AF49">
        <f t="shared" ref="AF49:AJ49" si="411">IF(+AF48-1&gt;=0,+AF48-1,"")</f>
        <v>65</v>
      </c>
      <c r="AG49">
        <f t="shared" si="411"/>
        <v>65</v>
      </c>
      <c r="AH49">
        <f t="shared" si="411"/>
        <v>65</v>
      </c>
      <c r="AI49">
        <f t="shared" si="411"/>
        <v>65</v>
      </c>
      <c r="AJ49">
        <f t="shared" si="411"/>
        <v>65</v>
      </c>
      <c r="AN49">
        <f t="shared" ref="AN49:AR49" si="412">IF(+AN48-1&gt;=0,+AN48-1,"")</f>
        <v>65</v>
      </c>
      <c r="AO49">
        <f t="shared" si="412"/>
        <v>65</v>
      </c>
      <c r="AP49">
        <f t="shared" si="412"/>
        <v>65</v>
      </c>
      <c r="AQ49">
        <f t="shared" si="412"/>
        <v>65</v>
      </c>
      <c r="AR49">
        <f t="shared" si="412"/>
        <v>65</v>
      </c>
      <c r="AV49">
        <f t="shared" ref="AV49:AZ49" si="413">IF(+AV48-1&gt;=0,+AV48-1,"")</f>
        <v>65</v>
      </c>
      <c r="AW49">
        <f t="shared" si="413"/>
        <v>65</v>
      </c>
      <c r="AX49">
        <f t="shared" si="413"/>
        <v>65</v>
      </c>
      <c r="AY49">
        <f t="shared" si="413"/>
        <v>65</v>
      </c>
      <c r="AZ49">
        <f t="shared" si="413"/>
        <v>65</v>
      </c>
      <c r="BD49">
        <f t="shared" ref="BD49:BH49" si="414">IF(+BD48-1&gt;=0,+BD48-1,"")</f>
        <v>65</v>
      </c>
      <c r="BE49">
        <f t="shared" si="414"/>
        <v>65</v>
      </c>
      <c r="BF49">
        <f t="shared" si="414"/>
        <v>65</v>
      </c>
      <c r="BG49">
        <f t="shared" si="414"/>
        <v>65</v>
      </c>
      <c r="BH49">
        <f t="shared" si="414"/>
        <v>65</v>
      </c>
      <c r="BL49">
        <f t="shared" ref="BL49:BP49" si="415">IF(+BL48-1&gt;=0,+BL48-1,"")</f>
        <v>65</v>
      </c>
      <c r="BM49">
        <f t="shared" si="415"/>
        <v>65</v>
      </c>
      <c r="BN49">
        <f t="shared" si="415"/>
        <v>65</v>
      </c>
      <c r="BO49">
        <f t="shared" si="415"/>
        <v>65</v>
      </c>
      <c r="BP49">
        <f t="shared" si="415"/>
        <v>65</v>
      </c>
      <c r="BT49">
        <f t="shared" ref="BT49:BX49" si="416">IF(+BT48-1&gt;=0,+BT48-1,"")</f>
        <v>65</v>
      </c>
      <c r="BU49">
        <f t="shared" si="416"/>
        <v>65</v>
      </c>
      <c r="BV49">
        <f t="shared" si="416"/>
        <v>65</v>
      </c>
      <c r="BW49">
        <f t="shared" si="416"/>
        <v>65</v>
      </c>
      <c r="BX49">
        <f t="shared" si="416"/>
        <v>65</v>
      </c>
      <c r="CB49">
        <f t="shared" ref="CB49:CF49" si="417">IF(+CB48-1&gt;=0,+CB48-1,"")</f>
        <v>65</v>
      </c>
      <c r="CC49">
        <f t="shared" si="417"/>
        <v>65</v>
      </c>
      <c r="CD49">
        <f t="shared" si="417"/>
        <v>65</v>
      </c>
      <c r="CE49">
        <f t="shared" si="417"/>
        <v>65</v>
      </c>
      <c r="CF49">
        <f t="shared" si="417"/>
        <v>65</v>
      </c>
      <c r="CJ49">
        <f t="shared" ref="CJ49:CN49" si="418">IF(+CJ48-1&gt;=0,+CJ48-1,"")</f>
        <v>65</v>
      </c>
      <c r="CK49">
        <f t="shared" si="418"/>
        <v>65</v>
      </c>
      <c r="CL49">
        <f t="shared" si="418"/>
        <v>65</v>
      </c>
      <c r="CM49">
        <f t="shared" si="418"/>
        <v>65</v>
      </c>
      <c r="CN49">
        <f t="shared" si="418"/>
        <v>65</v>
      </c>
      <c r="CP49" s="63"/>
    </row>
    <row r="50" spans="14:94" x14ac:dyDescent="0.2">
      <c r="N50" s="71">
        <f t="shared" si="75"/>
        <v>64</v>
      </c>
      <c r="P50" s="64">
        <f t="shared" ref="P50:T50" si="419">IF(+P49-1&gt;=0,+P49-1,"")</f>
        <v>64</v>
      </c>
      <c r="Q50">
        <f t="shared" si="419"/>
        <v>64</v>
      </c>
      <c r="R50">
        <f t="shared" si="419"/>
        <v>64</v>
      </c>
      <c r="S50">
        <f t="shared" si="419"/>
        <v>64</v>
      </c>
      <c r="T50">
        <f t="shared" si="419"/>
        <v>64</v>
      </c>
      <c r="X50">
        <f t="shared" ref="X50:AB50" si="420">IF(+X49-1&gt;=0,+X49-1,"")</f>
        <v>64</v>
      </c>
      <c r="Y50">
        <f t="shared" si="420"/>
        <v>64</v>
      </c>
      <c r="Z50">
        <f t="shared" si="420"/>
        <v>64</v>
      </c>
      <c r="AA50">
        <f t="shared" si="420"/>
        <v>64</v>
      </c>
      <c r="AB50">
        <f t="shared" si="420"/>
        <v>64</v>
      </c>
      <c r="AF50">
        <f t="shared" ref="AF50:AJ50" si="421">IF(+AF49-1&gt;=0,+AF49-1,"")</f>
        <v>64</v>
      </c>
      <c r="AG50">
        <f t="shared" si="421"/>
        <v>64</v>
      </c>
      <c r="AH50">
        <f t="shared" si="421"/>
        <v>64</v>
      </c>
      <c r="AI50">
        <f t="shared" si="421"/>
        <v>64</v>
      </c>
      <c r="AJ50">
        <f t="shared" si="421"/>
        <v>64</v>
      </c>
      <c r="AN50">
        <f t="shared" ref="AN50:AR50" si="422">IF(+AN49-1&gt;=0,+AN49-1,"")</f>
        <v>64</v>
      </c>
      <c r="AO50">
        <f t="shared" si="422"/>
        <v>64</v>
      </c>
      <c r="AP50">
        <f t="shared" si="422"/>
        <v>64</v>
      </c>
      <c r="AQ50">
        <f t="shared" si="422"/>
        <v>64</v>
      </c>
      <c r="AR50">
        <f t="shared" si="422"/>
        <v>64</v>
      </c>
      <c r="AV50">
        <f t="shared" ref="AV50:AZ50" si="423">IF(+AV49-1&gt;=0,+AV49-1,"")</f>
        <v>64</v>
      </c>
      <c r="AW50">
        <f t="shared" si="423"/>
        <v>64</v>
      </c>
      <c r="AX50">
        <f t="shared" si="423"/>
        <v>64</v>
      </c>
      <c r="AY50">
        <f t="shared" si="423"/>
        <v>64</v>
      </c>
      <c r="AZ50">
        <f t="shared" si="423"/>
        <v>64</v>
      </c>
      <c r="BD50">
        <f t="shared" ref="BD50:BH50" si="424">IF(+BD49-1&gt;=0,+BD49-1,"")</f>
        <v>64</v>
      </c>
      <c r="BE50">
        <f t="shared" si="424"/>
        <v>64</v>
      </c>
      <c r="BF50">
        <f t="shared" si="424"/>
        <v>64</v>
      </c>
      <c r="BG50">
        <f t="shared" si="424"/>
        <v>64</v>
      </c>
      <c r="BH50">
        <f t="shared" si="424"/>
        <v>64</v>
      </c>
      <c r="BL50">
        <f t="shared" ref="BL50:BP50" si="425">IF(+BL49-1&gt;=0,+BL49-1,"")</f>
        <v>64</v>
      </c>
      <c r="BM50">
        <f t="shared" si="425"/>
        <v>64</v>
      </c>
      <c r="BN50">
        <f t="shared" si="425"/>
        <v>64</v>
      </c>
      <c r="BO50">
        <f t="shared" si="425"/>
        <v>64</v>
      </c>
      <c r="BP50">
        <f t="shared" si="425"/>
        <v>64</v>
      </c>
      <c r="BT50">
        <f t="shared" ref="BT50:BX50" si="426">IF(+BT49-1&gt;=0,+BT49-1,"")</f>
        <v>64</v>
      </c>
      <c r="BU50">
        <f t="shared" si="426"/>
        <v>64</v>
      </c>
      <c r="BV50">
        <f t="shared" si="426"/>
        <v>64</v>
      </c>
      <c r="BW50">
        <f t="shared" si="426"/>
        <v>64</v>
      </c>
      <c r="BX50">
        <f t="shared" si="426"/>
        <v>64</v>
      </c>
      <c r="CB50">
        <f t="shared" ref="CB50:CF50" si="427">IF(+CB49-1&gt;=0,+CB49-1,"")</f>
        <v>64</v>
      </c>
      <c r="CC50">
        <f t="shared" si="427"/>
        <v>64</v>
      </c>
      <c r="CD50">
        <f t="shared" si="427"/>
        <v>64</v>
      </c>
      <c r="CE50">
        <f t="shared" si="427"/>
        <v>64</v>
      </c>
      <c r="CF50">
        <f t="shared" si="427"/>
        <v>64</v>
      </c>
      <c r="CJ50">
        <f t="shared" ref="CJ50:CN50" si="428">IF(+CJ49-1&gt;=0,+CJ49-1,"")</f>
        <v>64</v>
      </c>
      <c r="CK50">
        <f t="shared" si="428"/>
        <v>64</v>
      </c>
      <c r="CL50">
        <f t="shared" si="428"/>
        <v>64</v>
      </c>
      <c r="CM50">
        <f t="shared" si="428"/>
        <v>64</v>
      </c>
      <c r="CN50">
        <f t="shared" si="428"/>
        <v>64</v>
      </c>
      <c r="CP50" s="63"/>
    </row>
    <row r="51" spans="14:94" x14ac:dyDescent="0.2">
      <c r="N51" s="71">
        <f t="shared" si="75"/>
        <v>63</v>
      </c>
      <c r="P51" s="64">
        <f t="shared" ref="P51:T51" si="429">IF(+P50-1&gt;=0,+P50-1,"")</f>
        <v>63</v>
      </c>
      <c r="Q51">
        <f t="shared" si="429"/>
        <v>63</v>
      </c>
      <c r="R51">
        <f t="shared" si="429"/>
        <v>63</v>
      </c>
      <c r="S51">
        <f t="shared" si="429"/>
        <v>63</v>
      </c>
      <c r="T51">
        <f t="shared" si="429"/>
        <v>63</v>
      </c>
      <c r="X51">
        <f t="shared" ref="X51:AB51" si="430">IF(+X50-1&gt;=0,+X50-1,"")</f>
        <v>63</v>
      </c>
      <c r="Y51">
        <f t="shared" si="430"/>
        <v>63</v>
      </c>
      <c r="Z51">
        <f t="shared" si="430"/>
        <v>63</v>
      </c>
      <c r="AA51">
        <f t="shared" si="430"/>
        <v>63</v>
      </c>
      <c r="AB51">
        <f t="shared" si="430"/>
        <v>63</v>
      </c>
      <c r="AF51">
        <f t="shared" ref="AF51:AJ51" si="431">IF(+AF50-1&gt;=0,+AF50-1,"")</f>
        <v>63</v>
      </c>
      <c r="AG51">
        <f t="shared" si="431"/>
        <v>63</v>
      </c>
      <c r="AH51">
        <f t="shared" si="431"/>
        <v>63</v>
      </c>
      <c r="AI51">
        <f t="shared" si="431"/>
        <v>63</v>
      </c>
      <c r="AJ51">
        <f t="shared" si="431"/>
        <v>63</v>
      </c>
      <c r="AN51">
        <f t="shared" ref="AN51:AR51" si="432">IF(+AN50-1&gt;=0,+AN50-1,"")</f>
        <v>63</v>
      </c>
      <c r="AO51">
        <f t="shared" si="432"/>
        <v>63</v>
      </c>
      <c r="AP51">
        <f t="shared" si="432"/>
        <v>63</v>
      </c>
      <c r="AQ51">
        <f t="shared" si="432"/>
        <v>63</v>
      </c>
      <c r="AR51">
        <f t="shared" si="432"/>
        <v>63</v>
      </c>
      <c r="AV51">
        <f t="shared" ref="AV51:AZ51" si="433">IF(+AV50-1&gt;=0,+AV50-1,"")</f>
        <v>63</v>
      </c>
      <c r="AW51">
        <f t="shared" si="433"/>
        <v>63</v>
      </c>
      <c r="AX51">
        <f t="shared" si="433"/>
        <v>63</v>
      </c>
      <c r="AY51">
        <f t="shared" si="433"/>
        <v>63</v>
      </c>
      <c r="AZ51">
        <f t="shared" si="433"/>
        <v>63</v>
      </c>
      <c r="BD51">
        <f t="shared" ref="BD51:BH51" si="434">IF(+BD50-1&gt;=0,+BD50-1,"")</f>
        <v>63</v>
      </c>
      <c r="BE51">
        <f t="shared" si="434"/>
        <v>63</v>
      </c>
      <c r="BF51">
        <f t="shared" si="434"/>
        <v>63</v>
      </c>
      <c r="BG51">
        <f t="shared" si="434"/>
        <v>63</v>
      </c>
      <c r="BH51">
        <f t="shared" si="434"/>
        <v>63</v>
      </c>
      <c r="BL51">
        <f t="shared" ref="BL51:BP51" si="435">IF(+BL50-1&gt;=0,+BL50-1,"")</f>
        <v>63</v>
      </c>
      <c r="BM51">
        <f t="shared" si="435"/>
        <v>63</v>
      </c>
      <c r="BN51">
        <f t="shared" si="435"/>
        <v>63</v>
      </c>
      <c r="BO51">
        <f t="shared" si="435"/>
        <v>63</v>
      </c>
      <c r="BP51">
        <f t="shared" si="435"/>
        <v>63</v>
      </c>
      <c r="BT51">
        <f t="shared" ref="BT51:BX51" si="436">IF(+BT50-1&gt;=0,+BT50-1,"")</f>
        <v>63</v>
      </c>
      <c r="BU51">
        <f t="shared" si="436"/>
        <v>63</v>
      </c>
      <c r="BV51">
        <f t="shared" si="436"/>
        <v>63</v>
      </c>
      <c r="BW51">
        <f t="shared" si="436"/>
        <v>63</v>
      </c>
      <c r="BX51">
        <f t="shared" si="436"/>
        <v>63</v>
      </c>
      <c r="CB51">
        <f t="shared" ref="CB51:CF51" si="437">IF(+CB50-1&gt;=0,+CB50-1,"")</f>
        <v>63</v>
      </c>
      <c r="CC51">
        <f t="shared" si="437"/>
        <v>63</v>
      </c>
      <c r="CD51">
        <f t="shared" si="437"/>
        <v>63</v>
      </c>
      <c r="CE51">
        <f t="shared" si="437"/>
        <v>63</v>
      </c>
      <c r="CF51">
        <f t="shared" si="437"/>
        <v>63</v>
      </c>
      <c r="CJ51">
        <f t="shared" ref="CJ51:CN51" si="438">IF(+CJ50-1&gt;=0,+CJ50-1,"")</f>
        <v>63</v>
      </c>
      <c r="CK51">
        <f t="shared" si="438"/>
        <v>63</v>
      </c>
      <c r="CL51">
        <f t="shared" si="438"/>
        <v>63</v>
      </c>
      <c r="CM51">
        <f t="shared" si="438"/>
        <v>63</v>
      </c>
      <c r="CN51">
        <f t="shared" si="438"/>
        <v>63</v>
      </c>
      <c r="CP51" s="63"/>
    </row>
    <row r="52" spans="14:94" x14ac:dyDescent="0.2">
      <c r="N52" s="71">
        <f t="shared" si="75"/>
        <v>62</v>
      </c>
      <c r="P52" s="64">
        <f t="shared" ref="P52:T52" si="439">IF(+P51-1&gt;=0,+P51-1,"")</f>
        <v>62</v>
      </c>
      <c r="Q52">
        <f t="shared" si="439"/>
        <v>62</v>
      </c>
      <c r="R52">
        <f t="shared" si="439"/>
        <v>62</v>
      </c>
      <c r="S52">
        <f t="shared" si="439"/>
        <v>62</v>
      </c>
      <c r="T52">
        <f t="shared" si="439"/>
        <v>62</v>
      </c>
      <c r="X52">
        <f t="shared" ref="X52:AB52" si="440">IF(+X51-1&gt;=0,+X51-1,"")</f>
        <v>62</v>
      </c>
      <c r="Y52">
        <f t="shared" si="440"/>
        <v>62</v>
      </c>
      <c r="Z52">
        <f t="shared" si="440"/>
        <v>62</v>
      </c>
      <c r="AA52">
        <f t="shared" si="440"/>
        <v>62</v>
      </c>
      <c r="AB52">
        <f t="shared" si="440"/>
        <v>62</v>
      </c>
      <c r="AF52">
        <f t="shared" ref="AF52:AJ52" si="441">IF(+AF51-1&gt;=0,+AF51-1,"")</f>
        <v>62</v>
      </c>
      <c r="AG52">
        <f t="shared" si="441"/>
        <v>62</v>
      </c>
      <c r="AH52">
        <f t="shared" si="441"/>
        <v>62</v>
      </c>
      <c r="AI52">
        <f t="shared" si="441"/>
        <v>62</v>
      </c>
      <c r="AJ52">
        <f t="shared" si="441"/>
        <v>62</v>
      </c>
      <c r="AN52">
        <f t="shared" ref="AN52:AR52" si="442">IF(+AN51-1&gt;=0,+AN51-1,"")</f>
        <v>62</v>
      </c>
      <c r="AO52">
        <f t="shared" si="442"/>
        <v>62</v>
      </c>
      <c r="AP52">
        <f t="shared" si="442"/>
        <v>62</v>
      </c>
      <c r="AQ52">
        <f t="shared" si="442"/>
        <v>62</v>
      </c>
      <c r="AR52">
        <f t="shared" si="442"/>
        <v>62</v>
      </c>
      <c r="AV52">
        <f t="shared" ref="AV52:AZ52" si="443">IF(+AV51-1&gt;=0,+AV51-1,"")</f>
        <v>62</v>
      </c>
      <c r="AW52">
        <f t="shared" si="443"/>
        <v>62</v>
      </c>
      <c r="AX52">
        <f t="shared" si="443"/>
        <v>62</v>
      </c>
      <c r="AY52">
        <f t="shared" si="443"/>
        <v>62</v>
      </c>
      <c r="AZ52">
        <f t="shared" si="443"/>
        <v>62</v>
      </c>
      <c r="BD52">
        <f t="shared" ref="BD52:BH52" si="444">IF(+BD51-1&gt;=0,+BD51-1,"")</f>
        <v>62</v>
      </c>
      <c r="BE52">
        <f t="shared" si="444"/>
        <v>62</v>
      </c>
      <c r="BF52">
        <f t="shared" si="444"/>
        <v>62</v>
      </c>
      <c r="BG52">
        <f t="shared" si="444"/>
        <v>62</v>
      </c>
      <c r="BH52">
        <f t="shared" si="444"/>
        <v>62</v>
      </c>
      <c r="BL52">
        <f t="shared" ref="BL52:BP52" si="445">IF(+BL51-1&gt;=0,+BL51-1,"")</f>
        <v>62</v>
      </c>
      <c r="BM52">
        <f t="shared" si="445"/>
        <v>62</v>
      </c>
      <c r="BN52">
        <f t="shared" si="445"/>
        <v>62</v>
      </c>
      <c r="BO52">
        <f t="shared" si="445"/>
        <v>62</v>
      </c>
      <c r="BP52">
        <f t="shared" si="445"/>
        <v>62</v>
      </c>
      <c r="BT52">
        <f t="shared" ref="BT52:BX52" si="446">IF(+BT51-1&gt;=0,+BT51-1,"")</f>
        <v>62</v>
      </c>
      <c r="BU52">
        <f t="shared" si="446"/>
        <v>62</v>
      </c>
      <c r="BV52">
        <f t="shared" si="446"/>
        <v>62</v>
      </c>
      <c r="BW52">
        <f t="shared" si="446"/>
        <v>62</v>
      </c>
      <c r="BX52">
        <f t="shared" si="446"/>
        <v>62</v>
      </c>
      <c r="CB52">
        <f t="shared" ref="CB52:CF52" si="447">IF(+CB51-1&gt;=0,+CB51-1,"")</f>
        <v>62</v>
      </c>
      <c r="CC52">
        <f t="shared" si="447"/>
        <v>62</v>
      </c>
      <c r="CD52">
        <f t="shared" si="447"/>
        <v>62</v>
      </c>
      <c r="CE52">
        <f t="shared" si="447"/>
        <v>62</v>
      </c>
      <c r="CF52">
        <f t="shared" si="447"/>
        <v>62</v>
      </c>
      <c r="CJ52">
        <f t="shared" ref="CJ52:CN52" si="448">IF(+CJ51-1&gt;=0,+CJ51-1,"")</f>
        <v>62</v>
      </c>
      <c r="CK52">
        <f t="shared" si="448"/>
        <v>62</v>
      </c>
      <c r="CL52">
        <f t="shared" si="448"/>
        <v>62</v>
      </c>
      <c r="CM52">
        <f t="shared" si="448"/>
        <v>62</v>
      </c>
      <c r="CN52">
        <f t="shared" si="448"/>
        <v>62</v>
      </c>
      <c r="CP52" s="63"/>
    </row>
    <row r="53" spans="14:94" x14ac:dyDescent="0.2">
      <c r="N53" s="71">
        <f t="shared" si="75"/>
        <v>61</v>
      </c>
      <c r="P53" s="64">
        <f t="shared" ref="P53:T53" si="449">IF(+P52-1&gt;=0,+P52-1,"")</f>
        <v>61</v>
      </c>
      <c r="Q53">
        <f t="shared" si="449"/>
        <v>61</v>
      </c>
      <c r="R53">
        <f t="shared" si="449"/>
        <v>61</v>
      </c>
      <c r="S53">
        <f t="shared" si="449"/>
        <v>61</v>
      </c>
      <c r="T53">
        <f t="shared" si="449"/>
        <v>61</v>
      </c>
      <c r="X53">
        <f t="shared" ref="X53:AB53" si="450">IF(+X52-1&gt;=0,+X52-1,"")</f>
        <v>61</v>
      </c>
      <c r="Y53">
        <f t="shared" si="450"/>
        <v>61</v>
      </c>
      <c r="Z53">
        <f t="shared" si="450"/>
        <v>61</v>
      </c>
      <c r="AA53">
        <f t="shared" si="450"/>
        <v>61</v>
      </c>
      <c r="AB53">
        <f t="shared" si="450"/>
        <v>61</v>
      </c>
      <c r="AF53">
        <f t="shared" ref="AF53:AJ53" si="451">IF(+AF52-1&gt;=0,+AF52-1,"")</f>
        <v>61</v>
      </c>
      <c r="AG53">
        <f t="shared" si="451"/>
        <v>61</v>
      </c>
      <c r="AH53">
        <f t="shared" si="451"/>
        <v>61</v>
      </c>
      <c r="AI53">
        <f t="shared" si="451"/>
        <v>61</v>
      </c>
      <c r="AJ53">
        <f t="shared" si="451"/>
        <v>61</v>
      </c>
      <c r="AN53">
        <f t="shared" ref="AN53:AR53" si="452">IF(+AN52-1&gt;=0,+AN52-1,"")</f>
        <v>61</v>
      </c>
      <c r="AO53">
        <f t="shared" si="452"/>
        <v>61</v>
      </c>
      <c r="AP53">
        <f t="shared" si="452"/>
        <v>61</v>
      </c>
      <c r="AQ53">
        <f t="shared" si="452"/>
        <v>61</v>
      </c>
      <c r="AR53">
        <f t="shared" si="452"/>
        <v>61</v>
      </c>
      <c r="AV53">
        <f t="shared" ref="AV53:AZ53" si="453">IF(+AV52-1&gt;=0,+AV52-1,"")</f>
        <v>61</v>
      </c>
      <c r="AW53">
        <f t="shared" si="453"/>
        <v>61</v>
      </c>
      <c r="AX53">
        <f t="shared" si="453"/>
        <v>61</v>
      </c>
      <c r="AY53">
        <f t="shared" si="453"/>
        <v>61</v>
      </c>
      <c r="AZ53">
        <f t="shared" si="453"/>
        <v>61</v>
      </c>
      <c r="BD53">
        <f t="shared" ref="BD53:BH53" si="454">IF(+BD52-1&gt;=0,+BD52-1,"")</f>
        <v>61</v>
      </c>
      <c r="BE53">
        <f t="shared" si="454"/>
        <v>61</v>
      </c>
      <c r="BF53">
        <f t="shared" si="454"/>
        <v>61</v>
      </c>
      <c r="BG53">
        <f t="shared" si="454"/>
        <v>61</v>
      </c>
      <c r="BH53">
        <f t="shared" si="454"/>
        <v>61</v>
      </c>
      <c r="BL53">
        <f t="shared" ref="BL53:BP53" si="455">IF(+BL52-1&gt;=0,+BL52-1,"")</f>
        <v>61</v>
      </c>
      <c r="BM53">
        <f t="shared" si="455"/>
        <v>61</v>
      </c>
      <c r="BN53">
        <f t="shared" si="455"/>
        <v>61</v>
      </c>
      <c r="BO53">
        <f t="shared" si="455"/>
        <v>61</v>
      </c>
      <c r="BP53">
        <f t="shared" si="455"/>
        <v>61</v>
      </c>
      <c r="BT53">
        <f t="shared" ref="BT53:BX53" si="456">IF(+BT52-1&gt;=0,+BT52-1,"")</f>
        <v>61</v>
      </c>
      <c r="BU53">
        <f t="shared" si="456"/>
        <v>61</v>
      </c>
      <c r="BV53">
        <f t="shared" si="456"/>
        <v>61</v>
      </c>
      <c r="BW53">
        <f t="shared" si="456"/>
        <v>61</v>
      </c>
      <c r="BX53">
        <f t="shared" si="456"/>
        <v>61</v>
      </c>
      <c r="CB53">
        <f t="shared" ref="CB53:CF53" si="457">IF(+CB52-1&gt;=0,+CB52-1,"")</f>
        <v>61</v>
      </c>
      <c r="CC53">
        <f t="shared" si="457"/>
        <v>61</v>
      </c>
      <c r="CD53">
        <f t="shared" si="457"/>
        <v>61</v>
      </c>
      <c r="CE53">
        <f t="shared" si="457"/>
        <v>61</v>
      </c>
      <c r="CF53">
        <f t="shared" si="457"/>
        <v>61</v>
      </c>
      <c r="CJ53">
        <f t="shared" ref="CJ53:CN53" si="458">IF(+CJ52-1&gt;=0,+CJ52-1,"")</f>
        <v>61</v>
      </c>
      <c r="CK53">
        <f t="shared" si="458"/>
        <v>61</v>
      </c>
      <c r="CL53">
        <f t="shared" si="458"/>
        <v>61</v>
      </c>
      <c r="CM53">
        <f t="shared" si="458"/>
        <v>61</v>
      </c>
      <c r="CN53">
        <f t="shared" si="458"/>
        <v>61</v>
      </c>
      <c r="CP53" s="63"/>
    </row>
    <row r="54" spans="14:94" x14ac:dyDescent="0.2">
      <c r="N54" s="71">
        <f t="shared" si="75"/>
        <v>60</v>
      </c>
      <c r="P54" s="64">
        <f t="shared" ref="P54:T54" si="459">IF(+P53-1&gt;=0,+P53-1,"")</f>
        <v>60</v>
      </c>
      <c r="Q54">
        <f t="shared" si="459"/>
        <v>60</v>
      </c>
      <c r="R54">
        <f t="shared" si="459"/>
        <v>60</v>
      </c>
      <c r="S54">
        <f t="shared" si="459"/>
        <v>60</v>
      </c>
      <c r="T54">
        <f t="shared" si="459"/>
        <v>60</v>
      </c>
      <c r="X54">
        <f t="shared" ref="X54:AB54" si="460">IF(+X53-1&gt;=0,+X53-1,"")</f>
        <v>60</v>
      </c>
      <c r="Y54">
        <f t="shared" si="460"/>
        <v>60</v>
      </c>
      <c r="Z54">
        <f t="shared" si="460"/>
        <v>60</v>
      </c>
      <c r="AA54">
        <f t="shared" si="460"/>
        <v>60</v>
      </c>
      <c r="AB54">
        <f t="shared" si="460"/>
        <v>60</v>
      </c>
      <c r="AF54">
        <f t="shared" ref="AF54:AJ54" si="461">IF(+AF53-1&gt;=0,+AF53-1,"")</f>
        <v>60</v>
      </c>
      <c r="AG54">
        <f t="shared" si="461"/>
        <v>60</v>
      </c>
      <c r="AH54">
        <f t="shared" si="461"/>
        <v>60</v>
      </c>
      <c r="AI54">
        <f t="shared" si="461"/>
        <v>60</v>
      </c>
      <c r="AJ54">
        <f t="shared" si="461"/>
        <v>60</v>
      </c>
      <c r="AN54">
        <f t="shared" ref="AN54:AR54" si="462">IF(+AN53-1&gt;=0,+AN53-1,"")</f>
        <v>60</v>
      </c>
      <c r="AO54">
        <f t="shared" si="462"/>
        <v>60</v>
      </c>
      <c r="AP54">
        <f t="shared" si="462"/>
        <v>60</v>
      </c>
      <c r="AQ54">
        <f t="shared" si="462"/>
        <v>60</v>
      </c>
      <c r="AR54">
        <f t="shared" si="462"/>
        <v>60</v>
      </c>
      <c r="AV54">
        <f t="shared" ref="AV54:AZ54" si="463">IF(+AV53-1&gt;=0,+AV53-1,"")</f>
        <v>60</v>
      </c>
      <c r="AW54">
        <f t="shared" si="463"/>
        <v>60</v>
      </c>
      <c r="AX54">
        <f t="shared" si="463"/>
        <v>60</v>
      </c>
      <c r="AY54">
        <f t="shared" si="463"/>
        <v>60</v>
      </c>
      <c r="AZ54">
        <f t="shared" si="463"/>
        <v>60</v>
      </c>
      <c r="BD54">
        <f t="shared" ref="BD54:BH54" si="464">IF(+BD53-1&gt;=0,+BD53-1,"")</f>
        <v>60</v>
      </c>
      <c r="BE54">
        <f t="shared" si="464"/>
        <v>60</v>
      </c>
      <c r="BF54">
        <f t="shared" si="464"/>
        <v>60</v>
      </c>
      <c r="BG54">
        <f t="shared" si="464"/>
        <v>60</v>
      </c>
      <c r="BH54">
        <f t="shared" si="464"/>
        <v>60</v>
      </c>
      <c r="BL54">
        <f t="shared" ref="BL54:BP54" si="465">IF(+BL53-1&gt;=0,+BL53-1,"")</f>
        <v>60</v>
      </c>
      <c r="BM54">
        <f t="shared" si="465"/>
        <v>60</v>
      </c>
      <c r="BN54">
        <f t="shared" si="465"/>
        <v>60</v>
      </c>
      <c r="BO54">
        <f t="shared" si="465"/>
        <v>60</v>
      </c>
      <c r="BP54">
        <f t="shared" si="465"/>
        <v>60</v>
      </c>
      <c r="BT54">
        <f t="shared" ref="BT54:BX54" si="466">IF(+BT53-1&gt;=0,+BT53-1,"")</f>
        <v>60</v>
      </c>
      <c r="BU54">
        <f t="shared" si="466"/>
        <v>60</v>
      </c>
      <c r="BV54">
        <f t="shared" si="466"/>
        <v>60</v>
      </c>
      <c r="BW54">
        <f t="shared" si="466"/>
        <v>60</v>
      </c>
      <c r="BX54">
        <f t="shared" si="466"/>
        <v>60</v>
      </c>
      <c r="CB54">
        <f t="shared" ref="CB54:CF54" si="467">IF(+CB53-1&gt;=0,+CB53-1,"")</f>
        <v>60</v>
      </c>
      <c r="CC54">
        <f t="shared" si="467"/>
        <v>60</v>
      </c>
      <c r="CD54">
        <f t="shared" si="467"/>
        <v>60</v>
      </c>
      <c r="CE54">
        <f t="shared" si="467"/>
        <v>60</v>
      </c>
      <c r="CF54">
        <f t="shared" si="467"/>
        <v>60</v>
      </c>
      <c r="CJ54">
        <f t="shared" ref="CJ54:CN54" si="468">IF(+CJ53-1&gt;=0,+CJ53-1,"")</f>
        <v>60</v>
      </c>
      <c r="CK54">
        <f t="shared" si="468"/>
        <v>60</v>
      </c>
      <c r="CL54">
        <f t="shared" si="468"/>
        <v>60</v>
      </c>
      <c r="CM54">
        <f t="shared" si="468"/>
        <v>60</v>
      </c>
      <c r="CN54">
        <f t="shared" si="468"/>
        <v>60</v>
      </c>
      <c r="CP54" s="63"/>
    </row>
    <row r="55" spans="14:94" x14ac:dyDescent="0.2">
      <c r="N55" s="71">
        <f t="shared" si="75"/>
        <v>59</v>
      </c>
      <c r="P55" s="64">
        <f t="shared" ref="P55:T55" si="469">IF(+P54-1&gt;=0,+P54-1,"")</f>
        <v>59</v>
      </c>
      <c r="Q55">
        <f t="shared" si="469"/>
        <v>59</v>
      </c>
      <c r="R55">
        <f t="shared" si="469"/>
        <v>59</v>
      </c>
      <c r="S55">
        <f t="shared" si="469"/>
        <v>59</v>
      </c>
      <c r="T55">
        <f t="shared" si="469"/>
        <v>59</v>
      </c>
      <c r="X55">
        <f t="shared" ref="X55:AB55" si="470">IF(+X54-1&gt;=0,+X54-1,"")</f>
        <v>59</v>
      </c>
      <c r="Y55">
        <f t="shared" si="470"/>
        <v>59</v>
      </c>
      <c r="Z55">
        <f t="shared" si="470"/>
        <v>59</v>
      </c>
      <c r="AA55">
        <f t="shared" si="470"/>
        <v>59</v>
      </c>
      <c r="AB55">
        <f t="shared" si="470"/>
        <v>59</v>
      </c>
      <c r="AF55">
        <f t="shared" ref="AF55:AJ55" si="471">IF(+AF54-1&gt;=0,+AF54-1,"")</f>
        <v>59</v>
      </c>
      <c r="AG55">
        <f t="shared" si="471"/>
        <v>59</v>
      </c>
      <c r="AH55">
        <f t="shared" si="471"/>
        <v>59</v>
      </c>
      <c r="AI55">
        <f t="shared" si="471"/>
        <v>59</v>
      </c>
      <c r="AJ55">
        <f t="shared" si="471"/>
        <v>59</v>
      </c>
      <c r="AN55">
        <f t="shared" ref="AN55:AR55" si="472">IF(+AN54-1&gt;=0,+AN54-1,"")</f>
        <v>59</v>
      </c>
      <c r="AO55">
        <f t="shared" si="472"/>
        <v>59</v>
      </c>
      <c r="AP55">
        <f t="shared" si="472"/>
        <v>59</v>
      </c>
      <c r="AQ55">
        <f t="shared" si="472"/>
        <v>59</v>
      </c>
      <c r="AR55">
        <f t="shared" si="472"/>
        <v>59</v>
      </c>
      <c r="AV55">
        <f t="shared" ref="AV55:AZ55" si="473">IF(+AV54-1&gt;=0,+AV54-1,"")</f>
        <v>59</v>
      </c>
      <c r="AW55">
        <f t="shared" si="473"/>
        <v>59</v>
      </c>
      <c r="AX55">
        <f t="shared" si="473"/>
        <v>59</v>
      </c>
      <c r="AY55">
        <f t="shared" si="473"/>
        <v>59</v>
      </c>
      <c r="AZ55">
        <f t="shared" si="473"/>
        <v>59</v>
      </c>
      <c r="BD55">
        <f t="shared" ref="BD55:BH55" si="474">IF(+BD54-1&gt;=0,+BD54-1,"")</f>
        <v>59</v>
      </c>
      <c r="BE55">
        <f t="shared" si="474"/>
        <v>59</v>
      </c>
      <c r="BF55">
        <f t="shared" si="474"/>
        <v>59</v>
      </c>
      <c r="BG55">
        <f t="shared" si="474"/>
        <v>59</v>
      </c>
      <c r="BH55">
        <f t="shared" si="474"/>
        <v>59</v>
      </c>
      <c r="BL55">
        <f t="shared" ref="BL55:BP55" si="475">IF(+BL54-1&gt;=0,+BL54-1,"")</f>
        <v>59</v>
      </c>
      <c r="BM55">
        <f t="shared" si="475"/>
        <v>59</v>
      </c>
      <c r="BN55">
        <f t="shared" si="475"/>
        <v>59</v>
      </c>
      <c r="BO55">
        <f t="shared" si="475"/>
        <v>59</v>
      </c>
      <c r="BP55">
        <f t="shared" si="475"/>
        <v>59</v>
      </c>
      <c r="BT55">
        <f t="shared" ref="BT55:BX55" si="476">IF(+BT54-1&gt;=0,+BT54-1,"")</f>
        <v>59</v>
      </c>
      <c r="BU55">
        <f t="shared" si="476"/>
        <v>59</v>
      </c>
      <c r="BV55">
        <f t="shared" si="476"/>
        <v>59</v>
      </c>
      <c r="BW55">
        <f t="shared" si="476"/>
        <v>59</v>
      </c>
      <c r="BX55">
        <f t="shared" si="476"/>
        <v>59</v>
      </c>
      <c r="CB55">
        <f t="shared" ref="CB55:CF55" si="477">IF(+CB54-1&gt;=0,+CB54-1,"")</f>
        <v>59</v>
      </c>
      <c r="CC55">
        <f t="shared" si="477"/>
        <v>59</v>
      </c>
      <c r="CD55">
        <f t="shared" si="477"/>
        <v>59</v>
      </c>
      <c r="CE55">
        <f t="shared" si="477"/>
        <v>59</v>
      </c>
      <c r="CF55">
        <f t="shared" si="477"/>
        <v>59</v>
      </c>
      <c r="CJ55">
        <f t="shared" ref="CJ55:CN55" si="478">IF(+CJ54-1&gt;=0,+CJ54-1,"")</f>
        <v>59</v>
      </c>
      <c r="CK55">
        <f t="shared" si="478"/>
        <v>59</v>
      </c>
      <c r="CL55">
        <f t="shared" si="478"/>
        <v>59</v>
      </c>
      <c r="CM55">
        <f t="shared" si="478"/>
        <v>59</v>
      </c>
      <c r="CN55">
        <f t="shared" si="478"/>
        <v>59</v>
      </c>
      <c r="CP55" s="63"/>
    </row>
    <row r="56" spans="14:94" x14ac:dyDescent="0.2">
      <c r="N56" s="71">
        <f t="shared" si="75"/>
        <v>58</v>
      </c>
      <c r="P56" s="64">
        <f t="shared" ref="P56:T56" si="479">IF(+P55-1&gt;=0,+P55-1,"")</f>
        <v>58</v>
      </c>
      <c r="Q56">
        <f t="shared" si="479"/>
        <v>58</v>
      </c>
      <c r="R56">
        <f t="shared" si="479"/>
        <v>58</v>
      </c>
      <c r="S56">
        <f t="shared" si="479"/>
        <v>58</v>
      </c>
      <c r="T56">
        <f t="shared" si="479"/>
        <v>58</v>
      </c>
      <c r="X56">
        <f t="shared" ref="X56:AB56" si="480">IF(+X55-1&gt;=0,+X55-1,"")</f>
        <v>58</v>
      </c>
      <c r="Y56">
        <f t="shared" si="480"/>
        <v>58</v>
      </c>
      <c r="Z56">
        <f t="shared" si="480"/>
        <v>58</v>
      </c>
      <c r="AA56">
        <f t="shared" si="480"/>
        <v>58</v>
      </c>
      <c r="AB56">
        <f t="shared" si="480"/>
        <v>58</v>
      </c>
      <c r="AF56">
        <f t="shared" ref="AF56:AJ56" si="481">IF(+AF55-1&gt;=0,+AF55-1,"")</f>
        <v>58</v>
      </c>
      <c r="AG56">
        <f t="shared" si="481"/>
        <v>58</v>
      </c>
      <c r="AH56">
        <f t="shared" si="481"/>
        <v>58</v>
      </c>
      <c r="AI56">
        <f t="shared" si="481"/>
        <v>58</v>
      </c>
      <c r="AJ56">
        <f t="shared" si="481"/>
        <v>58</v>
      </c>
      <c r="AN56">
        <f t="shared" ref="AN56:AR56" si="482">IF(+AN55-1&gt;=0,+AN55-1,"")</f>
        <v>58</v>
      </c>
      <c r="AO56">
        <f t="shared" si="482"/>
        <v>58</v>
      </c>
      <c r="AP56">
        <f t="shared" si="482"/>
        <v>58</v>
      </c>
      <c r="AQ56">
        <f t="shared" si="482"/>
        <v>58</v>
      </c>
      <c r="AR56">
        <f t="shared" si="482"/>
        <v>58</v>
      </c>
      <c r="AV56">
        <f t="shared" ref="AV56:AZ56" si="483">IF(+AV55-1&gt;=0,+AV55-1,"")</f>
        <v>58</v>
      </c>
      <c r="AW56">
        <f t="shared" si="483"/>
        <v>58</v>
      </c>
      <c r="AX56">
        <f t="shared" si="483"/>
        <v>58</v>
      </c>
      <c r="AY56">
        <f t="shared" si="483"/>
        <v>58</v>
      </c>
      <c r="AZ56">
        <f t="shared" si="483"/>
        <v>58</v>
      </c>
      <c r="BD56">
        <f t="shared" ref="BD56:BH56" si="484">IF(+BD55-1&gt;=0,+BD55-1,"")</f>
        <v>58</v>
      </c>
      <c r="BE56">
        <f t="shared" si="484"/>
        <v>58</v>
      </c>
      <c r="BF56">
        <f t="shared" si="484"/>
        <v>58</v>
      </c>
      <c r="BG56">
        <f t="shared" si="484"/>
        <v>58</v>
      </c>
      <c r="BH56">
        <f t="shared" si="484"/>
        <v>58</v>
      </c>
      <c r="BL56">
        <f t="shared" ref="BL56:BP56" si="485">IF(+BL55-1&gt;=0,+BL55-1,"")</f>
        <v>58</v>
      </c>
      <c r="BM56">
        <f t="shared" si="485"/>
        <v>58</v>
      </c>
      <c r="BN56">
        <f t="shared" si="485"/>
        <v>58</v>
      </c>
      <c r="BO56">
        <f t="shared" si="485"/>
        <v>58</v>
      </c>
      <c r="BP56">
        <f t="shared" si="485"/>
        <v>58</v>
      </c>
      <c r="BT56">
        <f t="shared" ref="BT56:BX56" si="486">IF(+BT55-1&gt;=0,+BT55-1,"")</f>
        <v>58</v>
      </c>
      <c r="BU56">
        <f t="shared" si="486"/>
        <v>58</v>
      </c>
      <c r="BV56">
        <f t="shared" si="486"/>
        <v>58</v>
      </c>
      <c r="BW56">
        <f t="shared" si="486"/>
        <v>58</v>
      </c>
      <c r="BX56">
        <f t="shared" si="486"/>
        <v>58</v>
      </c>
      <c r="CB56">
        <f t="shared" ref="CB56:CF56" si="487">IF(+CB55-1&gt;=0,+CB55-1,"")</f>
        <v>58</v>
      </c>
      <c r="CC56">
        <f t="shared" si="487"/>
        <v>58</v>
      </c>
      <c r="CD56">
        <f t="shared" si="487"/>
        <v>58</v>
      </c>
      <c r="CE56">
        <f t="shared" si="487"/>
        <v>58</v>
      </c>
      <c r="CF56">
        <f t="shared" si="487"/>
        <v>58</v>
      </c>
      <c r="CJ56">
        <f t="shared" ref="CJ56:CN56" si="488">IF(+CJ55-1&gt;=0,+CJ55-1,"")</f>
        <v>58</v>
      </c>
      <c r="CK56">
        <f t="shared" si="488"/>
        <v>58</v>
      </c>
      <c r="CL56">
        <f t="shared" si="488"/>
        <v>58</v>
      </c>
      <c r="CM56">
        <f t="shared" si="488"/>
        <v>58</v>
      </c>
      <c r="CN56">
        <f t="shared" si="488"/>
        <v>58</v>
      </c>
      <c r="CP56" s="63"/>
    </row>
    <row r="57" spans="14:94" x14ac:dyDescent="0.2">
      <c r="N57" s="71">
        <f t="shared" si="75"/>
        <v>57</v>
      </c>
      <c r="P57" s="64">
        <f t="shared" ref="P57:T57" si="489">IF(+P56-1&gt;=0,+P56-1,"")</f>
        <v>57</v>
      </c>
      <c r="Q57">
        <f t="shared" si="489"/>
        <v>57</v>
      </c>
      <c r="R57">
        <f t="shared" si="489"/>
        <v>57</v>
      </c>
      <c r="S57">
        <f t="shared" si="489"/>
        <v>57</v>
      </c>
      <c r="T57">
        <f t="shared" si="489"/>
        <v>57</v>
      </c>
      <c r="X57">
        <f t="shared" ref="X57:AB57" si="490">IF(+X56-1&gt;=0,+X56-1,"")</f>
        <v>57</v>
      </c>
      <c r="Y57">
        <f t="shared" si="490"/>
        <v>57</v>
      </c>
      <c r="Z57">
        <f t="shared" si="490"/>
        <v>57</v>
      </c>
      <c r="AA57">
        <f t="shared" si="490"/>
        <v>57</v>
      </c>
      <c r="AB57">
        <f t="shared" si="490"/>
        <v>57</v>
      </c>
      <c r="AF57">
        <f t="shared" ref="AF57:AJ57" si="491">IF(+AF56-1&gt;=0,+AF56-1,"")</f>
        <v>57</v>
      </c>
      <c r="AG57">
        <f t="shared" si="491"/>
        <v>57</v>
      </c>
      <c r="AH57">
        <f t="shared" si="491"/>
        <v>57</v>
      </c>
      <c r="AI57">
        <f t="shared" si="491"/>
        <v>57</v>
      </c>
      <c r="AJ57">
        <f t="shared" si="491"/>
        <v>57</v>
      </c>
      <c r="AN57">
        <f t="shared" ref="AN57:AR57" si="492">IF(+AN56-1&gt;=0,+AN56-1,"")</f>
        <v>57</v>
      </c>
      <c r="AO57">
        <f t="shared" si="492"/>
        <v>57</v>
      </c>
      <c r="AP57">
        <f t="shared" si="492"/>
        <v>57</v>
      </c>
      <c r="AQ57">
        <f t="shared" si="492"/>
        <v>57</v>
      </c>
      <c r="AR57">
        <f t="shared" si="492"/>
        <v>57</v>
      </c>
      <c r="AV57">
        <f t="shared" ref="AV57:AZ57" si="493">IF(+AV56-1&gt;=0,+AV56-1,"")</f>
        <v>57</v>
      </c>
      <c r="AW57">
        <f t="shared" si="493"/>
        <v>57</v>
      </c>
      <c r="AX57">
        <f t="shared" si="493"/>
        <v>57</v>
      </c>
      <c r="AY57">
        <f t="shared" si="493"/>
        <v>57</v>
      </c>
      <c r="AZ57">
        <f t="shared" si="493"/>
        <v>57</v>
      </c>
      <c r="BD57">
        <f t="shared" ref="BD57:BH57" si="494">IF(+BD56-1&gt;=0,+BD56-1,"")</f>
        <v>57</v>
      </c>
      <c r="BE57">
        <f t="shared" si="494"/>
        <v>57</v>
      </c>
      <c r="BF57">
        <f t="shared" si="494"/>
        <v>57</v>
      </c>
      <c r="BG57">
        <f t="shared" si="494"/>
        <v>57</v>
      </c>
      <c r="BH57">
        <f t="shared" si="494"/>
        <v>57</v>
      </c>
      <c r="BL57">
        <f t="shared" ref="BL57:BP57" si="495">IF(+BL56-1&gt;=0,+BL56-1,"")</f>
        <v>57</v>
      </c>
      <c r="BM57">
        <f t="shared" si="495"/>
        <v>57</v>
      </c>
      <c r="BN57">
        <f t="shared" si="495"/>
        <v>57</v>
      </c>
      <c r="BO57">
        <f t="shared" si="495"/>
        <v>57</v>
      </c>
      <c r="BP57">
        <f t="shared" si="495"/>
        <v>57</v>
      </c>
      <c r="BT57">
        <f t="shared" ref="BT57:BX57" si="496">IF(+BT56-1&gt;=0,+BT56-1,"")</f>
        <v>57</v>
      </c>
      <c r="BU57">
        <f t="shared" si="496"/>
        <v>57</v>
      </c>
      <c r="BV57">
        <f t="shared" si="496"/>
        <v>57</v>
      </c>
      <c r="BW57">
        <f t="shared" si="496"/>
        <v>57</v>
      </c>
      <c r="BX57">
        <f t="shared" si="496"/>
        <v>57</v>
      </c>
      <c r="CB57">
        <f t="shared" ref="CB57:CF57" si="497">IF(+CB56-1&gt;=0,+CB56-1,"")</f>
        <v>57</v>
      </c>
      <c r="CC57">
        <f t="shared" si="497"/>
        <v>57</v>
      </c>
      <c r="CD57">
        <f t="shared" si="497"/>
        <v>57</v>
      </c>
      <c r="CE57">
        <f t="shared" si="497"/>
        <v>57</v>
      </c>
      <c r="CF57">
        <f t="shared" si="497"/>
        <v>57</v>
      </c>
      <c r="CJ57">
        <f t="shared" ref="CJ57:CN57" si="498">IF(+CJ56-1&gt;=0,+CJ56-1,"")</f>
        <v>57</v>
      </c>
      <c r="CK57">
        <f t="shared" si="498"/>
        <v>57</v>
      </c>
      <c r="CL57">
        <f t="shared" si="498"/>
        <v>57</v>
      </c>
      <c r="CM57">
        <f t="shared" si="498"/>
        <v>57</v>
      </c>
      <c r="CN57">
        <f t="shared" si="498"/>
        <v>57</v>
      </c>
      <c r="CP57" s="63"/>
    </row>
    <row r="58" spans="14:94" x14ac:dyDescent="0.2">
      <c r="N58" s="71">
        <f t="shared" si="75"/>
        <v>56</v>
      </c>
      <c r="P58" s="64">
        <f t="shared" ref="P58:T58" si="499">IF(+P57-1&gt;=0,+P57-1,"")</f>
        <v>56</v>
      </c>
      <c r="Q58">
        <f t="shared" si="499"/>
        <v>56</v>
      </c>
      <c r="R58">
        <f t="shared" si="499"/>
        <v>56</v>
      </c>
      <c r="S58">
        <f t="shared" si="499"/>
        <v>56</v>
      </c>
      <c r="T58">
        <f t="shared" si="499"/>
        <v>56</v>
      </c>
      <c r="X58">
        <f t="shared" ref="X58:AB58" si="500">IF(+X57-1&gt;=0,+X57-1,"")</f>
        <v>56</v>
      </c>
      <c r="Y58">
        <f t="shared" si="500"/>
        <v>56</v>
      </c>
      <c r="Z58">
        <f t="shared" si="500"/>
        <v>56</v>
      </c>
      <c r="AA58">
        <f t="shared" si="500"/>
        <v>56</v>
      </c>
      <c r="AB58">
        <f t="shared" si="500"/>
        <v>56</v>
      </c>
      <c r="AF58">
        <f t="shared" ref="AF58:AJ58" si="501">IF(+AF57-1&gt;=0,+AF57-1,"")</f>
        <v>56</v>
      </c>
      <c r="AG58">
        <f t="shared" si="501"/>
        <v>56</v>
      </c>
      <c r="AH58">
        <f t="shared" si="501"/>
        <v>56</v>
      </c>
      <c r="AI58">
        <f t="shared" si="501"/>
        <v>56</v>
      </c>
      <c r="AJ58">
        <f t="shared" si="501"/>
        <v>56</v>
      </c>
      <c r="AN58">
        <f t="shared" ref="AN58:AR58" si="502">IF(+AN57-1&gt;=0,+AN57-1,"")</f>
        <v>56</v>
      </c>
      <c r="AO58">
        <f t="shared" si="502"/>
        <v>56</v>
      </c>
      <c r="AP58">
        <f t="shared" si="502"/>
        <v>56</v>
      </c>
      <c r="AQ58">
        <f t="shared" si="502"/>
        <v>56</v>
      </c>
      <c r="AR58">
        <f t="shared" si="502"/>
        <v>56</v>
      </c>
      <c r="AV58">
        <f t="shared" ref="AV58:AZ58" si="503">IF(+AV57-1&gt;=0,+AV57-1,"")</f>
        <v>56</v>
      </c>
      <c r="AW58">
        <f t="shared" si="503"/>
        <v>56</v>
      </c>
      <c r="AX58">
        <f t="shared" si="503"/>
        <v>56</v>
      </c>
      <c r="AY58">
        <f t="shared" si="503"/>
        <v>56</v>
      </c>
      <c r="AZ58">
        <f t="shared" si="503"/>
        <v>56</v>
      </c>
      <c r="BD58">
        <f t="shared" ref="BD58:BH58" si="504">IF(+BD57-1&gt;=0,+BD57-1,"")</f>
        <v>56</v>
      </c>
      <c r="BE58">
        <f t="shared" si="504"/>
        <v>56</v>
      </c>
      <c r="BF58">
        <f t="shared" si="504"/>
        <v>56</v>
      </c>
      <c r="BG58">
        <f t="shared" si="504"/>
        <v>56</v>
      </c>
      <c r="BH58">
        <f t="shared" si="504"/>
        <v>56</v>
      </c>
      <c r="BL58">
        <f t="shared" ref="BL58:BP58" si="505">IF(+BL57-1&gt;=0,+BL57-1,"")</f>
        <v>56</v>
      </c>
      <c r="BM58">
        <f t="shared" si="505"/>
        <v>56</v>
      </c>
      <c r="BN58">
        <f t="shared" si="505"/>
        <v>56</v>
      </c>
      <c r="BO58">
        <f t="shared" si="505"/>
        <v>56</v>
      </c>
      <c r="BP58">
        <f t="shared" si="505"/>
        <v>56</v>
      </c>
      <c r="BT58">
        <f t="shared" ref="BT58:BX58" si="506">IF(+BT57-1&gt;=0,+BT57-1,"")</f>
        <v>56</v>
      </c>
      <c r="BU58">
        <f t="shared" si="506"/>
        <v>56</v>
      </c>
      <c r="BV58">
        <f t="shared" si="506"/>
        <v>56</v>
      </c>
      <c r="BW58">
        <f t="shared" si="506"/>
        <v>56</v>
      </c>
      <c r="BX58">
        <f t="shared" si="506"/>
        <v>56</v>
      </c>
      <c r="CB58">
        <f t="shared" ref="CB58:CF58" si="507">IF(+CB57-1&gt;=0,+CB57-1,"")</f>
        <v>56</v>
      </c>
      <c r="CC58">
        <f t="shared" si="507"/>
        <v>56</v>
      </c>
      <c r="CD58">
        <f t="shared" si="507"/>
        <v>56</v>
      </c>
      <c r="CE58">
        <f t="shared" si="507"/>
        <v>56</v>
      </c>
      <c r="CF58">
        <f t="shared" si="507"/>
        <v>56</v>
      </c>
      <c r="CJ58">
        <f t="shared" ref="CJ58:CN58" si="508">IF(+CJ57-1&gt;=0,+CJ57-1,"")</f>
        <v>56</v>
      </c>
      <c r="CK58">
        <f t="shared" si="508"/>
        <v>56</v>
      </c>
      <c r="CL58">
        <f t="shared" si="508"/>
        <v>56</v>
      </c>
      <c r="CM58">
        <f t="shared" si="508"/>
        <v>56</v>
      </c>
      <c r="CN58">
        <f t="shared" si="508"/>
        <v>56</v>
      </c>
      <c r="CP58" s="63"/>
    </row>
    <row r="59" spans="14:94" x14ac:dyDescent="0.2">
      <c r="N59" s="71">
        <f t="shared" si="75"/>
        <v>55</v>
      </c>
      <c r="P59" s="64">
        <f t="shared" ref="P59:T59" si="509">IF(+P58-1&gt;=0,+P58-1,"")</f>
        <v>55</v>
      </c>
      <c r="Q59">
        <f t="shared" si="509"/>
        <v>55</v>
      </c>
      <c r="R59">
        <f t="shared" si="509"/>
        <v>55</v>
      </c>
      <c r="S59">
        <f t="shared" si="509"/>
        <v>55</v>
      </c>
      <c r="T59">
        <f t="shared" si="509"/>
        <v>55</v>
      </c>
      <c r="X59">
        <f t="shared" ref="X59:AB59" si="510">IF(+X58-1&gt;=0,+X58-1,"")</f>
        <v>55</v>
      </c>
      <c r="Y59">
        <f t="shared" si="510"/>
        <v>55</v>
      </c>
      <c r="Z59">
        <f t="shared" si="510"/>
        <v>55</v>
      </c>
      <c r="AA59">
        <f t="shared" si="510"/>
        <v>55</v>
      </c>
      <c r="AB59">
        <f t="shared" si="510"/>
        <v>55</v>
      </c>
      <c r="AF59">
        <f t="shared" ref="AF59:AJ59" si="511">IF(+AF58-1&gt;=0,+AF58-1,"")</f>
        <v>55</v>
      </c>
      <c r="AG59">
        <f t="shared" si="511"/>
        <v>55</v>
      </c>
      <c r="AH59">
        <f t="shared" si="511"/>
        <v>55</v>
      </c>
      <c r="AI59">
        <f t="shared" si="511"/>
        <v>55</v>
      </c>
      <c r="AJ59">
        <f t="shared" si="511"/>
        <v>55</v>
      </c>
      <c r="AN59">
        <f t="shared" ref="AN59:AR59" si="512">IF(+AN58-1&gt;=0,+AN58-1,"")</f>
        <v>55</v>
      </c>
      <c r="AO59">
        <f t="shared" si="512"/>
        <v>55</v>
      </c>
      <c r="AP59">
        <f t="shared" si="512"/>
        <v>55</v>
      </c>
      <c r="AQ59">
        <f t="shared" si="512"/>
        <v>55</v>
      </c>
      <c r="AR59">
        <f t="shared" si="512"/>
        <v>55</v>
      </c>
      <c r="AV59">
        <f t="shared" ref="AV59:AZ59" si="513">IF(+AV58-1&gt;=0,+AV58-1,"")</f>
        <v>55</v>
      </c>
      <c r="AW59">
        <f t="shared" si="513"/>
        <v>55</v>
      </c>
      <c r="AX59">
        <f t="shared" si="513"/>
        <v>55</v>
      </c>
      <c r="AY59">
        <f t="shared" si="513"/>
        <v>55</v>
      </c>
      <c r="AZ59">
        <f t="shared" si="513"/>
        <v>55</v>
      </c>
      <c r="BD59">
        <f t="shared" ref="BD59:BH59" si="514">IF(+BD58-1&gt;=0,+BD58-1,"")</f>
        <v>55</v>
      </c>
      <c r="BE59">
        <f t="shared" si="514"/>
        <v>55</v>
      </c>
      <c r="BF59">
        <f t="shared" si="514"/>
        <v>55</v>
      </c>
      <c r="BG59">
        <f t="shared" si="514"/>
        <v>55</v>
      </c>
      <c r="BH59">
        <f t="shared" si="514"/>
        <v>55</v>
      </c>
      <c r="BL59">
        <f t="shared" ref="BL59:BP59" si="515">IF(+BL58-1&gt;=0,+BL58-1,"")</f>
        <v>55</v>
      </c>
      <c r="BM59">
        <f t="shared" si="515"/>
        <v>55</v>
      </c>
      <c r="BN59">
        <f t="shared" si="515"/>
        <v>55</v>
      </c>
      <c r="BO59">
        <f t="shared" si="515"/>
        <v>55</v>
      </c>
      <c r="BP59">
        <f t="shared" si="515"/>
        <v>55</v>
      </c>
      <c r="BT59">
        <f t="shared" ref="BT59:BX59" si="516">IF(+BT58-1&gt;=0,+BT58-1,"")</f>
        <v>55</v>
      </c>
      <c r="BU59">
        <f t="shared" si="516"/>
        <v>55</v>
      </c>
      <c r="BV59">
        <f t="shared" si="516"/>
        <v>55</v>
      </c>
      <c r="BW59">
        <f t="shared" si="516"/>
        <v>55</v>
      </c>
      <c r="BX59">
        <f t="shared" si="516"/>
        <v>55</v>
      </c>
      <c r="CB59">
        <f t="shared" ref="CB59:CF59" si="517">IF(+CB58-1&gt;=0,+CB58-1,"")</f>
        <v>55</v>
      </c>
      <c r="CC59">
        <f t="shared" si="517"/>
        <v>55</v>
      </c>
      <c r="CD59">
        <f t="shared" si="517"/>
        <v>55</v>
      </c>
      <c r="CE59">
        <f t="shared" si="517"/>
        <v>55</v>
      </c>
      <c r="CF59">
        <f t="shared" si="517"/>
        <v>55</v>
      </c>
      <c r="CJ59">
        <f t="shared" ref="CJ59:CN59" si="518">IF(+CJ58-1&gt;=0,+CJ58-1,"")</f>
        <v>55</v>
      </c>
      <c r="CK59">
        <f t="shared" si="518"/>
        <v>55</v>
      </c>
      <c r="CL59">
        <f t="shared" si="518"/>
        <v>55</v>
      </c>
      <c r="CM59">
        <f t="shared" si="518"/>
        <v>55</v>
      </c>
      <c r="CN59">
        <f t="shared" si="518"/>
        <v>55</v>
      </c>
      <c r="CP59" s="63"/>
    </row>
    <row r="60" spans="14:94" x14ac:dyDescent="0.2">
      <c r="N60" s="71">
        <f t="shared" si="75"/>
        <v>54</v>
      </c>
      <c r="P60" s="64">
        <f t="shared" ref="P60:T60" si="519">IF(+P59-1&gt;=0,+P59-1,"")</f>
        <v>54</v>
      </c>
      <c r="Q60">
        <f t="shared" si="519"/>
        <v>54</v>
      </c>
      <c r="R60">
        <f t="shared" si="519"/>
        <v>54</v>
      </c>
      <c r="S60">
        <f t="shared" si="519"/>
        <v>54</v>
      </c>
      <c r="T60">
        <f t="shared" si="519"/>
        <v>54</v>
      </c>
      <c r="X60">
        <f t="shared" ref="X60:AB60" si="520">IF(+X59-1&gt;=0,+X59-1,"")</f>
        <v>54</v>
      </c>
      <c r="Y60">
        <f t="shared" si="520"/>
        <v>54</v>
      </c>
      <c r="Z60">
        <f t="shared" si="520"/>
        <v>54</v>
      </c>
      <c r="AA60">
        <f t="shared" si="520"/>
        <v>54</v>
      </c>
      <c r="AB60">
        <f t="shared" si="520"/>
        <v>54</v>
      </c>
      <c r="AF60">
        <f t="shared" ref="AF60:AJ60" si="521">IF(+AF59-1&gt;=0,+AF59-1,"")</f>
        <v>54</v>
      </c>
      <c r="AG60">
        <f t="shared" si="521"/>
        <v>54</v>
      </c>
      <c r="AH60">
        <f t="shared" si="521"/>
        <v>54</v>
      </c>
      <c r="AI60">
        <f t="shared" si="521"/>
        <v>54</v>
      </c>
      <c r="AJ60">
        <f t="shared" si="521"/>
        <v>54</v>
      </c>
      <c r="AN60">
        <f t="shared" ref="AN60:AR60" si="522">IF(+AN59-1&gt;=0,+AN59-1,"")</f>
        <v>54</v>
      </c>
      <c r="AO60">
        <f t="shared" si="522"/>
        <v>54</v>
      </c>
      <c r="AP60">
        <f t="shared" si="522"/>
        <v>54</v>
      </c>
      <c r="AQ60">
        <f t="shared" si="522"/>
        <v>54</v>
      </c>
      <c r="AR60">
        <f t="shared" si="522"/>
        <v>54</v>
      </c>
      <c r="AV60">
        <f t="shared" ref="AV60:AZ60" si="523">IF(+AV59-1&gt;=0,+AV59-1,"")</f>
        <v>54</v>
      </c>
      <c r="AW60">
        <f t="shared" si="523"/>
        <v>54</v>
      </c>
      <c r="AX60">
        <f t="shared" si="523"/>
        <v>54</v>
      </c>
      <c r="AY60">
        <f t="shared" si="523"/>
        <v>54</v>
      </c>
      <c r="AZ60">
        <f t="shared" si="523"/>
        <v>54</v>
      </c>
      <c r="BD60">
        <f t="shared" ref="BD60:BH60" si="524">IF(+BD59-1&gt;=0,+BD59-1,"")</f>
        <v>54</v>
      </c>
      <c r="BE60">
        <f t="shared" si="524"/>
        <v>54</v>
      </c>
      <c r="BF60">
        <f t="shared" si="524"/>
        <v>54</v>
      </c>
      <c r="BG60">
        <f t="shared" si="524"/>
        <v>54</v>
      </c>
      <c r="BH60">
        <f t="shared" si="524"/>
        <v>54</v>
      </c>
      <c r="BL60">
        <f t="shared" ref="BL60:BP60" si="525">IF(+BL59-1&gt;=0,+BL59-1,"")</f>
        <v>54</v>
      </c>
      <c r="BM60">
        <f t="shared" si="525"/>
        <v>54</v>
      </c>
      <c r="BN60">
        <f t="shared" si="525"/>
        <v>54</v>
      </c>
      <c r="BO60">
        <f t="shared" si="525"/>
        <v>54</v>
      </c>
      <c r="BP60">
        <f t="shared" si="525"/>
        <v>54</v>
      </c>
      <c r="BT60">
        <f t="shared" ref="BT60:BX60" si="526">IF(+BT59-1&gt;=0,+BT59-1,"")</f>
        <v>54</v>
      </c>
      <c r="BU60">
        <f t="shared" si="526"/>
        <v>54</v>
      </c>
      <c r="BV60">
        <f t="shared" si="526"/>
        <v>54</v>
      </c>
      <c r="BW60">
        <f t="shared" si="526"/>
        <v>54</v>
      </c>
      <c r="BX60">
        <f t="shared" si="526"/>
        <v>54</v>
      </c>
      <c r="CB60">
        <f t="shared" ref="CB60:CF60" si="527">IF(+CB59-1&gt;=0,+CB59-1,"")</f>
        <v>54</v>
      </c>
      <c r="CC60">
        <f t="shared" si="527"/>
        <v>54</v>
      </c>
      <c r="CD60">
        <f t="shared" si="527"/>
        <v>54</v>
      </c>
      <c r="CE60">
        <f t="shared" si="527"/>
        <v>54</v>
      </c>
      <c r="CF60">
        <f t="shared" si="527"/>
        <v>54</v>
      </c>
      <c r="CJ60">
        <f t="shared" ref="CJ60:CN60" si="528">IF(+CJ59-1&gt;=0,+CJ59-1,"")</f>
        <v>54</v>
      </c>
      <c r="CK60">
        <f t="shared" si="528"/>
        <v>54</v>
      </c>
      <c r="CL60">
        <f t="shared" si="528"/>
        <v>54</v>
      </c>
      <c r="CM60">
        <f t="shared" si="528"/>
        <v>54</v>
      </c>
      <c r="CN60">
        <f t="shared" si="528"/>
        <v>54</v>
      </c>
      <c r="CP60" s="63"/>
    </row>
    <row r="61" spans="14:94" x14ac:dyDescent="0.2">
      <c r="N61" s="71">
        <f t="shared" si="75"/>
        <v>53</v>
      </c>
      <c r="P61" s="64">
        <f t="shared" ref="P61:T61" si="529">IF(+P60-1&gt;=0,+P60-1,"")</f>
        <v>53</v>
      </c>
      <c r="Q61">
        <f t="shared" si="529"/>
        <v>53</v>
      </c>
      <c r="R61">
        <f t="shared" si="529"/>
        <v>53</v>
      </c>
      <c r="S61">
        <f t="shared" si="529"/>
        <v>53</v>
      </c>
      <c r="T61">
        <f t="shared" si="529"/>
        <v>53</v>
      </c>
      <c r="X61">
        <f t="shared" ref="X61:AB61" si="530">IF(+X60-1&gt;=0,+X60-1,"")</f>
        <v>53</v>
      </c>
      <c r="Y61">
        <f t="shared" si="530"/>
        <v>53</v>
      </c>
      <c r="Z61">
        <f t="shared" si="530"/>
        <v>53</v>
      </c>
      <c r="AA61">
        <f t="shared" si="530"/>
        <v>53</v>
      </c>
      <c r="AB61">
        <f t="shared" si="530"/>
        <v>53</v>
      </c>
      <c r="AF61">
        <f t="shared" ref="AF61:AJ61" si="531">IF(+AF60-1&gt;=0,+AF60-1,"")</f>
        <v>53</v>
      </c>
      <c r="AG61">
        <f t="shared" si="531"/>
        <v>53</v>
      </c>
      <c r="AH61">
        <f t="shared" si="531"/>
        <v>53</v>
      </c>
      <c r="AI61">
        <f t="shared" si="531"/>
        <v>53</v>
      </c>
      <c r="AJ61">
        <f t="shared" si="531"/>
        <v>53</v>
      </c>
      <c r="AN61">
        <f t="shared" ref="AN61:AR61" si="532">IF(+AN60-1&gt;=0,+AN60-1,"")</f>
        <v>53</v>
      </c>
      <c r="AO61">
        <f t="shared" si="532"/>
        <v>53</v>
      </c>
      <c r="AP61">
        <f t="shared" si="532"/>
        <v>53</v>
      </c>
      <c r="AQ61">
        <f t="shared" si="532"/>
        <v>53</v>
      </c>
      <c r="AR61">
        <f t="shared" si="532"/>
        <v>53</v>
      </c>
      <c r="AV61">
        <f t="shared" ref="AV61:AZ61" si="533">IF(+AV60-1&gt;=0,+AV60-1,"")</f>
        <v>53</v>
      </c>
      <c r="AW61">
        <f t="shared" si="533"/>
        <v>53</v>
      </c>
      <c r="AX61">
        <f t="shared" si="533"/>
        <v>53</v>
      </c>
      <c r="AY61">
        <f t="shared" si="533"/>
        <v>53</v>
      </c>
      <c r="AZ61">
        <f t="shared" si="533"/>
        <v>53</v>
      </c>
      <c r="BD61">
        <f t="shared" ref="BD61:BH61" si="534">IF(+BD60-1&gt;=0,+BD60-1,"")</f>
        <v>53</v>
      </c>
      <c r="BE61">
        <f t="shared" si="534"/>
        <v>53</v>
      </c>
      <c r="BF61">
        <f t="shared" si="534"/>
        <v>53</v>
      </c>
      <c r="BG61">
        <f t="shared" si="534"/>
        <v>53</v>
      </c>
      <c r="BH61">
        <f t="shared" si="534"/>
        <v>53</v>
      </c>
      <c r="BL61">
        <f t="shared" ref="BL61:BP61" si="535">IF(+BL60-1&gt;=0,+BL60-1,"")</f>
        <v>53</v>
      </c>
      <c r="BM61">
        <f t="shared" si="535"/>
        <v>53</v>
      </c>
      <c r="BN61">
        <f t="shared" si="535"/>
        <v>53</v>
      </c>
      <c r="BO61">
        <f t="shared" si="535"/>
        <v>53</v>
      </c>
      <c r="BP61">
        <f t="shared" si="535"/>
        <v>53</v>
      </c>
      <c r="BT61">
        <f t="shared" ref="BT61:BX61" si="536">IF(+BT60-1&gt;=0,+BT60-1,"")</f>
        <v>53</v>
      </c>
      <c r="BU61">
        <f t="shared" si="536"/>
        <v>53</v>
      </c>
      <c r="BV61">
        <f t="shared" si="536"/>
        <v>53</v>
      </c>
      <c r="BW61">
        <f t="shared" si="536"/>
        <v>53</v>
      </c>
      <c r="BX61">
        <f t="shared" si="536"/>
        <v>53</v>
      </c>
      <c r="CB61">
        <f t="shared" ref="CB61:CF61" si="537">IF(+CB60-1&gt;=0,+CB60-1,"")</f>
        <v>53</v>
      </c>
      <c r="CC61">
        <f t="shared" si="537"/>
        <v>53</v>
      </c>
      <c r="CD61">
        <f t="shared" si="537"/>
        <v>53</v>
      </c>
      <c r="CE61">
        <f t="shared" si="537"/>
        <v>53</v>
      </c>
      <c r="CF61">
        <f t="shared" si="537"/>
        <v>53</v>
      </c>
      <c r="CJ61">
        <f t="shared" ref="CJ61:CN61" si="538">IF(+CJ60-1&gt;=0,+CJ60-1,"")</f>
        <v>53</v>
      </c>
      <c r="CK61">
        <f t="shared" si="538"/>
        <v>53</v>
      </c>
      <c r="CL61">
        <f t="shared" si="538"/>
        <v>53</v>
      </c>
      <c r="CM61">
        <f t="shared" si="538"/>
        <v>53</v>
      </c>
      <c r="CN61">
        <f t="shared" si="538"/>
        <v>53</v>
      </c>
      <c r="CP61" s="63"/>
    </row>
    <row r="62" spans="14:94" x14ac:dyDescent="0.2">
      <c r="N62" s="71">
        <f t="shared" si="75"/>
        <v>52</v>
      </c>
      <c r="P62" s="64">
        <f t="shared" ref="P62:T62" si="539">IF(+P61-1&gt;=0,+P61-1,"")</f>
        <v>52</v>
      </c>
      <c r="Q62">
        <f t="shared" si="539"/>
        <v>52</v>
      </c>
      <c r="R62">
        <f t="shared" si="539"/>
        <v>52</v>
      </c>
      <c r="S62">
        <f t="shared" si="539"/>
        <v>52</v>
      </c>
      <c r="T62">
        <f t="shared" si="539"/>
        <v>52</v>
      </c>
      <c r="X62">
        <f t="shared" ref="X62:AB62" si="540">IF(+X61-1&gt;=0,+X61-1,"")</f>
        <v>52</v>
      </c>
      <c r="Y62">
        <f t="shared" si="540"/>
        <v>52</v>
      </c>
      <c r="Z62">
        <f t="shared" si="540"/>
        <v>52</v>
      </c>
      <c r="AA62">
        <f t="shared" si="540"/>
        <v>52</v>
      </c>
      <c r="AB62">
        <f t="shared" si="540"/>
        <v>52</v>
      </c>
      <c r="AF62">
        <f t="shared" ref="AF62:AJ62" si="541">IF(+AF61-1&gt;=0,+AF61-1,"")</f>
        <v>52</v>
      </c>
      <c r="AG62">
        <f t="shared" si="541"/>
        <v>52</v>
      </c>
      <c r="AH62">
        <f t="shared" si="541"/>
        <v>52</v>
      </c>
      <c r="AI62">
        <f t="shared" si="541"/>
        <v>52</v>
      </c>
      <c r="AJ62">
        <f t="shared" si="541"/>
        <v>52</v>
      </c>
      <c r="AN62">
        <f t="shared" ref="AN62:AR62" si="542">IF(+AN61-1&gt;=0,+AN61-1,"")</f>
        <v>52</v>
      </c>
      <c r="AO62">
        <f t="shared" si="542"/>
        <v>52</v>
      </c>
      <c r="AP62">
        <f t="shared" si="542"/>
        <v>52</v>
      </c>
      <c r="AQ62">
        <f t="shared" si="542"/>
        <v>52</v>
      </c>
      <c r="AR62">
        <f t="shared" si="542"/>
        <v>52</v>
      </c>
      <c r="AV62">
        <f t="shared" ref="AV62:AZ62" si="543">IF(+AV61-1&gt;=0,+AV61-1,"")</f>
        <v>52</v>
      </c>
      <c r="AW62">
        <f t="shared" si="543"/>
        <v>52</v>
      </c>
      <c r="AX62">
        <f t="shared" si="543"/>
        <v>52</v>
      </c>
      <c r="AY62">
        <f t="shared" si="543"/>
        <v>52</v>
      </c>
      <c r="AZ62">
        <f t="shared" si="543"/>
        <v>52</v>
      </c>
      <c r="BD62">
        <f t="shared" ref="BD62:BH62" si="544">IF(+BD61-1&gt;=0,+BD61-1,"")</f>
        <v>52</v>
      </c>
      <c r="BE62">
        <f t="shared" si="544"/>
        <v>52</v>
      </c>
      <c r="BF62">
        <f t="shared" si="544"/>
        <v>52</v>
      </c>
      <c r="BG62">
        <f t="shared" si="544"/>
        <v>52</v>
      </c>
      <c r="BH62">
        <f t="shared" si="544"/>
        <v>52</v>
      </c>
      <c r="BL62">
        <f t="shared" ref="BL62:BP62" si="545">IF(+BL61-1&gt;=0,+BL61-1,"")</f>
        <v>52</v>
      </c>
      <c r="BM62">
        <f t="shared" si="545"/>
        <v>52</v>
      </c>
      <c r="BN62">
        <f t="shared" si="545"/>
        <v>52</v>
      </c>
      <c r="BO62">
        <f t="shared" si="545"/>
        <v>52</v>
      </c>
      <c r="BP62">
        <f t="shared" si="545"/>
        <v>52</v>
      </c>
      <c r="BT62">
        <f t="shared" ref="BT62:BX62" si="546">IF(+BT61-1&gt;=0,+BT61-1,"")</f>
        <v>52</v>
      </c>
      <c r="BU62">
        <f t="shared" si="546"/>
        <v>52</v>
      </c>
      <c r="BV62">
        <f t="shared" si="546"/>
        <v>52</v>
      </c>
      <c r="BW62">
        <f t="shared" si="546"/>
        <v>52</v>
      </c>
      <c r="BX62">
        <f t="shared" si="546"/>
        <v>52</v>
      </c>
      <c r="CB62">
        <f t="shared" ref="CB62:CF62" si="547">IF(+CB61-1&gt;=0,+CB61-1,"")</f>
        <v>52</v>
      </c>
      <c r="CC62">
        <f t="shared" si="547"/>
        <v>52</v>
      </c>
      <c r="CD62">
        <f t="shared" si="547"/>
        <v>52</v>
      </c>
      <c r="CE62">
        <f t="shared" si="547"/>
        <v>52</v>
      </c>
      <c r="CF62">
        <f t="shared" si="547"/>
        <v>52</v>
      </c>
      <c r="CJ62">
        <f t="shared" ref="CJ62:CN62" si="548">IF(+CJ61-1&gt;=0,+CJ61-1,"")</f>
        <v>52</v>
      </c>
      <c r="CK62">
        <f t="shared" si="548"/>
        <v>52</v>
      </c>
      <c r="CL62">
        <f t="shared" si="548"/>
        <v>52</v>
      </c>
      <c r="CM62">
        <f t="shared" si="548"/>
        <v>52</v>
      </c>
      <c r="CN62">
        <f t="shared" si="548"/>
        <v>52</v>
      </c>
      <c r="CP62" s="63"/>
    </row>
    <row r="63" spans="14:94" x14ac:dyDescent="0.2">
      <c r="N63" s="71">
        <f t="shared" si="75"/>
        <v>51</v>
      </c>
      <c r="P63" s="64">
        <f t="shared" ref="P63:T63" si="549">IF(+P62-1&gt;=0,+P62-1,"")</f>
        <v>51</v>
      </c>
      <c r="Q63">
        <f t="shared" si="549"/>
        <v>51</v>
      </c>
      <c r="R63">
        <f t="shared" si="549"/>
        <v>51</v>
      </c>
      <c r="S63">
        <f t="shared" si="549"/>
        <v>51</v>
      </c>
      <c r="T63">
        <f t="shared" si="549"/>
        <v>51</v>
      </c>
      <c r="X63">
        <f t="shared" ref="X63:AB63" si="550">IF(+X62-1&gt;=0,+X62-1,"")</f>
        <v>51</v>
      </c>
      <c r="Y63">
        <f t="shared" si="550"/>
        <v>51</v>
      </c>
      <c r="Z63">
        <f t="shared" si="550"/>
        <v>51</v>
      </c>
      <c r="AA63">
        <f t="shared" si="550"/>
        <v>51</v>
      </c>
      <c r="AB63">
        <f t="shared" si="550"/>
        <v>51</v>
      </c>
      <c r="AF63">
        <f t="shared" ref="AF63:AJ63" si="551">IF(+AF62-1&gt;=0,+AF62-1,"")</f>
        <v>51</v>
      </c>
      <c r="AG63">
        <f t="shared" si="551"/>
        <v>51</v>
      </c>
      <c r="AH63">
        <f t="shared" si="551"/>
        <v>51</v>
      </c>
      <c r="AI63">
        <f t="shared" si="551"/>
        <v>51</v>
      </c>
      <c r="AJ63">
        <f t="shared" si="551"/>
        <v>51</v>
      </c>
      <c r="AN63">
        <f t="shared" ref="AN63:AR63" si="552">IF(+AN62-1&gt;=0,+AN62-1,"")</f>
        <v>51</v>
      </c>
      <c r="AO63">
        <f t="shared" si="552"/>
        <v>51</v>
      </c>
      <c r="AP63">
        <f t="shared" si="552"/>
        <v>51</v>
      </c>
      <c r="AQ63">
        <f t="shared" si="552"/>
        <v>51</v>
      </c>
      <c r="AR63">
        <f t="shared" si="552"/>
        <v>51</v>
      </c>
      <c r="AV63">
        <f t="shared" ref="AV63:AZ63" si="553">IF(+AV62-1&gt;=0,+AV62-1,"")</f>
        <v>51</v>
      </c>
      <c r="AW63">
        <f t="shared" si="553"/>
        <v>51</v>
      </c>
      <c r="AX63">
        <f t="shared" si="553"/>
        <v>51</v>
      </c>
      <c r="AY63">
        <f t="shared" si="553"/>
        <v>51</v>
      </c>
      <c r="AZ63">
        <f t="shared" si="553"/>
        <v>51</v>
      </c>
      <c r="BD63">
        <f t="shared" ref="BD63:BH63" si="554">IF(+BD62-1&gt;=0,+BD62-1,"")</f>
        <v>51</v>
      </c>
      <c r="BE63">
        <f t="shared" si="554"/>
        <v>51</v>
      </c>
      <c r="BF63">
        <f t="shared" si="554"/>
        <v>51</v>
      </c>
      <c r="BG63">
        <f t="shared" si="554"/>
        <v>51</v>
      </c>
      <c r="BH63">
        <f t="shared" si="554"/>
        <v>51</v>
      </c>
      <c r="BL63">
        <f t="shared" ref="BL63:BP63" si="555">IF(+BL62-1&gt;=0,+BL62-1,"")</f>
        <v>51</v>
      </c>
      <c r="BM63">
        <f t="shared" si="555"/>
        <v>51</v>
      </c>
      <c r="BN63">
        <f t="shared" si="555"/>
        <v>51</v>
      </c>
      <c r="BO63">
        <f t="shared" si="555"/>
        <v>51</v>
      </c>
      <c r="BP63">
        <f t="shared" si="555"/>
        <v>51</v>
      </c>
      <c r="BT63">
        <f t="shared" ref="BT63:BX63" si="556">IF(+BT62-1&gt;=0,+BT62-1,"")</f>
        <v>51</v>
      </c>
      <c r="BU63">
        <f t="shared" si="556"/>
        <v>51</v>
      </c>
      <c r="BV63">
        <f t="shared" si="556"/>
        <v>51</v>
      </c>
      <c r="BW63">
        <f t="shared" si="556"/>
        <v>51</v>
      </c>
      <c r="BX63">
        <f t="shared" si="556"/>
        <v>51</v>
      </c>
      <c r="CB63">
        <f t="shared" ref="CB63:CF63" si="557">IF(+CB62-1&gt;=0,+CB62-1,"")</f>
        <v>51</v>
      </c>
      <c r="CC63">
        <f t="shared" si="557"/>
        <v>51</v>
      </c>
      <c r="CD63">
        <f t="shared" si="557"/>
        <v>51</v>
      </c>
      <c r="CE63">
        <f t="shared" si="557"/>
        <v>51</v>
      </c>
      <c r="CF63">
        <f t="shared" si="557"/>
        <v>51</v>
      </c>
      <c r="CJ63">
        <f t="shared" ref="CJ63:CN63" si="558">IF(+CJ62-1&gt;=0,+CJ62-1,"")</f>
        <v>51</v>
      </c>
      <c r="CK63">
        <f t="shared" si="558"/>
        <v>51</v>
      </c>
      <c r="CL63">
        <f t="shared" si="558"/>
        <v>51</v>
      </c>
      <c r="CM63">
        <f t="shared" si="558"/>
        <v>51</v>
      </c>
      <c r="CN63">
        <f t="shared" si="558"/>
        <v>51</v>
      </c>
      <c r="CP63" s="63"/>
    </row>
    <row r="64" spans="14:94" x14ac:dyDescent="0.2">
      <c r="N64" s="71">
        <f t="shared" si="75"/>
        <v>50</v>
      </c>
      <c r="P64" s="64">
        <f t="shared" ref="P64:T64" si="559">IF(+P63-1&gt;=0,+P63-1,"")</f>
        <v>50</v>
      </c>
      <c r="Q64">
        <f t="shared" si="559"/>
        <v>50</v>
      </c>
      <c r="R64">
        <f t="shared" si="559"/>
        <v>50</v>
      </c>
      <c r="S64">
        <f t="shared" si="559"/>
        <v>50</v>
      </c>
      <c r="T64">
        <f t="shared" si="559"/>
        <v>50</v>
      </c>
      <c r="X64">
        <f t="shared" ref="X64:AB64" si="560">IF(+X63-1&gt;=0,+X63-1,"")</f>
        <v>50</v>
      </c>
      <c r="Y64">
        <f t="shared" si="560"/>
        <v>50</v>
      </c>
      <c r="Z64">
        <f t="shared" si="560"/>
        <v>50</v>
      </c>
      <c r="AA64">
        <f t="shared" si="560"/>
        <v>50</v>
      </c>
      <c r="AB64">
        <f t="shared" si="560"/>
        <v>50</v>
      </c>
      <c r="AF64">
        <f t="shared" ref="AF64:AJ64" si="561">IF(+AF63-1&gt;=0,+AF63-1,"")</f>
        <v>50</v>
      </c>
      <c r="AG64">
        <f t="shared" si="561"/>
        <v>50</v>
      </c>
      <c r="AH64">
        <f t="shared" si="561"/>
        <v>50</v>
      </c>
      <c r="AI64">
        <f t="shared" si="561"/>
        <v>50</v>
      </c>
      <c r="AJ64">
        <f t="shared" si="561"/>
        <v>50</v>
      </c>
      <c r="AN64">
        <f t="shared" ref="AN64:AR64" si="562">IF(+AN63-1&gt;=0,+AN63-1,"")</f>
        <v>50</v>
      </c>
      <c r="AO64">
        <f t="shared" si="562"/>
        <v>50</v>
      </c>
      <c r="AP64">
        <f t="shared" si="562"/>
        <v>50</v>
      </c>
      <c r="AQ64">
        <f t="shared" si="562"/>
        <v>50</v>
      </c>
      <c r="AR64">
        <f t="shared" si="562"/>
        <v>50</v>
      </c>
      <c r="AV64">
        <f t="shared" ref="AV64:AZ64" si="563">IF(+AV63-1&gt;=0,+AV63-1,"")</f>
        <v>50</v>
      </c>
      <c r="AW64">
        <f t="shared" si="563"/>
        <v>50</v>
      </c>
      <c r="AX64">
        <f t="shared" si="563"/>
        <v>50</v>
      </c>
      <c r="AY64">
        <f t="shared" si="563"/>
        <v>50</v>
      </c>
      <c r="AZ64">
        <f t="shared" si="563"/>
        <v>50</v>
      </c>
      <c r="BD64">
        <f t="shared" ref="BD64:BH64" si="564">IF(+BD63-1&gt;=0,+BD63-1,"")</f>
        <v>50</v>
      </c>
      <c r="BE64">
        <f t="shared" si="564"/>
        <v>50</v>
      </c>
      <c r="BF64">
        <f t="shared" si="564"/>
        <v>50</v>
      </c>
      <c r="BG64">
        <f t="shared" si="564"/>
        <v>50</v>
      </c>
      <c r="BH64">
        <f t="shared" si="564"/>
        <v>50</v>
      </c>
      <c r="BL64">
        <f t="shared" ref="BL64:BP64" si="565">IF(+BL63-1&gt;=0,+BL63-1,"")</f>
        <v>50</v>
      </c>
      <c r="BM64">
        <f t="shared" si="565"/>
        <v>50</v>
      </c>
      <c r="BN64">
        <f t="shared" si="565"/>
        <v>50</v>
      </c>
      <c r="BO64">
        <f t="shared" si="565"/>
        <v>50</v>
      </c>
      <c r="BP64">
        <f t="shared" si="565"/>
        <v>50</v>
      </c>
      <c r="BT64">
        <f t="shared" ref="BT64:BX64" si="566">IF(+BT63-1&gt;=0,+BT63-1,"")</f>
        <v>50</v>
      </c>
      <c r="BU64">
        <f t="shared" si="566"/>
        <v>50</v>
      </c>
      <c r="BV64">
        <f t="shared" si="566"/>
        <v>50</v>
      </c>
      <c r="BW64">
        <f t="shared" si="566"/>
        <v>50</v>
      </c>
      <c r="BX64">
        <f t="shared" si="566"/>
        <v>50</v>
      </c>
      <c r="CB64">
        <f t="shared" ref="CB64:CF64" si="567">IF(+CB63-1&gt;=0,+CB63-1,"")</f>
        <v>50</v>
      </c>
      <c r="CC64">
        <f t="shared" si="567"/>
        <v>50</v>
      </c>
      <c r="CD64">
        <f t="shared" si="567"/>
        <v>50</v>
      </c>
      <c r="CE64">
        <f t="shared" si="567"/>
        <v>50</v>
      </c>
      <c r="CF64">
        <f t="shared" si="567"/>
        <v>50</v>
      </c>
      <c r="CJ64">
        <f t="shared" ref="CJ64:CN64" si="568">IF(+CJ63-1&gt;=0,+CJ63-1,"")</f>
        <v>50</v>
      </c>
      <c r="CK64">
        <f t="shared" si="568"/>
        <v>50</v>
      </c>
      <c r="CL64">
        <f t="shared" si="568"/>
        <v>50</v>
      </c>
      <c r="CM64">
        <f t="shared" si="568"/>
        <v>50</v>
      </c>
      <c r="CN64">
        <f t="shared" si="568"/>
        <v>50</v>
      </c>
      <c r="CP64" s="63"/>
    </row>
    <row r="65" spans="14:94" x14ac:dyDescent="0.2">
      <c r="N65" s="71">
        <f t="shared" si="75"/>
        <v>49</v>
      </c>
      <c r="P65" s="64">
        <f t="shared" ref="P65:T65" si="569">IF(+P64-1&gt;=0,+P64-1,"")</f>
        <v>49</v>
      </c>
      <c r="Q65">
        <f t="shared" si="569"/>
        <v>49</v>
      </c>
      <c r="R65">
        <f t="shared" si="569"/>
        <v>49</v>
      </c>
      <c r="S65">
        <f t="shared" si="569"/>
        <v>49</v>
      </c>
      <c r="T65">
        <f t="shared" si="569"/>
        <v>49</v>
      </c>
      <c r="X65">
        <f t="shared" ref="X65:AB65" si="570">IF(+X64-1&gt;=0,+X64-1,"")</f>
        <v>49</v>
      </c>
      <c r="Y65">
        <f t="shared" si="570"/>
        <v>49</v>
      </c>
      <c r="Z65">
        <f t="shared" si="570"/>
        <v>49</v>
      </c>
      <c r="AA65">
        <f t="shared" si="570"/>
        <v>49</v>
      </c>
      <c r="AB65">
        <f t="shared" si="570"/>
        <v>49</v>
      </c>
      <c r="AF65">
        <f t="shared" ref="AF65:AJ65" si="571">IF(+AF64-1&gt;=0,+AF64-1,"")</f>
        <v>49</v>
      </c>
      <c r="AG65">
        <f t="shared" si="571"/>
        <v>49</v>
      </c>
      <c r="AH65">
        <f t="shared" si="571"/>
        <v>49</v>
      </c>
      <c r="AI65">
        <f t="shared" si="571"/>
        <v>49</v>
      </c>
      <c r="AJ65">
        <f t="shared" si="571"/>
        <v>49</v>
      </c>
      <c r="AN65">
        <f t="shared" ref="AN65:AR65" si="572">IF(+AN64-1&gt;=0,+AN64-1,"")</f>
        <v>49</v>
      </c>
      <c r="AO65">
        <f t="shared" si="572"/>
        <v>49</v>
      </c>
      <c r="AP65">
        <f t="shared" si="572"/>
        <v>49</v>
      </c>
      <c r="AQ65">
        <f t="shared" si="572"/>
        <v>49</v>
      </c>
      <c r="AR65">
        <f t="shared" si="572"/>
        <v>49</v>
      </c>
      <c r="AV65">
        <f t="shared" ref="AV65:AZ65" si="573">IF(+AV64-1&gt;=0,+AV64-1,"")</f>
        <v>49</v>
      </c>
      <c r="AW65">
        <f t="shared" si="573"/>
        <v>49</v>
      </c>
      <c r="AX65">
        <f t="shared" si="573"/>
        <v>49</v>
      </c>
      <c r="AY65">
        <f t="shared" si="573"/>
        <v>49</v>
      </c>
      <c r="AZ65">
        <f t="shared" si="573"/>
        <v>49</v>
      </c>
      <c r="BD65">
        <f t="shared" ref="BD65:BH65" si="574">IF(+BD64-1&gt;=0,+BD64-1,"")</f>
        <v>49</v>
      </c>
      <c r="BE65">
        <f t="shared" si="574"/>
        <v>49</v>
      </c>
      <c r="BF65">
        <f t="shared" si="574"/>
        <v>49</v>
      </c>
      <c r="BG65">
        <f t="shared" si="574"/>
        <v>49</v>
      </c>
      <c r="BH65">
        <f t="shared" si="574"/>
        <v>49</v>
      </c>
      <c r="BL65">
        <f t="shared" ref="BL65:BP65" si="575">IF(+BL64-1&gt;=0,+BL64-1,"")</f>
        <v>49</v>
      </c>
      <c r="BM65">
        <f t="shared" si="575"/>
        <v>49</v>
      </c>
      <c r="BN65">
        <f t="shared" si="575"/>
        <v>49</v>
      </c>
      <c r="BO65">
        <f t="shared" si="575"/>
        <v>49</v>
      </c>
      <c r="BP65">
        <f t="shared" si="575"/>
        <v>49</v>
      </c>
      <c r="BT65">
        <f t="shared" ref="BT65:BX65" si="576">IF(+BT64-1&gt;=0,+BT64-1,"")</f>
        <v>49</v>
      </c>
      <c r="BU65">
        <f t="shared" si="576"/>
        <v>49</v>
      </c>
      <c r="BV65">
        <f t="shared" si="576"/>
        <v>49</v>
      </c>
      <c r="BW65">
        <f t="shared" si="576"/>
        <v>49</v>
      </c>
      <c r="BX65">
        <f t="shared" si="576"/>
        <v>49</v>
      </c>
      <c r="CB65">
        <f t="shared" ref="CB65:CF65" si="577">IF(+CB64-1&gt;=0,+CB64-1,"")</f>
        <v>49</v>
      </c>
      <c r="CC65">
        <f t="shared" si="577"/>
        <v>49</v>
      </c>
      <c r="CD65">
        <f t="shared" si="577"/>
        <v>49</v>
      </c>
      <c r="CE65">
        <f t="shared" si="577"/>
        <v>49</v>
      </c>
      <c r="CF65">
        <f t="shared" si="577"/>
        <v>49</v>
      </c>
      <c r="CJ65">
        <f t="shared" ref="CJ65:CN65" si="578">IF(+CJ64-1&gt;=0,+CJ64-1,"")</f>
        <v>49</v>
      </c>
      <c r="CK65">
        <f t="shared" si="578"/>
        <v>49</v>
      </c>
      <c r="CL65">
        <f t="shared" si="578"/>
        <v>49</v>
      </c>
      <c r="CM65">
        <f t="shared" si="578"/>
        <v>49</v>
      </c>
      <c r="CN65">
        <f t="shared" si="578"/>
        <v>49</v>
      </c>
      <c r="CP65" s="63"/>
    </row>
    <row r="66" spans="14:94" x14ac:dyDescent="0.2">
      <c r="N66" s="71">
        <f t="shared" si="75"/>
        <v>48</v>
      </c>
      <c r="P66" s="64">
        <f t="shared" ref="P66:T66" si="579">IF(+P65-1&gt;=0,+P65-1,"")</f>
        <v>48</v>
      </c>
      <c r="Q66">
        <f t="shared" si="579"/>
        <v>48</v>
      </c>
      <c r="R66">
        <f t="shared" si="579"/>
        <v>48</v>
      </c>
      <c r="S66">
        <f t="shared" si="579"/>
        <v>48</v>
      </c>
      <c r="T66">
        <f t="shared" si="579"/>
        <v>48</v>
      </c>
      <c r="X66">
        <f t="shared" ref="X66:AB66" si="580">IF(+X65-1&gt;=0,+X65-1,"")</f>
        <v>48</v>
      </c>
      <c r="Y66">
        <f t="shared" si="580"/>
        <v>48</v>
      </c>
      <c r="Z66">
        <f t="shared" si="580"/>
        <v>48</v>
      </c>
      <c r="AA66">
        <f t="shared" si="580"/>
        <v>48</v>
      </c>
      <c r="AB66">
        <f t="shared" si="580"/>
        <v>48</v>
      </c>
      <c r="AF66">
        <f t="shared" ref="AF66:AJ66" si="581">IF(+AF65-1&gt;=0,+AF65-1,"")</f>
        <v>48</v>
      </c>
      <c r="AG66">
        <f t="shared" si="581"/>
        <v>48</v>
      </c>
      <c r="AH66">
        <f t="shared" si="581"/>
        <v>48</v>
      </c>
      <c r="AI66">
        <f t="shared" si="581"/>
        <v>48</v>
      </c>
      <c r="AJ66">
        <f t="shared" si="581"/>
        <v>48</v>
      </c>
      <c r="AN66">
        <f t="shared" ref="AN66:AR66" si="582">IF(+AN65-1&gt;=0,+AN65-1,"")</f>
        <v>48</v>
      </c>
      <c r="AO66">
        <f t="shared" si="582"/>
        <v>48</v>
      </c>
      <c r="AP66">
        <f t="shared" si="582"/>
        <v>48</v>
      </c>
      <c r="AQ66">
        <f t="shared" si="582"/>
        <v>48</v>
      </c>
      <c r="AR66">
        <f t="shared" si="582"/>
        <v>48</v>
      </c>
      <c r="AV66">
        <f t="shared" ref="AV66:AZ66" si="583">IF(+AV65-1&gt;=0,+AV65-1,"")</f>
        <v>48</v>
      </c>
      <c r="AW66">
        <f t="shared" si="583"/>
        <v>48</v>
      </c>
      <c r="AX66">
        <f t="shared" si="583"/>
        <v>48</v>
      </c>
      <c r="AY66">
        <f t="shared" si="583"/>
        <v>48</v>
      </c>
      <c r="AZ66">
        <f t="shared" si="583"/>
        <v>48</v>
      </c>
      <c r="BD66">
        <f t="shared" ref="BD66:BH66" si="584">IF(+BD65-1&gt;=0,+BD65-1,"")</f>
        <v>48</v>
      </c>
      <c r="BE66">
        <f t="shared" si="584"/>
        <v>48</v>
      </c>
      <c r="BF66">
        <f t="shared" si="584"/>
        <v>48</v>
      </c>
      <c r="BG66">
        <f t="shared" si="584"/>
        <v>48</v>
      </c>
      <c r="BH66">
        <f t="shared" si="584"/>
        <v>48</v>
      </c>
      <c r="BL66">
        <f t="shared" ref="BL66:BP66" si="585">IF(+BL65-1&gt;=0,+BL65-1,"")</f>
        <v>48</v>
      </c>
      <c r="BM66">
        <f t="shared" si="585"/>
        <v>48</v>
      </c>
      <c r="BN66">
        <f t="shared" si="585"/>
        <v>48</v>
      </c>
      <c r="BO66">
        <f t="shared" si="585"/>
        <v>48</v>
      </c>
      <c r="BP66">
        <f t="shared" si="585"/>
        <v>48</v>
      </c>
      <c r="BT66">
        <f t="shared" ref="BT66:BX66" si="586">IF(+BT65-1&gt;=0,+BT65-1,"")</f>
        <v>48</v>
      </c>
      <c r="BU66">
        <f t="shared" si="586"/>
        <v>48</v>
      </c>
      <c r="BV66">
        <f t="shared" si="586"/>
        <v>48</v>
      </c>
      <c r="BW66">
        <f t="shared" si="586"/>
        <v>48</v>
      </c>
      <c r="BX66">
        <f t="shared" si="586"/>
        <v>48</v>
      </c>
      <c r="CB66">
        <f t="shared" ref="CB66:CF66" si="587">IF(+CB65-1&gt;=0,+CB65-1,"")</f>
        <v>48</v>
      </c>
      <c r="CC66">
        <f t="shared" si="587"/>
        <v>48</v>
      </c>
      <c r="CD66">
        <f t="shared" si="587"/>
        <v>48</v>
      </c>
      <c r="CE66">
        <f t="shared" si="587"/>
        <v>48</v>
      </c>
      <c r="CF66">
        <f t="shared" si="587"/>
        <v>48</v>
      </c>
      <c r="CJ66">
        <f t="shared" ref="CJ66:CN66" si="588">IF(+CJ65-1&gt;=0,+CJ65-1,"")</f>
        <v>48</v>
      </c>
      <c r="CK66">
        <f t="shared" si="588"/>
        <v>48</v>
      </c>
      <c r="CL66">
        <f t="shared" si="588"/>
        <v>48</v>
      </c>
      <c r="CM66">
        <f t="shared" si="588"/>
        <v>48</v>
      </c>
      <c r="CN66">
        <f t="shared" si="588"/>
        <v>48</v>
      </c>
      <c r="CP66" s="63"/>
    </row>
    <row r="67" spans="14:94" x14ac:dyDescent="0.2">
      <c r="N67" s="71">
        <f t="shared" si="75"/>
        <v>47</v>
      </c>
      <c r="P67" s="64">
        <f t="shared" ref="P67:T67" si="589">IF(+P66-1&gt;=0,+P66-1,"")</f>
        <v>47</v>
      </c>
      <c r="Q67">
        <f t="shared" si="589"/>
        <v>47</v>
      </c>
      <c r="R67">
        <f t="shared" si="589"/>
        <v>47</v>
      </c>
      <c r="S67">
        <f t="shared" si="589"/>
        <v>47</v>
      </c>
      <c r="T67">
        <f t="shared" si="589"/>
        <v>47</v>
      </c>
      <c r="X67">
        <f t="shared" ref="X67:AB67" si="590">IF(+X66-1&gt;=0,+X66-1,"")</f>
        <v>47</v>
      </c>
      <c r="Y67">
        <f t="shared" si="590"/>
        <v>47</v>
      </c>
      <c r="Z67">
        <f t="shared" si="590"/>
        <v>47</v>
      </c>
      <c r="AA67">
        <f t="shared" si="590"/>
        <v>47</v>
      </c>
      <c r="AB67">
        <f t="shared" si="590"/>
        <v>47</v>
      </c>
      <c r="AF67">
        <f t="shared" ref="AF67:AJ67" si="591">IF(+AF66-1&gt;=0,+AF66-1,"")</f>
        <v>47</v>
      </c>
      <c r="AG67">
        <f t="shared" si="591"/>
        <v>47</v>
      </c>
      <c r="AH67">
        <f t="shared" si="591"/>
        <v>47</v>
      </c>
      <c r="AI67">
        <f t="shared" si="591"/>
        <v>47</v>
      </c>
      <c r="AJ67">
        <f t="shared" si="591"/>
        <v>47</v>
      </c>
      <c r="AN67">
        <f t="shared" ref="AN67:AR67" si="592">IF(+AN66-1&gt;=0,+AN66-1,"")</f>
        <v>47</v>
      </c>
      <c r="AO67">
        <f t="shared" si="592"/>
        <v>47</v>
      </c>
      <c r="AP67">
        <f t="shared" si="592"/>
        <v>47</v>
      </c>
      <c r="AQ67">
        <f t="shared" si="592"/>
        <v>47</v>
      </c>
      <c r="AR67">
        <f t="shared" si="592"/>
        <v>47</v>
      </c>
      <c r="AV67">
        <f t="shared" ref="AV67:AZ67" si="593">IF(+AV66-1&gt;=0,+AV66-1,"")</f>
        <v>47</v>
      </c>
      <c r="AW67">
        <f t="shared" si="593"/>
        <v>47</v>
      </c>
      <c r="AX67">
        <f t="shared" si="593"/>
        <v>47</v>
      </c>
      <c r="AY67">
        <f t="shared" si="593"/>
        <v>47</v>
      </c>
      <c r="AZ67">
        <f t="shared" si="593"/>
        <v>47</v>
      </c>
      <c r="BD67">
        <f t="shared" ref="BD67:BH67" si="594">IF(+BD66-1&gt;=0,+BD66-1,"")</f>
        <v>47</v>
      </c>
      <c r="BE67">
        <f t="shared" si="594"/>
        <v>47</v>
      </c>
      <c r="BF67">
        <f t="shared" si="594"/>
        <v>47</v>
      </c>
      <c r="BG67">
        <f t="shared" si="594"/>
        <v>47</v>
      </c>
      <c r="BH67">
        <f t="shared" si="594"/>
        <v>47</v>
      </c>
      <c r="BL67">
        <f t="shared" ref="BL67:BP67" si="595">IF(+BL66-1&gt;=0,+BL66-1,"")</f>
        <v>47</v>
      </c>
      <c r="BM67">
        <f t="shared" si="595"/>
        <v>47</v>
      </c>
      <c r="BN67">
        <f t="shared" si="595"/>
        <v>47</v>
      </c>
      <c r="BO67">
        <f t="shared" si="595"/>
        <v>47</v>
      </c>
      <c r="BP67">
        <f t="shared" si="595"/>
        <v>47</v>
      </c>
      <c r="BT67">
        <f t="shared" ref="BT67:BX67" si="596">IF(+BT66-1&gt;=0,+BT66-1,"")</f>
        <v>47</v>
      </c>
      <c r="BU67">
        <f t="shared" si="596"/>
        <v>47</v>
      </c>
      <c r="BV67">
        <f t="shared" si="596"/>
        <v>47</v>
      </c>
      <c r="BW67">
        <f t="shared" si="596"/>
        <v>47</v>
      </c>
      <c r="BX67">
        <f t="shared" si="596"/>
        <v>47</v>
      </c>
      <c r="CB67">
        <f t="shared" ref="CB67:CF67" si="597">IF(+CB66-1&gt;=0,+CB66-1,"")</f>
        <v>47</v>
      </c>
      <c r="CC67">
        <f t="shared" si="597"/>
        <v>47</v>
      </c>
      <c r="CD67">
        <f t="shared" si="597"/>
        <v>47</v>
      </c>
      <c r="CE67">
        <f t="shared" si="597"/>
        <v>47</v>
      </c>
      <c r="CF67">
        <f t="shared" si="597"/>
        <v>47</v>
      </c>
      <c r="CJ67">
        <f t="shared" ref="CJ67:CN67" si="598">IF(+CJ66-1&gt;=0,+CJ66-1,"")</f>
        <v>47</v>
      </c>
      <c r="CK67">
        <f t="shared" si="598"/>
        <v>47</v>
      </c>
      <c r="CL67">
        <f t="shared" si="598"/>
        <v>47</v>
      </c>
      <c r="CM67">
        <f t="shared" si="598"/>
        <v>47</v>
      </c>
      <c r="CN67">
        <f t="shared" si="598"/>
        <v>47</v>
      </c>
      <c r="CP67" s="63"/>
    </row>
    <row r="68" spans="14:94" x14ac:dyDescent="0.2">
      <c r="N68" s="71">
        <f t="shared" si="75"/>
        <v>46</v>
      </c>
      <c r="P68" s="64">
        <f t="shared" ref="P68:T68" si="599">IF(+P67-1&gt;=0,+P67-1,"")</f>
        <v>46</v>
      </c>
      <c r="Q68">
        <f t="shared" si="599"/>
        <v>46</v>
      </c>
      <c r="R68">
        <f t="shared" si="599"/>
        <v>46</v>
      </c>
      <c r="S68">
        <f t="shared" si="599"/>
        <v>46</v>
      </c>
      <c r="T68">
        <f t="shared" si="599"/>
        <v>46</v>
      </c>
      <c r="X68">
        <f t="shared" ref="X68:AB68" si="600">IF(+X67-1&gt;=0,+X67-1,"")</f>
        <v>46</v>
      </c>
      <c r="Y68">
        <f t="shared" si="600"/>
        <v>46</v>
      </c>
      <c r="Z68">
        <f t="shared" si="600"/>
        <v>46</v>
      </c>
      <c r="AA68">
        <f t="shared" si="600"/>
        <v>46</v>
      </c>
      <c r="AB68">
        <f t="shared" si="600"/>
        <v>46</v>
      </c>
      <c r="AF68">
        <f t="shared" ref="AF68:AJ68" si="601">IF(+AF67-1&gt;=0,+AF67-1,"")</f>
        <v>46</v>
      </c>
      <c r="AG68">
        <f t="shared" si="601"/>
        <v>46</v>
      </c>
      <c r="AH68">
        <f t="shared" si="601"/>
        <v>46</v>
      </c>
      <c r="AI68">
        <f t="shared" si="601"/>
        <v>46</v>
      </c>
      <c r="AJ68">
        <f t="shared" si="601"/>
        <v>46</v>
      </c>
      <c r="AN68">
        <f t="shared" ref="AN68:AR68" si="602">IF(+AN67-1&gt;=0,+AN67-1,"")</f>
        <v>46</v>
      </c>
      <c r="AO68">
        <f t="shared" si="602"/>
        <v>46</v>
      </c>
      <c r="AP68">
        <f t="shared" si="602"/>
        <v>46</v>
      </c>
      <c r="AQ68">
        <f t="shared" si="602"/>
        <v>46</v>
      </c>
      <c r="AR68">
        <f t="shared" si="602"/>
        <v>46</v>
      </c>
      <c r="AV68">
        <f t="shared" ref="AV68:AZ68" si="603">IF(+AV67-1&gt;=0,+AV67-1,"")</f>
        <v>46</v>
      </c>
      <c r="AW68">
        <f t="shared" si="603"/>
        <v>46</v>
      </c>
      <c r="AX68">
        <f t="shared" si="603"/>
        <v>46</v>
      </c>
      <c r="AY68">
        <f t="shared" si="603"/>
        <v>46</v>
      </c>
      <c r="AZ68">
        <f t="shared" si="603"/>
        <v>46</v>
      </c>
      <c r="BD68">
        <f t="shared" ref="BD68:BH68" si="604">IF(+BD67-1&gt;=0,+BD67-1,"")</f>
        <v>46</v>
      </c>
      <c r="BE68">
        <f t="shared" si="604"/>
        <v>46</v>
      </c>
      <c r="BF68">
        <f t="shared" si="604"/>
        <v>46</v>
      </c>
      <c r="BG68">
        <f t="shared" si="604"/>
        <v>46</v>
      </c>
      <c r="BH68">
        <f t="shared" si="604"/>
        <v>46</v>
      </c>
      <c r="BL68">
        <f t="shared" ref="BL68:BP68" si="605">IF(+BL67-1&gt;=0,+BL67-1,"")</f>
        <v>46</v>
      </c>
      <c r="BM68">
        <f t="shared" si="605"/>
        <v>46</v>
      </c>
      <c r="BN68">
        <f t="shared" si="605"/>
        <v>46</v>
      </c>
      <c r="BO68">
        <f t="shared" si="605"/>
        <v>46</v>
      </c>
      <c r="BP68">
        <f t="shared" si="605"/>
        <v>46</v>
      </c>
      <c r="BT68">
        <f t="shared" ref="BT68:BX68" si="606">IF(+BT67-1&gt;=0,+BT67-1,"")</f>
        <v>46</v>
      </c>
      <c r="BU68">
        <f t="shared" si="606"/>
        <v>46</v>
      </c>
      <c r="BV68">
        <f t="shared" si="606"/>
        <v>46</v>
      </c>
      <c r="BW68">
        <f t="shared" si="606"/>
        <v>46</v>
      </c>
      <c r="BX68">
        <f t="shared" si="606"/>
        <v>46</v>
      </c>
      <c r="CB68">
        <f t="shared" ref="CB68:CF68" si="607">IF(+CB67-1&gt;=0,+CB67-1,"")</f>
        <v>46</v>
      </c>
      <c r="CC68">
        <f t="shared" si="607"/>
        <v>46</v>
      </c>
      <c r="CD68">
        <f t="shared" si="607"/>
        <v>46</v>
      </c>
      <c r="CE68">
        <f t="shared" si="607"/>
        <v>46</v>
      </c>
      <c r="CF68">
        <f t="shared" si="607"/>
        <v>46</v>
      </c>
      <c r="CJ68">
        <f t="shared" ref="CJ68:CN68" si="608">IF(+CJ67-1&gt;=0,+CJ67-1,"")</f>
        <v>46</v>
      </c>
      <c r="CK68">
        <f t="shared" si="608"/>
        <v>46</v>
      </c>
      <c r="CL68">
        <f t="shared" si="608"/>
        <v>46</v>
      </c>
      <c r="CM68">
        <f t="shared" si="608"/>
        <v>46</v>
      </c>
      <c r="CN68">
        <f t="shared" si="608"/>
        <v>46</v>
      </c>
      <c r="CP68" s="63"/>
    </row>
    <row r="69" spans="14:94" x14ac:dyDescent="0.2">
      <c r="N69" s="71">
        <f t="shared" si="75"/>
        <v>45</v>
      </c>
      <c r="P69" s="64">
        <f t="shared" ref="P69:T69" si="609">IF(+P68-1&gt;=0,+P68-1,"")</f>
        <v>45</v>
      </c>
      <c r="Q69">
        <f t="shared" si="609"/>
        <v>45</v>
      </c>
      <c r="R69">
        <f t="shared" si="609"/>
        <v>45</v>
      </c>
      <c r="S69">
        <f t="shared" si="609"/>
        <v>45</v>
      </c>
      <c r="T69">
        <f t="shared" si="609"/>
        <v>45</v>
      </c>
      <c r="X69">
        <f t="shared" ref="X69:AB69" si="610">IF(+X68-1&gt;=0,+X68-1,"")</f>
        <v>45</v>
      </c>
      <c r="Y69">
        <f t="shared" si="610"/>
        <v>45</v>
      </c>
      <c r="Z69">
        <f t="shared" si="610"/>
        <v>45</v>
      </c>
      <c r="AA69">
        <f t="shared" si="610"/>
        <v>45</v>
      </c>
      <c r="AB69">
        <f t="shared" si="610"/>
        <v>45</v>
      </c>
      <c r="AF69">
        <f t="shared" ref="AF69:AJ69" si="611">IF(+AF68-1&gt;=0,+AF68-1,"")</f>
        <v>45</v>
      </c>
      <c r="AG69">
        <f t="shared" si="611"/>
        <v>45</v>
      </c>
      <c r="AH69">
        <f t="shared" si="611"/>
        <v>45</v>
      </c>
      <c r="AI69">
        <f t="shared" si="611"/>
        <v>45</v>
      </c>
      <c r="AJ69">
        <f t="shared" si="611"/>
        <v>45</v>
      </c>
      <c r="AN69">
        <f t="shared" ref="AN69:AR69" si="612">IF(+AN68-1&gt;=0,+AN68-1,"")</f>
        <v>45</v>
      </c>
      <c r="AO69">
        <f t="shared" si="612"/>
        <v>45</v>
      </c>
      <c r="AP69">
        <f t="shared" si="612"/>
        <v>45</v>
      </c>
      <c r="AQ69">
        <f t="shared" si="612"/>
        <v>45</v>
      </c>
      <c r="AR69">
        <f t="shared" si="612"/>
        <v>45</v>
      </c>
      <c r="AV69">
        <f t="shared" ref="AV69:AZ69" si="613">IF(+AV68-1&gt;=0,+AV68-1,"")</f>
        <v>45</v>
      </c>
      <c r="AW69">
        <f t="shared" si="613"/>
        <v>45</v>
      </c>
      <c r="AX69">
        <f t="shared" si="613"/>
        <v>45</v>
      </c>
      <c r="AY69">
        <f t="shared" si="613"/>
        <v>45</v>
      </c>
      <c r="AZ69">
        <f t="shared" si="613"/>
        <v>45</v>
      </c>
      <c r="BD69">
        <f t="shared" ref="BD69:BH69" si="614">IF(+BD68-1&gt;=0,+BD68-1,"")</f>
        <v>45</v>
      </c>
      <c r="BE69">
        <f t="shared" si="614"/>
        <v>45</v>
      </c>
      <c r="BF69">
        <f t="shared" si="614"/>
        <v>45</v>
      </c>
      <c r="BG69">
        <f t="shared" si="614"/>
        <v>45</v>
      </c>
      <c r="BH69">
        <f t="shared" si="614"/>
        <v>45</v>
      </c>
      <c r="BL69">
        <f t="shared" ref="BL69:BP69" si="615">IF(+BL68-1&gt;=0,+BL68-1,"")</f>
        <v>45</v>
      </c>
      <c r="BM69">
        <f t="shared" si="615"/>
        <v>45</v>
      </c>
      <c r="BN69">
        <f t="shared" si="615"/>
        <v>45</v>
      </c>
      <c r="BO69">
        <f t="shared" si="615"/>
        <v>45</v>
      </c>
      <c r="BP69">
        <f t="shared" si="615"/>
        <v>45</v>
      </c>
      <c r="BT69">
        <f t="shared" ref="BT69:BX69" si="616">IF(+BT68-1&gt;=0,+BT68-1,"")</f>
        <v>45</v>
      </c>
      <c r="BU69">
        <f t="shared" si="616"/>
        <v>45</v>
      </c>
      <c r="BV69">
        <f t="shared" si="616"/>
        <v>45</v>
      </c>
      <c r="BW69">
        <f t="shared" si="616"/>
        <v>45</v>
      </c>
      <c r="BX69">
        <f t="shared" si="616"/>
        <v>45</v>
      </c>
      <c r="CB69">
        <f t="shared" ref="CB69:CF69" si="617">IF(+CB68-1&gt;=0,+CB68-1,"")</f>
        <v>45</v>
      </c>
      <c r="CC69">
        <f t="shared" si="617"/>
        <v>45</v>
      </c>
      <c r="CD69">
        <f t="shared" si="617"/>
        <v>45</v>
      </c>
      <c r="CE69">
        <f t="shared" si="617"/>
        <v>45</v>
      </c>
      <c r="CF69">
        <f t="shared" si="617"/>
        <v>45</v>
      </c>
      <c r="CJ69">
        <f t="shared" ref="CJ69:CN69" si="618">IF(+CJ68-1&gt;=0,+CJ68-1,"")</f>
        <v>45</v>
      </c>
      <c r="CK69">
        <f t="shared" si="618"/>
        <v>45</v>
      </c>
      <c r="CL69">
        <f t="shared" si="618"/>
        <v>45</v>
      </c>
      <c r="CM69">
        <f t="shared" si="618"/>
        <v>45</v>
      </c>
      <c r="CN69">
        <f t="shared" si="618"/>
        <v>45</v>
      </c>
      <c r="CP69" s="63"/>
    </row>
    <row r="70" spans="14:94" x14ac:dyDescent="0.2">
      <c r="N70" s="71">
        <f t="shared" si="75"/>
        <v>44</v>
      </c>
      <c r="P70" s="64">
        <f t="shared" ref="P70:T70" si="619">IF(+P69-1&gt;=0,+P69-1,"")</f>
        <v>44</v>
      </c>
      <c r="Q70">
        <f t="shared" si="619"/>
        <v>44</v>
      </c>
      <c r="R70">
        <f t="shared" si="619"/>
        <v>44</v>
      </c>
      <c r="S70">
        <f t="shared" si="619"/>
        <v>44</v>
      </c>
      <c r="T70">
        <f t="shared" si="619"/>
        <v>44</v>
      </c>
      <c r="X70">
        <f t="shared" ref="X70:AB70" si="620">IF(+X69-1&gt;=0,+X69-1,"")</f>
        <v>44</v>
      </c>
      <c r="Y70">
        <f t="shared" si="620"/>
        <v>44</v>
      </c>
      <c r="Z70">
        <f t="shared" si="620"/>
        <v>44</v>
      </c>
      <c r="AA70">
        <f t="shared" si="620"/>
        <v>44</v>
      </c>
      <c r="AB70">
        <f t="shared" si="620"/>
        <v>44</v>
      </c>
      <c r="AF70">
        <f t="shared" ref="AF70:AJ70" si="621">IF(+AF69-1&gt;=0,+AF69-1,"")</f>
        <v>44</v>
      </c>
      <c r="AG70">
        <f t="shared" si="621"/>
        <v>44</v>
      </c>
      <c r="AH70">
        <f t="shared" si="621"/>
        <v>44</v>
      </c>
      <c r="AI70">
        <f t="shared" si="621"/>
        <v>44</v>
      </c>
      <c r="AJ70">
        <f t="shared" si="621"/>
        <v>44</v>
      </c>
      <c r="AN70">
        <f t="shared" ref="AN70:AR70" si="622">IF(+AN69-1&gt;=0,+AN69-1,"")</f>
        <v>44</v>
      </c>
      <c r="AO70">
        <f t="shared" si="622"/>
        <v>44</v>
      </c>
      <c r="AP70">
        <f t="shared" si="622"/>
        <v>44</v>
      </c>
      <c r="AQ70">
        <f t="shared" si="622"/>
        <v>44</v>
      </c>
      <c r="AR70">
        <f t="shared" si="622"/>
        <v>44</v>
      </c>
      <c r="AV70">
        <f t="shared" ref="AV70:AZ70" si="623">IF(+AV69-1&gt;=0,+AV69-1,"")</f>
        <v>44</v>
      </c>
      <c r="AW70">
        <f t="shared" si="623"/>
        <v>44</v>
      </c>
      <c r="AX70">
        <f t="shared" si="623"/>
        <v>44</v>
      </c>
      <c r="AY70">
        <f t="shared" si="623"/>
        <v>44</v>
      </c>
      <c r="AZ70">
        <f t="shared" si="623"/>
        <v>44</v>
      </c>
      <c r="BD70">
        <f t="shared" ref="BD70:BH70" si="624">IF(+BD69-1&gt;=0,+BD69-1,"")</f>
        <v>44</v>
      </c>
      <c r="BE70">
        <f t="shared" si="624"/>
        <v>44</v>
      </c>
      <c r="BF70">
        <f t="shared" si="624"/>
        <v>44</v>
      </c>
      <c r="BG70">
        <f t="shared" si="624"/>
        <v>44</v>
      </c>
      <c r="BH70">
        <f t="shared" si="624"/>
        <v>44</v>
      </c>
      <c r="BL70">
        <f t="shared" ref="BL70:BP70" si="625">IF(+BL69-1&gt;=0,+BL69-1,"")</f>
        <v>44</v>
      </c>
      <c r="BM70">
        <f t="shared" si="625"/>
        <v>44</v>
      </c>
      <c r="BN70">
        <f t="shared" si="625"/>
        <v>44</v>
      </c>
      <c r="BO70">
        <f t="shared" si="625"/>
        <v>44</v>
      </c>
      <c r="BP70">
        <f t="shared" si="625"/>
        <v>44</v>
      </c>
      <c r="BT70">
        <f t="shared" ref="BT70:BX70" si="626">IF(+BT69-1&gt;=0,+BT69-1,"")</f>
        <v>44</v>
      </c>
      <c r="BU70">
        <f t="shared" si="626"/>
        <v>44</v>
      </c>
      <c r="BV70">
        <f t="shared" si="626"/>
        <v>44</v>
      </c>
      <c r="BW70">
        <f t="shared" si="626"/>
        <v>44</v>
      </c>
      <c r="BX70">
        <f t="shared" si="626"/>
        <v>44</v>
      </c>
      <c r="CB70">
        <f t="shared" ref="CB70:CF70" si="627">IF(+CB69-1&gt;=0,+CB69-1,"")</f>
        <v>44</v>
      </c>
      <c r="CC70">
        <f t="shared" si="627"/>
        <v>44</v>
      </c>
      <c r="CD70">
        <f t="shared" si="627"/>
        <v>44</v>
      </c>
      <c r="CE70">
        <f t="shared" si="627"/>
        <v>44</v>
      </c>
      <c r="CF70">
        <f t="shared" si="627"/>
        <v>44</v>
      </c>
      <c r="CJ70">
        <f t="shared" ref="CJ70:CN70" si="628">IF(+CJ69-1&gt;=0,+CJ69-1,"")</f>
        <v>44</v>
      </c>
      <c r="CK70">
        <f t="shared" si="628"/>
        <v>44</v>
      </c>
      <c r="CL70">
        <f t="shared" si="628"/>
        <v>44</v>
      </c>
      <c r="CM70">
        <f t="shared" si="628"/>
        <v>44</v>
      </c>
      <c r="CN70">
        <f t="shared" si="628"/>
        <v>44</v>
      </c>
      <c r="CP70" s="63"/>
    </row>
    <row r="71" spans="14:94" x14ac:dyDescent="0.2">
      <c r="N71" s="71">
        <f t="shared" si="75"/>
        <v>43</v>
      </c>
      <c r="P71" s="64">
        <f t="shared" ref="P71:T71" si="629">IF(+P70-1&gt;=0,+P70-1,"")</f>
        <v>43</v>
      </c>
      <c r="Q71">
        <f t="shared" si="629"/>
        <v>43</v>
      </c>
      <c r="R71">
        <f t="shared" si="629"/>
        <v>43</v>
      </c>
      <c r="S71">
        <f t="shared" si="629"/>
        <v>43</v>
      </c>
      <c r="T71">
        <f t="shared" si="629"/>
        <v>43</v>
      </c>
      <c r="X71">
        <f t="shared" ref="X71:AB71" si="630">IF(+X70-1&gt;=0,+X70-1,"")</f>
        <v>43</v>
      </c>
      <c r="Y71">
        <f t="shared" si="630"/>
        <v>43</v>
      </c>
      <c r="Z71">
        <f t="shared" si="630"/>
        <v>43</v>
      </c>
      <c r="AA71">
        <f t="shared" si="630"/>
        <v>43</v>
      </c>
      <c r="AB71">
        <f t="shared" si="630"/>
        <v>43</v>
      </c>
      <c r="AF71">
        <f t="shared" ref="AF71:AJ71" si="631">IF(+AF70-1&gt;=0,+AF70-1,"")</f>
        <v>43</v>
      </c>
      <c r="AG71">
        <f t="shared" si="631"/>
        <v>43</v>
      </c>
      <c r="AH71">
        <f t="shared" si="631"/>
        <v>43</v>
      </c>
      <c r="AI71">
        <f t="shared" si="631"/>
        <v>43</v>
      </c>
      <c r="AJ71">
        <f t="shared" si="631"/>
        <v>43</v>
      </c>
      <c r="AN71">
        <f t="shared" ref="AN71:AR71" si="632">IF(+AN70-1&gt;=0,+AN70-1,"")</f>
        <v>43</v>
      </c>
      <c r="AO71">
        <f t="shared" si="632"/>
        <v>43</v>
      </c>
      <c r="AP71">
        <f t="shared" si="632"/>
        <v>43</v>
      </c>
      <c r="AQ71">
        <f t="shared" si="632"/>
        <v>43</v>
      </c>
      <c r="AR71">
        <f t="shared" si="632"/>
        <v>43</v>
      </c>
      <c r="AV71">
        <f t="shared" ref="AV71:AZ71" si="633">IF(+AV70-1&gt;=0,+AV70-1,"")</f>
        <v>43</v>
      </c>
      <c r="AW71">
        <f t="shared" si="633"/>
        <v>43</v>
      </c>
      <c r="AX71">
        <f t="shared" si="633"/>
        <v>43</v>
      </c>
      <c r="AY71">
        <f t="shared" si="633"/>
        <v>43</v>
      </c>
      <c r="AZ71">
        <f t="shared" si="633"/>
        <v>43</v>
      </c>
      <c r="BD71">
        <f t="shared" ref="BD71:BH71" si="634">IF(+BD70-1&gt;=0,+BD70-1,"")</f>
        <v>43</v>
      </c>
      <c r="BE71">
        <f t="shared" si="634"/>
        <v>43</v>
      </c>
      <c r="BF71">
        <f t="shared" si="634"/>
        <v>43</v>
      </c>
      <c r="BG71">
        <f t="shared" si="634"/>
        <v>43</v>
      </c>
      <c r="BH71">
        <f t="shared" si="634"/>
        <v>43</v>
      </c>
      <c r="BL71">
        <f t="shared" ref="BL71:BP71" si="635">IF(+BL70-1&gt;=0,+BL70-1,"")</f>
        <v>43</v>
      </c>
      <c r="BM71">
        <f t="shared" si="635"/>
        <v>43</v>
      </c>
      <c r="BN71">
        <f t="shared" si="635"/>
        <v>43</v>
      </c>
      <c r="BO71">
        <f t="shared" si="635"/>
        <v>43</v>
      </c>
      <c r="BP71">
        <f t="shared" si="635"/>
        <v>43</v>
      </c>
      <c r="BT71">
        <f t="shared" ref="BT71:BX71" si="636">IF(+BT70-1&gt;=0,+BT70-1,"")</f>
        <v>43</v>
      </c>
      <c r="BU71">
        <f t="shared" si="636"/>
        <v>43</v>
      </c>
      <c r="BV71">
        <f t="shared" si="636"/>
        <v>43</v>
      </c>
      <c r="BW71">
        <f t="shared" si="636"/>
        <v>43</v>
      </c>
      <c r="BX71">
        <f t="shared" si="636"/>
        <v>43</v>
      </c>
      <c r="CB71">
        <f t="shared" ref="CB71:CF71" si="637">IF(+CB70-1&gt;=0,+CB70-1,"")</f>
        <v>43</v>
      </c>
      <c r="CC71">
        <f t="shared" si="637"/>
        <v>43</v>
      </c>
      <c r="CD71">
        <f t="shared" si="637"/>
        <v>43</v>
      </c>
      <c r="CE71">
        <f t="shared" si="637"/>
        <v>43</v>
      </c>
      <c r="CF71">
        <f t="shared" si="637"/>
        <v>43</v>
      </c>
      <c r="CJ71">
        <f t="shared" ref="CJ71:CN71" si="638">IF(+CJ70-1&gt;=0,+CJ70-1,"")</f>
        <v>43</v>
      </c>
      <c r="CK71">
        <f t="shared" si="638"/>
        <v>43</v>
      </c>
      <c r="CL71">
        <f t="shared" si="638"/>
        <v>43</v>
      </c>
      <c r="CM71">
        <f t="shared" si="638"/>
        <v>43</v>
      </c>
      <c r="CN71">
        <f t="shared" si="638"/>
        <v>43</v>
      </c>
      <c r="CP71" s="63"/>
    </row>
    <row r="72" spans="14:94" x14ac:dyDescent="0.2">
      <c r="N72" s="71">
        <f t="shared" si="75"/>
        <v>42</v>
      </c>
      <c r="P72" s="64">
        <f t="shared" ref="P72:T72" si="639">IF(+P71-1&gt;=0,+P71-1,"")</f>
        <v>42</v>
      </c>
      <c r="Q72">
        <f t="shared" si="639"/>
        <v>42</v>
      </c>
      <c r="R72">
        <f t="shared" si="639"/>
        <v>42</v>
      </c>
      <c r="S72">
        <f t="shared" si="639"/>
        <v>42</v>
      </c>
      <c r="T72">
        <f t="shared" si="639"/>
        <v>42</v>
      </c>
      <c r="X72">
        <f t="shared" ref="X72:AB72" si="640">IF(+X71-1&gt;=0,+X71-1,"")</f>
        <v>42</v>
      </c>
      <c r="Y72">
        <f t="shared" si="640"/>
        <v>42</v>
      </c>
      <c r="Z72">
        <f t="shared" si="640"/>
        <v>42</v>
      </c>
      <c r="AA72">
        <f t="shared" si="640"/>
        <v>42</v>
      </c>
      <c r="AB72">
        <f t="shared" si="640"/>
        <v>42</v>
      </c>
      <c r="AF72">
        <f t="shared" ref="AF72:AJ72" si="641">IF(+AF71-1&gt;=0,+AF71-1,"")</f>
        <v>42</v>
      </c>
      <c r="AG72">
        <f t="shared" si="641"/>
        <v>42</v>
      </c>
      <c r="AH72">
        <f t="shared" si="641"/>
        <v>42</v>
      </c>
      <c r="AI72">
        <f t="shared" si="641"/>
        <v>42</v>
      </c>
      <c r="AJ72">
        <f t="shared" si="641"/>
        <v>42</v>
      </c>
      <c r="AN72">
        <f t="shared" ref="AN72:AR72" si="642">IF(+AN71-1&gt;=0,+AN71-1,"")</f>
        <v>42</v>
      </c>
      <c r="AO72">
        <f t="shared" si="642"/>
        <v>42</v>
      </c>
      <c r="AP72">
        <f t="shared" si="642"/>
        <v>42</v>
      </c>
      <c r="AQ72">
        <f t="shared" si="642"/>
        <v>42</v>
      </c>
      <c r="AR72">
        <f t="shared" si="642"/>
        <v>42</v>
      </c>
      <c r="AV72">
        <f t="shared" ref="AV72:AZ72" si="643">IF(+AV71-1&gt;=0,+AV71-1,"")</f>
        <v>42</v>
      </c>
      <c r="AW72">
        <f t="shared" si="643"/>
        <v>42</v>
      </c>
      <c r="AX72">
        <f t="shared" si="643"/>
        <v>42</v>
      </c>
      <c r="AY72">
        <f t="shared" si="643"/>
        <v>42</v>
      </c>
      <c r="AZ72">
        <f t="shared" si="643"/>
        <v>42</v>
      </c>
      <c r="BD72">
        <f t="shared" ref="BD72:BH72" si="644">IF(+BD71-1&gt;=0,+BD71-1,"")</f>
        <v>42</v>
      </c>
      <c r="BE72">
        <f t="shared" si="644"/>
        <v>42</v>
      </c>
      <c r="BF72">
        <f t="shared" si="644"/>
        <v>42</v>
      </c>
      <c r="BG72">
        <f t="shared" si="644"/>
        <v>42</v>
      </c>
      <c r="BH72">
        <f t="shared" si="644"/>
        <v>42</v>
      </c>
      <c r="BL72">
        <f t="shared" ref="BL72:BP72" si="645">IF(+BL71-1&gt;=0,+BL71-1,"")</f>
        <v>42</v>
      </c>
      <c r="BM72">
        <f t="shared" si="645"/>
        <v>42</v>
      </c>
      <c r="BN72">
        <f t="shared" si="645"/>
        <v>42</v>
      </c>
      <c r="BO72">
        <f t="shared" si="645"/>
        <v>42</v>
      </c>
      <c r="BP72">
        <f t="shared" si="645"/>
        <v>42</v>
      </c>
      <c r="BT72">
        <f t="shared" ref="BT72:BX72" si="646">IF(+BT71-1&gt;=0,+BT71-1,"")</f>
        <v>42</v>
      </c>
      <c r="BU72">
        <f t="shared" si="646"/>
        <v>42</v>
      </c>
      <c r="BV72">
        <f t="shared" si="646"/>
        <v>42</v>
      </c>
      <c r="BW72">
        <f t="shared" si="646"/>
        <v>42</v>
      </c>
      <c r="BX72">
        <f t="shared" si="646"/>
        <v>42</v>
      </c>
      <c r="CB72">
        <f t="shared" ref="CB72:CF72" si="647">IF(+CB71-1&gt;=0,+CB71-1,"")</f>
        <v>42</v>
      </c>
      <c r="CC72">
        <f t="shared" si="647"/>
        <v>42</v>
      </c>
      <c r="CD72">
        <f t="shared" si="647"/>
        <v>42</v>
      </c>
      <c r="CE72">
        <f t="shared" si="647"/>
        <v>42</v>
      </c>
      <c r="CF72">
        <f t="shared" si="647"/>
        <v>42</v>
      </c>
      <c r="CJ72">
        <f t="shared" ref="CJ72:CN72" si="648">IF(+CJ71-1&gt;=0,+CJ71-1,"")</f>
        <v>42</v>
      </c>
      <c r="CK72">
        <f t="shared" si="648"/>
        <v>42</v>
      </c>
      <c r="CL72">
        <f t="shared" si="648"/>
        <v>42</v>
      </c>
      <c r="CM72">
        <f t="shared" si="648"/>
        <v>42</v>
      </c>
      <c r="CN72">
        <f t="shared" si="648"/>
        <v>42</v>
      </c>
      <c r="CP72" s="63"/>
    </row>
    <row r="73" spans="14:94" x14ac:dyDescent="0.2">
      <c r="N73" s="71">
        <f t="shared" si="75"/>
        <v>41</v>
      </c>
      <c r="P73" s="64">
        <f t="shared" ref="P73:T73" si="649">IF(+P72-1&gt;=0,+P72-1,"")</f>
        <v>41</v>
      </c>
      <c r="Q73">
        <f t="shared" si="649"/>
        <v>41</v>
      </c>
      <c r="R73">
        <f t="shared" si="649"/>
        <v>41</v>
      </c>
      <c r="S73">
        <f t="shared" si="649"/>
        <v>41</v>
      </c>
      <c r="T73">
        <f t="shared" si="649"/>
        <v>41</v>
      </c>
      <c r="X73">
        <f t="shared" ref="X73:AB73" si="650">IF(+X72-1&gt;=0,+X72-1,"")</f>
        <v>41</v>
      </c>
      <c r="Y73">
        <f t="shared" si="650"/>
        <v>41</v>
      </c>
      <c r="Z73">
        <f t="shared" si="650"/>
        <v>41</v>
      </c>
      <c r="AA73">
        <f t="shared" si="650"/>
        <v>41</v>
      </c>
      <c r="AB73">
        <f t="shared" si="650"/>
        <v>41</v>
      </c>
      <c r="AF73">
        <f t="shared" ref="AF73:AJ73" si="651">IF(+AF72-1&gt;=0,+AF72-1,"")</f>
        <v>41</v>
      </c>
      <c r="AG73">
        <f t="shared" si="651"/>
        <v>41</v>
      </c>
      <c r="AH73">
        <f t="shared" si="651"/>
        <v>41</v>
      </c>
      <c r="AI73">
        <f t="shared" si="651"/>
        <v>41</v>
      </c>
      <c r="AJ73">
        <f t="shared" si="651"/>
        <v>41</v>
      </c>
      <c r="AN73">
        <f t="shared" ref="AN73:AR73" si="652">IF(+AN72-1&gt;=0,+AN72-1,"")</f>
        <v>41</v>
      </c>
      <c r="AO73">
        <f t="shared" si="652"/>
        <v>41</v>
      </c>
      <c r="AP73">
        <f t="shared" si="652"/>
        <v>41</v>
      </c>
      <c r="AQ73">
        <f t="shared" si="652"/>
        <v>41</v>
      </c>
      <c r="AR73">
        <f t="shared" si="652"/>
        <v>41</v>
      </c>
      <c r="AV73">
        <f t="shared" ref="AV73:AZ73" si="653">IF(+AV72-1&gt;=0,+AV72-1,"")</f>
        <v>41</v>
      </c>
      <c r="AW73">
        <f t="shared" si="653"/>
        <v>41</v>
      </c>
      <c r="AX73">
        <f t="shared" si="653"/>
        <v>41</v>
      </c>
      <c r="AY73">
        <f t="shared" si="653"/>
        <v>41</v>
      </c>
      <c r="AZ73">
        <f t="shared" si="653"/>
        <v>41</v>
      </c>
      <c r="BD73">
        <f t="shared" ref="BD73:BH73" si="654">IF(+BD72-1&gt;=0,+BD72-1,"")</f>
        <v>41</v>
      </c>
      <c r="BE73">
        <f t="shared" si="654"/>
        <v>41</v>
      </c>
      <c r="BF73">
        <f t="shared" si="654"/>
        <v>41</v>
      </c>
      <c r="BG73">
        <f t="shared" si="654"/>
        <v>41</v>
      </c>
      <c r="BH73">
        <f t="shared" si="654"/>
        <v>41</v>
      </c>
      <c r="BL73">
        <f t="shared" ref="BL73:BP73" si="655">IF(+BL72-1&gt;=0,+BL72-1,"")</f>
        <v>41</v>
      </c>
      <c r="BM73">
        <f t="shared" si="655"/>
        <v>41</v>
      </c>
      <c r="BN73">
        <f t="shared" si="655"/>
        <v>41</v>
      </c>
      <c r="BO73">
        <f t="shared" si="655"/>
        <v>41</v>
      </c>
      <c r="BP73">
        <f t="shared" si="655"/>
        <v>41</v>
      </c>
      <c r="BT73">
        <f t="shared" ref="BT73:BX73" si="656">IF(+BT72-1&gt;=0,+BT72-1,"")</f>
        <v>41</v>
      </c>
      <c r="BU73">
        <f t="shared" si="656"/>
        <v>41</v>
      </c>
      <c r="BV73">
        <f t="shared" si="656"/>
        <v>41</v>
      </c>
      <c r="BW73">
        <f t="shared" si="656"/>
        <v>41</v>
      </c>
      <c r="BX73">
        <f t="shared" si="656"/>
        <v>41</v>
      </c>
      <c r="CB73">
        <f t="shared" ref="CB73:CF73" si="657">IF(+CB72-1&gt;=0,+CB72-1,"")</f>
        <v>41</v>
      </c>
      <c r="CC73">
        <f t="shared" si="657"/>
        <v>41</v>
      </c>
      <c r="CD73">
        <f t="shared" si="657"/>
        <v>41</v>
      </c>
      <c r="CE73">
        <f t="shared" si="657"/>
        <v>41</v>
      </c>
      <c r="CF73">
        <f t="shared" si="657"/>
        <v>41</v>
      </c>
      <c r="CJ73">
        <f t="shared" ref="CJ73:CN73" si="658">IF(+CJ72-1&gt;=0,+CJ72-1,"")</f>
        <v>41</v>
      </c>
      <c r="CK73">
        <f t="shared" si="658"/>
        <v>41</v>
      </c>
      <c r="CL73">
        <f t="shared" si="658"/>
        <v>41</v>
      </c>
      <c r="CM73">
        <f t="shared" si="658"/>
        <v>41</v>
      </c>
      <c r="CN73">
        <f t="shared" si="658"/>
        <v>41</v>
      </c>
      <c r="CP73" s="63"/>
    </row>
    <row r="74" spans="14:94" x14ac:dyDescent="0.2">
      <c r="N74" s="71">
        <f t="shared" si="75"/>
        <v>40</v>
      </c>
      <c r="P74" s="64">
        <f t="shared" ref="P74:T74" si="659">IF(+P73-1&gt;=0,+P73-1,"")</f>
        <v>40</v>
      </c>
      <c r="Q74">
        <f t="shared" si="659"/>
        <v>40</v>
      </c>
      <c r="R74">
        <f t="shared" si="659"/>
        <v>40</v>
      </c>
      <c r="S74">
        <f t="shared" si="659"/>
        <v>40</v>
      </c>
      <c r="T74">
        <f t="shared" si="659"/>
        <v>40</v>
      </c>
      <c r="X74">
        <f t="shared" ref="X74:AB74" si="660">IF(+X73-1&gt;=0,+X73-1,"")</f>
        <v>40</v>
      </c>
      <c r="Y74">
        <f t="shared" si="660"/>
        <v>40</v>
      </c>
      <c r="Z74">
        <f t="shared" si="660"/>
        <v>40</v>
      </c>
      <c r="AA74">
        <f t="shared" si="660"/>
        <v>40</v>
      </c>
      <c r="AB74">
        <f t="shared" si="660"/>
        <v>40</v>
      </c>
      <c r="AF74">
        <f t="shared" ref="AF74:AJ74" si="661">IF(+AF73-1&gt;=0,+AF73-1,"")</f>
        <v>40</v>
      </c>
      <c r="AG74">
        <f t="shared" si="661"/>
        <v>40</v>
      </c>
      <c r="AH74">
        <f t="shared" si="661"/>
        <v>40</v>
      </c>
      <c r="AI74">
        <f t="shared" si="661"/>
        <v>40</v>
      </c>
      <c r="AJ74">
        <f t="shared" si="661"/>
        <v>40</v>
      </c>
      <c r="AN74">
        <f t="shared" ref="AN74:AR74" si="662">IF(+AN73-1&gt;=0,+AN73-1,"")</f>
        <v>40</v>
      </c>
      <c r="AO74">
        <f t="shared" si="662"/>
        <v>40</v>
      </c>
      <c r="AP74">
        <f t="shared" si="662"/>
        <v>40</v>
      </c>
      <c r="AQ74">
        <f t="shared" si="662"/>
        <v>40</v>
      </c>
      <c r="AR74">
        <f t="shared" si="662"/>
        <v>40</v>
      </c>
      <c r="AV74">
        <f t="shared" ref="AV74:AZ74" si="663">IF(+AV73-1&gt;=0,+AV73-1,"")</f>
        <v>40</v>
      </c>
      <c r="AW74">
        <f t="shared" si="663"/>
        <v>40</v>
      </c>
      <c r="AX74">
        <f t="shared" si="663"/>
        <v>40</v>
      </c>
      <c r="AY74">
        <f t="shared" si="663"/>
        <v>40</v>
      </c>
      <c r="AZ74">
        <f t="shared" si="663"/>
        <v>40</v>
      </c>
      <c r="BD74">
        <f t="shared" ref="BD74:BH74" si="664">IF(+BD73-1&gt;=0,+BD73-1,"")</f>
        <v>40</v>
      </c>
      <c r="BE74">
        <f t="shared" si="664"/>
        <v>40</v>
      </c>
      <c r="BF74">
        <f t="shared" si="664"/>
        <v>40</v>
      </c>
      <c r="BG74">
        <f t="shared" si="664"/>
        <v>40</v>
      </c>
      <c r="BH74">
        <f t="shared" si="664"/>
        <v>40</v>
      </c>
      <c r="BL74">
        <f t="shared" ref="BL74:BP74" si="665">IF(+BL73-1&gt;=0,+BL73-1,"")</f>
        <v>40</v>
      </c>
      <c r="BM74">
        <f t="shared" si="665"/>
        <v>40</v>
      </c>
      <c r="BN74">
        <f t="shared" si="665"/>
        <v>40</v>
      </c>
      <c r="BO74">
        <f t="shared" si="665"/>
        <v>40</v>
      </c>
      <c r="BP74">
        <f t="shared" si="665"/>
        <v>40</v>
      </c>
      <c r="BT74">
        <f t="shared" ref="BT74:BX74" si="666">IF(+BT73-1&gt;=0,+BT73-1,"")</f>
        <v>40</v>
      </c>
      <c r="BU74">
        <f t="shared" si="666"/>
        <v>40</v>
      </c>
      <c r="BV74">
        <f t="shared" si="666"/>
        <v>40</v>
      </c>
      <c r="BW74">
        <f t="shared" si="666"/>
        <v>40</v>
      </c>
      <c r="BX74">
        <f t="shared" si="666"/>
        <v>40</v>
      </c>
      <c r="CB74">
        <f t="shared" ref="CB74:CF74" si="667">IF(+CB73-1&gt;=0,+CB73-1,"")</f>
        <v>40</v>
      </c>
      <c r="CC74">
        <f t="shared" si="667"/>
        <v>40</v>
      </c>
      <c r="CD74">
        <f t="shared" si="667"/>
        <v>40</v>
      </c>
      <c r="CE74">
        <f t="shared" si="667"/>
        <v>40</v>
      </c>
      <c r="CF74">
        <f t="shared" si="667"/>
        <v>40</v>
      </c>
      <c r="CJ74">
        <f t="shared" ref="CJ74:CN74" si="668">IF(+CJ73-1&gt;=0,+CJ73-1,"")</f>
        <v>40</v>
      </c>
      <c r="CK74">
        <f t="shared" si="668"/>
        <v>40</v>
      </c>
      <c r="CL74">
        <f t="shared" si="668"/>
        <v>40</v>
      </c>
      <c r="CM74">
        <f t="shared" si="668"/>
        <v>40</v>
      </c>
      <c r="CN74">
        <f t="shared" si="668"/>
        <v>40</v>
      </c>
      <c r="CP74" s="63"/>
    </row>
    <row r="75" spans="14:94" x14ac:dyDescent="0.2">
      <c r="N75" s="71">
        <f t="shared" si="75"/>
        <v>39</v>
      </c>
      <c r="P75" s="64">
        <f t="shared" ref="P75:T75" si="669">IF(+P74-1&gt;=0,+P74-1,"")</f>
        <v>39</v>
      </c>
      <c r="Q75">
        <f t="shared" si="669"/>
        <v>39</v>
      </c>
      <c r="R75">
        <f t="shared" si="669"/>
        <v>39</v>
      </c>
      <c r="S75">
        <f t="shared" si="669"/>
        <v>39</v>
      </c>
      <c r="T75">
        <f t="shared" si="669"/>
        <v>39</v>
      </c>
      <c r="X75">
        <f t="shared" ref="X75:AB75" si="670">IF(+X74-1&gt;=0,+X74-1,"")</f>
        <v>39</v>
      </c>
      <c r="Y75">
        <f t="shared" si="670"/>
        <v>39</v>
      </c>
      <c r="Z75">
        <f t="shared" si="670"/>
        <v>39</v>
      </c>
      <c r="AA75">
        <f t="shared" si="670"/>
        <v>39</v>
      </c>
      <c r="AB75">
        <f t="shared" si="670"/>
        <v>39</v>
      </c>
      <c r="AF75">
        <f t="shared" ref="AF75:AJ75" si="671">IF(+AF74-1&gt;=0,+AF74-1,"")</f>
        <v>39</v>
      </c>
      <c r="AG75">
        <f t="shared" si="671"/>
        <v>39</v>
      </c>
      <c r="AH75">
        <f t="shared" si="671"/>
        <v>39</v>
      </c>
      <c r="AI75">
        <f t="shared" si="671"/>
        <v>39</v>
      </c>
      <c r="AJ75">
        <f t="shared" si="671"/>
        <v>39</v>
      </c>
      <c r="AN75">
        <f t="shared" ref="AN75:AR75" si="672">IF(+AN74-1&gt;=0,+AN74-1,"")</f>
        <v>39</v>
      </c>
      <c r="AO75">
        <f t="shared" si="672"/>
        <v>39</v>
      </c>
      <c r="AP75">
        <f t="shared" si="672"/>
        <v>39</v>
      </c>
      <c r="AQ75">
        <f t="shared" si="672"/>
        <v>39</v>
      </c>
      <c r="AR75">
        <f t="shared" si="672"/>
        <v>39</v>
      </c>
      <c r="AV75">
        <f t="shared" ref="AV75:AZ75" si="673">IF(+AV74-1&gt;=0,+AV74-1,"")</f>
        <v>39</v>
      </c>
      <c r="AW75">
        <f t="shared" si="673"/>
        <v>39</v>
      </c>
      <c r="AX75">
        <f t="shared" si="673"/>
        <v>39</v>
      </c>
      <c r="AY75">
        <f t="shared" si="673"/>
        <v>39</v>
      </c>
      <c r="AZ75">
        <f t="shared" si="673"/>
        <v>39</v>
      </c>
      <c r="BD75">
        <f t="shared" ref="BD75:BH75" si="674">IF(+BD74-1&gt;=0,+BD74-1,"")</f>
        <v>39</v>
      </c>
      <c r="BE75">
        <f t="shared" si="674"/>
        <v>39</v>
      </c>
      <c r="BF75">
        <f t="shared" si="674"/>
        <v>39</v>
      </c>
      <c r="BG75">
        <f t="shared" si="674"/>
        <v>39</v>
      </c>
      <c r="BH75">
        <f t="shared" si="674"/>
        <v>39</v>
      </c>
      <c r="BL75">
        <f t="shared" ref="BL75:BP75" si="675">IF(+BL74-1&gt;=0,+BL74-1,"")</f>
        <v>39</v>
      </c>
      <c r="BM75">
        <f t="shared" si="675"/>
        <v>39</v>
      </c>
      <c r="BN75">
        <f t="shared" si="675"/>
        <v>39</v>
      </c>
      <c r="BO75">
        <f t="shared" si="675"/>
        <v>39</v>
      </c>
      <c r="BP75">
        <f t="shared" si="675"/>
        <v>39</v>
      </c>
      <c r="BT75">
        <f t="shared" ref="BT75:BX75" si="676">IF(+BT74-1&gt;=0,+BT74-1,"")</f>
        <v>39</v>
      </c>
      <c r="BU75">
        <f t="shared" si="676"/>
        <v>39</v>
      </c>
      <c r="BV75">
        <f t="shared" si="676"/>
        <v>39</v>
      </c>
      <c r="BW75">
        <f t="shared" si="676"/>
        <v>39</v>
      </c>
      <c r="BX75">
        <f t="shared" si="676"/>
        <v>39</v>
      </c>
      <c r="CB75">
        <f t="shared" ref="CB75:CF75" si="677">IF(+CB74-1&gt;=0,+CB74-1,"")</f>
        <v>39</v>
      </c>
      <c r="CC75">
        <f t="shared" si="677"/>
        <v>39</v>
      </c>
      <c r="CD75">
        <f t="shared" si="677"/>
        <v>39</v>
      </c>
      <c r="CE75">
        <f t="shared" si="677"/>
        <v>39</v>
      </c>
      <c r="CF75">
        <f t="shared" si="677"/>
        <v>39</v>
      </c>
      <c r="CJ75">
        <f t="shared" ref="CJ75:CN75" si="678">IF(+CJ74-1&gt;=0,+CJ74-1,"")</f>
        <v>39</v>
      </c>
      <c r="CK75">
        <f t="shared" si="678"/>
        <v>39</v>
      </c>
      <c r="CL75">
        <f t="shared" si="678"/>
        <v>39</v>
      </c>
      <c r="CM75">
        <f t="shared" si="678"/>
        <v>39</v>
      </c>
      <c r="CN75">
        <f t="shared" si="678"/>
        <v>39</v>
      </c>
      <c r="CP75" s="63"/>
    </row>
    <row r="76" spans="14:94" x14ac:dyDescent="0.2">
      <c r="N76" s="71">
        <f t="shared" si="75"/>
        <v>38</v>
      </c>
      <c r="P76" s="64">
        <f t="shared" ref="P76:T76" si="679">IF(+P75-1&gt;=0,+P75-1,"")</f>
        <v>38</v>
      </c>
      <c r="Q76">
        <f t="shared" si="679"/>
        <v>38</v>
      </c>
      <c r="R76">
        <f t="shared" si="679"/>
        <v>38</v>
      </c>
      <c r="S76">
        <f t="shared" si="679"/>
        <v>38</v>
      </c>
      <c r="T76">
        <f t="shared" si="679"/>
        <v>38</v>
      </c>
      <c r="X76">
        <f t="shared" ref="X76:AB76" si="680">IF(+X75-1&gt;=0,+X75-1,"")</f>
        <v>38</v>
      </c>
      <c r="Y76">
        <f t="shared" si="680"/>
        <v>38</v>
      </c>
      <c r="Z76">
        <f t="shared" si="680"/>
        <v>38</v>
      </c>
      <c r="AA76">
        <f t="shared" si="680"/>
        <v>38</v>
      </c>
      <c r="AB76">
        <f t="shared" si="680"/>
        <v>38</v>
      </c>
      <c r="AF76">
        <f t="shared" ref="AF76:AJ76" si="681">IF(+AF75-1&gt;=0,+AF75-1,"")</f>
        <v>38</v>
      </c>
      <c r="AG76">
        <f t="shared" si="681"/>
        <v>38</v>
      </c>
      <c r="AH76">
        <f t="shared" si="681"/>
        <v>38</v>
      </c>
      <c r="AI76">
        <f t="shared" si="681"/>
        <v>38</v>
      </c>
      <c r="AJ76">
        <f t="shared" si="681"/>
        <v>38</v>
      </c>
      <c r="AN76">
        <f t="shared" ref="AN76:AR76" si="682">IF(+AN75-1&gt;=0,+AN75-1,"")</f>
        <v>38</v>
      </c>
      <c r="AO76">
        <f t="shared" si="682"/>
        <v>38</v>
      </c>
      <c r="AP76">
        <f t="shared" si="682"/>
        <v>38</v>
      </c>
      <c r="AQ76">
        <f t="shared" si="682"/>
        <v>38</v>
      </c>
      <c r="AR76">
        <f t="shared" si="682"/>
        <v>38</v>
      </c>
      <c r="AV76">
        <f t="shared" ref="AV76:AZ76" si="683">IF(+AV75-1&gt;=0,+AV75-1,"")</f>
        <v>38</v>
      </c>
      <c r="AW76">
        <f t="shared" si="683"/>
        <v>38</v>
      </c>
      <c r="AX76">
        <f t="shared" si="683"/>
        <v>38</v>
      </c>
      <c r="AY76">
        <f t="shared" si="683"/>
        <v>38</v>
      </c>
      <c r="AZ76">
        <f t="shared" si="683"/>
        <v>38</v>
      </c>
      <c r="BD76">
        <f t="shared" ref="BD76:BH76" si="684">IF(+BD75-1&gt;=0,+BD75-1,"")</f>
        <v>38</v>
      </c>
      <c r="BE76">
        <f t="shared" si="684"/>
        <v>38</v>
      </c>
      <c r="BF76">
        <f t="shared" si="684"/>
        <v>38</v>
      </c>
      <c r="BG76">
        <f t="shared" si="684"/>
        <v>38</v>
      </c>
      <c r="BH76">
        <f t="shared" si="684"/>
        <v>38</v>
      </c>
      <c r="BL76">
        <f t="shared" ref="BL76:BP76" si="685">IF(+BL75-1&gt;=0,+BL75-1,"")</f>
        <v>38</v>
      </c>
      <c r="BM76">
        <f t="shared" si="685"/>
        <v>38</v>
      </c>
      <c r="BN76">
        <f t="shared" si="685"/>
        <v>38</v>
      </c>
      <c r="BO76">
        <f t="shared" si="685"/>
        <v>38</v>
      </c>
      <c r="BP76">
        <f t="shared" si="685"/>
        <v>38</v>
      </c>
      <c r="BT76">
        <f t="shared" ref="BT76:BX76" si="686">IF(+BT75-1&gt;=0,+BT75-1,"")</f>
        <v>38</v>
      </c>
      <c r="BU76">
        <f t="shared" si="686"/>
        <v>38</v>
      </c>
      <c r="BV76">
        <f t="shared" si="686"/>
        <v>38</v>
      </c>
      <c r="BW76">
        <f t="shared" si="686"/>
        <v>38</v>
      </c>
      <c r="BX76">
        <f t="shared" si="686"/>
        <v>38</v>
      </c>
      <c r="CB76">
        <f t="shared" ref="CB76:CF76" si="687">IF(+CB75-1&gt;=0,+CB75-1,"")</f>
        <v>38</v>
      </c>
      <c r="CC76">
        <f t="shared" si="687"/>
        <v>38</v>
      </c>
      <c r="CD76">
        <f t="shared" si="687"/>
        <v>38</v>
      </c>
      <c r="CE76">
        <f t="shared" si="687"/>
        <v>38</v>
      </c>
      <c r="CF76">
        <f t="shared" si="687"/>
        <v>38</v>
      </c>
      <c r="CJ76">
        <f t="shared" ref="CJ76:CN76" si="688">IF(+CJ75-1&gt;=0,+CJ75-1,"")</f>
        <v>38</v>
      </c>
      <c r="CK76">
        <f t="shared" si="688"/>
        <v>38</v>
      </c>
      <c r="CL76">
        <f t="shared" si="688"/>
        <v>38</v>
      </c>
      <c r="CM76">
        <f t="shared" si="688"/>
        <v>38</v>
      </c>
      <c r="CN76">
        <f t="shared" si="688"/>
        <v>38</v>
      </c>
      <c r="CP76" s="63"/>
    </row>
    <row r="77" spans="14:94" x14ac:dyDescent="0.2">
      <c r="N77" s="71">
        <f t="shared" si="75"/>
        <v>37</v>
      </c>
      <c r="P77" s="64">
        <f t="shared" ref="P77:T77" si="689">IF(+P76-1&gt;=0,+P76-1,"")</f>
        <v>37</v>
      </c>
      <c r="Q77">
        <f t="shared" si="689"/>
        <v>37</v>
      </c>
      <c r="R77">
        <f t="shared" si="689"/>
        <v>37</v>
      </c>
      <c r="S77">
        <f t="shared" si="689"/>
        <v>37</v>
      </c>
      <c r="T77">
        <f t="shared" si="689"/>
        <v>37</v>
      </c>
      <c r="X77">
        <f t="shared" ref="X77:AB77" si="690">IF(+X76-1&gt;=0,+X76-1,"")</f>
        <v>37</v>
      </c>
      <c r="Y77">
        <f t="shared" si="690"/>
        <v>37</v>
      </c>
      <c r="Z77">
        <f t="shared" si="690"/>
        <v>37</v>
      </c>
      <c r="AA77">
        <f t="shared" si="690"/>
        <v>37</v>
      </c>
      <c r="AB77">
        <f t="shared" si="690"/>
        <v>37</v>
      </c>
      <c r="AF77">
        <f t="shared" ref="AF77:AJ77" si="691">IF(+AF76-1&gt;=0,+AF76-1,"")</f>
        <v>37</v>
      </c>
      <c r="AG77">
        <f t="shared" si="691"/>
        <v>37</v>
      </c>
      <c r="AH77">
        <f t="shared" si="691"/>
        <v>37</v>
      </c>
      <c r="AI77">
        <f t="shared" si="691"/>
        <v>37</v>
      </c>
      <c r="AJ77">
        <f t="shared" si="691"/>
        <v>37</v>
      </c>
      <c r="AN77">
        <f t="shared" ref="AN77:AR77" si="692">IF(+AN76-1&gt;=0,+AN76-1,"")</f>
        <v>37</v>
      </c>
      <c r="AO77">
        <f t="shared" si="692"/>
        <v>37</v>
      </c>
      <c r="AP77">
        <f t="shared" si="692"/>
        <v>37</v>
      </c>
      <c r="AQ77">
        <f t="shared" si="692"/>
        <v>37</v>
      </c>
      <c r="AR77">
        <f t="shared" si="692"/>
        <v>37</v>
      </c>
      <c r="AV77">
        <f t="shared" ref="AV77:AZ77" si="693">IF(+AV76-1&gt;=0,+AV76-1,"")</f>
        <v>37</v>
      </c>
      <c r="AW77">
        <f t="shared" si="693"/>
        <v>37</v>
      </c>
      <c r="AX77">
        <f t="shared" si="693"/>
        <v>37</v>
      </c>
      <c r="AY77">
        <f t="shared" si="693"/>
        <v>37</v>
      </c>
      <c r="AZ77">
        <f t="shared" si="693"/>
        <v>37</v>
      </c>
      <c r="BD77">
        <f t="shared" ref="BD77:BH77" si="694">IF(+BD76-1&gt;=0,+BD76-1,"")</f>
        <v>37</v>
      </c>
      <c r="BE77">
        <f t="shared" si="694"/>
        <v>37</v>
      </c>
      <c r="BF77">
        <f t="shared" si="694"/>
        <v>37</v>
      </c>
      <c r="BG77">
        <f t="shared" si="694"/>
        <v>37</v>
      </c>
      <c r="BH77">
        <f t="shared" si="694"/>
        <v>37</v>
      </c>
      <c r="BL77">
        <f t="shared" ref="BL77:BP77" si="695">IF(+BL76-1&gt;=0,+BL76-1,"")</f>
        <v>37</v>
      </c>
      <c r="BM77">
        <f t="shared" si="695"/>
        <v>37</v>
      </c>
      <c r="BN77">
        <f t="shared" si="695"/>
        <v>37</v>
      </c>
      <c r="BO77">
        <f t="shared" si="695"/>
        <v>37</v>
      </c>
      <c r="BP77">
        <f t="shared" si="695"/>
        <v>37</v>
      </c>
      <c r="BT77">
        <f t="shared" ref="BT77:BX77" si="696">IF(+BT76-1&gt;=0,+BT76-1,"")</f>
        <v>37</v>
      </c>
      <c r="BU77">
        <f t="shared" si="696"/>
        <v>37</v>
      </c>
      <c r="BV77">
        <f t="shared" si="696"/>
        <v>37</v>
      </c>
      <c r="BW77">
        <f t="shared" si="696"/>
        <v>37</v>
      </c>
      <c r="BX77">
        <f t="shared" si="696"/>
        <v>37</v>
      </c>
      <c r="CB77">
        <f t="shared" ref="CB77:CF77" si="697">IF(+CB76-1&gt;=0,+CB76-1,"")</f>
        <v>37</v>
      </c>
      <c r="CC77">
        <f t="shared" si="697"/>
        <v>37</v>
      </c>
      <c r="CD77">
        <f t="shared" si="697"/>
        <v>37</v>
      </c>
      <c r="CE77">
        <f t="shared" si="697"/>
        <v>37</v>
      </c>
      <c r="CF77">
        <f t="shared" si="697"/>
        <v>37</v>
      </c>
      <c r="CJ77">
        <f t="shared" ref="CJ77:CN77" si="698">IF(+CJ76-1&gt;=0,+CJ76-1,"")</f>
        <v>37</v>
      </c>
      <c r="CK77">
        <f t="shared" si="698"/>
        <v>37</v>
      </c>
      <c r="CL77">
        <f t="shared" si="698"/>
        <v>37</v>
      </c>
      <c r="CM77">
        <f t="shared" si="698"/>
        <v>37</v>
      </c>
      <c r="CN77">
        <f t="shared" si="698"/>
        <v>37</v>
      </c>
      <c r="CP77" s="63"/>
    </row>
    <row r="78" spans="14:94" x14ac:dyDescent="0.2">
      <c r="N78" s="71">
        <f t="shared" si="75"/>
        <v>36</v>
      </c>
      <c r="P78" s="64">
        <f t="shared" ref="P78:T78" si="699">IF(+P77-1&gt;=0,+P77-1,"")</f>
        <v>36</v>
      </c>
      <c r="Q78">
        <f t="shared" si="699"/>
        <v>36</v>
      </c>
      <c r="R78">
        <f t="shared" si="699"/>
        <v>36</v>
      </c>
      <c r="S78">
        <f t="shared" si="699"/>
        <v>36</v>
      </c>
      <c r="T78">
        <f t="shared" si="699"/>
        <v>36</v>
      </c>
      <c r="X78">
        <f t="shared" ref="X78:AB78" si="700">IF(+X77-1&gt;=0,+X77-1,"")</f>
        <v>36</v>
      </c>
      <c r="Y78">
        <f t="shared" si="700"/>
        <v>36</v>
      </c>
      <c r="Z78">
        <f t="shared" si="700"/>
        <v>36</v>
      </c>
      <c r="AA78">
        <f t="shared" si="700"/>
        <v>36</v>
      </c>
      <c r="AB78">
        <f t="shared" si="700"/>
        <v>36</v>
      </c>
      <c r="AF78">
        <f t="shared" ref="AF78:AJ78" si="701">IF(+AF77-1&gt;=0,+AF77-1,"")</f>
        <v>36</v>
      </c>
      <c r="AG78">
        <f t="shared" si="701"/>
        <v>36</v>
      </c>
      <c r="AH78">
        <f t="shared" si="701"/>
        <v>36</v>
      </c>
      <c r="AI78">
        <f t="shared" si="701"/>
        <v>36</v>
      </c>
      <c r="AJ78">
        <f t="shared" si="701"/>
        <v>36</v>
      </c>
      <c r="AN78">
        <f t="shared" ref="AN78:AR78" si="702">IF(+AN77-1&gt;=0,+AN77-1,"")</f>
        <v>36</v>
      </c>
      <c r="AO78">
        <f t="shared" si="702"/>
        <v>36</v>
      </c>
      <c r="AP78">
        <f t="shared" si="702"/>
        <v>36</v>
      </c>
      <c r="AQ78">
        <f t="shared" si="702"/>
        <v>36</v>
      </c>
      <c r="AR78">
        <f t="shared" si="702"/>
        <v>36</v>
      </c>
      <c r="AV78">
        <f t="shared" ref="AV78:AZ78" si="703">IF(+AV77-1&gt;=0,+AV77-1,"")</f>
        <v>36</v>
      </c>
      <c r="AW78">
        <f t="shared" si="703"/>
        <v>36</v>
      </c>
      <c r="AX78">
        <f t="shared" si="703"/>
        <v>36</v>
      </c>
      <c r="AY78">
        <f t="shared" si="703"/>
        <v>36</v>
      </c>
      <c r="AZ78">
        <f t="shared" si="703"/>
        <v>36</v>
      </c>
      <c r="BD78">
        <f t="shared" ref="BD78:BH78" si="704">IF(+BD77-1&gt;=0,+BD77-1,"")</f>
        <v>36</v>
      </c>
      <c r="BE78">
        <f t="shared" si="704"/>
        <v>36</v>
      </c>
      <c r="BF78">
        <f t="shared" si="704"/>
        <v>36</v>
      </c>
      <c r="BG78">
        <f t="shared" si="704"/>
        <v>36</v>
      </c>
      <c r="BH78">
        <f t="shared" si="704"/>
        <v>36</v>
      </c>
      <c r="BL78">
        <f t="shared" ref="BL78:BP78" si="705">IF(+BL77-1&gt;=0,+BL77-1,"")</f>
        <v>36</v>
      </c>
      <c r="BM78">
        <f t="shared" si="705"/>
        <v>36</v>
      </c>
      <c r="BN78">
        <f t="shared" si="705"/>
        <v>36</v>
      </c>
      <c r="BO78">
        <f t="shared" si="705"/>
        <v>36</v>
      </c>
      <c r="BP78">
        <f t="shared" si="705"/>
        <v>36</v>
      </c>
      <c r="BT78">
        <f t="shared" ref="BT78:BX78" si="706">IF(+BT77-1&gt;=0,+BT77-1,"")</f>
        <v>36</v>
      </c>
      <c r="BU78">
        <f t="shared" si="706"/>
        <v>36</v>
      </c>
      <c r="BV78">
        <f t="shared" si="706"/>
        <v>36</v>
      </c>
      <c r="BW78">
        <f t="shared" si="706"/>
        <v>36</v>
      </c>
      <c r="BX78">
        <f t="shared" si="706"/>
        <v>36</v>
      </c>
      <c r="CB78">
        <f t="shared" ref="CB78:CF78" si="707">IF(+CB77-1&gt;=0,+CB77-1,"")</f>
        <v>36</v>
      </c>
      <c r="CC78">
        <f t="shared" si="707"/>
        <v>36</v>
      </c>
      <c r="CD78">
        <f t="shared" si="707"/>
        <v>36</v>
      </c>
      <c r="CE78">
        <f t="shared" si="707"/>
        <v>36</v>
      </c>
      <c r="CF78">
        <f t="shared" si="707"/>
        <v>36</v>
      </c>
      <c r="CJ78">
        <f t="shared" ref="CJ78:CN78" si="708">IF(+CJ77-1&gt;=0,+CJ77-1,"")</f>
        <v>36</v>
      </c>
      <c r="CK78">
        <f t="shared" si="708"/>
        <v>36</v>
      </c>
      <c r="CL78">
        <f t="shared" si="708"/>
        <v>36</v>
      </c>
      <c r="CM78">
        <f t="shared" si="708"/>
        <v>36</v>
      </c>
      <c r="CN78">
        <f t="shared" si="708"/>
        <v>36</v>
      </c>
      <c r="CP78" s="63"/>
    </row>
    <row r="79" spans="14:94" x14ac:dyDescent="0.2">
      <c r="N79" s="71">
        <f t="shared" si="75"/>
        <v>35</v>
      </c>
      <c r="P79" s="64">
        <f t="shared" ref="P79:T79" si="709">IF(+P78-1&gt;=0,+P78-1,"")</f>
        <v>35</v>
      </c>
      <c r="Q79">
        <f t="shared" si="709"/>
        <v>35</v>
      </c>
      <c r="R79">
        <f t="shared" si="709"/>
        <v>35</v>
      </c>
      <c r="S79">
        <f t="shared" si="709"/>
        <v>35</v>
      </c>
      <c r="T79">
        <f t="shared" si="709"/>
        <v>35</v>
      </c>
      <c r="X79">
        <f t="shared" ref="X79:AB79" si="710">IF(+X78-1&gt;=0,+X78-1,"")</f>
        <v>35</v>
      </c>
      <c r="Y79">
        <f t="shared" si="710"/>
        <v>35</v>
      </c>
      <c r="Z79">
        <f t="shared" si="710"/>
        <v>35</v>
      </c>
      <c r="AA79">
        <f t="shared" si="710"/>
        <v>35</v>
      </c>
      <c r="AB79">
        <f t="shared" si="710"/>
        <v>35</v>
      </c>
      <c r="AF79">
        <f t="shared" ref="AF79:AJ79" si="711">IF(+AF78-1&gt;=0,+AF78-1,"")</f>
        <v>35</v>
      </c>
      <c r="AG79">
        <f t="shared" si="711"/>
        <v>35</v>
      </c>
      <c r="AH79">
        <f t="shared" si="711"/>
        <v>35</v>
      </c>
      <c r="AI79">
        <f t="shared" si="711"/>
        <v>35</v>
      </c>
      <c r="AJ79">
        <f t="shared" si="711"/>
        <v>35</v>
      </c>
      <c r="AN79">
        <f t="shared" ref="AN79:AR79" si="712">IF(+AN78-1&gt;=0,+AN78-1,"")</f>
        <v>35</v>
      </c>
      <c r="AO79">
        <f t="shared" si="712"/>
        <v>35</v>
      </c>
      <c r="AP79">
        <f t="shared" si="712"/>
        <v>35</v>
      </c>
      <c r="AQ79">
        <f t="shared" si="712"/>
        <v>35</v>
      </c>
      <c r="AR79">
        <f t="shared" si="712"/>
        <v>35</v>
      </c>
      <c r="AV79">
        <f t="shared" ref="AV79:AZ79" si="713">IF(+AV78-1&gt;=0,+AV78-1,"")</f>
        <v>35</v>
      </c>
      <c r="AW79">
        <f t="shared" si="713"/>
        <v>35</v>
      </c>
      <c r="AX79">
        <f t="shared" si="713"/>
        <v>35</v>
      </c>
      <c r="AY79">
        <f t="shared" si="713"/>
        <v>35</v>
      </c>
      <c r="AZ79">
        <f t="shared" si="713"/>
        <v>35</v>
      </c>
      <c r="BD79">
        <f t="shared" ref="BD79:BH79" si="714">IF(+BD78-1&gt;=0,+BD78-1,"")</f>
        <v>35</v>
      </c>
      <c r="BE79">
        <f t="shared" si="714"/>
        <v>35</v>
      </c>
      <c r="BF79">
        <f t="shared" si="714"/>
        <v>35</v>
      </c>
      <c r="BG79">
        <f t="shared" si="714"/>
        <v>35</v>
      </c>
      <c r="BH79">
        <f t="shared" si="714"/>
        <v>35</v>
      </c>
      <c r="BL79">
        <f t="shared" ref="BL79:BP79" si="715">IF(+BL78-1&gt;=0,+BL78-1,"")</f>
        <v>35</v>
      </c>
      <c r="BM79">
        <f t="shared" si="715"/>
        <v>35</v>
      </c>
      <c r="BN79">
        <f t="shared" si="715"/>
        <v>35</v>
      </c>
      <c r="BO79">
        <f t="shared" si="715"/>
        <v>35</v>
      </c>
      <c r="BP79">
        <f t="shared" si="715"/>
        <v>35</v>
      </c>
      <c r="BT79">
        <f t="shared" ref="BT79:BX79" si="716">IF(+BT78-1&gt;=0,+BT78-1,"")</f>
        <v>35</v>
      </c>
      <c r="BU79">
        <f t="shared" si="716"/>
        <v>35</v>
      </c>
      <c r="BV79">
        <f t="shared" si="716"/>
        <v>35</v>
      </c>
      <c r="BW79">
        <f t="shared" si="716"/>
        <v>35</v>
      </c>
      <c r="BX79">
        <f t="shared" si="716"/>
        <v>35</v>
      </c>
      <c r="CB79">
        <f t="shared" ref="CB79:CF79" si="717">IF(+CB78-1&gt;=0,+CB78-1,"")</f>
        <v>35</v>
      </c>
      <c r="CC79">
        <f t="shared" si="717"/>
        <v>35</v>
      </c>
      <c r="CD79">
        <f t="shared" si="717"/>
        <v>35</v>
      </c>
      <c r="CE79">
        <f t="shared" si="717"/>
        <v>35</v>
      </c>
      <c r="CF79">
        <f t="shared" si="717"/>
        <v>35</v>
      </c>
      <c r="CJ79">
        <f t="shared" ref="CJ79:CN79" si="718">IF(+CJ78-1&gt;=0,+CJ78-1,"")</f>
        <v>35</v>
      </c>
      <c r="CK79">
        <f t="shared" si="718"/>
        <v>35</v>
      </c>
      <c r="CL79">
        <f t="shared" si="718"/>
        <v>35</v>
      </c>
      <c r="CM79">
        <f t="shared" si="718"/>
        <v>35</v>
      </c>
      <c r="CN79">
        <f t="shared" si="718"/>
        <v>35</v>
      </c>
      <c r="CP79" s="63"/>
    </row>
    <row r="80" spans="14:94" x14ac:dyDescent="0.2">
      <c r="N80" s="71">
        <f t="shared" ref="N80:N114" si="719">+N79-1</f>
        <v>34</v>
      </c>
      <c r="P80" s="64">
        <f t="shared" ref="P80:T80" si="720">IF(+P79-1&gt;=0,+P79-1,"")</f>
        <v>34</v>
      </c>
      <c r="Q80">
        <f t="shared" si="720"/>
        <v>34</v>
      </c>
      <c r="R80">
        <f t="shared" si="720"/>
        <v>34</v>
      </c>
      <c r="S80">
        <f t="shared" si="720"/>
        <v>34</v>
      </c>
      <c r="T80">
        <f t="shared" si="720"/>
        <v>34</v>
      </c>
      <c r="X80">
        <f t="shared" ref="X80:AB80" si="721">IF(+X79-1&gt;=0,+X79-1,"")</f>
        <v>34</v>
      </c>
      <c r="Y80">
        <f t="shared" si="721"/>
        <v>34</v>
      </c>
      <c r="Z80">
        <f t="shared" si="721"/>
        <v>34</v>
      </c>
      <c r="AA80">
        <f t="shared" si="721"/>
        <v>34</v>
      </c>
      <c r="AB80">
        <f t="shared" si="721"/>
        <v>34</v>
      </c>
      <c r="AF80">
        <f t="shared" ref="AF80:AJ80" si="722">IF(+AF79-1&gt;=0,+AF79-1,"")</f>
        <v>34</v>
      </c>
      <c r="AG80">
        <f t="shared" si="722"/>
        <v>34</v>
      </c>
      <c r="AH80">
        <f t="shared" si="722"/>
        <v>34</v>
      </c>
      <c r="AI80">
        <f t="shared" si="722"/>
        <v>34</v>
      </c>
      <c r="AJ80">
        <f t="shared" si="722"/>
        <v>34</v>
      </c>
      <c r="AN80">
        <f t="shared" ref="AN80:AR80" si="723">IF(+AN79-1&gt;=0,+AN79-1,"")</f>
        <v>34</v>
      </c>
      <c r="AO80">
        <f t="shared" si="723"/>
        <v>34</v>
      </c>
      <c r="AP80">
        <f t="shared" si="723"/>
        <v>34</v>
      </c>
      <c r="AQ80">
        <f t="shared" si="723"/>
        <v>34</v>
      </c>
      <c r="AR80">
        <f t="shared" si="723"/>
        <v>34</v>
      </c>
      <c r="AV80">
        <f t="shared" ref="AV80:AZ80" si="724">IF(+AV79-1&gt;=0,+AV79-1,"")</f>
        <v>34</v>
      </c>
      <c r="AW80">
        <f t="shared" si="724"/>
        <v>34</v>
      </c>
      <c r="AX80">
        <f t="shared" si="724"/>
        <v>34</v>
      </c>
      <c r="AY80">
        <f t="shared" si="724"/>
        <v>34</v>
      </c>
      <c r="AZ80">
        <f t="shared" si="724"/>
        <v>34</v>
      </c>
      <c r="BD80">
        <f t="shared" ref="BD80:BH80" si="725">IF(+BD79-1&gt;=0,+BD79-1,"")</f>
        <v>34</v>
      </c>
      <c r="BE80">
        <f t="shared" si="725"/>
        <v>34</v>
      </c>
      <c r="BF80">
        <f t="shared" si="725"/>
        <v>34</v>
      </c>
      <c r="BG80">
        <f t="shared" si="725"/>
        <v>34</v>
      </c>
      <c r="BH80">
        <f t="shared" si="725"/>
        <v>34</v>
      </c>
      <c r="BL80">
        <f t="shared" ref="BL80:BP80" si="726">IF(+BL79-1&gt;=0,+BL79-1,"")</f>
        <v>34</v>
      </c>
      <c r="BM80">
        <f t="shared" si="726"/>
        <v>34</v>
      </c>
      <c r="BN80">
        <f t="shared" si="726"/>
        <v>34</v>
      </c>
      <c r="BO80">
        <f t="shared" si="726"/>
        <v>34</v>
      </c>
      <c r="BP80">
        <f t="shared" si="726"/>
        <v>34</v>
      </c>
      <c r="BT80">
        <f t="shared" ref="BT80:BX80" si="727">IF(+BT79-1&gt;=0,+BT79-1,"")</f>
        <v>34</v>
      </c>
      <c r="BU80">
        <f t="shared" si="727"/>
        <v>34</v>
      </c>
      <c r="BV80">
        <f t="shared" si="727"/>
        <v>34</v>
      </c>
      <c r="BW80">
        <f t="shared" si="727"/>
        <v>34</v>
      </c>
      <c r="BX80">
        <f t="shared" si="727"/>
        <v>34</v>
      </c>
      <c r="CB80">
        <f t="shared" ref="CB80:CF80" si="728">IF(+CB79-1&gt;=0,+CB79-1,"")</f>
        <v>34</v>
      </c>
      <c r="CC80">
        <f t="shared" si="728"/>
        <v>34</v>
      </c>
      <c r="CD80">
        <f t="shared" si="728"/>
        <v>34</v>
      </c>
      <c r="CE80">
        <f t="shared" si="728"/>
        <v>34</v>
      </c>
      <c r="CF80">
        <f t="shared" si="728"/>
        <v>34</v>
      </c>
      <c r="CJ80">
        <f t="shared" ref="CJ80:CN80" si="729">IF(+CJ79-1&gt;=0,+CJ79-1,"")</f>
        <v>34</v>
      </c>
      <c r="CK80">
        <f t="shared" si="729"/>
        <v>34</v>
      </c>
      <c r="CL80">
        <f t="shared" si="729"/>
        <v>34</v>
      </c>
      <c r="CM80">
        <f t="shared" si="729"/>
        <v>34</v>
      </c>
      <c r="CN80">
        <f t="shared" si="729"/>
        <v>34</v>
      </c>
      <c r="CP80" s="63"/>
    </row>
    <row r="81" spans="14:94" x14ac:dyDescent="0.2">
      <c r="N81" s="71">
        <f t="shared" si="719"/>
        <v>33</v>
      </c>
      <c r="P81" s="64">
        <f t="shared" ref="P81:T81" si="730">IF(+P80-1&gt;=0,+P80-1,"")</f>
        <v>33</v>
      </c>
      <c r="Q81">
        <f t="shared" si="730"/>
        <v>33</v>
      </c>
      <c r="R81">
        <f t="shared" si="730"/>
        <v>33</v>
      </c>
      <c r="S81">
        <f t="shared" si="730"/>
        <v>33</v>
      </c>
      <c r="T81">
        <f t="shared" si="730"/>
        <v>33</v>
      </c>
      <c r="X81">
        <f t="shared" ref="X81:AB81" si="731">IF(+X80-1&gt;=0,+X80-1,"")</f>
        <v>33</v>
      </c>
      <c r="Y81">
        <f t="shared" si="731"/>
        <v>33</v>
      </c>
      <c r="Z81">
        <f t="shared" si="731"/>
        <v>33</v>
      </c>
      <c r="AA81">
        <f t="shared" si="731"/>
        <v>33</v>
      </c>
      <c r="AB81">
        <f t="shared" si="731"/>
        <v>33</v>
      </c>
      <c r="AF81">
        <f t="shared" ref="AF81:AJ81" si="732">IF(+AF80-1&gt;=0,+AF80-1,"")</f>
        <v>33</v>
      </c>
      <c r="AG81">
        <f t="shared" si="732"/>
        <v>33</v>
      </c>
      <c r="AH81">
        <f t="shared" si="732"/>
        <v>33</v>
      </c>
      <c r="AI81">
        <f t="shared" si="732"/>
        <v>33</v>
      </c>
      <c r="AJ81">
        <f t="shared" si="732"/>
        <v>33</v>
      </c>
      <c r="AN81">
        <f t="shared" ref="AN81:AR81" si="733">IF(+AN80-1&gt;=0,+AN80-1,"")</f>
        <v>33</v>
      </c>
      <c r="AO81">
        <f t="shared" si="733"/>
        <v>33</v>
      </c>
      <c r="AP81">
        <f t="shared" si="733"/>
        <v>33</v>
      </c>
      <c r="AQ81">
        <f t="shared" si="733"/>
        <v>33</v>
      </c>
      <c r="AR81">
        <f t="shared" si="733"/>
        <v>33</v>
      </c>
      <c r="AV81">
        <f t="shared" ref="AV81:AZ81" si="734">IF(+AV80-1&gt;=0,+AV80-1,"")</f>
        <v>33</v>
      </c>
      <c r="AW81">
        <f t="shared" si="734"/>
        <v>33</v>
      </c>
      <c r="AX81">
        <f t="shared" si="734"/>
        <v>33</v>
      </c>
      <c r="AY81">
        <f t="shared" si="734"/>
        <v>33</v>
      </c>
      <c r="AZ81">
        <f t="shared" si="734"/>
        <v>33</v>
      </c>
      <c r="BD81">
        <f t="shared" ref="BD81:BH81" si="735">IF(+BD80-1&gt;=0,+BD80-1,"")</f>
        <v>33</v>
      </c>
      <c r="BE81">
        <f t="shared" si="735"/>
        <v>33</v>
      </c>
      <c r="BF81">
        <f t="shared" si="735"/>
        <v>33</v>
      </c>
      <c r="BG81">
        <f t="shared" si="735"/>
        <v>33</v>
      </c>
      <c r="BH81">
        <f t="shared" si="735"/>
        <v>33</v>
      </c>
      <c r="BL81">
        <f t="shared" ref="BL81:BP81" si="736">IF(+BL80-1&gt;=0,+BL80-1,"")</f>
        <v>33</v>
      </c>
      <c r="BM81">
        <f t="shared" si="736"/>
        <v>33</v>
      </c>
      <c r="BN81">
        <f t="shared" si="736"/>
        <v>33</v>
      </c>
      <c r="BO81">
        <f t="shared" si="736"/>
        <v>33</v>
      </c>
      <c r="BP81">
        <f t="shared" si="736"/>
        <v>33</v>
      </c>
      <c r="BT81">
        <f t="shared" ref="BT81:BX81" si="737">IF(+BT80-1&gt;=0,+BT80-1,"")</f>
        <v>33</v>
      </c>
      <c r="BU81">
        <f t="shared" si="737"/>
        <v>33</v>
      </c>
      <c r="BV81">
        <f t="shared" si="737"/>
        <v>33</v>
      </c>
      <c r="BW81">
        <f t="shared" si="737"/>
        <v>33</v>
      </c>
      <c r="BX81">
        <f t="shared" si="737"/>
        <v>33</v>
      </c>
      <c r="CB81">
        <f t="shared" ref="CB81:CF81" si="738">IF(+CB80-1&gt;=0,+CB80-1,"")</f>
        <v>33</v>
      </c>
      <c r="CC81">
        <f t="shared" si="738"/>
        <v>33</v>
      </c>
      <c r="CD81">
        <f t="shared" si="738"/>
        <v>33</v>
      </c>
      <c r="CE81">
        <f t="shared" si="738"/>
        <v>33</v>
      </c>
      <c r="CF81">
        <f t="shared" si="738"/>
        <v>33</v>
      </c>
      <c r="CJ81">
        <f t="shared" ref="CJ81:CN81" si="739">IF(+CJ80-1&gt;=0,+CJ80-1,"")</f>
        <v>33</v>
      </c>
      <c r="CK81">
        <f t="shared" si="739"/>
        <v>33</v>
      </c>
      <c r="CL81">
        <f t="shared" si="739"/>
        <v>33</v>
      </c>
      <c r="CM81">
        <f t="shared" si="739"/>
        <v>33</v>
      </c>
      <c r="CN81">
        <f t="shared" si="739"/>
        <v>33</v>
      </c>
      <c r="CP81" s="63"/>
    </row>
    <row r="82" spans="14:94" x14ac:dyDescent="0.2">
      <c r="N82" s="71">
        <f t="shared" si="719"/>
        <v>32</v>
      </c>
      <c r="P82" s="64">
        <f t="shared" ref="P82:T82" si="740">IF(+P81-1&gt;=0,+P81-1,"")</f>
        <v>32</v>
      </c>
      <c r="Q82">
        <f t="shared" si="740"/>
        <v>32</v>
      </c>
      <c r="R82">
        <f t="shared" si="740"/>
        <v>32</v>
      </c>
      <c r="S82">
        <f t="shared" si="740"/>
        <v>32</v>
      </c>
      <c r="T82">
        <f t="shared" si="740"/>
        <v>32</v>
      </c>
      <c r="X82">
        <f t="shared" ref="X82:AB82" si="741">IF(+X81-1&gt;=0,+X81-1,"")</f>
        <v>32</v>
      </c>
      <c r="Y82">
        <f t="shared" si="741"/>
        <v>32</v>
      </c>
      <c r="Z82">
        <f t="shared" si="741"/>
        <v>32</v>
      </c>
      <c r="AA82">
        <f t="shared" si="741"/>
        <v>32</v>
      </c>
      <c r="AB82">
        <f t="shared" si="741"/>
        <v>32</v>
      </c>
      <c r="AF82">
        <f t="shared" ref="AF82:AJ82" si="742">IF(+AF81-1&gt;=0,+AF81-1,"")</f>
        <v>32</v>
      </c>
      <c r="AG82">
        <f t="shared" si="742"/>
        <v>32</v>
      </c>
      <c r="AH82">
        <f t="shared" si="742"/>
        <v>32</v>
      </c>
      <c r="AI82">
        <f t="shared" si="742"/>
        <v>32</v>
      </c>
      <c r="AJ82">
        <f t="shared" si="742"/>
        <v>32</v>
      </c>
      <c r="AN82">
        <f t="shared" ref="AN82:AR82" si="743">IF(+AN81-1&gt;=0,+AN81-1,"")</f>
        <v>32</v>
      </c>
      <c r="AO82">
        <f t="shared" si="743"/>
        <v>32</v>
      </c>
      <c r="AP82">
        <f t="shared" si="743"/>
        <v>32</v>
      </c>
      <c r="AQ82">
        <f t="shared" si="743"/>
        <v>32</v>
      </c>
      <c r="AR82">
        <f t="shared" si="743"/>
        <v>32</v>
      </c>
      <c r="AV82">
        <f t="shared" ref="AV82:AZ82" si="744">IF(+AV81-1&gt;=0,+AV81-1,"")</f>
        <v>32</v>
      </c>
      <c r="AW82">
        <f t="shared" si="744"/>
        <v>32</v>
      </c>
      <c r="AX82">
        <f t="shared" si="744"/>
        <v>32</v>
      </c>
      <c r="AY82">
        <f t="shared" si="744"/>
        <v>32</v>
      </c>
      <c r="AZ82">
        <f t="shared" si="744"/>
        <v>32</v>
      </c>
      <c r="BD82">
        <f t="shared" ref="BD82:BH82" si="745">IF(+BD81-1&gt;=0,+BD81-1,"")</f>
        <v>32</v>
      </c>
      <c r="BE82">
        <f t="shared" si="745"/>
        <v>32</v>
      </c>
      <c r="BF82">
        <f t="shared" si="745"/>
        <v>32</v>
      </c>
      <c r="BG82">
        <f t="shared" si="745"/>
        <v>32</v>
      </c>
      <c r="BH82">
        <f t="shared" si="745"/>
        <v>32</v>
      </c>
      <c r="BL82">
        <f t="shared" ref="BL82:BP82" si="746">IF(+BL81-1&gt;=0,+BL81-1,"")</f>
        <v>32</v>
      </c>
      <c r="BM82">
        <f t="shared" si="746"/>
        <v>32</v>
      </c>
      <c r="BN82">
        <f t="shared" si="746"/>
        <v>32</v>
      </c>
      <c r="BO82">
        <f t="shared" si="746"/>
        <v>32</v>
      </c>
      <c r="BP82">
        <f t="shared" si="746"/>
        <v>32</v>
      </c>
      <c r="BT82">
        <f t="shared" ref="BT82:BX82" si="747">IF(+BT81-1&gt;=0,+BT81-1,"")</f>
        <v>32</v>
      </c>
      <c r="BU82">
        <f t="shared" si="747"/>
        <v>32</v>
      </c>
      <c r="BV82">
        <f t="shared" si="747"/>
        <v>32</v>
      </c>
      <c r="BW82">
        <f t="shared" si="747"/>
        <v>32</v>
      </c>
      <c r="BX82">
        <f t="shared" si="747"/>
        <v>32</v>
      </c>
      <c r="CB82">
        <f t="shared" ref="CB82:CF82" si="748">IF(+CB81-1&gt;=0,+CB81-1,"")</f>
        <v>32</v>
      </c>
      <c r="CC82">
        <f t="shared" si="748"/>
        <v>32</v>
      </c>
      <c r="CD82">
        <f t="shared" si="748"/>
        <v>32</v>
      </c>
      <c r="CE82">
        <f t="shared" si="748"/>
        <v>32</v>
      </c>
      <c r="CF82">
        <f t="shared" si="748"/>
        <v>32</v>
      </c>
      <c r="CJ82">
        <f t="shared" ref="CJ82:CN82" si="749">IF(+CJ81-1&gt;=0,+CJ81-1,"")</f>
        <v>32</v>
      </c>
      <c r="CK82">
        <f t="shared" si="749"/>
        <v>32</v>
      </c>
      <c r="CL82">
        <f t="shared" si="749"/>
        <v>32</v>
      </c>
      <c r="CM82">
        <f t="shared" si="749"/>
        <v>32</v>
      </c>
      <c r="CN82">
        <f t="shared" si="749"/>
        <v>32</v>
      </c>
      <c r="CP82" s="63"/>
    </row>
    <row r="83" spans="14:94" x14ac:dyDescent="0.2">
      <c r="N83" s="71">
        <f t="shared" si="719"/>
        <v>31</v>
      </c>
      <c r="P83" s="64">
        <f t="shared" ref="P83:T83" si="750">IF(+P82-1&gt;=0,+P82-1,"")</f>
        <v>31</v>
      </c>
      <c r="Q83">
        <f t="shared" si="750"/>
        <v>31</v>
      </c>
      <c r="R83">
        <f t="shared" si="750"/>
        <v>31</v>
      </c>
      <c r="S83">
        <f t="shared" si="750"/>
        <v>31</v>
      </c>
      <c r="T83">
        <f t="shared" si="750"/>
        <v>31</v>
      </c>
      <c r="X83">
        <f t="shared" ref="X83:AB83" si="751">IF(+X82-1&gt;=0,+X82-1,"")</f>
        <v>31</v>
      </c>
      <c r="Y83">
        <f t="shared" si="751"/>
        <v>31</v>
      </c>
      <c r="Z83">
        <f t="shared" si="751"/>
        <v>31</v>
      </c>
      <c r="AA83">
        <f t="shared" si="751"/>
        <v>31</v>
      </c>
      <c r="AB83">
        <f t="shared" si="751"/>
        <v>31</v>
      </c>
      <c r="AF83">
        <f t="shared" ref="AF83:AJ83" si="752">IF(+AF82-1&gt;=0,+AF82-1,"")</f>
        <v>31</v>
      </c>
      <c r="AG83">
        <f t="shared" si="752"/>
        <v>31</v>
      </c>
      <c r="AH83">
        <f t="shared" si="752"/>
        <v>31</v>
      </c>
      <c r="AI83">
        <f t="shared" si="752"/>
        <v>31</v>
      </c>
      <c r="AJ83">
        <f t="shared" si="752"/>
        <v>31</v>
      </c>
      <c r="AN83">
        <f t="shared" ref="AN83:AR83" si="753">IF(+AN82-1&gt;=0,+AN82-1,"")</f>
        <v>31</v>
      </c>
      <c r="AO83">
        <f t="shared" si="753"/>
        <v>31</v>
      </c>
      <c r="AP83">
        <f t="shared" si="753"/>
        <v>31</v>
      </c>
      <c r="AQ83">
        <f t="shared" si="753"/>
        <v>31</v>
      </c>
      <c r="AR83">
        <f t="shared" si="753"/>
        <v>31</v>
      </c>
      <c r="AV83">
        <f t="shared" ref="AV83:AZ83" si="754">IF(+AV82-1&gt;=0,+AV82-1,"")</f>
        <v>31</v>
      </c>
      <c r="AW83">
        <f t="shared" si="754"/>
        <v>31</v>
      </c>
      <c r="AX83">
        <f t="shared" si="754"/>
        <v>31</v>
      </c>
      <c r="AY83">
        <f t="shared" si="754"/>
        <v>31</v>
      </c>
      <c r="AZ83">
        <f t="shared" si="754"/>
        <v>31</v>
      </c>
      <c r="BD83">
        <f t="shared" ref="BD83:BH83" si="755">IF(+BD82-1&gt;=0,+BD82-1,"")</f>
        <v>31</v>
      </c>
      <c r="BE83">
        <f t="shared" si="755"/>
        <v>31</v>
      </c>
      <c r="BF83">
        <f t="shared" si="755"/>
        <v>31</v>
      </c>
      <c r="BG83">
        <f t="shared" si="755"/>
        <v>31</v>
      </c>
      <c r="BH83">
        <f t="shared" si="755"/>
        <v>31</v>
      </c>
      <c r="BL83">
        <f t="shared" ref="BL83:BP83" si="756">IF(+BL82-1&gt;=0,+BL82-1,"")</f>
        <v>31</v>
      </c>
      <c r="BM83">
        <f t="shared" si="756"/>
        <v>31</v>
      </c>
      <c r="BN83">
        <f t="shared" si="756"/>
        <v>31</v>
      </c>
      <c r="BO83">
        <f t="shared" si="756"/>
        <v>31</v>
      </c>
      <c r="BP83">
        <f t="shared" si="756"/>
        <v>31</v>
      </c>
      <c r="BT83">
        <f t="shared" ref="BT83:BX83" si="757">IF(+BT82-1&gt;=0,+BT82-1,"")</f>
        <v>31</v>
      </c>
      <c r="BU83">
        <f t="shared" si="757"/>
        <v>31</v>
      </c>
      <c r="BV83">
        <f t="shared" si="757"/>
        <v>31</v>
      </c>
      <c r="BW83">
        <f t="shared" si="757"/>
        <v>31</v>
      </c>
      <c r="BX83">
        <f t="shared" si="757"/>
        <v>31</v>
      </c>
      <c r="CB83">
        <f t="shared" ref="CB83:CF83" si="758">IF(+CB82-1&gt;=0,+CB82-1,"")</f>
        <v>31</v>
      </c>
      <c r="CC83">
        <f t="shared" si="758"/>
        <v>31</v>
      </c>
      <c r="CD83">
        <f t="shared" si="758"/>
        <v>31</v>
      </c>
      <c r="CE83">
        <f t="shared" si="758"/>
        <v>31</v>
      </c>
      <c r="CF83">
        <f t="shared" si="758"/>
        <v>31</v>
      </c>
      <c r="CJ83">
        <f t="shared" ref="CJ83:CN83" si="759">IF(+CJ82-1&gt;=0,+CJ82-1,"")</f>
        <v>31</v>
      </c>
      <c r="CK83">
        <f t="shared" si="759"/>
        <v>31</v>
      </c>
      <c r="CL83">
        <f t="shared" si="759"/>
        <v>31</v>
      </c>
      <c r="CM83">
        <f t="shared" si="759"/>
        <v>31</v>
      </c>
      <c r="CN83">
        <f t="shared" si="759"/>
        <v>31</v>
      </c>
      <c r="CP83" s="63"/>
    </row>
    <row r="84" spans="14:94" x14ac:dyDescent="0.2">
      <c r="N84" s="71">
        <f t="shared" si="719"/>
        <v>30</v>
      </c>
      <c r="P84" s="64">
        <f t="shared" ref="P84:T84" si="760">IF(+P83-1&gt;=0,+P83-1,"")</f>
        <v>30</v>
      </c>
      <c r="Q84">
        <f t="shared" si="760"/>
        <v>30</v>
      </c>
      <c r="R84">
        <f t="shared" si="760"/>
        <v>30</v>
      </c>
      <c r="S84">
        <f t="shared" si="760"/>
        <v>30</v>
      </c>
      <c r="T84">
        <f t="shared" si="760"/>
        <v>30</v>
      </c>
      <c r="X84">
        <f t="shared" ref="X84:AB84" si="761">IF(+X83-1&gt;=0,+X83-1,"")</f>
        <v>30</v>
      </c>
      <c r="Y84">
        <f t="shared" si="761"/>
        <v>30</v>
      </c>
      <c r="Z84">
        <f t="shared" si="761"/>
        <v>30</v>
      </c>
      <c r="AA84">
        <f t="shared" si="761"/>
        <v>30</v>
      </c>
      <c r="AB84">
        <f t="shared" si="761"/>
        <v>30</v>
      </c>
      <c r="AF84">
        <f t="shared" ref="AF84:AJ84" si="762">IF(+AF83-1&gt;=0,+AF83-1,"")</f>
        <v>30</v>
      </c>
      <c r="AG84">
        <f t="shared" si="762"/>
        <v>30</v>
      </c>
      <c r="AH84">
        <f t="shared" si="762"/>
        <v>30</v>
      </c>
      <c r="AI84">
        <f t="shared" si="762"/>
        <v>30</v>
      </c>
      <c r="AJ84">
        <f t="shared" si="762"/>
        <v>30</v>
      </c>
      <c r="AN84">
        <f t="shared" ref="AN84:AR84" si="763">IF(+AN83-1&gt;=0,+AN83-1,"")</f>
        <v>30</v>
      </c>
      <c r="AO84">
        <f t="shared" si="763"/>
        <v>30</v>
      </c>
      <c r="AP84">
        <f t="shared" si="763"/>
        <v>30</v>
      </c>
      <c r="AQ84">
        <f t="shared" si="763"/>
        <v>30</v>
      </c>
      <c r="AR84">
        <f t="shared" si="763"/>
        <v>30</v>
      </c>
      <c r="AV84">
        <f t="shared" ref="AV84:AZ84" si="764">IF(+AV83-1&gt;=0,+AV83-1,"")</f>
        <v>30</v>
      </c>
      <c r="AW84">
        <f t="shared" si="764"/>
        <v>30</v>
      </c>
      <c r="AX84">
        <f t="shared" si="764"/>
        <v>30</v>
      </c>
      <c r="AY84">
        <f t="shared" si="764"/>
        <v>30</v>
      </c>
      <c r="AZ84">
        <f t="shared" si="764"/>
        <v>30</v>
      </c>
      <c r="BD84">
        <f t="shared" ref="BD84:BH84" si="765">IF(+BD83-1&gt;=0,+BD83-1,"")</f>
        <v>30</v>
      </c>
      <c r="BE84">
        <f t="shared" si="765"/>
        <v>30</v>
      </c>
      <c r="BF84">
        <f t="shared" si="765"/>
        <v>30</v>
      </c>
      <c r="BG84">
        <f t="shared" si="765"/>
        <v>30</v>
      </c>
      <c r="BH84">
        <f t="shared" si="765"/>
        <v>30</v>
      </c>
      <c r="BL84">
        <f t="shared" ref="BL84:BP84" si="766">IF(+BL83-1&gt;=0,+BL83-1,"")</f>
        <v>30</v>
      </c>
      <c r="BM84">
        <f t="shared" si="766"/>
        <v>30</v>
      </c>
      <c r="BN84">
        <f t="shared" si="766"/>
        <v>30</v>
      </c>
      <c r="BO84">
        <f t="shared" si="766"/>
        <v>30</v>
      </c>
      <c r="BP84">
        <f t="shared" si="766"/>
        <v>30</v>
      </c>
      <c r="BT84">
        <f t="shared" ref="BT84:BX84" si="767">IF(+BT83-1&gt;=0,+BT83-1,"")</f>
        <v>30</v>
      </c>
      <c r="BU84">
        <f t="shared" si="767"/>
        <v>30</v>
      </c>
      <c r="BV84">
        <f t="shared" si="767"/>
        <v>30</v>
      </c>
      <c r="BW84">
        <f t="shared" si="767"/>
        <v>30</v>
      </c>
      <c r="BX84">
        <f t="shared" si="767"/>
        <v>30</v>
      </c>
      <c r="CB84">
        <f t="shared" ref="CB84:CF84" si="768">IF(+CB83-1&gt;=0,+CB83-1,"")</f>
        <v>30</v>
      </c>
      <c r="CC84">
        <f t="shared" si="768"/>
        <v>30</v>
      </c>
      <c r="CD84">
        <f t="shared" si="768"/>
        <v>30</v>
      </c>
      <c r="CE84">
        <f t="shared" si="768"/>
        <v>30</v>
      </c>
      <c r="CF84">
        <f t="shared" si="768"/>
        <v>30</v>
      </c>
      <c r="CJ84">
        <f t="shared" ref="CJ84:CN84" si="769">IF(+CJ83-1&gt;=0,+CJ83-1,"")</f>
        <v>30</v>
      </c>
      <c r="CK84">
        <f t="shared" si="769"/>
        <v>30</v>
      </c>
      <c r="CL84">
        <f t="shared" si="769"/>
        <v>30</v>
      </c>
      <c r="CM84">
        <f t="shared" si="769"/>
        <v>30</v>
      </c>
      <c r="CN84">
        <f t="shared" si="769"/>
        <v>30</v>
      </c>
      <c r="CP84" s="63"/>
    </row>
    <row r="85" spans="14:94" x14ac:dyDescent="0.2">
      <c r="N85" s="71">
        <f t="shared" si="719"/>
        <v>29</v>
      </c>
      <c r="P85" s="64">
        <f t="shared" ref="P85:T85" si="770">IF(+P84-1&gt;=0,+P84-1,"")</f>
        <v>29</v>
      </c>
      <c r="Q85">
        <f t="shared" si="770"/>
        <v>29</v>
      </c>
      <c r="R85">
        <f t="shared" si="770"/>
        <v>29</v>
      </c>
      <c r="S85">
        <f t="shared" si="770"/>
        <v>29</v>
      </c>
      <c r="T85">
        <f t="shared" si="770"/>
        <v>29</v>
      </c>
      <c r="X85">
        <f t="shared" ref="X85:AB85" si="771">IF(+X84-1&gt;=0,+X84-1,"")</f>
        <v>29</v>
      </c>
      <c r="Y85">
        <f t="shared" si="771"/>
        <v>29</v>
      </c>
      <c r="Z85">
        <f t="shared" si="771"/>
        <v>29</v>
      </c>
      <c r="AA85">
        <f t="shared" si="771"/>
        <v>29</v>
      </c>
      <c r="AB85">
        <f t="shared" si="771"/>
        <v>29</v>
      </c>
      <c r="AF85">
        <f t="shared" ref="AF85:AJ85" si="772">IF(+AF84-1&gt;=0,+AF84-1,"")</f>
        <v>29</v>
      </c>
      <c r="AG85">
        <f t="shared" si="772"/>
        <v>29</v>
      </c>
      <c r="AH85">
        <f t="shared" si="772"/>
        <v>29</v>
      </c>
      <c r="AI85">
        <f t="shared" si="772"/>
        <v>29</v>
      </c>
      <c r="AJ85">
        <f t="shared" si="772"/>
        <v>29</v>
      </c>
      <c r="AN85">
        <f t="shared" ref="AN85:AR85" si="773">IF(+AN84-1&gt;=0,+AN84-1,"")</f>
        <v>29</v>
      </c>
      <c r="AO85">
        <f t="shared" si="773"/>
        <v>29</v>
      </c>
      <c r="AP85">
        <f t="shared" si="773"/>
        <v>29</v>
      </c>
      <c r="AQ85">
        <f t="shared" si="773"/>
        <v>29</v>
      </c>
      <c r="AR85">
        <f t="shared" si="773"/>
        <v>29</v>
      </c>
      <c r="AV85">
        <f t="shared" ref="AV85:AZ85" si="774">IF(+AV84-1&gt;=0,+AV84-1,"")</f>
        <v>29</v>
      </c>
      <c r="AW85">
        <f t="shared" si="774"/>
        <v>29</v>
      </c>
      <c r="AX85">
        <f t="shared" si="774"/>
        <v>29</v>
      </c>
      <c r="AY85">
        <f t="shared" si="774"/>
        <v>29</v>
      </c>
      <c r="AZ85">
        <f t="shared" si="774"/>
        <v>29</v>
      </c>
      <c r="BD85">
        <f t="shared" ref="BD85:BH85" si="775">IF(+BD84-1&gt;=0,+BD84-1,"")</f>
        <v>29</v>
      </c>
      <c r="BE85">
        <f t="shared" si="775"/>
        <v>29</v>
      </c>
      <c r="BF85">
        <f t="shared" si="775"/>
        <v>29</v>
      </c>
      <c r="BG85">
        <f t="shared" si="775"/>
        <v>29</v>
      </c>
      <c r="BH85">
        <f t="shared" si="775"/>
        <v>29</v>
      </c>
      <c r="BL85">
        <f t="shared" ref="BL85:BP85" si="776">IF(+BL84-1&gt;=0,+BL84-1,"")</f>
        <v>29</v>
      </c>
      <c r="BM85">
        <f t="shared" si="776"/>
        <v>29</v>
      </c>
      <c r="BN85">
        <f t="shared" si="776"/>
        <v>29</v>
      </c>
      <c r="BO85">
        <f t="shared" si="776"/>
        <v>29</v>
      </c>
      <c r="BP85">
        <f t="shared" si="776"/>
        <v>29</v>
      </c>
      <c r="BT85">
        <f t="shared" ref="BT85:BX85" si="777">IF(+BT84-1&gt;=0,+BT84-1,"")</f>
        <v>29</v>
      </c>
      <c r="BU85">
        <f t="shared" si="777"/>
        <v>29</v>
      </c>
      <c r="BV85">
        <f t="shared" si="777"/>
        <v>29</v>
      </c>
      <c r="BW85">
        <f t="shared" si="777"/>
        <v>29</v>
      </c>
      <c r="BX85">
        <f t="shared" si="777"/>
        <v>29</v>
      </c>
      <c r="CB85">
        <f t="shared" ref="CB85:CF85" si="778">IF(+CB84-1&gt;=0,+CB84-1,"")</f>
        <v>29</v>
      </c>
      <c r="CC85">
        <f t="shared" si="778"/>
        <v>29</v>
      </c>
      <c r="CD85">
        <f t="shared" si="778"/>
        <v>29</v>
      </c>
      <c r="CE85">
        <f t="shared" si="778"/>
        <v>29</v>
      </c>
      <c r="CF85">
        <f t="shared" si="778"/>
        <v>29</v>
      </c>
      <c r="CJ85">
        <f t="shared" ref="CJ85:CN85" si="779">IF(+CJ84-1&gt;=0,+CJ84-1,"")</f>
        <v>29</v>
      </c>
      <c r="CK85">
        <f t="shared" si="779"/>
        <v>29</v>
      </c>
      <c r="CL85">
        <f t="shared" si="779"/>
        <v>29</v>
      </c>
      <c r="CM85">
        <f t="shared" si="779"/>
        <v>29</v>
      </c>
      <c r="CN85">
        <f t="shared" si="779"/>
        <v>29</v>
      </c>
      <c r="CP85" s="63"/>
    </row>
    <row r="86" spans="14:94" x14ac:dyDescent="0.2">
      <c r="N86" s="71">
        <f t="shared" si="719"/>
        <v>28</v>
      </c>
      <c r="P86" s="64">
        <f t="shared" ref="P86:T86" si="780">IF(+P85-1&gt;=0,+P85-1,"")</f>
        <v>28</v>
      </c>
      <c r="Q86">
        <f t="shared" si="780"/>
        <v>28</v>
      </c>
      <c r="R86">
        <f t="shared" si="780"/>
        <v>28</v>
      </c>
      <c r="S86">
        <f t="shared" si="780"/>
        <v>28</v>
      </c>
      <c r="T86">
        <f t="shared" si="780"/>
        <v>28</v>
      </c>
      <c r="X86">
        <f t="shared" ref="X86:AB86" si="781">IF(+X85-1&gt;=0,+X85-1,"")</f>
        <v>28</v>
      </c>
      <c r="Y86">
        <f t="shared" si="781"/>
        <v>28</v>
      </c>
      <c r="Z86">
        <f t="shared" si="781"/>
        <v>28</v>
      </c>
      <c r="AA86">
        <f t="shared" si="781"/>
        <v>28</v>
      </c>
      <c r="AB86">
        <f t="shared" si="781"/>
        <v>28</v>
      </c>
      <c r="AF86">
        <f t="shared" ref="AF86:AJ86" si="782">IF(+AF85-1&gt;=0,+AF85-1,"")</f>
        <v>28</v>
      </c>
      <c r="AG86">
        <f t="shared" si="782"/>
        <v>28</v>
      </c>
      <c r="AH86">
        <f t="shared" si="782"/>
        <v>28</v>
      </c>
      <c r="AI86">
        <f t="shared" si="782"/>
        <v>28</v>
      </c>
      <c r="AJ86">
        <f t="shared" si="782"/>
        <v>28</v>
      </c>
      <c r="AN86">
        <f t="shared" ref="AN86:AR86" si="783">IF(+AN85-1&gt;=0,+AN85-1,"")</f>
        <v>28</v>
      </c>
      <c r="AO86">
        <f t="shared" si="783"/>
        <v>28</v>
      </c>
      <c r="AP86">
        <f t="shared" si="783"/>
        <v>28</v>
      </c>
      <c r="AQ86">
        <f t="shared" si="783"/>
        <v>28</v>
      </c>
      <c r="AR86">
        <f t="shared" si="783"/>
        <v>28</v>
      </c>
      <c r="AV86">
        <f t="shared" ref="AV86:AZ86" si="784">IF(+AV85-1&gt;=0,+AV85-1,"")</f>
        <v>28</v>
      </c>
      <c r="AW86">
        <f t="shared" si="784"/>
        <v>28</v>
      </c>
      <c r="AX86">
        <f t="shared" si="784"/>
        <v>28</v>
      </c>
      <c r="AY86">
        <f t="shared" si="784"/>
        <v>28</v>
      </c>
      <c r="AZ86">
        <f t="shared" si="784"/>
        <v>28</v>
      </c>
      <c r="BD86">
        <f t="shared" ref="BD86:BH86" si="785">IF(+BD85-1&gt;=0,+BD85-1,"")</f>
        <v>28</v>
      </c>
      <c r="BE86">
        <f t="shared" si="785"/>
        <v>28</v>
      </c>
      <c r="BF86">
        <f t="shared" si="785"/>
        <v>28</v>
      </c>
      <c r="BG86">
        <f t="shared" si="785"/>
        <v>28</v>
      </c>
      <c r="BH86">
        <f t="shared" si="785"/>
        <v>28</v>
      </c>
      <c r="BL86">
        <f t="shared" ref="BL86:BP86" si="786">IF(+BL85-1&gt;=0,+BL85-1,"")</f>
        <v>28</v>
      </c>
      <c r="BM86">
        <f t="shared" si="786"/>
        <v>28</v>
      </c>
      <c r="BN86">
        <f t="shared" si="786"/>
        <v>28</v>
      </c>
      <c r="BO86">
        <f t="shared" si="786"/>
        <v>28</v>
      </c>
      <c r="BP86">
        <f t="shared" si="786"/>
        <v>28</v>
      </c>
      <c r="BT86">
        <f t="shared" ref="BT86:BX86" si="787">IF(+BT85-1&gt;=0,+BT85-1,"")</f>
        <v>28</v>
      </c>
      <c r="BU86">
        <f t="shared" si="787"/>
        <v>28</v>
      </c>
      <c r="BV86">
        <f t="shared" si="787"/>
        <v>28</v>
      </c>
      <c r="BW86">
        <f t="shared" si="787"/>
        <v>28</v>
      </c>
      <c r="BX86">
        <f t="shared" si="787"/>
        <v>28</v>
      </c>
      <c r="CB86">
        <f t="shared" ref="CB86:CF86" si="788">IF(+CB85-1&gt;=0,+CB85-1,"")</f>
        <v>28</v>
      </c>
      <c r="CC86">
        <f t="shared" si="788"/>
        <v>28</v>
      </c>
      <c r="CD86">
        <f t="shared" si="788"/>
        <v>28</v>
      </c>
      <c r="CE86">
        <f t="shared" si="788"/>
        <v>28</v>
      </c>
      <c r="CF86">
        <f t="shared" si="788"/>
        <v>28</v>
      </c>
      <c r="CJ86">
        <f t="shared" ref="CJ86:CN86" si="789">IF(+CJ85-1&gt;=0,+CJ85-1,"")</f>
        <v>28</v>
      </c>
      <c r="CK86">
        <f t="shared" si="789"/>
        <v>28</v>
      </c>
      <c r="CL86">
        <f t="shared" si="789"/>
        <v>28</v>
      </c>
      <c r="CM86">
        <f t="shared" si="789"/>
        <v>28</v>
      </c>
      <c r="CN86">
        <f t="shared" si="789"/>
        <v>28</v>
      </c>
      <c r="CP86" s="63"/>
    </row>
    <row r="87" spans="14:94" x14ac:dyDescent="0.2">
      <c r="N87" s="71">
        <f t="shared" si="719"/>
        <v>27</v>
      </c>
      <c r="P87" s="64">
        <f t="shared" ref="P87:T87" si="790">IF(+P86-1&gt;=0,+P86-1,"")</f>
        <v>27</v>
      </c>
      <c r="Q87">
        <f t="shared" si="790"/>
        <v>27</v>
      </c>
      <c r="R87">
        <f t="shared" si="790"/>
        <v>27</v>
      </c>
      <c r="S87">
        <f t="shared" si="790"/>
        <v>27</v>
      </c>
      <c r="T87">
        <f t="shared" si="790"/>
        <v>27</v>
      </c>
      <c r="X87">
        <f t="shared" ref="X87:AB87" si="791">IF(+X86-1&gt;=0,+X86-1,"")</f>
        <v>27</v>
      </c>
      <c r="Y87">
        <f t="shared" si="791"/>
        <v>27</v>
      </c>
      <c r="Z87">
        <f t="shared" si="791"/>
        <v>27</v>
      </c>
      <c r="AA87">
        <f t="shared" si="791"/>
        <v>27</v>
      </c>
      <c r="AB87">
        <f t="shared" si="791"/>
        <v>27</v>
      </c>
      <c r="AF87">
        <f t="shared" ref="AF87:AJ87" si="792">IF(+AF86-1&gt;=0,+AF86-1,"")</f>
        <v>27</v>
      </c>
      <c r="AG87">
        <f t="shared" si="792"/>
        <v>27</v>
      </c>
      <c r="AH87">
        <f t="shared" si="792"/>
        <v>27</v>
      </c>
      <c r="AI87">
        <f t="shared" si="792"/>
        <v>27</v>
      </c>
      <c r="AJ87">
        <f t="shared" si="792"/>
        <v>27</v>
      </c>
      <c r="AN87">
        <f t="shared" ref="AN87:AR87" si="793">IF(+AN86-1&gt;=0,+AN86-1,"")</f>
        <v>27</v>
      </c>
      <c r="AO87">
        <f t="shared" si="793"/>
        <v>27</v>
      </c>
      <c r="AP87">
        <f t="shared" si="793"/>
        <v>27</v>
      </c>
      <c r="AQ87">
        <f t="shared" si="793"/>
        <v>27</v>
      </c>
      <c r="AR87">
        <f t="shared" si="793"/>
        <v>27</v>
      </c>
      <c r="AV87">
        <f t="shared" ref="AV87:AZ87" si="794">IF(+AV86-1&gt;=0,+AV86-1,"")</f>
        <v>27</v>
      </c>
      <c r="AW87">
        <f t="shared" si="794"/>
        <v>27</v>
      </c>
      <c r="AX87">
        <f t="shared" si="794"/>
        <v>27</v>
      </c>
      <c r="AY87">
        <f t="shared" si="794"/>
        <v>27</v>
      </c>
      <c r="AZ87">
        <f t="shared" si="794"/>
        <v>27</v>
      </c>
      <c r="BD87">
        <f t="shared" ref="BD87:BH87" si="795">IF(+BD86-1&gt;=0,+BD86-1,"")</f>
        <v>27</v>
      </c>
      <c r="BE87">
        <f t="shared" si="795"/>
        <v>27</v>
      </c>
      <c r="BF87">
        <f t="shared" si="795"/>
        <v>27</v>
      </c>
      <c r="BG87">
        <f t="shared" si="795"/>
        <v>27</v>
      </c>
      <c r="BH87">
        <f t="shared" si="795"/>
        <v>27</v>
      </c>
      <c r="BL87">
        <f t="shared" ref="BL87:BP87" si="796">IF(+BL86-1&gt;=0,+BL86-1,"")</f>
        <v>27</v>
      </c>
      <c r="BM87">
        <f t="shared" si="796"/>
        <v>27</v>
      </c>
      <c r="BN87">
        <f t="shared" si="796"/>
        <v>27</v>
      </c>
      <c r="BO87">
        <f t="shared" si="796"/>
        <v>27</v>
      </c>
      <c r="BP87">
        <f t="shared" si="796"/>
        <v>27</v>
      </c>
      <c r="BT87">
        <f t="shared" ref="BT87:BX87" si="797">IF(+BT86-1&gt;=0,+BT86-1,"")</f>
        <v>27</v>
      </c>
      <c r="BU87">
        <f t="shared" si="797"/>
        <v>27</v>
      </c>
      <c r="BV87">
        <f t="shared" si="797"/>
        <v>27</v>
      </c>
      <c r="BW87">
        <f t="shared" si="797"/>
        <v>27</v>
      </c>
      <c r="BX87">
        <f t="shared" si="797"/>
        <v>27</v>
      </c>
      <c r="CB87">
        <f t="shared" ref="CB87:CF87" si="798">IF(+CB86-1&gt;=0,+CB86-1,"")</f>
        <v>27</v>
      </c>
      <c r="CC87">
        <f t="shared" si="798"/>
        <v>27</v>
      </c>
      <c r="CD87">
        <f t="shared" si="798"/>
        <v>27</v>
      </c>
      <c r="CE87">
        <f t="shared" si="798"/>
        <v>27</v>
      </c>
      <c r="CF87">
        <f t="shared" si="798"/>
        <v>27</v>
      </c>
      <c r="CJ87">
        <f t="shared" ref="CJ87:CN87" si="799">IF(+CJ86-1&gt;=0,+CJ86-1,"")</f>
        <v>27</v>
      </c>
      <c r="CK87">
        <f t="shared" si="799"/>
        <v>27</v>
      </c>
      <c r="CL87">
        <f t="shared" si="799"/>
        <v>27</v>
      </c>
      <c r="CM87">
        <f t="shared" si="799"/>
        <v>27</v>
      </c>
      <c r="CN87">
        <f t="shared" si="799"/>
        <v>27</v>
      </c>
      <c r="CP87" s="63"/>
    </row>
    <row r="88" spans="14:94" x14ac:dyDescent="0.2">
      <c r="N88" s="71">
        <f t="shared" si="719"/>
        <v>26</v>
      </c>
      <c r="P88" s="64">
        <f t="shared" ref="P88:T88" si="800">IF(+P87-1&gt;=0,+P87-1,"")</f>
        <v>26</v>
      </c>
      <c r="Q88">
        <f t="shared" si="800"/>
        <v>26</v>
      </c>
      <c r="R88">
        <f t="shared" si="800"/>
        <v>26</v>
      </c>
      <c r="S88">
        <f t="shared" si="800"/>
        <v>26</v>
      </c>
      <c r="T88">
        <f t="shared" si="800"/>
        <v>26</v>
      </c>
      <c r="X88">
        <f t="shared" ref="X88:AB88" si="801">IF(+X87-1&gt;=0,+X87-1,"")</f>
        <v>26</v>
      </c>
      <c r="Y88">
        <f t="shared" si="801"/>
        <v>26</v>
      </c>
      <c r="Z88">
        <f t="shared" si="801"/>
        <v>26</v>
      </c>
      <c r="AA88">
        <f t="shared" si="801"/>
        <v>26</v>
      </c>
      <c r="AB88">
        <f t="shared" si="801"/>
        <v>26</v>
      </c>
      <c r="AF88">
        <f t="shared" ref="AF88:AJ88" si="802">IF(+AF87-1&gt;=0,+AF87-1,"")</f>
        <v>26</v>
      </c>
      <c r="AG88">
        <f t="shared" si="802"/>
        <v>26</v>
      </c>
      <c r="AH88">
        <f t="shared" si="802"/>
        <v>26</v>
      </c>
      <c r="AI88">
        <f t="shared" si="802"/>
        <v>26</v>
      </c>
      <c r="AJ88">
        <f t="shared" si="802"/>
        <v>26</v>
      </c>
      <c r="AN88">
        <f t="shared" ref="AN88:AR88" si="803">IF(+AN87-1&gt;=0,+AN87-1,"")</f>
        <v>26</v>
      </c>
      <c r="AO88">
        <f t="shared" si="803"/>
        <v>26</v>
      </c>
      <c r="AP88">
        <f t="shared" si="803"/>
        <v>26</v>
      </c>
      <c r="AQ88">
        <f t="shared" si="803"/>
        <v>26</v>
      </c>
      <c r="AR88">
        <f t="shared" si="803"/>
        <v>26</v>
      </c>
      <c r="AV88">
        <f t="shared" ref="AV88:AZ88" si="804">IF(+AV87-1&gt;=0,+AV87-1,"")</f>
        <v>26</v>
      </c>
      <c r="AW88">
        <f t="shared" si="804"/>
        <v>26</v>
      </c>
      <c r="AX88">
        <f t="shared" si="804"/>
        <v>26</v>
      </c>
      <c r="AY88">
        <f t="shared" si="804"/>
        <v>26</v>
      </c>
      <c r="AZ88">
        <f t="shared" si="804"/>
        <v>26</v>
      </c>
      <c r="BD88">
        <f t="shared" ref="BD88:BH88" si="805">IF(+BD87-1&gt;=0,+BD87-1,"")</f>
        <v>26</v>
      </c>
      <c r="BE88">
        <f t="shared" si="805"/>
        <v>26</v>
      </c>
      <c r="BF88">
        <f t="shared" si="805"/>
        <v>26</v>
      </c>
      <c r="BG88">
        <f t="shared" si="805"/>
        <v>26</v>
      </c>
      <c r="BH88">
        <f t="shared" si="805"/>
        <v>26</v>
      </c>
      <c r="BL88">
        <f t="shared" ref="BL88:BP88" si="806">IF(+BL87-1&gt;=0,+BL87-1,"")</f>
        <v>26</v>
      </c>
      <c r="BM88">
        <f t="shared" si="806"/>
        <v>26</v>
      </c>
      <c r="BN88">
        <f t="shared" si="806"/>
        <v>26</v>
      </c>
      <c r="BO88">
        <f t="shared" si="806"/>
        <v>26</v>
      </c>
      <c r="BP88">
        <f t="shared" si="806"/>
        <v>26</v>
      </c>
      <c r="BT88">
        <f t="shared" ref="BT88:BX88" si="807">IF(+BT87-1&gt;=0,+BT87-1,"")</f>
        <v>26</v>
      </c>
      <c r="BU88">
        <f t="shared" si="807"/>
        <v>26</v>
      </c>
      <c r="BV88">
        <f t="shared" si="807"/>
        <v>26</v>
      </c>
      <c r="BW88">
        <f t="shared" si="807"/>
        <v>26</v>
      </c>
      <c r="BX88">
        <f t="shared" si="807"/>
        <v>26</v>
      </c>
      <c r="CB88">
        <f t="shared" ref="CB88:CF88" si="808">IF(+CB87-1&gt;=0,+CB87-1,"")</f>
        <v>26</v>
      </c>
      <c r="CC88">
        <f t="shared" si="808"/>
        <v>26</v>
      </c>
      <c r="CD88">
        <f t="shared" si="808"/>
        <v>26</v>
      </c>
      <c r="CE88">
        <f t="shared" si="808"/>
        <v>26</v>
      </c>
      <c r="CF88">
        <f t="shared" si="808"/>
        <v>26</v>
      </c>
      <c r="CJ88">
        <f t="shared" ref="CJ88:CN88" si="809">IF(+CJ87-1&gt;=0,+CJ87-1,"")</f>
        <v>26</v>
      </c>
      <c r="CK88">
        <f t="shared" si="809"/>
        <v>26</v>
      </c>
      <c r="CL88">
        <f t="shared" si="809"/>
        <v>26</v>
      </c>
      <c r="CM88">
        <f t="shared" si="809"/>
        <v>26</v>
      </c>
      <c r="CN88">
        <f t="shared" si="809"/>
        <v>26</v>
      </c>
      <c r="CP88" s="63"/>
    </row>
    <row r="89" spans="14:94" x14ac:dyDescent="0.2">
      <c r="N89" s="71">
        <f t="shared" si="719"/>
        <v>25</v>
      </c>
      <c r="P89" s="64">
        <f t="shared" ref="P89:T89" si="810">IF(+P88-1&gt;=0,+P88-1,"")</f>
        <v>25</v>
      </c>
      <c r="Q89">
        <f t="shared" si="810"/>
        <v>25</v>
      </c>
      <c r="R89">
        <f t="shared" si="810"/>
        <v>25</v>
      </c>
      <c r="S89">
        <f t="shared" si="810"/>
        <v>25</v>
      </c>
      <c r="T89">
        <f t="shared" si="810"/>
        <v>25</v>
      </c>
      <c r="X89">
        <f t="shared" ref="X89:AB89" si="811">IF(+X88-1&gt;=0,+X88-1,"")</f>
        <v>25</v>
      </c>
      <c r="Y89">
        <f t="shared" si="811"/>
        <v>25</v>
      </c>
      <c r="Z89">
        <f t="shared" si="811"/>
        <v>25</v>
      </c>
      <c r="AA89">
        <f t="shared" si="811"/>
        <v>25</v>
      </c>
      <c r="AB89">
        <f t="shared" si="811"/>
        <v>25</v>
      </c>
      <c r="AF89">
        <f t="shared" ref="AF89:AJ89" si="812">IF(+AF88-1&gt;=0,+AF88-1,"")</f>
        <v>25</v>
      </c>
      <c r="AG89">
        <f t="shared" si="812"/>
        <v>25</v>
      </c>
      <c r="AH89">
        <f t="shared" si="812"/>
        <v>25</v>
      </c>
      <c r="AI89">
        <f t="shared" si="812"/>
        <v>25</v>
      </c>
      <c r="AJ89">
        <f t="shared" si="812"/>
        <v>25</v>
      </c>
      <c r="AN89">
        <f t="shared" ref="AN89:AR89" si="813">IF(+AN88-1&gt;=0,+AN88-1,"")</f>
        <v>25</v>
      </c>
      <c r="AO89">
        <f t="shared" si="813"/>
        <v>25</v>
      </c>
      <c r="AP89">
        <f t="shared" si="813"/>
        <v>25</v>
      </c>
      <c r="AQ89">
        <f t="shared" si="813"/>
        <v>25</v>
      </c>
      <c r="AR89">
        <f t="shared" si="813"/>
        <v>25</v>
      </c>
      <c r="AV89">
        <f t="shared" ref="AV89:AZ89" si="814">IF(+AV88-1&gt;=0,+AV88-1,"")</f>
        <v>25</v>
      </c>
      <c r="AW89">
        <f t="shared" si="814"/>
        <v>25</v>
      </c>
      <c r="AX89">
        <f t="shared" si="814"/>
        <v>25</v>
      </c>
      <c r="AY89">
        <f t="shared" si="814"/>
        <v>25</v>
      </c>
      <c r="AZ89">
        <f t="shared" si="814"/>
        <v>25</v>
      </c>
      <c r="BD89">
        <f t="shared" ref="BD89:BH89" si="815">IF(+BD88-1&gt;=0,+BD88-1,"")</f>
        <v>25</v>
      </c>
      <c r="BE89">
        <f t="shared" si="815"/>
        <v>25</v>
      </c>
      <c r="BF89">
        <f t="shared" si="815"/>
        <v>25</v>
      </c>
      <c r="BG89">
        <f t="shared" si="815"/>
        <v>25</v>
      </c>
      <c r="BH89">
        <f t="shared" si="815"/>
        <v>25</v>
      </c>
      <c r="BL89">
        <f t="shared" ref="BL89:BP89" si="816">IF(+BL88-1&gt;=0,+BL88-1,"")</f>
        <v>25</v>
      </c>
      <c r="BM89">
        <f t="shared" si="816"/>
        <v>25</v>
      </c>
      <c r="BN89">
        <f t="shared" si="816"/>
        <v>25</v>
      </c>
      <c r="BO89">
        <f t="shared" si="816"/>
        <v>25</v>
      </c>
      <c r="BP89">
        <f t="shared" si="816"/>
        <v>25</v>
      </c>
      <c r="BT89">
        <f t="shared" ref="BT89:BX89" si="817">IF(+BT88-1&gt;=0,+BT88-1,"")</f>
        <v>25</v>
      </c>
      <c r="BU89">
        <f t="shared" si="817"/>
        <v>25</v>
      </c>
      <c r="BV89">
        <f t="shared" si="817"/>
        <v>25</v>
      </c>
      <c r="BW89">
        <f t="shared" si="817"/>
        <v>25</v>
      </c>
      <c r="BX89">
        <f t="shared" si="817"/>
        <v>25</v>
      </c>
      <c r="CB89">
        <f t="shared" ref="CB89:CF89" si="818">IF(+CB88-1&gt;=0,+CB88-1,"")</f>
        <v>25</v>
      </c>
      <c r="CC89">
        <f t="shared" si="818"/>
        <v>25</v>
      </c>
      <c r="CD89">
        <f t="shared" si="818"/>
        <v>25</v>
      </c>
      <c r="CE89">
        <f t="shared" si="818"/>
        <v>25</v>
      </c>
      <c r="CF89">
        <f t="shared" si="818"/>
        <v>25</v>
      </c>
      <c r="CJ89">
        <f t="shared" ref="CJ89:CN89" si="819">IF(+CJ88-1&gt;=0,+CJ88-1,"")</f>
        <v>25</v>
      </c>
      <c r="CK89">
        <f t="shared" si="819"/>
        <v>25</v>
      </c>
      <c r="CL89">
        <f t="shared" si="819"/>
        <v>25</v>
      </c>
      <c r="CM89">
        <f t="shared" si="819"/>
        <v>25</v>
      </c>
      <c r="CN89">
        <f t="shared" si="819"/>
        <v>25</v>
      </c>
      <c r="CP89" s="63"/>
    </row>
    <row r="90" spans="14:94" x14ac:dyDescent="0.2">
      <c r="N90" s="71">
        <f t="shared" si="719"/>
        <v>24</v>
      </c>
      <c r="P90" s="64">
        <f t="shared" ref="P90:T90" si="820">IF(+P89-1&gt;=0,+P89-1,"")</f>
        <v>24</v>
      </c>
      <c r="Q90">
        <f t="shared" si="820"/>
        <v>24</v>
      </c>
      <c r="R90">
        <f t="shared" si="820"/>
        <v>24</v>
      </c>
      <c r="S90">
        <f t="shared" si="820"/>
        <v>24</v>
      </c>
      <c r="T90">
        <f t="shared" si="820"/>
        <v>24</v>
      </c>
      <c r="X90">
        <f t="shared" ref="X90:AB90" si="821">IF(+X89-1&gt;=0,+X89-1,"")</f>
        <v>24</v>
      </c>
      <c r="Y90">
        <f t="shared" si="821"/>
        <v>24</v>
      </c>
      <c r="Z90">
        <f t="shared" si="821"/>
        <v>24</v>
      </c>
      <c r="AA90">
        <f t="shared" si="821"/>
        <v>24</v>
      </c>
      <c r="AB90">
        <f t="shared" si="821"/>
        <v>24</v>
      </c>
      <c r="AF90">
        <f t="shared" ref="AF90:AJ90" si="822">IF(+AF89-1&gt;=0,+AF89-1,"")</f>
        <v>24</v>
      </c>
      <c r="AG90">
        <f t="shared" si="822"/>
        <v>24</v>
      </c>
      <c r="AH90">
        <f t="shared" si="822"/>
        <v>24</v>
      </c>
      <c r="AI90">
        <f t="shared" si="822"/>
        <v>24</v>
      </c>
      <c r="AJ90">
        <f t="shared" si="822"/>
        <v>24</v>
      </c>
      <c r="AN90">
        <f t="shared" ref="AN90:AR90" si="823">IF(+AN89-1&gt;=0,+AN89-1,"")</f>
        <v>24</v>
      </c>
      <c r="AO90">
        <f t="shared" si="823"/>
        <v>24</v>
      </c>
      <c r="AP90">
        <f t="shared" si="823"/>
        <v>24</v>
      </c>
      <c r="AQ90">
        <f t="shared" si="823"/>
        <v>24</v>
      </c>
      <c r="AR90">
        <f t="shared" si="823"/>
        <v>24</v>
      </c>
      <c r="AV90">
        <f t="shared" ref="AV90:AZ90" si="824">IF(+AV89-1&gt;=0,+AV89-1,"")</f>
        <v>24</v>
      </c>
      <c r="AW90">
        <f t="shared" si="824"/>
        <v>24</v>
      </c>
      <c r="AX90">
        <f t="shared" si="824"/>
        <v>24</v>
      </c>
      <c r="AY90">
        <f t="shared" si="824"/>
        <v>24</v>
      </c>
      <c r="AZ90">
        <f t="shared" si="824"/>
        <v>24</v>
      </c>
      <c r="BD90">
        <f t="shared" ref="BD90:BH90" si="825">IF(+BD89-1&gt;=0,+BD89-1,"")</f>
        <v>24</v>
      </c>
      <c r="BE90">
        <f t="shared" si="825"/>
        <v>24</v>
      </c>
      <c r="BF90">
        <f t="shared" si="825"/>
        <v>24</v>
      </c>
      <c r="BG90">
        <f t="shared" si="825"/>
        <v>24</v>
      </c>
      <c r="BH90">
        <f t="shared" si="825"/>
        <v>24</v>
      </c>
      <c r="BL90">
        <f t="shared" ref="BL90:BP90" si="826">IF(+BL89-1&gt;=0,+BL89-1,"")</f>
        <v>24</v>
      </c>
      <c r="BM90">
        <f t="shared" si="826"/>
        <v>24</v>
      </c>
      <c r="BN90">
        <f t="shared" si="826"/>
        <v>24</v>
      </c>
      <c r="BO90">
        <f t="shared" si="826"/>
        <v>24</v>
      </c>
      <c r="BP90">
        <f t="shared" si="826"/>
        <v>24</v>
      </c>
      <c r="BT90">
        <f t="shared" ref="BT90:BX90" si="827">IF(+BT89-1&gt;=0,+BT89-1,"")</f>
        <v>24</v>
      </c>
      <c r="BU90">
        <f t="shared" si="827"/>
        <v>24</v>
      </c>
      <c r="BV90">
        <f t="shared" si="827"/>
        <v>24</v>
      </c>
      <c r="BW90">
        <f t="shared" si="827"/>
        <v>24</v>
      </c>
      <c r="BX90">
        <f t="shared" si="827"/>
        <v>24</v>
      </c>
      <c r="CB90">
        <f t="shared" ref="CB90:CF90" si="828">IF(+CB89-1&gt;=0,+CB89-1,"")</f>
        <v>24</v>
      </c>
      <c r="CC90">
        <f t="shared" si="828"/>
        <v>24</v>
      </c>
      <c r="CD90">
        <f t="shared" si="828"/>
        <v>24</v>
      </c>
      <c r="CE90">
        <f t="shared" si="828"/>
        <v>24</v>
      </c>
      <c r="CF90">
        <f t="shared" si="828"/>
        <v>24</v>
      </c>
      <c r="CJ90">
        <f t="shared" ref="CJ90:CN90" si="829">IF(+CJ89-1&gt;=0,+CJ89-1,"")</f>
        <v>24</v>
      </c>
      <c r="CK90">
        <f t="shared" si="829"/>
        <v>24</v>
      </c>
      <c r="CL90">
        <f t="shared" si="829"/>
        <v>24</v>
      </c>
      <c r="CM90">
        <f t="shared" si="829"/>
        <v>24</v>
      </c>
      <c r="CN90">
        <f t="shared" si="829"/>
        <v>24</v>
      </c>
      <c r="CP90" s="63"/>
    </row>
    <row r="91" spans="14:94" x14ac:dyDescent="0.2">
      <c r="N91" s="71">
        <f t="shared" si="719"/>
        <v>23</v>
      </c>
      <c r="P91" s="64">
        <f t="shared" ref="P91:T91" si="830">IF(+P90-1&gt;=0,+P90-1,"")</f>
        <v>23</v>
      </c>
      <c r="Q91">
        <f t="shared" si="830"/>
        <v>23</v>
      </c>
      <c r="R91">
        <f t="shared" si="830"/>
        <v>23</v>
      </c>
      <c r="S91">
        <f t="shared" si="830"/>
        <v>23</v>
      </c>
      <c r="T91">
        <f t="shared" si="830"/>
        <v>23</v>
      </c>
      <c r="X91">
        <f t="shared" ref="X91:AB91" si="831">IF(+X90-1&gt;=0,+X90-1,"")</f>
        <v>23</v>
      </c>
      <c r="Y91">
        <f t="shared" si="831"/>
        <v>23</v>
      </c>
      <c r="Z91">
        <f t="shared" si="831"/>
        <v>23</v>
      </c>
      <c r="AA91">
        <f t="shared" si="831"/>
        <v>23</v>
      </c>
      <c r="AB91">
        <f t="shared" si="831"/>
        <v>23</v>
      </c>
      <c r="AF91">
        <f t="shared" ref="AF91:AJ91" si="832">IF(+AF90-1&gt;=0,+AF90-1,"")</f>
        <v>23</v>
      </c>
      <c r="AG91">
        <f t="shared" si="832"/>
        <v>23</v>
      </c>
      <c r="AH91">
        <f t="shared" si="832"/>
        <v>23</v>
      </c>
      <c r="AI91">
        <f t="shared" si="832"/>
        <v>23</v>
      </c>
      <c r="AJ91">
        <f t="shared" si="832"/>
        <v>23</v>
      </c>
      <c r="AN91">
        <f t="shared" ref="AN91:AR91" si="833">IF(+AN90-1&gt;=0,+AN90-1,"")</f>
        <v>23</v>
      </c>
      <c r="AO91">
        <f t="shared" si="833"/>
        <v>23</v>
      </c>
      <c r="AP91">
        <f t="shared" si="833"/>
        <v>23</v>
      </c>
      <c r="AQ91">
        <f t="shared" si="833"/>
        <v>23</v>
      </c>
      <c r="AR91">
        <f t="shared" si="833"/>
        <v>23</v>
      </c>
      <c r="AV91">
        <f t="shared" ref="AV91:AZ91" si="834">IF(+AV90-1&gt;=0,+AV90-1,"")</f>
        <v>23</v>
      </c>
      <c r="AW91">
        <f t="shared" si="834"/>
        <v>23</v>
      </c>
      <c r="AX91">
        <f t="shared" si="834"/>
        <v>23</v>
      </c>
      <c r="AY91">
        <f t="shared" si="834"/>
        <v>23</v>
      </c>
      <c r="AZ91">
        <f t="shared" si="834"/>
        <v>23</v>
      </c>
      <c r="BD91">
        <f t="shared" ref="BD91:BH91" si="835">IF(+BD90-1&gt;=0,+BD90-1,"")</f>
        <v>23</v>
      </c>
      <c r="BE91">
        <f t="shared" si="835"/>
        <v>23</v>
      </c>
      <c r="BF91">
        <f t="shared" si="835"/>
        <v>23</v>
      </c>
      <c r="BG91">
        <f t="shared" si="835"/>
        <v>23</v>
      </c>
      <c r="BH91">
        <f t="shared" si="835"/>
        <v>23</v>
      </c>
      <c r="BL91">
        <f t="shared" ref="BL91:BP91" si="836">IF(+BL90-1&gt;=0,+BL90-1,"")</f>
        <v>23</v>
      </c>
      <c r="BM91">
        <f t="shared" si="836"/>
        <v>23</v>
      </c>
      <c r="BN91">
        <f t="shared" si="836"/>
        <v>23</v>
      </c>
      <c r="BO91">
        <f t="shared" si="836"/>
        <v>23</v>
      </c>
      <c r="BP91">
        <f t="shared" si="836"/>
        <v>23</v>
      </c>
      <c r="BT91">
        <f t="shared" ref="BT91:BX91" si="837">IF(+BT90-1&gt;=0,+BT90-1,"")</f>
        <v>23</v>
      </c>
      <c r="BU91">
        <f t="shared" si="837"/>
        <v>23</v>
      </c>
      <c r="BV91">
        <f t="shared" si="837"/>
        <v>23</v>
      </c>
      <c r="BW91">
        <f t="shared" si="837"/>
        <v>23</v>
      </c>
      <c r="BX91">
        <f t="shared" si="837"/>
        <v>23</v>
      </c>
      <c r="CB91">
        <f t="shared" ref="CB91:CF91" si="838">IF(+CB90-1&gt;=0,+CB90-1,"")</f>
        <v>23</v>
      </c>
      <c r="CC91">
        <f t="shared" si="838"/>
        <v>23</v>
      </c>
      <c r="CD91">
        <f t="shared" si="838"/>
        <v>23</v>
      </c>
      <c r="CE91">
        <f t="shared" si="838"/>
        <v>23</v>
      </c>
      <c r="CF91">
        <f t="shared" si="838"/>
        <v>23</v>
      </c>
      <c r="CJ91">
        <f t="shared" ref="CJ91:CN91" si="839">IF(+CJ90-1&gt;=0,+CJ90-1,"")</f>
        <v>23</v>
      </c>
      <c r="CK91">
        <f t="shared" si="839"/>
        <v>23</v>
      </c>
      <c r="CL91">
        <f t="shared" si="839"/>
        <v>23</v>
      </c>
      <c r="CM91">
        <f t="shared" si="839"/>
        <v>23</v>
      </c>
      <c r="CN91">
        <f t="shared" si="839"/>
        <v>23</v>
      </c>
      <c r="CP91" s="63"/>
    </row>
    <row r="92" spans="14:94" x14ac:dyDescent="0.2">
      <c r="N92" s="71">
        <f t="shared" si="719"/>
        <v>22</v>
      </c>
      <c r="P92" s="64">
        <f t="shared" ref="P92:T92" si="840">IF(+P91-1&gt;=0,+P91-1,"")</f>
        <v>22</v>
      </c>
      <c r="Q92">
        <f t="shared" si="840"/>
        <v>22</v>
      </c>
      <c r="R92">
        <f t="shared" si="840"/>
        <v>22</v>
      </c>
      <c r="S92">
        <f t="shared" si="840"/>
        <v>22</v>
      </c>
      <c r="T92">
        <f t="shared" si="840"/>
        <v>22</v>
      </c>
      <c r="X92">
        <f t="shared" ref="X92:AB92" si="841">IF(+X91-1&gt;=0,+X91-1,"")</f>
        <v>22</v>
      </c>
      <c r="Y92">
        <f t="shared" si="841"/>
        <v>22</v>
      </c>
      <c r="Z92">
        <f t="shared" si="841"/>
        <v>22</v>
      </c>
      <c r="AA92">
        <f t="shared" si="841"/>
        <v>22</v>
      </c>
      <c r="AB92">
        <f t="shared" si="841"/>
        <v>22</v>
      </c>
      <c r="AF92">
        <f t="shared" ref="AF92:AJ92" si="842">IF(+AF91-1&gt;=0,+AF91-1,"")</f>
        <v>22</v>
      </c>
      <c r="AG92">
        <f t="shared" si="842"/>
        <v>22</v>
      </c>
      <c r="AH92">
        <f t="shared" si="842"/>
        <v>22</v>
      </c>
      <c r="AI92">
        <f t="shared" si="842"/>
        <v>22</v>
      </c>
      <c r="AJ92">
        <f t="shared" si="842"/>
        <v>22</v>
      </c>
      <c r="AN92">
        <f t="shared" ref="AN92:AR92" si="843">IF(+AN91-1&gt;=0,+AN91-1,"")</f>
        <v>22</v>
      </c>
      <c r="AO92">
        <f t="shared" si="843"/>
        <v>22</v>
      </c>
      <c r="AP92">
        <f t="shared" si="843"/>
        <v>22</v>
      </c>
      <c r="AQ92">
        <f t="shared" si="843"/>
        <v>22</v>
      </c>
      <c r="AR92">
        <f t="shared" si="843"/>
        <v>22</v>
      </c>
      <c r="AV92">
        <f t="shared" ref="AV92:AZ92" si="844">IF(+AV91-1&gt;=0,+AV91-1,"")</f>
        <v>22</v>
      </c>
      <c r="AW92">
        <f t="shared" si="844"/>
        <v>22</v>
      </c>
      <c r="AX92">
        <f t="shared" si="844"/>
        <v>22</v>
      </c>
      <c r="AY92">
        <f t="shared" si="844"/>
        <v>22</v>
      </c>
      <c r="AZ92">
        <f t="shared" si="844"/>
        <v>22</v>
      </c>
      <c r="BD92">
        <f t="shared" ref="BD92:BH92" si="845">IF(+BD91-1&gt;=0,+BD91-1,"")</f>
        <v>22</v>
      </c>
      <c r="BE92">
        <f t="shared" si="845"/>
        <v>22</v>
      </c>
      <c r="BF92">
        <f t="shared" si="845"/>
        <v>22</v>
      </c>
      <c r="BG92">
        <f t="shared" si="845"/>
        <v>22</v>
      </c>
      <c r="BH92">
        <f t="shared" si="845"/>
        <v>22</v>
      </c>
      <c r="BL92">
        <f t="shared" ref="BL92:BP92" si="846">IF(+BL91-1&gt;=0,+BL91-1,"")</f>
        <v>22</v>
      </c>
      <c r="BM92">
        <f t="shared" si="846"/>
        <v>22</v>
      </c>
      <c r="BN92">
        <f t="shared" si="846"/>
        <v>22</v>
      </c>
      <c r="BO92">
        <f t="shared" si="846"/>
        <v>22</v>
      </c>
      <c r="BP92">
        <f t="shared" si="846"/>
        <v>22</v>
      </c>
      <c r="BT92">
        <f t="shared" ref="BT92:BX92" si="847">IF(+BT91-1&gt;=0,+BT91-1,"")</f>
        <v>22</v>
      </c>
      <c r="BU92">
        <f t="shared" si="847"/>
        <v>22</v>
      </c>
      <c r="BV92">
        <f t="shared" si="847"/>
        <v>22</v>
      </c>
      <c r="BW92">
        <f t="shared" si="847"/>
        <v>22</v>
      </c>
      <c r="BX92">
        <f t="shared" si="847"/>
        <v>22</v>
      </c>
      <c r="CB92">
        <f t="shared" ref="CB92:CF92" si="848">IF(+CB91-1&gt;=0,+CB91-1,"")</f>
        <v>22</v>
      </c>
      <c r="CC92">
        <f t="shared" si="848"/>
        <v>22</v>
      </c>
      <c r="CD92">
        <f t="shared" si="848"/>
        <v>22</v>
      </c>
      <c r="CE92">
        <f t="shared" si="848"/>
        <v>22</v>
      </c>
      <c r="CF92">
        <f t="shared" si="848"/>
        <v>22</v>
      </c>
      <c r="CJ92">
        <f t="shared" ref="CJ92:CN92" si="849">IF(+CJ91-1&gt;=0,+CJ91-1,"")</f>
        <v>22</v>
      </c>
      <c r="CK92">
        <f t="shared" si="849"/>
        <v>22</v>
      </c>
      <c r="CL92">
        <f t="shared" si="849"/>
        <v>22</v>
      </c>
      <c r="CM92">
        <f t="shared" si="849"/>
        <v>22</v>
      </c>
      <c r="CN92">
        <f t="shared" si="849"/>
        <v>22</v>
      </c>
      <c r="CP92" s="63"/>
    </row>
    <row r="93" spans="14:94" x14ac:dyDescent="0.2">
      <c r="N93" s="71">
        <f t="shared" si="719"/>
        <v>21</v>
      </c>
      <c r="P93" s="64">
        <f t="shared" ref="P93:T93" si="850">IF(+P92-1&gt;=0,+P92-1,"")</f>
        <v>21</v>
      </c>
      <c r="Q93">
        <f t="shared" si="850"/>
        <v>21</v>
      </c>
      <c r="R93">
        <f t="shared" si="850"/>
        <v>21</v>
      </c>
      <c r="S93">
        <f t="shared" si="850"/>
        <v>21</v>
      </c>
      <c r="T93">
        <f t="shared" si="850"/>
        <v>21</v>
      </c>
      <c r="X93">
        <f t="shared" ref="X93:AB93" si="851">IF(+X92-1&gt;=0,+X92-1,"")</f>
        <v>21</v>
      </c>
      <c r="Y93">
        <f t="shared" si="851"/>
        <v>21</v>
      </c>
      <c r="Z93">
        <f t="shared" si="851"/>
        <v>21</v>
      </c>
      <c r="AA93">
        <f t="shared" si="851"/>
        <v>21</v>
      </c>
      <c r="AB93">
        <f t="shared" si="851"/>
        <v>21</v>
      </c>
      <c r="AF93">
        <f t="shared" ref="AF93:AJ93" si="852">IF(+AF92-1&gt;=0,+AF92-1,"")</f>
        <v>21</v>
      </c>
      <c r="AG93">
        <f t="shared" si="852"/>
        <v>21</v>
      </c>
      <c r="AH93">
        <f t="shared" si="852"/>
        <v>21</v>
      </c>
      <c r="AI93">
        <f t="shared" si="852"/>
        <v>21</v>
      </c>
      <c r="AJ93">
        <f t="shared" si="852"/>
        <v>21</v>
      </c>
      <c r="AN93">
        <f t="shared" ref="AN93:AR93" si="853">IF(+AN92-1&gt;=0,+AN92-1,"")</f>
        <v>21</v>
      </c>
      <c r="AO93">
        <f t="shared" si="853"/>
        <v>21</v>
      </c>
      <c r="AP93">
        <f t="shared" si="853"/>
        <v>21</v>
      </c>
      <c r="AQ93">
        <f t="shared" si="853"/>
        <v>21</v>
      </c>
      <c r="AR93">
        <f t="shared" si="853"/>
        <v>21</v>
      </c>
      <c r="AV93">
        <f t="shared" ref="AV93:AZ93" si="854">IF(+AV92-1&gt;=0,+AV92-1,"")</f>
        <v>21</v>
      </c>
      <c r="AW93">
        <f t="shared" si="854"/>
        <v>21</v>
      </c>
      <c r="AX93">
        <f t="shared" si="854"/>
        <v>21</v>
      </c>
      <c r="AY93">
        <f t="shared" si="854"/>
        <v>21</v>
      </c>
      <c r="AZ93">
        <f t="shared" si="854"/>
        <v>21</v>
      </c>
      <c r="BD93">
        <f t="shared" ref="BD93:BH93" si="855">IF(+BD92-1&gt;=0,+BD92-1,"")</f>
        <v>21</v>
      </c>
      <c r="BE93">
        <f t="shared" si="855"/>
        <v>21</v>
      </c>
      <c r="BF93">
        <f t="shared" si="855"/>
        <v>21</v>
      </c>
      <c r="BG93">
        <f t="shared" si="855"/>
        <v>21</v>
      </c>
      <c r="BH93">
        <f t="shared" si="855"/>
        <v>21</v>
      </c>
      <c r="BL93">
        <f t="shared" ref="BL93:BP93" si="856">IF(+BL92-1&gt;=0,+BL92-1,"")</f>
        <v>21</v>
      </c>
      <c r="BM93">
        <f t="shared" si="856"/>
        <v>21</v>
      </c>
      <c r="BN93">
        <f t="shared" si="856"/>
        <v>21</v>
      </c>
      <c r="BO93">
        <f t="shared" si="856"/>
        <v>21</v>
      </c>
      <c r="BP93">
        <f t="shared" si="856"/>
        <v>21</v>
      </c>
      <c r="BT93">
        <f t="shared" ref="BT93:BX93" si="857">IF(+BT92-1&gt;=0,+BT92-1,"")</f>
        <v>21</v>
      </c>
      <c r="BU93">
        <f t="shared" si="857"/>
        <v>21</v>
      </c>
      <c r="BV93">
        <f t="shared" si="857"/>
        <v>21</v>
      </c>
      <c r="BW93">
        <f t="shared" si="857"/>
        <v>21</v>
      </c>
      <c r="BX93">
        <f t="shared" si="857"/>
        <v>21</v>
      </c>
      <c r="CB93">
        <f t="shared" ref="CB93:CF93" si="858">IF(+CB92-1&gt;=0,+CB92-1,"")</f>
        <v>21</v>
      </c>
      <c r="CC93">
        <f t="shared" si="858"/>
        <v>21</v>
      </c>
      <c r="CD93">
        <f t="shared" si="858"/>
        <v>21</v>
      </c>
      <c r="CE93">
        <f t="shared" si="858"/>
        <v>21</v>
      </c>
      <c r="CF93">
        <f t="shared" si="858"/>
        <v>21</v>
      </c>
      <c r="CJ93">
        <f t="shared" ref="CJ93:CN93" si="859">IF(+CJ92-1&gt;=0,+CJ92-1,"")</f>
        <v>21</v>
      </c>
      <c r="CK93">
        <f t="shared" si="859"/>
        <v>21</v>
      </c>
      <c r="CL93">
        <f t="shared" si="859"/>
        <v>21</v>
      </c>
      <c r="CM93">
        <f t="shared" si="859"/>
        <v>21</v>
      </c>
      <c r="CN93">
        <f t="shared" si="859"/>
        <v>21</v>
      </c>
      <c r="CP93" s="63"/>
    </row>
    <row r="94" spans="14:94" x14ac:dyDescent="0.2">
      <c r="N94" s="71">
        <f t="shared" si="719"/>
        <v>20</v>
      </c>
      <c r="P94" s="64">
        <f t="shared" ref="P94:T94" si="860">IF(+P93-1&gt;=0,+P93-1,"")</f>
        <v>20</v>
      </c>
      <c r="Q94">
        <f t="shared" si="860"/>
        <v>20</v>
      </c>
      <c r="R94">
        <f t="shared" si="860"/>
        <v>20</v>
      </c>
      <c r="S94">
        <f t="shared" si="860"/>
        <v>20</v>
      </c>
      <c r="T94">
        <f t="shared" si="860"/>
        <v>20</v>
      </c>
      <c r="X94">
        <f t="shared" ref="X94:AB94" si="861">IF(+X93-1&gt;=0,+X93-1,"")</f>
        <v>20</v>
      </c>
      <c r="Y94">
        <f t="shared" si="861"/>
        <v>20</v>
      </c>
      <c r="Z94">
        <f t="shared" si="861"/>
        <v>20</v>
      </c>
      <c r="AA94">
        <f t="shared" si="861"/>
        <v>20</v>
      </c>
      <c r="AB94">
        <f t="shared" si="861"/>
        <v>20</v>
      </c>
      <c r="AF94">
        <f t="shared" ref="AF94:AJ94" si="862">IF(+AF93-1&gt;=0,+AF93-1,"")</f>
        <v>20</v>
      </c>
      <c r="AG94">
        <f t="shared" si="862"/>
        <v>20</v>
      </c>
      <c r="AH94">
        <f t="shared" si="862"/>
        <v>20</v>
      </c>
      <c r="AI94">
        <f t="shared" si="862"/>
        <v>20</v>
      </c>
      <c r="AJ94">
        <f t="shared" si="862"/>
        <v>20</v>
      </c>
      <c r="AN94">
        <f t="shared" ref="AN94:AR94" si="863">IF(+AN93-1&gt;=0,+AN93-1,"")</f>
        <v>20</v>
      </c>
      <c r="AO94">
        <f t="shared" si="863"/>
        <v>20</v>
      </c>
      <c r="AP94">
        <f t="shared" si="863"/>
        <v>20</v>
      </c>
      <c r="AQ94">
        <f t="shared" si="863"/>
        <v>20</v>
      </c>
      <c r="AR94">
        <f t="shared" si="863"/>
        <v>20</v>
      </c>
      <c r="AV94">
        <f t="shared" ref="AV94:AZ94" si="864">IF(+AV93-1&gt;=0,+AV93-1,"")</f>
        <v>20</v>
      </c>
      <c r="AW94">
        <f t="shared" si="864"/>
        <v>20</v>
      </c>
      <c r="AX94">
        <f t="shared" si="864"/>
        <v>20</v>
      </c>
      <c r="AY94">
        <f t="shared" si="864"/>
        <v>20</v>
      </c>
      <c r="AZ94">
        <f t="shared" si="864"/>
        <v>20</v>
      </c>
      <c r="BD94">
        <f t="shared" ref="BD94:BH94" si="865">IF(+BD93-1&gt;=0,+BD93-1,"")</f>
        <v>20</v>
      </c>
      <c r="BE94">
        <f t="shared" si="865"/>
        <v>20</v>
      </c>
      <c r="BF94">
        <f t="shared" si="865"/>
        <v>20</v>
      </c>
      <c r="BG94">
        <f t="shared" si="865"/>
        <v>20</v>
      </c>
      <c r="BH94">
        <f t="shared" si="865"/>
        <v>20</v>
      </c>
      <c r="BL94">
        <f t="shared" ref="BL94:BP94" si="866">IF(+BL93-1&gt;=0,+BL93-1,"")</f>
        <v>20</v>
      </c>
      <c r="BM94">
        <f t="shared" si="866"/>
        <v>20</v>
      </c>
      <c r="BN94">
        <f t="shared" si="866"/>
        <v>20</v>
      </c>
      <c r="BO94">
        <f t="shared" si="866"/>
        <v>20</v>
      </c>
      <c r="BP94">
        <f t="shared" si="866"/>
        <v>20</v>
      </c>
      <c r="BT94">
        <f t="shared" ref="BT94:BX94" si="867">IF(+BT93-1&gt;=0,+BT93-1,"")</f>
        <v>20</v>
      </c>
      <c r="BU94">
        <f t="shared" si="867"/>
        <v>20</v>
      </c>
      <c r="BV94">
        <f t="shared" si="867"/>
        <v>20</v>
      </c>
      <c r="BW94">
        <f t="shared" si="867"/>
        <v>20</v>
      </c>
      <c r="BX94">
        <f t="shared" si="867"/>
        <v>20</v>
      </c>
      <c r="CB94">
        <f t="shared" ref="CB94:CF94" si="868">IF(+CB93-1&gt;=0,+CB93-1,"")</f>
        <v>20</v>
      </c>
      <c r="CC94">
        <f t="shared" si="868"/>
        <v>20</v>
      </c>
      <c r="CD94">
        <f t="shared" si="868"/>
        <v>20</v>
      </c>
      <c r="CE94">
        <f t="shared" si="868"/>
        <v>20</v>
      </c>
      <c r="CF94">
        <f t="shared" si="868"/>
        <v>20</v>
      </c>
      <c r="CJ94">
        <f t="shared" ref="CJ94:CN94" si="869">IF(+CJ93-1&gt;=0,+CJ93-1,"")</f>
        <v>20</v>
      </c>
      <c r="CK94">
        <f t="shared" si="869"/>
        <v>20</v>
      </c>
      <c r="CL94">
        <f t="shared" si="869"/>
        <v>20</v>
      </c>
      <c r="CM94">
        <f t="shared" si="869"/>
        <v>20</v>
      </c>
      <c r="CN94">
        <f t="shared" si="869"/>
        <v>20</v>
      </c>
      <c r="CP94" s="63"/>
    </row>
    <row r="95" spans="14:94" x14ac:dyDescent="0.2">
      <c r="N95" s="71">
        <f t="shared" si="719"/>
        <v>19</v>
      </c>
      <c r="P95" s="64">
        <f t="shared" ref="P95:T95" si="870">IF(+P94-1&gt;=0,+P94-1,"")</f>
        <v>19</v>
      </c>
      <c r="Q95">
        <f t="shared" si="870"/>
        <v>19</v>
      </c>
      <c r="R95">
        <f t="shared" si="870"/>
        <v>19</v>
      </c>
      <c r="S95">
        <f t="shared" si="870"/>
        <v>19</v>
      </c>
      <c r="T95">
        <f t="shared" si="870"/>
        <v>19</v>
      </c>
      <c r="X95">
        <f t="shared" ref="X95:AB95" si="871">IF(+X94-1&gt;=0,+X94-1,"")</f>
        <v>19</v>
      </c>
      <c r="Y95">
        <f t="shared" si="871"/>
        <v>19</v>
      </c>
      <c r="Z95">
        <f t="shared" si="871"/>
        <v>19</v>
      </c>
      <c r="AA95">
        <f t="shared" si="871"/>
        <v>19</v>
      </c>
      <c r="AB95">
        <f t="shared" si="871"/>
        <v>19</v>
      </c>
      <c r="AF95">
        <f t="shared" ref="AF95:AJ95" si="872">IF(+AF94-1&gt;=0,+AF94-1,"")</f>
        <v>19</v>
      </c>
      <c r="AG95">
        <f t="shared" si="872"/>
        <v>19</v>
      </c>
      <c r="AH95">
        <f t="shared" si="872"/>
        <v>19</v>
      </c>
      <c r="AI95">
        <f t="shared" si="872"/>
        <v>19</v>
      </c>
      <c r="AJ95">
        <f t="shared" si="872"/>
        <v>19</v>
      </c>
      <c r="AN95">
        <f t="shared" ref="AN95:AR95" si="873">IF(+AN94-1&gt;=0,+AN94-1,"")</f>
        <v>19</v>
      </c>
      <c r="AO95">
        <f t="shared" si="873"/>
        <v>19</v>
      </c>
      <c r="AP95">
        <f t="shared" si="873"/>
        <v>19</v>
      </c>
      <c r="AQ95">
        <f t="shared" si="873"/>
        <v>19</v>
      </c>
      <c r="AR95">
        <f t="shared" si="873"/>
        <v>19</v>
      </c>
      <c r="AV95">
        <f t="shared" ref="AV95:AZ95" si="874">IF(+AV94-1&gt;=0,+AV94-1,"")</f>
        <v>19</v>
      </c>
      <c r="AW95">
        <f t="shared" si="874"/>
        <v>19</v>
      </c>
      <c r="AX95">
        <f t="shared" si="874"/>
        <v>19</v>
      </c>
      <c r="AY95">
        <f t="shared" si="874"/>
        <v>19</v>
      </c>
      <c r="AZ95">
        <f t="shared" si="874"/>
        <v>19</v>
      </c>
      <c r="BD95">
        <f t="shared" ref="BD95:BH95" si="875">IF(+BD94-1&gt;=0,+BD94-1,"")</f>
        <v>19</v>
      </c>
      <c r="BE95">
        <f t="shared" si="875"/>
        <v>19</v>
      </c>
      <c r="BF95">
        <f t="shared" si="875"/>
        <v>19</v>
      </c>
      <c r="BG95">
        <f t="shared" si="875"/>
        <v>19</v>
      </c>
      <c r="BH95">
        <f t="shared" si="875"/>
        <v>19</v>
      </c>
      <c r="BL95">
        <f t="shared" ref="BL95:BP95" si="876">IF(+BL94-1&gt;=0,+BL94-1,"")</f>
        <v>19</v>
      </c>
      <c r="BM95">
        <f t="shared" si="876"/>
        <v>19</v>
      </c>
      <c r="BN95">
        <f t="shared" si="876"/>
        <v>19</v>
      </c>
      <c r="BO95">
        <f t="shared" si="876"/>
        <v>19</v>
      </c>
      <c r="BP95">
        <f t="shared" si="876"/>
        <v>19</v>
      </c>
      <c r="BT95">
        <f t="shared" ref="BT95:BX95" si="877">IF(+BT94-1&gt;=0,+BT94-1,"")</f>
        <v>19</v>
      </c>
      <c r="BU95">
        <f t="shared" si="877"/>
        <v>19</v>
      </c>
      <c r="BV95">
        <f t="shared" si="877"/>
        <v>19</v>
      </c>
      <c r="BW95">
        <f t="shared" si="877"/>
        <v>19</v>
      </c>
      <c r="BX95">
        <f t="shared" si="877"/>
        <v>19</v>
      </c>
      <c r="CB95">
        <f t="shared" ref="CB95:CF95" si="878">IF(+CB94-1&gt;=0,+CB94-1,"")</f>
        <v>19</v>
      </c>
      <c r="CC95">
        <f t="shared" si="878"/>
        <v>19</v>
      </c>
      <c r="CD95">
        <f t="shared" si="878"/>
        <v>19</v>
      </c>
      <c r="CE95">
        <f t="shared" si="878"/>
        <v>19</v>
      </c>
      <c r="CF95">
        <f t="shared" si="878"/>
        <v>19</v>
      </c>
      <c r="CJ95">
        <f t="shared" ref="CJ95:CN95" si="879">IF(+CJ94-1&gt;=0,+CJ94-1,"")</f>
        <v>19</v>
      </c>
      <c r="CK95">
        <f t="shared" si="879"/>
        <v>19</v>
      </c>
      <c r="CL95">
        <f t="shared" si="879"/>
        <v>19</v>
      </c>
      <c r="CM95">
        <f t="shared" si="879"/>
        <v>19</v>
      </c>
      <c r="CN95">
        <f t="shared" si="879"/>
        <v>19</v>
      </c>
      <c r="CP95" s="63"/>
    </row>
    <row r="96" spans="14:94" x14ac:dyDescent="0.2">
      <c r="N96" s="71">
        <f t="shared" si="719"/>
        <v>18</v>
      </c>
      <c r="P96" s="64">
        <f t="shared" ref="P96:T96" si="880">IF(+P95-1&gt;=0,+P95-1,"")</f>
        <v>18</v>
      </c>
      <c r="Q96">
        <f t="shared" si="880"/>
        <v>18</v>
      </c>
      <c r="R96">
        <f t="shared" si="880"/>
        <v>18</v>
      </c>
      <c r="S96">
        <f t="shared" si="880"/>
        <v>18</v>
      </c>
      <c r="T96">
        <f t="shared" si="880"/>
        <v>18</v>
      </c>
      <c r="X96">
        <f t="shared" ref="X96:AB96" si="881">IF(+X95-1&gt;=0,+X95-1,"")</f>
        <v>18</v>
      </c>
      <c r="Y96">
        <f t="shared" si="881"/>
        <v>18</v>
      </c>
      <c r="Z96">
        <f t="shared" si="881"/>
        <v>18</v>
      </c>
      <c r="AA96">
        <f t="shared" si="881"/>
        <v>18</v>
      </c>
      <c r="AB96">
        <f t="shared" si="881"/>
        <v>18</v>
      </c>
      <c r="AF96">
        <f t="shared" ref="AF96:AJ96" si="882">IF(+AF95-1&gt;=0,+AF95-1,"")</f>
        <v>18</v>
      </c>
      <c r="AG96">
        <f t="shared" si="882"/>
        <v>18</v>
      </c>
      <c r="AH96">
        <f t="shared" si="882"/>
        <v>18</v>
      </c>
      <c r="AI96">
        <f t="shared" si="882"/>
        <v>18</v>
      </c>
      <c r="AJ96">
        <f t="shared" si="882"/>
        <v>18</v>
      </c>
      <c r="AN96">
        <f t="shared" ref="AN96:AR96" si="883">IF(+AN95-1&gt;=0,+AN95-1,"")</f>
        <v>18</v>
      </c>
      <c r="AO96">
        <f t="shared" si="883"/>
        <v>18</v>
      </c>
      <c r="AP96">
        <f t="shared" si="883"/>
        <v>18</v>
      </c>
      <c r="AQ96">
        <f t="shared" si="883"/>
        <v>18</v>
      </c>
      <c r="AR96">
        <f t="shared" si="883"/>
        <v>18</v>
      </c>
      <c r="AV96">
        <f t="shared" ref="AV96:AZ96" si="884">IF(+AV95-1&gt;=0,+AV95-1,"")</f>
        <v>18</v>
      </c>
      <c r="AW96">
        <f t="shared" si="884"/>
        <v>18</v>
      </c>
      <c r="AX96">
        <f t="shared" si="884"/>
        <v>18</v>
      </c>
      <c r="AY96">
        <f t="shared" si="884"/>
        <v>18</v>
      </c>
      <c r="AZ96">
        <f t="shared" si="884"/>
        <v>18</v>
      </c>
      <c r="BD96">
        <f t="shared" ref="BD96:BH96" si="885">IF(+BD95-1&gt;=0,+BD95-1,"")</f>
        <v>18</v>
      </c>
      <c r="BE96">
        <f t="shared" si="885"/>
        <v>18</v>
      </c>
      <c r="BF96">
        <f t="shared" si="885"/>
        <v>18</v>
      </c>
      <c r="BG96">
        <f t="shared" si="885"/>
        <v>18</v>
      </c>
      <c r="BH96">
        <f t="shared" si="885"/>
        <v>18</v>
      </c>
      <c r="BL96">
        <f t="shared" ref="BL96:BP96" si="886">IF(+BL95-1&gt;=0,+BL95-1,"")</f>
        <v>18</v>
      </c>
      <c r="BM96">
        <f t="shared" si="886"/>
        <v>18</v>
      </c>
      <c r="BN96">
        <f t="shared" si="886"/>
        <v>18</v>
      </c>
      <c r="BO96">
        <f t="shared" si="886"/>
        <v>18</v>
      </c>
      <c r="BP96">
        <f t="shared" si="886"/>
        <v>18</v>
      </c>
      <c r="BT96">
        <f t="shared" ref="BT96:BX96" si="887">IF(+BT95-1&gt;=0,+BT95-1,"")</f>
        <v>18</v>
      </c>
      <c r="BU96">
        <f t="shared" si="887"/>
        <v>18</v>
      </c>
      <c r="BV96">
        <f t="shared" si="887"/>
        <v>18</v>
      </c>
      <c r="BW96">
        <f t="shared" si="887"/>
        <v>18</v>
      </c>
      <c r="BX96">
        <f t="shared" si="887"/>
        <v>18</v>
      </c>
      <c r="CB96">
        <f t="shared" ref="CB96:CF96" si="888">IF(+CB95-1&gt;=0,+CB95-1,"")</f>
        <v>18</v>
      </c>
      <c r="CC96">
        <f t="shared" si="888"/>
        <v>18</v>
      </c>
      <c r="CD96">
        <f t="shared" si="888"/>
        <v>18</v>
      </c>
      <c r="CE96">
        <f t="shared" si="888"/>
        <v>18</v>
      </c>
      <c r="CF96">
        <f t="shared" si="888"/>
        <v>18</v>
      </c>
      <c r="CJ96">
        <f t="shared" ref="CJ96:CN96" si="889">IF(+CJ95-1&gt;=0,+CJ95-1,"")</f>
        <v>18</v>
      </c>
      <c r="CK96">
        <f t="shared" si="889"/>
        <v>18</v>
      </c>
      <c r="CL96">
        <f t="shared" si="889"/>
        <v>18</v>
      </c>
      <c r="CM96">
        <f t="shared" si="889"/>
        <v>18</v>
      </c>
      <c r="CN96">
        <f t="shared" si="889"/>
        <v>18</v>
      </c>
      <c r="CP96" s="63"/>
    </row>
    <row r="97" spans="14:94" x14ac:dyDescent="0.2">
      <c r="N97" s="71">
        <f t="shared" si="719"/>
        <v>17</v>
      </c>
      <c r="P97" s="64">
        <f t="shared" ref="P97:T97" si="890">IF(+P96-1&gt;=0,+P96-1,"")</f>
        <v>17</v>
      </c>
      <c r="Q97">
        <f t="shared" si="890"/>
        <v>17</v>
      </c>
      <c r="R97">
        <f t="shared" si="890"/>
        <v>17</v>
      </c>
      <c r="S97">
        <f t="shared" si="890"/>
        <v>17</v>
      </c>
      <c r="T97">
        <f t="shared" si="890"/>
        <v>17</v>
      </c>
      <c r="X97">
        <f t="shared" ref="X97:AB97" si="891">IF(+X96-1&gt;=0,+X96-1,"")</f>
        <v>17</v>
      </c>
      <c r="Y97">
        <f t="shared" si="891"/>
        <v>17</v>
      </c>
      <c r="Z97">
        <f t="shared" si="891"/>
        <v>17</v>
      </c>
      <c r="AA97">
        <f t="shared" si="891"/>
        <v>17</v>
      </c>
      <c r="AB97">
        <f t="shared" si="891"/>
        <v>17</v>
      </c>
      <c r="AF97">
        <f t="shared" ref="AF97:AJ97" si="892">IF(+AF96-1&gt;=0,+AF96-1,"")</f>
        <v>17</v>
      </c>
      <c r="AG97">
        <f t="shared" si="892"/>
        <v>17</v>
      </c>
      <c r="AH97">
        <f t="shared" si="892"/>
        <v>17</v>
      </c>
      <c r="AI97">
        <f t="shared" si="892"/>
        <v>17</v>
      </c>
      <c r="AJ97">
        <f t="shared" si="892"/>
        <v>17</v>
      </c>
      <c r="AN97">
        <f t="shared" ref="AN97:AR97" si="893">IF(+AN96-1&gt;=0,+AN96-1,"")</f>
        <v>17</v>
      </c>
      <c r="AO97">
        <f t="shared" si="893"/>
        <v>17</v>
      </c>
      <c r="AP97">
        <f t="shared" si="893"/>
        <v>17</v>
      </c>
      <c r="AQ97">
        <f t="shared" si="893"/>
        <v>17</v>
      </c>
      <c r="AR97">
        <f t="shared" si="893"/>
        <v>17</v>
      </c>
      <c r="AV97">
        <f t="shared" ref="AV97:AZ97" si="894">IF(+AV96-1&gt;=0,+AV96-1,"")</f>
        <v>17</v>
      </c>
      <c r="AW97">
        <f t="shared" si="894"/>
        <v>17</v>
      </c>
      <c r="AX97">
        <f t="shared" si="894"/>
        <v>17</v>
      </c>
      <c r="AY97">
        <f t="shared" si="894"/>
        <v>17</v>
      </c>
      <c r="AZ97">
        <f t="shared" si="894"/>
        <v>17</v>
      </c>
      <c r="BD97">
        <f t="shared" ref="BD97:BH97" si="895">IF(+BD96-1&gt;=0,+BD96-1,"")</f>
        <v>17</v>
      </c>
      <c r="BE97">
        <f t="shared" si="895"/>
        <v>17</v>
      </c>
      <c r="BF97">
        <f t="shared" si="895"/>
        <v>17</v>
      </c>
      <c r="BG97">
        <f t="shared" si="895"/>
        <v>17</v>
      </c>
      <c r="BH97">
        <f t="shared" si="895"/>
        <v>17</v>
      </c>
      <c r="BL97">
        <f t="shared" ref="BL97:BP97" si="896">IF(+BL96-1&gt;=0,+BL96-1,"")</f>
        <v>17</v>
      </c>
      <c r="BM97">
        <f t="shared" si="896"/>
        <v>17</v>
      </c>
      <c r="BN97">
        <f t="shared" si="896"/>
        <v>17</v>
      </c>
      <c r="BO97">
        <f t="shared" si="896"/>
        <v>17</v>
      </c>
      <c r="BP97">
        <f t="shared" si="896"/>
        <v>17</v>
      </c>
      <c r="BT97">
        <f t="shared" ref="BT97:BX97" si="897">IF(+BT96-1&gt;=0,+BT96-1,"")</f>
        <v>17</v>
      </c>
      <c r="BU97">
        <f t="shared" si="897"/>
        <v>17</v>
      </c>
      <c r="BV97">
        <f t="shared" si="897"/>
        <v>17</v>
      </c>
      <c r="BW97">
        <f t="shared" si="897"/>
        <v>17</v>
      </c>
      <c r="BX97">
        <f t="shared" si="897"/>
        <v>17</v>
      </c>
      <c r="CB97">
        <f t="shared" ref="CB97:CF97" si="898">IF(+CB96-1&gt;=0,+CB96-1,"")</f>
        <v>17</v>
      </c>
      <c r="CC97">
        <f t="shared" si="898"/>
        <v>17</v>
      </c>
      <c r="CD97">
        <f t="shared" si="898"/>
        <v>17</v>
      </c>
      <c r="CE97">
        <f t="shared" si="898"/>
        <v>17</v>
      </c>
      <c r="CF97">
        <f t="shared" si="898"/>
        <v>17</v>
      </c>
      <c r="CJ97">
        <f t="shared" ref="CJ97:CN97" si="899">IF(+CJ96-1&gt;=0,+CJ96-1,"")</f>
        <v>17</v>
      </c>
      <c r="CK97">
        <f t="shared" si="899"/>
        <v>17</v>
      </c>
      <c r="CL97">
        <f t="shared" si="899"/>
        <v>17</v>
      </c>
      <c r="CM97">
        <f t="shared" si="899"/>
        <v>17</v>
      </c>
      <c r="CN97">
        <f t="shared" si="899"/>
        <v>17</v>
      </c>
      <c r="CP97" s="63"/>
    </row>
    <row r="98" spans="14:94" x14ac:dyDescent="0.2">
      <c r="N98" s="71">
        <f t="shared" si="719"/>
        <v>16</v>
      </c>
      <c r="P98" s="64">
        <f t="shared" ref="P98:T98" si="900">IF(+P97-1&gt;=0,+P97-1,"")</f>
        <v>16</v>
      </c>
      <c r="Q98">
        <f t="shared" si="900"/>
        <v>16</v>
      </c>
      <c r="R98">
        <f t="shared" si="900"/>
        <v>16</v>
      </c>
      <c r="S98">
        <f t="shared" si="900"/>
        <v>16</v>
      </c>
      <c r="T98">
        <f t="shared" si="900"/>
        <v>16</v>
      </c>
      <c r="X98">
        <f t="shared" ref="X98:AB98" si="901">IF(+X97-1&gt;=0,+X97-1,"")</f>
        <v>16</v>
      </c>
      <c r="Y98">
        <f t="shared" si="901"/>
        <v>16</v>
      </c>
      <c r="Z98">
        <f t="shared" si="901"/>
        <v>16</v>
      </c>
      <c r="AA98">
        <f t="shared" si="901"/>
        <v>16</v>
      </c>
      <c r="AB98">
        <f t="shared" si="901"/>
        <v>16</v>
      </c>
      <c r="AF98">
        <f t="shared" ref="AF98:AJ98" si="902">IF(+AF97-1&gt;=0,+AF97-1,"")</f>
        <v>16</v>
      </c>
      <c r="AG98">
        <f t="shared" si="902"/>
        <v>16</v>
      </c>
      <c r="AH98">
        <f t="shared" si="902"/>
        <v>16</v>
      </c>
      <c r="AI98">
        <f t="shared" si="902"/>
        <v>16</v>
      </c>
      <c r="AJ98">
        <f t="shared" si="902"/>
        <v>16</v>
      </c>
      <c r="AN98">
        <f t="shared" ref="AN98:AR98" si="903">IF(+AN97-1&gt;=0,+AN97-1,"")</f>
        <v>16</v>
      </c>
      <c r="AO98">
        <f t="shared" si="903"/>
        <v>16</v>
      </c>
      <c r="AP98">
        <f t="shared" si="903"/>
        <v>16</v>
      </c>
      <c r="AQ98">
        <f t="shared" si="903"/>
        <v>16</v>
      </c>
      <c r="AR98">
        <f t="shared" si="903"/>
        <v>16</v>
      </c>
      <c r="AV98">
        <f t="shared" ref="AV98:AZ98" si="904">IF(+AV97-1&gt;=0,+AV97-1,"")</f>
        <v>16</v>
      </c>
      <c r="AW98">
        <f t="shared" si="904"/>
        <v>16</v>
      </c>
      <c r="AX98">
        <f t="shared" si="904"/>
        <v>16</v>
      </c>
      <c r="AY98">
        <f t="shared" si="904"/>
        <v>16</v>
      </c>
      <c r="AZ98">
        <f t="shared" si="904"/>
        <v>16</v>
      </c>
      <c r="BD98">
        <f t="shared" ref="BD98:BH98" si="905">IF(+BD97-1&gt;=0,+BD97-1,"")</f>
        <v>16</v>
      </c>
      <c r="BE98">
        <f t="shared" si="905"/>
        <v>16</v>
      </c>
      <c r="BF98">
        <f t="shared" si="905"/>
        <v>16</v>
      </c>
      <c r="BG98">
        <f t="shared" si="905"/>
        <v>16</v>
      </c>
      <c r="BH98">
        <f t="shared" si="905"/>
        <v>16</v>
      </c>
      <c r="BL98">
        <f t="shared" ref="BL98:BP98" si="906">IF(+BL97-1&gt;=0,+BL97-1,"")</f>
        <v>16</v>
      </c>
      <c r="BM98">
        <f t="shared" si="906"/>
        <v>16</v>
      </c>
      <c r="BN98">
        <f t="shared" si="906"/>
        <v>16</v>
      </c>
      <c r="BO98">
        <f t="shared" si="906"/>
        <v>16</v>
      </c>
      <c r="BP98">
        <f t="shared" si="906"/>
        <v>16</v>
      </c>
      <c r="BT98">
        <f t="shared" ref="BT98:BX98" si="907">IF(+BT97-1&gt;=0,+BT97-1,"")</f>
        <v>16</v>
      </c>
      <c r="BU98">
        <f t="shared" si="907"/>
        <v>16</v>
      </c>
      <c r="BV98">
        <f t="shared" si="907"/>
        <v>16</v>
      </c>
      <c r="BW98">
        <f t="shared" si="907"/>
        <v>16</v>
      </c>
      <c r="BX98">
        <f t="shared" si="907"/>
        <v>16</v>
      </c>
      <c r="CB98">
        <f t="shared" ref="CB98:CF98" si="908">IF(+CB97-1&gt;=0,+CB97-1,"")</f>
        <v>16</v>
      </c>
      <c r="CC98">
        <f t="shared" si="908"/>
        <v>16</v>
      </c>
      <c r="CD98">
        <f t="shared" si="908"/>
        <v>16</v>
      </c>
      <c r="CE98">
        <f t="shared" si="908"/>
        <v>16</v>
      </c>
      <c r="CF98">
        <f t="shared" si="908"/>
        <v>16</v>
      </c>
      <c r="CJ98">
        <f t="shared" ref="CJ98:CN98" si="909">IF(+CJ97-1&gt;=0,+CJ97-1,"")</f>
        <v>16</v>
      </c>
      <c r="CK98">
        <f t="shared" si="909"/>
        <v>16</v>
      </c>
      <c r="CL98">
        <f t="shared" si="909"/>
        <v>16</v>
      </c>
      <c r="CM98">
        <f t="shared" si="909"/>
        <v>16</v>
      </c>
      <c r="CN98">
        <f t="shared" si="909"/>
        <v>16</v>
      </c>
      <c r="CP98" s="63"/>
    </row>
    <row r="99" spans="14:94" x14ac:dyDescent="0.2">
      <c r="N99" s="71">
        <f t="shared" si="719"/>
        <v>15</v>
      </c>
      <c r="P99" s="64">
        <f t="shared" ref="P99:T99" si="910">IF(+P98-1&gt;=0,+P98-1,"")</f>
        <v>15</v>
      </c>
      <c r="Q99">
        <f t="shared" si="910"/>
        <v>15</v>
      </c>
      <c r="R99">
        <f t="shared" si="910"/>
        <v>15</v>
      </c>
      <c r="S99">
        <f t="shared" si="910"/>
        <v>15</v>
      </c>
      <c r="T99">
        <f t="shared" si="910"/>
        <v>15</v>
      </c>
      <c r="X99">
        <f t="shared" ref="X99:AB99" si="911">IF(+X98-1&gt;=0,+X98-1,"")</f>
        <v>15</v>
      </c>
      <c r="Y99">
        <f t="shared" si="911"/>
        <v>15</v>
      </c>
      <c r="Z99">
        <f t="shared" si="911"/>
        <v>15</v>
      </c>
      <c r="AA99">
        <f t="shared" si="911"/>
        <v>15</v>
      </c>
      <c r="AB99">
        <f t="shared" si="911"/>
        <v>15</v>
      </c>
      <c r="AF99">
        <f t="shared" ref="AF99:AJ99" si="912">IF(+AF98-1&gt;=0,+AF98-1,"")</f>
        <v>15</v>
      </c>
      <c r="AG99">
        <f t="shared" si="912"/>
        <v>15</v>
      </c>
      <c r="AH99">
        <f t="shared" si="912"/>
        <v>15</v>
      </c>
      <c r="AI99">
        <f t="shared" si="912"/>
        <v>15</v>
      </c>
      <c r="AJ99">
        <f t="shared" si="912"/>
        <v>15</v>
      </c>
      <c r="AN99">
        <f t="shared" ref="AN99:AR99" si="913">IF(+AN98-1&gt;=0,+AN98-1,"")</f>
        <v>15</v>
      </c>
      <c r="AO99">
        <f t="shared" si="913"/>
        <v>15</v>
      </c>
      <c r="AP99">
        <f t="shared" si="913"/>
        <v>15</v>
      </c>
      <c r="AQ99">
        <f t="shared" si="913"/>
        <v>15</v>
      </c>
      <c r="AR99">
        <f t="shared" si="913"/>
        <v>15</v>
      </c>
      <c r="AV99">
        <f t="shared" ref="AV99:AZ99" si="914">IF(+AV98-1&gt;=0,+AV98-1,"")</f>
        <v>15</v>
      </c>
      <c r="AW99">
        <f t="shared" si="914"/>
        <v>15</v>
      </c>
      <c r="AX99">
        <f t="shared" si="914"/>
        <v>15</v>
      </c>
      <c r="AY99">
        <f t="shared" si="914"/>
        <v>15</v>
      </c>
      <c r="AZ99">
        <f t="shared" si="914"/>
        <v>15</v>
      </c>
      <c r="BD99">
        <f t="shared" ref="BD99:BH99" si="915">IF(+BD98-1&gt;=0,+BD98-1,"")</f>
        <v>15</v>
      </c>
      <c r="BE99">
        <f t="shared" si="915"/>
        <v>15</v>
      </c>
      <c r="BF99">
        <f t="shared" si="915"/>
        <v>15</v>
      </c>
      <c r="BG99">
        <f t="shared" si="915"/>
        <v>15</v>
      </c>
      <c r="BH99">
        <f t="shared" si="915"/>
        <v>15</v>
      </c>
      <c r="BL99">
        <f t="shared" ref="BL99:BP99" si="916">IF(+BL98-1&gt;=0,+BL98-1,"")</f>
        <v>15</v>
      </c>
      <c r="BM99">
        <f t="shared" si="916"/>
        <v>15</v>
      </c>
      <c r="BN99">
        <f t="shared" si="916"/>
        <v>15</v>
      </c>
      <c r="BO99">
        <f t="shared" si="916"/>
        <v>15</v>
      </c>
      <c r="BP99">
        <f t="shared" si="916"/>
        <v>15</v>
      </c>
      <c r="BT99">
        <f t="shared" ref="BT99:BX99" si="917">IF(+BT98-1&gt;=0,+BT98-1,"")</f>
        <v>15</v>
      </c>
      <c r="BU99">
        <f t="shared" si="917"/>
        <v>15</v>
      </c>
      <c r="BV99">
        <f t="shared" si="917"/>
        <v>15</v>
      </c>
      <c r="BW99">
        <f t="shared" si="917"/>
        <v>15</v>
      </c>
      <c r="BX99">
        <f t="shared" si="917"/>
        <v>15</v>
      </c>
      <c r="CB99">
        <f t="shared" ref="CB99:CF99" si="918">IF(+CB98-1&gt;=0,+CB98-1,"")</f>
        <v>15</v>
      </c>
      <c r="CC99">
        <f t="shared" si="918"/>
        <v>15</v>
      </c>
      <c r="CD99">
        <f t="shared" si="918"/>
        <v>15</v>
      </c>
      <c r="CE99">
        <f t="shared" si="918"/>
        <v>15</v>
      </c>
      <c r="CF99">
        <f t="shared" si="918"/>
        <v>15</v>
      </c>
      <c r="CJ99">
        <f t="shared" ref="CJ99:CN99" si="919">IF(+CJ98-1&gt;=0,+CJ98-1,"")</f>
        <v>15</v>
      </c>
      <c r="CK99">
        <f t="shared" si="919"/>
        <v>15</v>
      </c>
      <c r="CL99">
        <f t="shared" si="919"/>
        <v>15</v>
      </c>
      <c r="CM99">
        <f t="shared" si="919"/>
        <v>15</v>
      </c>
      <c r="CN99">
        <f t="shared" si="919"/>
        <v>15</v>
      </c>
      <c r="CP99" s="63"/>
    </row>
    <row r="100" spans="14:94" x14ac:dyDescent="0.2">
      <c r="N100" s="71">
        <f t="shared" si="719"/>
        <v>14</v>
      </c>
      <c r="P100" s="64">
        <f t="shared" ref="P100:T100" si="920">IF(+P99-1&gt;=0,+P99-1,"")</f>
        <v>14</v>
      </c>
      <c r="Q100">
        <f t="shared" si="920"/>
        <v>14</v>
      </c>
      <c r="R100">
        <f t="shared" si="920"/>
        <v>14</v>
      </c>
      <c r="S100">
        <f t="shared" si="920"/>
        <v>14</v>
      </c>
      <c r="T100">
        <f t="shared" si="920"/>
        <v>14</v>
      </c>
      <c r="X100">
        <f t="shared" ref="X100:AB100" si="921">IF(+X99-1&gt;=0,+X99-1,"")</f>
        <v>14</v>
      </c>
      <c r="Y100">
        <f t="shared" si="921"/>
        <v>14</v>
      </c>
      <c r="Z100">
        <f t="shared" si="921"/>
        <v>14</v>
      </c>
      <c r="AA100">
        <f t="shared" si="921"/>
        <v>14</v>
      </c>
      <c r="AB100">
        <f t="shared" si="921"/>
        <v>14</v>
      </c>
      <c r="AF100">
        <f t="shared" ref="AF100:AJ100" si="922">IF(+AF99-1&gt;=0,+AF99-1,"")</f>
        <v>14</v>
      </c>
      <c r="AG100">
        <f t="shared" si="922"/>
        <v>14</v>
      </c>
      <c r="AH100">
        <f t="shared" si="922"/>
        <v>14</v>
      </c>
      <c r="AI100">
        <f t="shared" si="922"/>
        <v>14</v>
      </c>
      <c r="AJ100">
        <f t="shared" si="922"/>
        <v>14</v>
      </c>
      <c r="AN100">
        <f t="shared" ref="AN100:AR100" si="923">IF(+AN99-1&gt;=0,+AN99-1,"")</f>
        <v>14</v>
      </c>
      <c r="AO100">
        <f t="shared" si="923"/>
        <v>14</v>
      </c>
      <c r="AP100">
        <f t="shared" si="923"/>
        <v>14</v>
      </c>
      <c r="AQ100">
        <f t="shared" si="923"/>
        <v>14</v>
      </c>
      <c r="AR100">
        <f t="shared" si="923"/>
        <v>14</v>
      </c>
      <c r="AV100">
        <f t="shared" ref="AV100:AZ100" si="924">IF(+AV99-1&gt;=0,+AV99-1,"")</f>
        <v>14</v>
      </c>
      <c r="AW100">
        <f t="shared" si="924"/>
        <v>14</v>
      </c>
      <c r="AX100">
        <f t="shared" si="924"/>
        <v>14</v>
      </c>
      <c r="AY100">
        <f t="shared" si="924"/>
        <v>14</v>
      </c>
      <c r="AZ100">
        <f t="shared" si="924"/>
        <v>14</v>
      </c>
      <c r="BD100">
        <f t="shared" ref="BD100:BH100" si="925">IF(+BD99-1&gt;=0,+BD99-1,"")</f>
        <v>14</v>
      </c>
      <c r="BE100">
        <f t="shared" si="925"/>
        <v>14</v>
      </c>
      <c r="BF100">
        <f t="shared" si="925"/>
        <v>14</v>
      </c>
      <c r="BG100">
        <f t="shared" si="925"/>
        <v>14</v>
      </c>
      <c r="BH100">
        <f t="shared" si="925"/>
        <v>14</v>
      </c>
      <c r="BL100">
        <f t="shared" ref="BL100:BP100" si="926">IF(+BL99-1&gt;=0,+BL99-1,"")</f>
        <v>14</v>
      </c>
      <c r="BM100">
        <f t="shared" si="926"/>
        <v>14</v>
      </c>
      <c r="BN100">
        <f t="shared" si="926"/>
        <v>14</v>
      </c>
      <c r="BO100">
        <f t="shared" si="926"/>
        <v>14</v>
      </c>
      <c r="BP100">
        <f t="shared" si="926"/>
        <v>14</v>
      </c>
      <c r="BT100">
        <f t="shared" ref="BT100:BX100" si="927">IF(+BT99-1&gt;=0,+BT99-1,"")</f>
        <v>14</v>
      </c>
      <c r="BU100">
        <f t="shared" si="927"/>
        <v>14</v>
      </c>
      <c r="BV100">
        <f t="shared" si="927"/>
        <v>14</v>
      </c>
      <c r="BW100">
        <f t="shared" si="927"/>
        <v>14</v>
      </c>
      <c r="BX100">
        <f t="shared" si="927"/>
        <v>14</v>
      </c>
      <c r="CB100">
        <f t="shared" ref="CB100:CF100" si="928">IF(+CB99-1&gt;=0,+CB99-1,"")</f>
        <v>14</v>
      </c>
      <c r="CC100">
        <f t="shared" si="928"/>
        <v>14</v>
      </c>
      <c r="CD100">
        <f t="shared" si="928"/>
        <v>14</v>
      </c>
      <c r="CE100">
        <f t="shared" si="928"/>
        <v>14</v>
      </c>
      <c r="CF100">
        <f t="shared" si="928"/>
        <v>14</v>
      </c>
      <c r="CJ100">
        <f t="shared" ref="CJ100:CN100" si="929">IF(+CJ99-1&gt;=0,+CJ99-1,"")</f>
        <v>14</v>
      </c>
      <c r="CK100">
        <f t="shared" si="929"/>
        <v>14</v>
      </c>
      <c r="CL100">
        <f t="shared" si="929"/>
        <v>14</v>
      </c>
      <c r="CM100">
        <f t="shared" si="929"/>
        <v>14</v>
      </c>
      <c r="CN100">
        <f t="shared" si="929"/>
        <v>14</v>
      </c>
      <c r="CP100" s="63"/>
    </row>
    <row r="101" spans="14:94" x14ac:dyDescent="0.2">
      <c r="N101" s="71">
        <f t="shared" si="719"/>
        <v>13</v>
      </c>
      <c r="P101" s="64">
        <f t="shared" ref="P101:T101" si="930">IF(+P100-1&gt;=0,+P100-1,"")</f>
        <v>13</v>
      </c>
      <c r="Q101">
        <f t="shared" si="930"/>
        <v>13</v>
      </c>
      <c r="R101">
        <f t="shared" si="930"/>
        <v>13</v>
      </c>
      <c r="S101">
        <f t="shared" si="930"/>
        <v>13</v>
      </c>
      <c r="T101">
        <f t="shared" si="930"/>
        <v>13</v>
      </c>
      <c r="X101">
        <f t="shared" ref="X101:AB101" si="931">IF(+X100-1&gt;=0,+X100-1,"")</f>
        <v>13</v>
      </c>
      <c r="Y101">
        <f t="shared" si="931"/>
        <v>13</v>
      </c>
      <c r="Z101">
        <f t="shared" si="931"/>
        <v>13</v>
      </c>
      <c r="AA101">
        <f t="shared" si="931"/>
        <v>13</v>
      </c>
      <c r="AB101">
        <f t="shared" si="931"/>
        <v>13</v>
      </c>
      <c r="AF101">
        <f t="shared" ref="AF101:AJ101" si="932">IF(+AF100-1&gt;=0,+AF100-1,"")</f>
        <v>13</v>
      </c>
      <c r="AG101">
        <f t="shared" si="932"/>
        <v>13</v>
      </c>
      <c r="AH101">
        <f t="shared" si="932"/>
        <v>13</v>
      </c>
      <c r="AI101">
        <f t="shared" si="932"/>
        <v>13</v>
      </c>
      <c r="AJ101">
        <f t="shared" si="932"/>
        <v>13</v>
      </c>
      <c r="AN101">
        <f t="shared" ref="AN101:AR101" si="933">IF(+AN100-1&gt;=0,+AN100-1,"")</f>
        <v>13</v>
      </c>
      <c r="AO101">
        <f t="shared" si="933"/>
        <v>13</v>
      </c>
      <c r="AP101">
        <f t="shared" si="933"/>
        <v>13</v>
      </c>
      <c r="AQ101">
        <f t="shared" si="933"/>
        <v>13</v>
      </c>
      <c r="AR101">
        <f t="shared" si="933"/>
        <v>13</v>
      </c>
      <c r="AV101">
        <f t="shared" ref="AV101:AZ101" si="934">IF(+AV100-1&gt;=0,+AV100-1,"")</f>
        <v>13</v>
      </c>
      <c r="AW101">
        <f t="shared" si="934"/>
        <v>13</v>
      </c>
      <c r="AX101">
        <f t="shared" si="934"/>
        <v>13</v>
      </c>
      <c r="AY101">
        <f t="shared" si="934"/>
        <v>13</v>
      </c>
      <c r="AZ101">
        <f t="shared" si="934"/>
        <v>13</v>
      </c>
      <c r="BD101">
        <f t="shared" ref="BD101:BH101" si="935">IF(+BD100-1&gt;=0,+BD100-1,"")</f>
        <v>13</v>
      </c>
      <c r="BE101">
        <f t="shared" si="935"/>
        <v>13</v>
      </c>
      <c r="BF101">
        <f t="shared" si="935"/>
        <v>13</v>
      </c>
      <c r="BG101">
        <f t="shared" si="935"/>
        <v>13</v>
      </c>
      <c r="BH101">
        <f t="shared" si="935"/>
        <v>13</v>
      </c>
      <c r="BL101">
        <f t="shared" ref="BL101:BP101" si="936">IF(+BL100-1&gt;=0,+BL100-1,"")</f>
        <v>13</v>
      </c>
      <c r="BM101">
        <f t="shared" si="936"/>
        <v>13</v>
      </c>
      <c r="BN101">
        <f t="shared" si="936"/>
        <v>13</v>
      </c>
      <c r="BO101">
        <f t="shared" si="936"/>
        <v>13</v>
      </c>
      <c r="BP101">
        <f t="shared" si="936"/>
        <v>13</v>
      </c>
      <c r="BT101">
        <f t="shared" ref="BT101:BX101" si="937">IF(+BT100-1&gt;=0,+BT100-1,"")</f>
        <v>13</v>
      </c>
      <c r="BU101">
        <f t="shared" si="937"/>
        <v>13</v>
      </c>
      <c r="BV101">
        <f t="shared" si="937"/>
        <v>13</v>
      </c>
      <c r="BW101">
        <f t="shared" si="937"/>
        <v>13</v>
      </c>
      <c r="BX101">
        <f t="shared" si="937"/>
        <v>13</v>
      </c>
      <c r="CB101">
        <f t="shared" ref="CB101:CF101" si="938">IF(+CB100-1&gt;=0,+CB100-1,"")</f>
        <v>13</v>
      </c>
      <c r="CC101">
        <f t="shared" si="938"/>
        <v>13</v>
      </c>
      <c r="CD101">
        <f t="shared" si="938"/>
        <v>13</v>
      </c>
      <c r="CE101">
        <f t="shared" si="938"/>
        <v>13</v>
      </c>
      <c r="CF101">
        <f t="shared" si="938"/>
        <v>13</v>
      </c>
      <c r="CJ101">
        <f t="shared" ref="CJ101:CN101" si="939">IF(+CJ100-1&gt;=0,+CJ100-1,"")</f>
        <v>13</v>
      </c>
      <c r="CK101">
        <f t="shared" si="939"/>
        <v>13</v>
      </c>
      <c r="CL101">
        <f t="shared" si="939"/>
        <v>13</v>
      </c>
      <c r="CM101">
        <f t="shared" si="939"/>
        <v>13</v>
      </c>
      <c r="CN101">
        <f t="shared" si="939"/>
        <v>13</v>
      </c>
      <c r="CP101" s="63"/>
    </row>
    <row r="102" spans="14:94" x14ac:dyDescent="0.2">
      <c r="N102" s="71">
        <f t="shared" si="719"/>
        <v>12</v>
      </c>
      <c r="P102" s="64">
        <f t="shared" ref="P102:T102" si="940">IF(+P101-1&gt;=0,+P101-1,"")</f>
        <v>12</v>
      </c>
      <c r="Q102">
        <f t="shared" si="940"/>
        <v>12</v>
      </c>
      <c r="R102">
        <f t="shared" si="940"/>
        <v>12</v>
      </c>
      <c r="S102">
        <f t="shared" si="940"/>
        <v>12</v>
      </c>
      <c r="T102">
        <f t="shared" si="940"/>
        <v>12</v>
      </c>
      <c r="X102">
        <f t="shared" ref="X102:AB102" si="941">IF(+X101-1&gt;=0,+X101-1,"")</f>
        <v>12</v>
      </c>
      <c r="Y102">
        <f t="shared" si="941"/>
        <v>12</v>
      </c>
      <c r="Z102">
        <f t="shared" si="941"/>
        <v>12</v>
      </c>
      <c r="AA102">
        <f t="shared" si="941"/>
        <v>12</v>
      </c>
      <c r="AB102">
        <f t="shared" si="941"/>
        <v>12</v>
      </c>
      <c r="AF102">
        <f t="shared" ref="AF102:AJ102" si="942">IF(+AF101-1&gt;=0,+AF101-1,"")</f>
        <v>12</v>
      </c>
      <c r="AG102">
        <f t="shared" si="942"/>
        <v>12</v>
      </c>
      <c r="AH102">
        <f t="shared" si="942"/>
        <v>12</v>
      </c>
      <c r="AI102">
        <f t="shared" si="942"/>
        <v>12</v>
      </c>
      <c r="AJ102">
        <f t="shared" si="942"/>
        <v>12</v>
      </c>
      <c r="AN102">
        <f t="shared" ref="AN102:AR102" si="943">IF(+AN101-1&gt;=0,+AN101-1,"")</f>
        <v>12</v>
      </c>
      <c r="AO102">
        <f t="shared" si="943"/>
        <v>12</v>
      </c>
      <c r="AP102">
        <f t="shared" si="943"/>
        <v>12</v>
      </c>
      <c r="AQ102">
        <f t="shared" si="943"/>
        <v>12</v>
      </c>
      <c r="AR102">
        <f t="shared" si="943"/>
        <v>12</v>
      </c>
      <c r="AV102">
        <f t="shared" ref="AV102:AZ102" si="944">IF(+AV101-1&gt;=0,+AV101-1,"")</f>
        <v>12</v>
      </c>
      <c r="AW102">
        <f t="shared" si="944"/>
        <v>12</v>
      </c>
      <c r="AX102">
        <f t="shared" si="944"/>
        <v>12</v>
      </c>
      <c r="AY102">
        <f t="shared" si="944"/>
        <v>12</v>
      </c>
      <c r="AZ102">
        <f t="shared" si="944"/>
        <v>12</v>
      </c>
      <c r="BD102">
        <f t="shared" ref="BD102:BH102" si="945">IF(+BD101-1&gt;=0,+BD101-1,"")</f>
        <v>12</v>
      </c>
      <c r="BE102">
        <f t="shared" si="945"/>
        <v>12</v>
      </c>
      <c r="BF102">
        <f t="shared" si="945"/>
        <v>12</v>
      </c>
      <c r="BG102">
        <f t="shared" si="945"/>
        <v>12</v>
      </c>
      <c r="BH102">
        <f t="shared" si="945"/>
        <v>12</v>
      </c>
      <c r="BL102">
        <f t="shared" ref="BL102:BP102" si="946">IF(+BL101-1&gt;=0,+BL101-1,"")</f>
        <v>12</v>
      </c>
      <c r="BM102">
        <f t="shared" si="946"/>
        <v>12</v>
      </c>
      <c r="BN102">
        <f t="shared" si="946"/>
        <v>12</v>
      </c>
      <c r="BO102">
        <f t="shared" si="946"/>
        <v>12</v>
      </c>
      <c r="BP102">
        <f t="shared" si="946"/>
        <v>12</v>
      </c>
      <c r="BT102">
        <f t="shared" ref="BT102:BX102" si="947">IF(+BT101-1&gt;=0,+BT101-1,"")</f>
        <v>12</v>
      </c>
      <c r="BU102">
        <f t="shared" si="947"/>
        <v>12</v>
      </c>
      <c r="BV102">
        <f t="shared" si="947"/>
        <v>12</v>
      </c>
      <c r="BW102">
        <f t="shared" si="947"/>
        <v>12</v>
      </c>
      <c r="BX102">
        <f t="shared" si="947"/>
        <v>12</v>
      </c>
      <c r="CB102">
        <f t="shared" ref="CB102:CF102" si="948">IF(+CB101-1&gt;=0,+CB101-1,"")</f>
        <v>12</v>
      </c>
      <c r="CC102">
        <f t="shared" si="948"/>
        <v>12</v>
      </c>
      <c r="CD102">
        <f t="shared" si="948"/>
        <v>12</v>
      </c>
      <c r="CE102">
        <f t="shared" si="948"/>
        <v>12</v>
      </c>
      <c r="CF102">
        <f t="shared" si="948"/>
        <v>12</v>
      </c>
      <c r="CJ102">
        <f t="shared" ref="CJ102:CN102" si="949">IF(+CJ101-1&gt;=0,+CJ101-1,"")</f>
        <v>12</v>
      </c>
      <c r="CK102">
        <f t="shared" si="949"/>
        <v>12</v>
      </c>
      <c r="CL102">
        <f t="shared" si="949"/>
        <v>12</v>
      </c>
      <c r="CM102">
        <f t="shared" si="949"/>
        <v>12</v>
      </c>
      <c r="CN102">
        <f t="shared" si="949"/>
        <v>12</v>
      </c>
      <c r="CP102" s="63"/>
    </row>
    <row r="103" spans="14:94" x14ac:dyDescent="0.2">
      <c r="N103" s="71">
        <f t="shared" si="719"/>
        <v>11</v>
      </c>
      <c r="P103" s="64">
        <f t="shared" ref="P103:T103" si="950">IF(+P102-1&gt;=0,+P102-1,"")</f>
        <v>11</v>
      </c>
      <c r="Q103">
        <f t="shared" si="950"/>
        <v>11</v>
      </c>
      <c r="R103">
        <f t="shared" si="950"/>
        <v>11</v>
      </c>
      <c r="S103">
        <f t="shared" si="950"/>
        <v>11</v>
      </c>
      <c r="T103">
        <f t="shared" si="950"/>
        <v>11</v>
      </c>
      <c r="X103">
        <f t="shared" ref="X103:AB103" si="951">IF(+X102-1&gt;=0,+X102-1,"")</f>
        <v>11</v>
      </c>
      <c r="Y103">
        <f t="shared" si="951"/>
        <v>11</v>
      </c>
      <c r="Z103">
        <f t="shared" si="951"/>
        <v>11</v>
      </c>
      <c r="AA103">
        <f t="shared" si="951"/>
        <v>11</v>
      </c>
      <c r="AB103">
        <f t="shared" si="951"/>
        <v>11</v>
      </c>
      <c r="AF103">
        <f t="shared" ref="AF103:AJ103" si="952">IF(+AF102-1&gt;=0,+AF102-1,"")</f>
        <v>11</v>
      </c>
      <c r="AG103">
        <f t="shared" si="952"/>
        <v>11</v>
      </c>
      <c r="AH103">
        <f t="shared" si="952"/>
        <v>11</v>
      </c>
      <c r="AI103">
        <f t="shared" si="952"/>
        <v>11</v>
      </c>
      <c r="AJ103">
        <f t="shared" si="952"/>
        <v>11</v>
      </c>
      <c r="AN103">
        <f t="shared" ref="AN103:AR103" si="953">IF(+AN102-1&gt;=0,+AN102-1,"")</f>
        <v>11</v>
      </c>
      <c r="AO103">
        <f t="shared" si="953"/>
        <v>11</v>
      </c>
      <c r="AP103">
        <f t="shared" si="953"/>
        <v>11</v>
      </c>
      <c r="AQ103">
        <f t="shared" si="953"/>
        <v>11</v>
      </c>
      <c r="AR103">
        <f t="shared" si="953"/>
        <v>11</v>
      </c>
      <c r="AV103">
        <f t="shared" ref="AV103:AZ103" si="954">IF(+AV102-1&gt;=0,+AV102-1,"")</f>
        <v>11</v>
      </c>
      <c r="AW103">
        <f t="shared" si="954"/>
        <v>11</v>
      </c>
      <c r="AX103">
        <f t="shared" si="954"/>
        <v>11</v>
      </c>
      <c r="AY103">
        <f t="shared" si="954"/>
        <v>11</v>
      </c>
      <c r="AZ103">
        <f t="shared" si="954"/>
        <v>11</v>
      </c>
      <c r="BD103">
        <f t="shared" ref="BD103:BH103" si="955">IF(+BD102-1&gt;=0,+BD102-1,"")</f>
        <v>11</v>
      </c>
      <c r="BE103">
        <f t="shared" si="955"/>
        <v>11</v>
      </c>
      <c r="BF103">
        <f t="shared" si="955"/>
        <v>11</v>
      </c>
      <c r="BG103">
        <f t="shared" si="955"/>
        <v>11</v>
      </c>
      <c r="BH103">
        <f t="shared" si="955"/>
        <v>11</v>
      </c>
      <c r="BL103">
        <f t="shared" ref="BL103:BP103" si="956">IF(+BL102-1&gt;=0,+BL102-1,"")</f>
        <v>11</v>
      </c>
      <c r="BM103">
        <f t="shared" si="956"/>
        <v>11</v>
      </c>
      <c r="BN103">
        <f t="shared" si="956"/>
        <v>11</v>
      </c>
      <c r="BO103">
        <f t="shared" si="956"/>
        <v>11</v>
      </c>
      <c r="BP103">
        <f t="shared" si="956"/>
        <v>11</v>
      </c>
      <c r="BT103">
        <f t="shared" ref="BT103:BX103" si="957">IF(+BT102-1&gt;=0,+BT102-1,"")</f>
        <v>11</v>
      </c>
      <c r="BU103">
        <f t="shared" si="957"/>
        <v>11</v>
      </c>
      <c r="BV103">
        <f t="shared" si="957"/>
        <v>11</v>
      </c>
      <c r="BW103">
        <f t="shared" si="957"/>
        <v>11</v>
      </c>
      <c r="BX103">
        <f t="shared" si="957"/>
        <v>11</v>
      </c>
      <c r="CB103">
        <f t="shared" ref="CB103:CF103" si="958">IF(+CB102-1&gt;=0,+CB102-1,"")</f>
        <v>11</v>
      </c>
      <c r="CC103">
        <f t="shared" si="958"/>
        <v>11</v>
      </c>
      <c r="CD103">
        <f t="shared" si="958"/>
        <v>11</v>
      </c>
      <c r="CE103">
        <f t="shared" si="958"/>
        <v>11</v>
      </c>
      <c r="CF103">
        <f t="shared" si="958"/>
        <v>11</v>
      </c>
      <c r="CJ103">
        <f t="shared" ref="CJ103:CN103" si="959">IF(+CJ102-1&gt;=0,+CJ102-1,"")</f>
        <v>11</v>
      </c>
      <c r="CK103">
        <f t="shared" si="959"/>
        <v>11</v>
      </c>
      <c r="CL103">
        <f t="shared" si="959"/>
        <v>11</v>
      </c>
      <c r="CM103">
        <f t="shared" si="959"/>
        <v>11</v>
      </c>
      <c r="CN103">
        <f t="shared" si="959"/>
        <v>11</v>
      </c>
      <c r="CP103" s="63"/>
    </row>
    <row r="104" spans="14:94" x14ac:dyDescent="0.2">
      <c r="N104" s="71">
        <f t="shared" si="719"/>
        <v>10</v>
      </c>
      <c r="P104" s="64">
        <f t="shared" ref="P104:T104" si="960">IF(+P103-1&gt;=0,+P103-1,"")</f>
        <v>10</v>
      </c>
      <c r="Q104">
        <f t="shared" si="960"/>
        <v>10</v>
      </c>
      <c r="R104">
        <f t="shared" si="960"/>
        <v>10</v>
      </c>
      <c r="S104">
        <f t="shared" si="960"/>
        <v>10</v>
      </c>
      <c r="T104">
        <f t="shared" si="960"/>
        <v>10</v>
      </c>
      <c r="X104">
        <f t="shared" ref="X104:AB104" si="961">IF(+X103-1&gt;=0,+X103-1,"")</f>
        <v>10</v>
      </c>
      <c r="Y104">
        <f t="shared" si="961"/>
        <v>10</v>
      </c>
      <c r="Z104">
        <f t="shared" si="961"/>
        <v>10</v>
      </c>
      <c r="AA104">
        <f t="shared" si="961"/>
        <v>10</v>
      </c>
      <c r="AB104">
        <f t="shared" si="961"/>
        <v>10</v>
      </c>
      <c r="AF104">
        <f t="shared" ref="AF104:AJ104" si="962">IF(+AF103-1&gt;=0,+AF103-1,"")</f>
        <v>10</v>
      </c>
      <c r="AG104">
        <f t="shared" si="962"/>
        <v>10</v>
      </c>
      <c r="AH104">
        <f t="shared" si="962"/>
        <v>10</v>
      </c>
      <c r="AI104">
        <f t="shared" si="962"/>
        <v>10</v>
      </c>
      <c r="AJ104">
        <f t="shared" si="962"/>
        <v>10</v>
      </c>
      <c r="AN104">
        <f t="shared" ref="AN104:AR104" si="963">IF(+AN103-1&gt;=0,+AN103-1,"")</f>
        <v>10</v>
      </c>
      <c r="AO104">
        <f t="shared" si="963"/>
        <v>10</v>
      </c>
      <c r="AP104">
        <f t="shared" si="963"/>
        <v>10</v>
      </c>
      <c r="AQ104">
        <f t="shared" si="963"/>
        <v>10</v>
      </c>
      <c r="AR104">
        <f t="shared" si="963"/>
        <v>10</v>
      </c>
      <c r="AV104">
        <f t="shared" ref="AV104:AZ104" si="964">IF(+AV103-1&gt;=0,+AV103-1,"")</f>
        <v>10</v>
      </c>
      <c r="AW104">
        <f t="shared" si="964"/>
        <v>10</v>
      </c>
      <c r="AX104">
        <f t="shared" si="964"/>
        <v>10</v>
      </c>
      <c r="AY104">
        <f t="shared" si="964"/>
        <v>10</v>
      </c>
      <c r="AZ104">
        <f t="shared" si="964"/>
        <v>10</v>
      </c>
      <c r="BD104">
        <f t="shared" ref="BD104:BH104" si="965">IF(+BD103-1&gt;=0,+BD103-1,"")</f>
        <v>10</v>
      </c>
      <c r="BE104">
        <f t="shared" si="965"/>
        <v>10</v>
      </c>
      <c r="BF104">
        <f t="shared" si="965"/>
        <v>10</v>
      </c>
      <c r="BG104">
        <f t="shared" si="965"/>
        <v>10</v>
      </c>
      <c r="BH104">
        <f t="shared" si="965"/>
        <v>10</v>
      </c>
      <c r="BL104">
        <f t="shared" ref="BL104:BP104" si="966">IF(+BL103-1&gt;=0,+BL103-1,"")</f>
        <v>10</v>
      </c>
      <c r="BM104">
        <f t="shared" si="966"/>
        <v>10</v>
      </c>
      <c r="BN104">
        <f t="shared" si="966"/>
        <v>10</v>
      </c>
      <c r="BO104">
        <f t="shared" si="966"/>
        <v>10</v>
      </c>
      <c r="BP104">
        <f t="shared" si="966"/>
        <v>10</v>
      </c>
      <c r="BT104">
        <f t="shared" ref="BT104:BX104" si="967">IF(+BT103-1&gt;=0,+BT103-1,"")</f>
        <v>10</v>
      </c>
      <c r="BU104">
        <f t="shared" si="967"/>
        <v>10</v>
      </c>
      <c r="BV104">
        <f t="shared" si="967"/>
        <v>10</v>
      </c>
      <c r="BW104">
        <f t="shared" si="967"/>
        <v>10</v>
      </c>
      <c r="BX104">
        <f t="shared" si="967"/>
        <v>10</v>
      </c>
      <c r="CB104">
        <f t="shared" ref="CB104:CF104" si="968">IF(+CB103-1&gt;=0,+CB103-1,"")</f>
        <v>10</v>
      </c>
      <c r="CC104">
        <f t="shared" si="968"/>
        <v>10</v>
      </c>
      <c r="CD104">
        <f t="shared" si="968"/>
        <v>10</v>
      </c>
      <c r="CE104">
        <f t="shared" si="968"/>
        <v>10</v>
      </c>
      <c r="CF104">
        <f t="shared" si="968"/>
        <v>10</v>
      </c>
      <c r="CJ104">
        <f t="shared" ref="CJ104:CN104" si="969">IF(+CJ103-1&gt;=0,+CJ103-1,"")</f>
        <v>10</v>
      </c>
      <c r="CK104">
        <f t="shared" si="969"/>
        <v>10</v>
      </c>
      <c r="CL104">
        <f t="shared" si="969"/>
        <v>10</v>
      </c>
      <c r="CM104">
        <f t="shared" si="969"/>
        <v>10</v>
      </c>
      <c r="CN104">
        <f t="shared" si="969"/>
        <v>10</v>
      </c>
      <c r="CP104" s="63"/>
    </row>
    <row r="105" spans="14:94" x14ac:dyDescent="0.2">
      <c r="N105" s="71">
        <f t="shared" si="719"/>
        <v>9</v>
      </c>
      <c r="P105" s="64">
        <f t="shared" ref="P105:T105" si="970">IF(+P104-1&gt;=0,+P104-1,"")</f>
        <v>9</v>
      </c>
      <c r="Q105">
        <f t="shared" si="970"/>
        <v>9</v>
      </c>
      <c r="R105">
        <f t="shared" si="970"/>
        <v>9</v>
      </c>
      <c r="S105">
        <f t="shared" si="970"/>
        <v>9</v>
      </c>
      <c r="T105">
        <f t="shared" si="970"/>
        <v>9</v>
      </c>
      <c r="X105">
        <f t="shared" ref="X105:AB105" si="971">IF(+X104-1&gt;=0,+X104-1,"")</f>
        <v>9</v>
      </c>
      <c r="Y105">
        <f t="shared" si="971"/>
        <v>9</v>
      </c>
      <c r="Z105">
        <f t="shared" si="971"/>
        <v>9</v>
      </c>
      <c r="AA105">
        <f t="shared" si="971"/>
        <v>9</v>
      </c>
      <c r="AB105">
        <f t="shared" si="971"/>
        <v>9</v>
      </c>
      <c r="AF105">
        <f t="shared" ref="AF105:AJ105" si="972">IF(+AF104-1&gt;=0,+AF104-1,"")</f>
        <v>9</v>
      </c>
      <c r="AG105">
        <f t="shared" si="972"/>
        <v>9</v>
      </c>
      <c r="AH105">
        <f t="shared" si="972"/>
        <v>9</v>
      </c>
      <c r="AI105">
        <f t="shared" si="972"/>
        <v>9</v>
      </c>
      <c r="AJ105">
        <f t="shared" si="972"/>
        <v>9</v>
      </c>
      <c r="AN105">
        <f t="shared" ref="AN105:AR105" si="973">IF(+AN104-1&gt;=0,+AN104-1,"")</f>
        <v>9</v>
      </c>
      <c r="AO105">
        <f t="shared" si="973"/>
        <v>9</v>
      </c>
      <c r="AP105">
        <f t="shared" si="973"/>
        <v>9</v>
      </c>
      <c r="AQ105">
        <f t="shared" si="973"/>
        <v>9</v>
      </c>
      <c r="AR105">
        <f t="shared" si="973"/>
        <v>9</v>
      </c>
      <c r="AV105">
        <f t="shared" ref="AV105:AZ105" si="974">IF(+AV104-1&gt;=0,+AV104-1,"")</f>
        <v>9</v>
      </c>
      <c r="AW105">
        <f t="shared" si="974"/>
        <v>9</v>
      </c>
      <c r="AX105">
        <f t="shared" si="974"/>
        <v>9</v>
      </c>
      <c r="AY105">
        <f t="shared" si="974"/>
        <v>9</v>
      </c>
      <c r="AZ105">
        <f t="shared" si="974"/>
        <v>9</v>
      </c>
      <c r="BD105">
        <f t="shared" ref="BD105:BH105" si="975">IF(+BD104-1&gt;=0,+BD104-1,"")</f>
        <v>9</v>
      </c>
      <c r="BE105">
        <f t="shared" si="975"/>
        <v>9</v>
      </c>
      <c r="BF105">
        <f t="shared" si="975"/>
        <v>9</v>
      </c>
      <c r="BG105">
        <f t="shared" si="975"/>
        <v>9</v>
      </c>
      <c r="BH105">
        <f t="shared" si="975"/>
        <v>9</v>
      </c>
      <c r="BL105">
        <f t="shared" ref="BL105:BP105" si="976">IF(+BL104-1&gt;=0,+BL104-1,"")</f>
        <v>9</v>
      </c>
      <c r="BM105">
        <f t="shared" si="976"/>
        <v>9</v>
      </c>
      <c r="BN105">
        <f t="shared" si="976"/>
        <v>9</v>
      </c>
      <c r="BO105">
        <f t="shared" si="976"/>
        <v>9</v>
      </c>
      <c r="BP105">
        <f t="shared" si="976"/>
        <v>9</v>
      </c>
      <c r="BT105">
        <f t="shared" ref="BT105:BX105" si="977">IF(+BT104-1&gt;=0,+BT104-1,"")</f>
        <v>9</v>
      </c>
      <c r="BU105">
        <f t="shared" si="977"/>
        <v>9</v>
      </c>
      <c r="BV105">
        <f t="shared" si="977"/>
        <v>9</v>
      </c>
      <c r="BW105">
        <f t="shared" si="977"/>
        <v>9</v>
      </c>
      <c r="BX105">
        <f t="shared" si="977"/>
        <v>9</v>
      </c>
      <c r="CB105">
        <f t="shared" ref="CB105:CF105" si="978">IF(+CB104-1&gt;=0,+CB104-1,"")</f>
        <v>9</v>
      </c>
      <c r="CC105">
        <f t="shared" si="978"/>
        <v>9</v>
      </c>
      <c r="CD105">
        <f t="shared" si="978"/>
        <v>9</v>
      </c>
      <c r="CE105">
        <f t="shared" si="978"/>
        <v>9</v>
      </c>
      <c r="CF105">
        <f t="shared" si="978"/>
        <v>9</v>
      </c>
      <c r="CJ105">
        <f t="shared" ref="CJ105:CN105" si="979">IF(+CJ104-1&gt;=0,+CJ104-1,"")</f>
        <v>9</v>
      </c>
      <c r="CK105">
        <f t="shared" si="979"/>
        <v>9</v>
      </c>
      <c r="CL105">
        <f t="shared" si="979"/>
        <v>9</v>
      </c>
      <c r="CM105">
        <f t="shared" si="979"/>
        <v>9</v>
      </c>
      <c r="CN105">
        <f t="shared" si="979"/>
        <v>9</v>
      </c>
      <c r="CP105" s="63"/>
    </row>
    <row r="106" spans="14:94" x14ac:dyDescent="0.2">
      <c r="N106" s="71">
        <f t="shared" si="719"/>
        <v>8</v>
      </c>
      <c r="P106" s="64">
        <f t="shared" ref="P106:T106" si="980">IF(+P105-1&gt;=0,+P105-1,"")</f>
        <v>8</v>
      </c>
      <c r="Q106">
        <f t="shared" si="980"/>
        <v>8</v>
      </c>
      <c r="R106">
        <f t="shared" si="980"/>
        <v>8</v>
      </c>
      <c r="S106">
        <f t="shared" si="980"/>
        <v>8</v>
      </c>
      <c r="T106">
        <f t="shared" si="980"/>
        <v>8</v>
      </c>
      <c r="X106">
        <f t="shared" ref="X106:AB106" si="981">IF(+X105-1&gt;=0,+X105-1,"")</f>
        <v>8</v>
      </c>
      <c r="Y106">
        <f t="shared" si="981"/>
        <v>8</v>
      </c>
      <c r="Z106">
        <f t="shared" si="981"/>
        <v>8</v>
      </c>
      <c r="AA106">
        <f t="shared" si="981"/>
        <v>8</v>
      </c>
      <c r="AB106">
        <f t="shared" si="981"/>
        <v>8</v>
      </c>
      <c r="AF106">
        <f t="shared" ref="AF106:AJ106" si="982">IF(+AF105-1&gt;=0,+AF105-1,"")</f>
        <v>8</v>
      </c>
      <c r="AG106">
        <f t="shared" si="982"/>
        <v>8</v>
      </c>
      <c r="AH106">
        <f t="shared" si="982"/>
        <v>8</v>
      </c>
      <c r="AI106">
        <f t="shared" si="982"/>
        <v>8</v>
      </c>
      <c r="AJ106">
        <f t="shared" si="982"/>
        <v>8</v>
      </c>
      <c r="AN106">
        <f t="shared" ref="AN106:AR106" si="983">IF(+AN105-1&gt;=0,+AN105-1,"")</f>
        <v>8</v>
      </c>
      <c r="AO106">
        <f t="shared" si="983"/>
        <v>8</v>
      </c>
      <c r="AP106">
        <f t="shared" si="983"/>
        <v>8</v>
      </c>
      <c r="AQ106">
        <f t="shared" si="983"/>
        <v>8</v>
      </c>
      <c r="AR106">
        <f t="shared" si="983"/>
        <v>8</v>
      </c>
      <c r="AV106">
        <f t="shared" ref="AV106:AZ106" si="984">IF(+AV105-1&gt;=0,+AV105-1,"")</f>
        <v>8</v>
      </c>
      <c r="AW106">
        <f t="shared" si="984"/>
        <v>8</v>
      </c>
      <c r="AX106">
        <f t="shared" si="984"/>
        <v>8</v>
      </c>
      <c r="AY106">
        <f t="shared" si="984"/>
        <v>8</v>
      </c>
      <c r="AZ106">
        <f t="shared" si="984"/>
        <v>8</v>
      </c>
      <c r="BD106">
        <f t="shared" ref="BD106:BH106" si="985">IF(+BD105-1&gt;=0,+BD105-1,"")</f>
        <v>8</v>
      </c>
      <c r="BE106">
        <f t="shared" si="985"/>
        <v>8</v>
      </c>
      <c r="BF106">
        <f t="shared" si="985"/>
        <v>8</v>
      </c>
      <c r="BG106">
        <f t="shared" si="985"/>
        <v>8</v>
      </c>
      <c r="BH106">
        <f t="shared" si="985"/>
        <v>8</v>
      </c>
      <c r="BL106">
        <f t="shared" ref="BL106:BP106" si="986">IF(+BL105-1&gt;=0,+BL105-1,"")</f>
        <v>8</v>
      </c>
      <c r="BM106">
        <f t="shared" si="986"/>
        <v>8</v>
      </c>
      <c r="BN106">
        <f t="shared" si="986"/>
        <v>8</v>
      </c>
      <c r="BO106">
        <f t="shared" si="986"/>
        <v>8</v>
      </c>
      <c r="BP106">
        <f t="shared" si="986"/>
        <v>8</v>
      </c>
      <c r="BT106">
        <f t="shared" ref="BT106:BX106" si="987">IF(+BT105-1&gt;=0,+BT105-1,"")</f>
        <v>8</v>
      </c>
      <c r="BU106">
        <f t="shared" si="987"/>
        <v>8</v>
      </c>
      <c r="BV106">
        <f t="shared" si="987"/>
        <v>8</v>
      </c>
      <c r="BW106">
        <f t="shared" si="987"/>
        <v>8</v>
      </c>
      <c r="BX106">
        <f t="shared" si="987"/>
        <v>8</v>
      </c>
      <c r="CB106">
        <f t="shared" ref="CB106:CF106" si="988">IF(+CB105-1&gt;=0,+CB105-1,"")</f>
        <v>8</v>
      </c>
      <c r="CC106">
        <f t="shared" si="988"/>
        <v>8</v>
      </c>
      <c r="CD106">
        <f t="shared" si="988"/>
        <v>8</v>
      </c>
      <c r="CE106">
        <f t="shared" si="988"/>
        <v>8</v>
      </c>
      <c r="CF106">
        <f t="shared" si="988"/>
        <v>8</v>
      </c>
      <c r="CJ106">
        <f t="shared" ref="CJ106:CN106" si="989">IF(+CJ105-1&gt;=0,+CJ105-1,"")</f>
        <v>8</v>
      </c>
      <c r="CK106">
        <f t="shared" si="989"/>
        <v>8</v>
      </c>
      <c r="CL106">
        <f t="shared" si="989"/>
        <v>8</v>
      </c>
      <c r="CM106">
        <f t="shared" si="989"/>
        <v>8</v>
      </c>
      <c r="CN106">
        <f t="shared" si="989"/>
        <v>8</v>
      </c>
      <c r="CP106" s="63"/>
    </row>
    <row r="107" spans="14:94" x14ac:dyDescent="0.2">
      <c r="N107" s="71">
        <f t="shared" si="719"/>
        <v>7</v>
      </c>
      <c r="P107" s="64">
        <f t="shared" ref="P107:T107" si="990">IF(+P106-1&gt;=0,+P106-1,"")</f>
        <v>7</v>
      </c>
      <c r="Q107">
        <f t="shared" si="990"/>
        <v>7</v>
      </c>
      <c r="R107">
        <f t="shared" si="990"/>
        <v>7</v>
      </c>
      <c r="S107">
        <f t="shared" si="990"/>
        <v>7</v>
      </c>
      <c r="T107">
        <f t="shared" si="990"/>
        <v>7</v>
      </c>
      <c r="X107">
        <f t="shared" ref="X107:AB107" si="991">IF(+X106-1&gt;=0,+X106-1,"")</f>
        <v>7</v>
      </c>
      <c r="Y107">
        <f t="shared" si="991"/>
        <v>7</v>
      </c>
      <c r="Z107">
        <f t="shared" si="991"/>
        <v>7</v>
      </c>
      <c r="AA107">
        <f t="shared" si="991"/>
        <v>7</v>
      </c>
      <c r="AB107">
        <f t="shared" si="991"/>
        <v>7</v>
      </c>
      <c r="AF107">
        <f t="shared" ref="AF107:AJ107" si="992">IF(+AF106-1&gt;=0,+AF106-1,"")</f>
        <v>7</v>
      </c>
      <c r="AG107">
        <f t="shared" si="992"/>
        <v>7</v>
      </c>
      <c r="AH107">
        <f t="shared" si="992"/>
        <v>7</v>
      </c>
      <c r="AI107">
        <f t="shared" si="992"/>
        <v>7</v>
      </c>
      <c r="AJ107">
        <f t="shared" si="992"/>
        <v>7</v>
      </c>
      <c r="AN107">
        <f t="shared" ref="AN107:AR107" si="993">IF(+AN106-1&gt;=0,+AN106-1,"")</f>
        <v>7</v>
      </c>
      <c r="AO107">
        <f t="shared" si="993"/>
        <v>7</v>
      </c>
      <c r="AP107">
        <f t="shared" si="993"/>
        <v>7</v>
      </c>
      <c r="AQ107">
        <f t="shared" si="993"/>
        <v>7</v>
      </c>
      <c r="AR107">
        <f t="shared" si="993"/>
        <v>7</v>
      </c>
      <c r="AV107">
        <f t="shared" ref="AV107:AZ107" si="994">IF(+AV106-1&gt;=0,+AV106-1,"")</f>
        <v>7</v>
      </c>
      <c r="AW107">
        <f t="shared" si="994"/>
        <v>7</v>
      </c>
      <c r="AX107">
        <f t="shared" si="994"/>
        <v>7</v>
      </c>
      <c r="AY107">
        <f t="shared" si="994"/>
        <v>7</v>
      </c>
      <c r="AZ107">
        <f t="shared" si="994"/>
        <v>7</v>
      </c>
      <c r="BD107">
        <f t="shared" ref="BD107:BH107" si="995">IF(+BD106-1&gt;=0,+BD106-1,"")</f>
        <v>7</v>
      </c>
      <c r="BE107">
        <f t="shared" si="995"/>
        <v>7</v>
      </c>
      <c r="BF107">
        <f t="shared" si="995"/>
        <v>7</v>
      </c>
      <c r="BG107">
        <f t="shared" si="995"/>
        <v>7</v>
      </c>
      <c r="BH107">
        <f t="shared" si="995"/>
        <v>7</v>
      </c>
      <c r="BL107">
        <f t="shared" ref="BL107:BP107" si="996">IF(+BL106-1&gt;=0,+BL106-1,"")</f>
        <v>7</v>
      </c>
      <c r="BM107">
        <f t="shared" si="996"/>
        <v>7</v>
      </c>
      <c r="BN107">
        <f t="shared" si="996"/>
        <v>7</v>
      </c>
      <c r="BO107">
        <f t="shared" si="996"/>
        <v>7</v>
      </c>
      <c r="BP107">
        <f t="shared" si="996"/>
        <v>7</v>
      </c>
      <c r="BT107">
        <f t="shared" ref="BT107:BX107" si="997">IF(+BT106-1&gt;=0,+BT106-1,"")</f>
        <v>7</v>
      </c>
      <c r="BU107">
        <f t="shared" si="997"/>
        <v>7</v>
      </c>
      <c r="BV107">
        <f t="shared" si="997"/>
        <v>7</v>
      </c>
      <c r="BW107">
        <f t="shared" si="997"/>
        <v>7</v>
      </c>
      <c r="BX107">
        <f t="shared" si="997"/>
        <v>7</v>
      </c>
      <c r="CB107">
        <f t="shared" ref="CB107:CF107" si="998">IF(+CB106-1&gt;=0,+CB106-1,"")</f>
        <v>7</v>
      </c>
      <c r="CC107">
        <f t="shared" si="998"/>
        <v>7</v>
      </c>
      <c r="CD107">
        <f t="shared" si="998"/>
        <v>7</v>
      </c>
      <c r="CE107">
        <f t="shared" si="998"/>
        <v>7</v>
      </c>
      <c r="CF107">
        <f t="shared" si="998"/>
        <v>7</v>
      </c>
      <c r="CJ107">
        <f t="shared" ref="CJ107:CN107" si="999">IF(+CJ106-1&gt;=0,+CJ106-1,"")</f>
        <v>7</v>
      </c>
      <c r="CK107">
        <f t="shared" si="999"/>
        <v>7</v>
      </c>
      <c r="CL107">
        <f t="shared" si="999"/>
        <v>7</v>
      </c>
      <c r="CM107">
        <f t="shared" si="999"/>
        <v>7</v>
      </c>
      <c r="CN107">
        <f t="shared" si="999"/>
        <v>7</v>
      </c>
      <c r="CP107" s="63"/>
    </row>
    <row r="108" spans="14:94" x14ac:dyDescent="0.2">
      <c r="N108" s="71">
        <f t="shared" si="719"/>
        <v>6</v>
      </c>
      <c r="P108" s="64">
        <f t="shared" ref="P108:T108" si="1000">IF(+P107-1&gt;=0,+P107-1,"")</f>
        <v>6</v>
      </c>
      <c r="Q108">
        <f t="shared" si="1000"/>
        <v>6</v>
      </c>
      <c r="R108">
        <f t="shared" si="1000"/>
        <v>6</v>
      </c>
      <c r="S108">
        <f t="shared" si="1000"/>
        <v>6</v>
      </c>
      <c r="T108">
        <f t="shared" si="1000"/>
        <v>6</v>
      </c>
      <c r="X108">
        <f t="shared" ref="X108:AB108" si="1001">IF(+X107-1&gt;=0,+X107-1,"")</f>
        <v>6</v>
      </c>
      <c r="Y108">
        <f t="shared" si="1001"/>
        <v>6</v>
      </c>
      <c r="Z108">
        <f t="shared" si="1001"/>
        <v>6</v>
      </c>
      <c r="AA108">
        <f t="shared" si="1001"/>
        <v>6</v>
      </c>
      <c r="AB108">
        <f t="shared" si="1001"/>
        <v>6</v>
      </c>
      <c r="AF108">
        <f t="shared" ref="AF108:AJ108" si="1002">IF(+AF107-1&gt;=0,+AF107-1,"")</f>
        <v>6</v>
      </c>
      <c r="AG108">
        <f t="shared" si="1002"/>
        <v>6</v>
      </c>
      <c r="AH108">
        <f t="shared" si="1002"/>
        <v>6</v>
      </c>
      <c r="AI108">
        <f t="shared" si="1002"/>
        <v>6</v>
      </c>
      <c r="AJ108">
        <f t="shared" si="1002"/>
        <v>6</v>
      </c>
      <c r="AN108">
        <f t="shared" ref="AN108:AR108" si="1003">IF(+AN107-1&gt;=0,+AN107-1,"")</f>
        <v>6</v>
      </c>
      <c r="AO108">
        <f t="shared" si="1003"/>
        <v>6</v>
      </c>
      <c r="AP108">
        <f t="shared" si="1003"/>
        <v>6</v>
      </c>
      <c r="AQ108">
        <f t="shared" si="1003"/>
        <v>6</v>
      </c>
      <c r="AR108">
        <f t="shared" si="1003"/>
        <v>6</v>
      </c>
      <c r="AV108">
        <f t="shared" ref="AV108:AZ108" si="1004">IF(+AV107-1&gt;=0,+AV107-1,"")</f>
        <v>6</v>
      </c>
      <c r="AW108">
        <f t="shared" si="1004"/>
        <v>6</v>
      </c>
      <c r="AX108">
        <f t="shared" si="1004"/>
        <v>6</v>
      </c>
      <c r="AY108">
        <f t="shared" si="1004"/>
        <v>6</v>
      </c>
      <c r="AZ108">
        <f t="shared" si="1004"/>
        <v>6</v>
      </c>
      <c r="BD108">
        <f t="shared" ref="BD108:BH108" si="1005">IF(+BD107-1&gt;=0,+BD107-1,"")</f>
        <v>6</v>
      </c>
      <c r="BE108">
        <f t="shared" si="1005"/>
        <v>6</v>
      </c>
      <c r="BF108">
        <f t="shared" si="1005"/>
        <v>6</v>
      </c>
      <c r="BG108">
        <f t="shared" si="1005"/>
        <v>6</v>
      </c>
      <c r="BH108">
        <f t="shared" si="1005"/>
        <v>6</v>
      </c>
      <c r="BL108">
        <f t="shared" ref="BL108:BP108" si="1006">IF(+BL107-1&gt;=0,+BL107-1,"")</f>
        <v>6</v>
      </c>
      <c r="BM108">
        <f t="shared" si="1006"/>
        <v>6</v>
      </c>
      <c r="BN108">
        <f t="shared" si="1006"/>
        <v>6</v>
      </c>
      <c r="BO108">
        <f t="shared" si="1006"/>
        <v>6</v>
      </c>
      <c r="BP108">
        <f t="shared" si="1006"/>
        <v>6</v>
      </c>
      <c r="BT108">
        <f t="shared" ref="BT108:BX108" si="1007">IF(+BT107-1&gt;=0,+BT107-1,"")</f>
        <v>6</v>
      </c>
      <c r="BU108">
        <f t="shared" si="1007"/>
        <v>6</v>
      </c>
      <c r="BV108">
        <f t="shared" si="1007"/>
        <v>6</v>
      </c>
      <c r="BW108">
        <f t="shared" si="1007"/>
        <v>6</v>
      </c>
      <c r="BX108">
        <f t="shared" si="1007"/>
        <v>6</v>
      </c>
      <c r="CB108">
        <f t="shared" ref="CB108:CF108" si="1008">IF(+CB107-1&gt;=0,+CB107-1,"")</f>
        <v>6</v>
      </c>
      <c r="CC108">
        <f t="shared" si="1008"/>
        <v>6</v>
      </c>
      <c r="CD108">
        <f t="shared" si="1008"/>
        <v>6</v>
      </c>
      <c r="CE108">
        <f t="shared" si="1008"/>
        <v>6</v>
      </c>
      <c r="CF108">
        <f t="shared" si="1008"/>
        <v>6</v>
      </c>
      <c r="CJ108">
        <f t="shared" ref="CJ108:CN108" si="1009">IF(+CJ107-1&gt;=0,+CJ107-1,"")</f>
        <v>6</v>
      </c>
      <c r="CK108">
        <f t="shared" si="1009"/>
        <v>6</v>
      </c>
      <c r="CL108">
        <f t="shared" si="1009"/>
        <v>6</v>
      </c>
      <c r="CM108">
        <f t="shared" si="1009"/>
        <v>6</v>
      </c>
      <c r="CN108">
        <f t="shared" si="1009"/>
        <v>6</v>
      </c>
      <c r="CP108" s="63"/>
    </row>
    <row r="109" spans="14:94" x14ac:dyDescent="0.2">
      <c r="N109" s="71">
        <f t="shared" si="719"/>
        <v>5</v>
      </c>
      <c r="P109" s="64">
        <f t="shared" ref="P109:T109" si="1010">IF(+P108-1&gt;=0,+P108-1,"")</f>
        <v>5</v>
      </c>
      <c r="Q109">
        <f t="shared" si="1010"/>
        <v>5</v>
      </c>
      <c r="R109">
        <f t="shared" si="1010"/>
        <v>5</v>
      </c>
      <c r="S109">
        <f t="shared" si="1010"/>
        <v>5</v>
      </c>
      <c r="T109">
        <f t="shared" si="1010"/>
        <v>5</v>
      </c>
      <c r="X109">
        <f t="shared" ref="X109:AB109" si="1011">IF(+X108-1&gt;=0,+X108-1,"")</f>
        <v>5</v>
      </c>
      <c r="Y109">
        <f t="shared" si="1011"/>
        <v>5</v>
      </c>
      <c r="Z109">
        <f t="shared" si="1011"/>
        <v>5</v>
      </c>
      <c r="AA109">
        <f t="shared" si="1011"/>
        <v>5</v>
      </c>
      <c r="AB109">
        <f t="shared" si="1011"/>
        <v>5</v>
      </c>
      <c r="AF109">
        <f t="shared" ref="AF109:AJ109" si="1012">IF(+AF108-1&gt;=0,+AF108-1,"")</f>
        <v>5</v>
      </c>
      <c r="AG109">
        <f t="shared" si="1012"/>
        <v>5</v>
      </c>
      <c r="AH109">
        <f t="shared" si="1012"/>
        <v>5</v>
      </c>
      <c r="AI109">
        <f t="shared" si="1012"/>
        <v>5</v>
      </c>
      <c r="AJ109">
        <f t="shared" si="1012"/>
        <v>5</v>
      </c>
      <c r="AN109">
        <f t="shared" ref="AN109:AR109" si="1013">IF(+AN108-1&gt;=0,+AN108-1,"")</f>
        <v>5</v>
      </c>
      <c r="AO109">
        <f t="shared" si="1013"/>
        <v>5</v>
      </c>
      <c r="AP109">
        <f t="shared" si="1013"/>
        <v>5</v>
      </c>
      <c r="AQ109">
        <f t="shared" si="1013"/>
        <v>5</v>
      </c>
      <c r="AR109">
        <f t="shared" si="1013"/>
        <v>5</v>
      </c>
      <c r="AV109">
        <f t="shared" ref="AV109:AZ109" si="1014">IF(+AV108-1&gt;=0,+AV108-1,"")</f>
        <v>5</v>
      </c>
      <c r="AW109">
        <f t="shared" si="1014"/>
        <v>5</v>
      </c>
      <c r="AX109">
        <f t="shared" si="1014"/>
        <v>5</v>
      </c>
      <c r="AY109">
        <f t="shared" si="1014"/>
        <v>5</v>
      </c>
      <c r="AZ109">
        <f t="shared" si="1014"/>
        <v>5</v>
      </c>
      <c r="BD109">
        <f t="shared" ref="BD109:BH109" si="1015">IF(+BD108-1&gt;=0,+BD108-1,"")</f>
        <v>5</v>
      </c>
      <c r="BE109">
        <f t="shared" si="1015"/>
        <v>5</v>
      </c>
      <c r="BF109">
        <f t="shared" si="1015"/>
        <v>5</v>
      </c>
      <c r="BG109">
        <f t="shared" si="1015"/>
        <v>5</v>
      </c>
      <c r="BH109">
        <f t="shared" si="1015"/>
        <v>5</v>
      </c>
      <c r="BL109">
        <f t="shared" ref="BL109:BP109" si="1016">IF(+BL108-1&gt;=0,+BL108-1,"")</f>
        <v>5</v>
      </c>
      <c r="BM109">
        <f t="shared" si="1016"/>
        <v>5</v>
      </c>
      <c r="BN109">
        <f t="shared" si="1016"/>
        <v>5</v>
      </c>
      <c r="BO109">
        <f t="shared" si="1016"/>
        <v>5</v>
      </c>
      <c r="BP109">
        <f t="shared" si="1016"/>
        <v>5</v>
      </c>
      <c r="BT109">
        <f t="shared" ref="BT109:BX109" si="1017">IF(+BT108-1&gt;=0,+BT108-1,"")</f>
        <v>5</v>
      </c>
      <c r="BU109">
        <f t="shared" si="1017"/>
        <v>5</v>
      </c>
      <c r="BV109">
        <f t="shared" si="1017"/>
        <v>5</v>
      </c>
      <c r="BW109">
        <f t="shared" si="1017"/>
        <v>5</v>
      </c>
      <c r="BX109">
        <f t="shared" si="1017"/>
        <v>5</v>
      </c>
      <c r="CB109">
        <f t="shared" ref="CB109:CF109" si="1018">IF(+CB108-1&gt;=0,+CB108-1,"")</f>
        <v>5</v>
      </c>
      <c r="CC109">
        <f t="shared" si="1018"/>
        <v>5</v>
      </c>
      <c r="CD109">
        <f t="shared" si="1018"/>
        <v>5</v>
      </c>
      <c r="CE109">
        <f t="shared" si="1018"/>
        <v>5</v>
      </c>
      <c r="CF109">
        <f t="shared" si="1018"/>
        <v>5</v>
      </c>
      <c r="CJ109">
        <f t="shared" ref="CJ109:CN109" si="1019">IF(+CJ108-1&gt;=0,+CJ108-1,"")</f>
        <v>5</v>
      </c>
      <c r="CK109">
        <f t="shared" si="1019"/>
        <v>5</v>
      </c>
      <c r="CL109">
        <f t="shared" si="1019"/>
        <v>5</v>
      </c>
      <c r="CM109">
        <f t="shared" si="1019"/>
        <v>5</v>
      </c>
      <c r="CN109">
        <f t="shared" si="1019"/>
        <v>5</v>
      </c>
      <c r="CP109" s="63"/>
    </row>
    <row r="110" spans="14:94" x14ac:dyDescent="0.2">
      <c r="N110" s="71">
        <f t="shared" si="719"/>
        <v>4</v>
      </c>
      <c r="P110" s="64">
        <f t="shared" ref="P110:T110" si="1020">IF(+P109-1&gt;=0,+P109-1,"")</f>
        <v>4</v>
      </c>
      <c r="Q110">
        <f t="shared" si="1020"/>
        <v>4</v>
      </c>
      <c r="R110">
        <f t="shared" si="1020"/>
        <v>4</v>
      </c>
      <c r="S110">
        <f t="shared" si="1020"/>
        <v>4</v>
      </c>
      <c r="T110">
        <f t="shared" si="1020"/>
        <v>4</v>
      </c>
      <c r="X110">
        <f t="shared" ref="X110:AB110" si="1021">IF(+X109-1&gt;=0,+X109-1,"")</f>
        <v>4</v>
      </c>
      <c r="Y110">
        <f t="shared" si="1021"/>
        <v>4</v>
      </c>
      <c r="Z110">
        <f t="shared" si="1021"/>
        <v>4</v>
      </c>
      <c r="AA110">
        <f t="shared" si="1021"/>
        <v>4</v>
      </c>
      <c r="AB110">
        <f t="shared" si="1021"/>
        <v>4</v>
      </c>
      <c r="AF110">
        <f t="shared" ref="AF110:AJ110" si="1022">IF(+AF109-1&gt;=0,+AF109-1,"")</f>
        <v>4</v>
      </c>
      <c r="AG110">
        <f t="shared" si="1022"/>
        <v>4</v>
      </c>
      <c r="AH110">
        <f t="shared" si="1022"/>
        <v>4</v>
      </c>
      <c r="AI110">
        <f t="shared" si="1022"/>
        <v>4</v>
      </c>
      <c r="AJ110">
        <f t="shared" si="1022"/>
        <v>4</v>
      </c>
      <c r="AN110">
        <f t="shared" ref="AN110:AR110" si="1023">IF(+AN109-1&gt;=0,+AN109-1,"")</f>
        <v>4</v>
      </c>
      <c r="AO110">
        <f t="shared" si="1023"/>
        <v>4</v>
      </c>
      <c r="AP110">
        <f t="shared" si="1023"/>
        <v>4</v>
      </c>
      <c r="AQ110">
        <f t="shared" si="1023"/>
        <v>4</v>
      </c>
      <c r="AR110">
        <f t="shared" si="1023"/>
        <v>4</v>
      </c>
      <c r="AV110">
        <f t="shared" ref="AV110:AZ110" si="1024">IF(+AV109-1&gt;=0,+AV109-1,"")</f>
        <v>4</v>
      </c>
      <c r="AW110">
        <f t="shared" si="1024"/>
        <v>4</v>
      </c>
      <c r="AX110">
        <f t="shared" si="1024"/>
        <v>4</v>
      </c>
      <c r="AY110">
        <f t="shared" si="1024"/>
        <v>4</v>
      </c>
      <c r="AZ110">
        <f t="shared" si="1024"/>
        <v>4</v>
      </c>
      <c r="BD110">
        <f t="shared" ref="BD110:BH110" si="1025">IF(+BD109-1&gt;=0,+BD109-1,"")</f>
        <v>4</v>
      </c>
      <c r="BE110">
        <f t="shared" si="1025"/>
        <v>4</v>
      </c>
      <c r="BF110">
        <f t="shared" si="1025"/>
        <v>4</v>
      </c>
      <c r="BG110">
        <f t="shared" si="1025"/>
        <v>4</v>
      </c>
      <c r="BH110">
        <f t="shared" si="1025"/>
        <v>4</v>
      </c>
      <c r="BL110">
        <f t="shared" ref="BL110:BP110" si="1026">IF(+BL109-1&gt;=0,+BL109-1,"")</f>
        <v>4</v>
      </c>
      <c r="BM110">
        <f t="shared" si="1026"/>
        <v>4</v>
      </c>
      <c r="BN110">
        <f t="shared" si="1026"/>
        <v>4</v>
      </c>
      <c r="BO110">
        <f t="shared" si="1026"/>
        <v>4</v>
      </c>
      <c r="BP110">
        <f t="shared" si="1026"/>
        <v>4</v>
      </c>
      <c r="BT110">
        <f t="shared" ref="BT110:BX110" si="1027">IF(+BT109-1&gt;=0,+BT109-1,"")</f>
        <v>4</v>
      </c>
      <c r="BU110">
        <f t="shared" si="1027"/>
        <v>4</v>
      </c>
      <c r="BV110">
        <f t="shared" si="1027"/>
        <v>4</v>
      </c>
      <c r="BW110">
        <f t="shared" si="1027"/>
        <v>4</v>
      </c>
      <c r="BX110">
        <f t="shared" si="1027"/>
        <v>4</v>
      </c>
      <c r="CB110">
        <f t="shared" ref="CB110:CF110" si="1028">IF(+CB109-1&gt;=0,+CB109-1,"")</f>
        <v>4</v>
      </c>
      <c r="CC110">
        <f t="shared" si="1028"/>
        <v>4</v>
      </c>
      <c r="CD110">
        <f t="shared" si="1028"/>
        <v>4</v>
      </c>
      <c r="CE110">
        <f t="shared" si="1028"/>
        <v>4</v>
      </c>
      <c r="CF110">
        <f t="shared" si="1028"/>
        <v>4</v>
      </c>
      <c r="CJ110">
        <f t="shared" ref="CJ110:CN110" si="1029">IF(+CJ109-1&gt;=0,+CJ109-1,"")</f>
        <v>4</v>
      </c>
      <c r="CK110">
        <f t="shared" si="1029"/>
        <v>4</v>
      </c>
      <c r="CL110">
        <f t="shared" si="1029"/>
        <v>4</v>
      </c>
      <c r="CM110">
        <f t="shared" si="1029"/>
        <v>4</v>
      </c>
      <c r="CN110">
        <f t="shared" si="1029"/>
        <v>4</v>
      </c>
      <c r="CP110" s="63"/>
    </row>
    <row r="111" spans="14:94" x14ac:dyDescent="0.2">
      <c r="N111" s="71">
        <f t="shared" si="719"/>
        <v>3</v>
      </c>
      <c r="P111" s="64">
        <f t="shared" ref="P111:T111" si="1030">IF(+P110-1&gt;=0,+P110-1,"")</f>
        <v>3</v>
      </c>
      <c r="Q111">
        <f t="shared" si="1030"/>
        <v>3</v>
      </c>
      <c r="R111">
        <f t="shared" si="1030"/>
        <v>3</v>
      </c>
      <c r="S111">
        <f t="shared" si="1030"/>
        <v>3</v>
      </c>
      <c r="T111">
        <f t="shared" si="1030"/>
        <v>3</v>
      </c>
      <c r="X111">
        <f t="shared" ref="X111:AB111" si="1031">IF(+X110-1&gt;=0,+X110-1,"")</f>
        <v>3</v>
      </c>
      <c r="Y111">
        <f t="shared" si="1031"/>
        <v>3</v>
      </c>
      <c r="Z111">
        <f t="shared" si="1031"/>
        <v>3</v>
      </c>
      <c r="AA111">
        <f t="shared" si="1031"/>
        <v>3</v>
      </c>
      <c r="AB111">
        <f t="shared" si="1031"/>
        <v>3</v>
      </c>
      <c r="AF111">
        <f t="shared" ref="AF111:AJ111" si="1032">IF(+AF110-1&gt;=0,+AF110-1,"")</f>
        <v>3</v>
      </c>
      <c r="AG111">
        <f t="shared" si="1032"/>
        <v>3</v>
      </c>
      <c r="AH111">
        <f t="shared" si="1032"/>
        <v>3</v>
      </c>
      <c r="AI111">
        <f t="shared" si="1032"/>
        <v>3</v>
      </c>
      <c r="AJ111">
        <f t="shared" si="1032"/>
        <v>3</v>
      </c>
      <c r="AN111">
        <f t="shared" ref="AN111:AR111" si="1033">IF(+AN110-1&gt;=0,+AN110-1,"")</f>
        <v>3</v>
      </c>
      <c r="AO111">
        <f t="shared" si="1033"/>
        <v>3</v>
      </c>
      <c r="AP111">
        <f t="shared" si="1033"/>
        <v>3</v>
      </c>
      <c r="AQ111">
        <f t="shared" si="1033"/>
        <v>3</v>
      </c>
      <c r="AR111">
        <f t="shared" si="1033"/>
        <v>3</v>
      </c>
      <c r="AV111">
        <f t="shared" ref="AV111:AZ111" si="1034">IF(+AV110-1&gt;=0,+AV110-1,"")</f>
        <v>3</v>
      </c>
      <c r="AW111">
        <f t="shared" si="1034"/>
        <v>3</v>
      </c>
      <c r="AX111">
        <f t="shared" si="1034"/>
        <v>3</v>
      </c>
      <c r="AY111">
        <f t="shared" si="1034"/>
        <v>3</v>
      </c>
      <c r="AZ111">
        <f t="shared" si="1034"/>
        <v>3</v>
      </c>
      <c r="BD111">
        <f t="shared" ref="BD111:BH111" si="1035">IF(+BD110-1&gt;=0,+BD110-1,"")</f>
        <v>3</v>
      </c>
      <c r="BE111">
        <f t="shared" si="1035"/>
        <v>3</v>
      </c>
      <c r="BF111">
        <f t="shared" si="1035"/>
        <v>3</v>
      </c>
      <c r="BG111">
        <f t="shared" si="1035"/>
        <v>3</v>
      </c>
      <c r="BH111">
        <f t="shared" si="1035"/>
        <v>3</v>
      </c>
      <c r="BL111">
        <f t="shared" ref="BL111:BP111" si="1036">IF(+BL110-1&gt;=0,+BL110-1,"")</f>
        <v>3</v>
      </c>
      <c r="BM111">
        <f t="shared" si="1036"/>
        <v>3</v>
      </c>
      <c r="BN111">
        <f t="shared" si="1036"/>
        <v>3</v>
      </c>
      <c r="BO111">
        <f t="shared" si="1036"/>
        <v>3</v>
      </c>
      <c r="BP111">
        <f t="shared" si="1036"/>
        <v>3</v>
      </c>
      <c r="BT111">
        <f t="shared" ref="BT111:BX111" si="1037">IF(+BT110-1&gt;=0,+BT110-1,"")</f>
        <v>3</v>
      </c>
      <c r="BU111">
        <f t="shared" si="1037"/>
        <v>3</v>
      </c>
      <c r="BV111">
        <f t="shared" si="1037"/>
        <v>3</v>
      </c>
      <c r="BW111">
        <f t="shared" si="1037"/>
        <v>3</v>
      </c>
      <c r="BX111">
        <f t="shared" si="1037"/>
        <v>3</v>
      </c>
      <c r="CB111">
        <f t="shared" ref="CB111:CF111" si="1038">IF(+CB110-1&gt;=0,+CB110-1,"")</f>
        <v>3</v>
      </c>
      <c r="CC111">
        <f t="shared" si="1038"/>
        <v>3</v>
      </c>
      <c r="CD111">
        <f t="shared" si="1038"/>
        <v>3</v>
      </c>
      <c r="CE111">
        <f t="shared" si="1038"/>
        <v>3</v>
      </c>
      <c r="CF111">
        <f t="shared" si="1038"/>
        <v>3</v>
      </c>
      <c r="CJ111">
        <f t="shared" ref="CJ111:CN111" si="1039">IF(+CJ110-1&gt;=0,+CJ110-1,"")</f>
        <v>3</v>
      </c>
      <c r="CK111">
        <f t="shared" si="1039"/>
        <v>3</v>
      </c>
      <c r="CL111">
        <f t="shared" si="1039"/>
        <v>3</v>
      </c>
      <c r="CM111">
        <f t="shared" si="1039"/>
        <v>3</v>
      </c>
      <c r="CN111">
        <f t="shared" si="1039"/>
        <v>3</v>
      </c>
      <c r="CP111" s="63"/>
    </row>
    <row r="112" spans="14:94" x14ac:dyDescent="0.2">
      <c r="N112" s="71">
        <f t="shared" si="719"/>
        <v>2</v>
      </c>
      <c r="P112" s="64">
        <f t="shared" ref="P112:T112" si="1040">IF(+P111-1&gt;=0,+P111-1,"")</f>
        <v>2</v>
      </c>
      <c r="Q112">
        <f t="shared" si="1040"/>
        <v>2</v>
      </c>
      <c r="R112">
        <f t="shared" si="1040"/>
        <v>2</v>
      </c>
      <c r="S112">
        <f t="shared" si="1040"/>
        <v>2</v>
      </c>
      <c r="T112">
        <f t="shared" si="1040"/>
        <v>2</v>
      </c>
      <c r="X112">
        <f t="shared" ref="X112:AB112" si="1041">IF(+X111-1&gt;=0,+X111-1,"")</f>
        <v>2</v>
      </c>
      <c r="Y112">
        <f t="shared" si="1041"/>
        <v>2</v>
      </c>
      <c r="Z112">
        <f t="shared" si="1041"/>
        <v>2</v>
      </c>
      <c r="AA112">
        <f t="shared" si="1041"/>
        <v>2</v>
      </c>
      <c r="AB112">
        <f t="shared" si="1041"/>
        <v>2</v>
      </c>
      <c r="AF112">
        <f t="shared" ref="AF112:AJ112" si="1042">IF(+AF111-1&gt;=0,+AF111-1,"")</f>
        <v>2</v>
      </c>
      <c r="AG112">
        <f t="shared" si="1042"/>
        <v>2</v>
      </c>
      <c r="AH112">
        <f t="shared" si="1042"/>
        <v>2</v>
      </c>
      <c r="AI112">
        <f t="shared" si="1042"/>
        <v>2</v>
      </c>
      <c r="AJ112">
        <f t="shared" si="1042"/>
        <v>2</v>
      </c>
      <c r="AN112">
        <f t="shared" ref="AN112:AR112" si="1043">IF(+AN111-1&gt;=0,+AN111-1,"")</f>
        <v>2</v>
      </c>
      <c r="AO112">
        <f t="shared" si="1043"/>
        <v>2</v>
      </c>
      <c r="AP112">
        <f t="shared" si="1043"/>
        <v>2</v>
      </c>
      <c r="AQ112">
        <f t="shared" si="1043"/>
        <v>2</v>
      </c>
      <c r="AR112">
        <f t="shared" si="1043"/>
        <v>2</v>
      </c>
      <c r="AV112">
        <f t="shared" ref="AV112:AZ112" si="1044">IF(+AV111-1&gt;=0,+AV111-1,"")</f>
        <v>2</v>
      </c>
      <c r="AW112">
        <f t="shared" si="1044"/>
        <v>2</v>
      </c>
      <c r="AX112">
        <f t="shared" si="1044"/>
        <v>2</v>
      </c>
      <c r="AY112">
        <f t="shared" si="1044"/>
        <v>2</v>
      </c>
      <c r="AZ112">
        <f t="shared" si="1044"/>
        <v>2</v>
      </c>
      <c r="BD112">
        <f t="shared" ref="BD112:BH112" si="1045">IF(+BD111-1&gt;=0,+BD111-1,"")</f>
        <v>2</v>
      </c>
      <c r="BE112">
        <f t="shared" si="1045"/>
        <v>2</v>
      </c>
      <c r="BF112">
        <f t="shared" si="1045"/>
        <v>2</v>
      </c>
      <c r="BG112">
        <f t="shared" si="1045"/>
        <v>2</v>
      </c>
      <c r="BH112">
        <f t="shared" si="1045"/>
        <v>2</v>
      </c>
      <c r="BL112">
        <f t="shared" ref="BL112:BP112" si="1046">IF(+BL111-1&gt;=0,+BL111-1,"")</f>
        <v>2</v>
      </c>
      <c r="BM112">
        <f t="shared" si="1046"/>
        <v>2</v>
      </c>
      <c r="BN112">
        <f t="shared" si="1046"/>
        <v>2</v>
      </c>
      <c r="BO112">
        <f t="shared" si="1046"/>
        <v>2</v>
      </c>
      <c r="BP112">
        <f t="shared" si="1046"/>
        <v>2</v>
      </c>
      <c r="BT112">
        <f t="shared" ref="BT112:BX112" si="1047">IF(+BT111-1&gt;=0,+BT111-1,"")</f>
        <v>2</v>
      </c>
      <c r="BU112">
        <f t="shared" si="1047"/>
        <v>2</v>
      </c>
      <c r="BV112">
        <f t="shared" si="1047"/>
        <v>2</v>
      </c>
      <c r="BW112">
        <f t="shared" si="1047"/>
        <v>2</v>
      </c>
      <c r="BX112">
        <f t="shared" si="1047"/>
        <v>2</v>
      </c>
      <c r="CB112">
        <f t="shared" ref="CB112:CF112" si="1048">IF(+CB111-1&gt;=0,+CB111-1,"")</f>
        <v>2</v>
      </c>
      <c r="CC112">
        <f t="shared" si="1048"/>
        <v>2</v>
      </c>
      <c r="CD112">
        <f t="shared" si="1048"/>
        <v>2</v>
      </c>
      <c r="CE112">
        <f t="shared" si="1048"/>
        <v>2</v>
      </c>
      <c r="CF112">
        <f t="shared" si="1048"/>
        <v>2</v>
      </c>
      <c r="CJ112">
        <f t="shared" ref="CJ112:CN112" si="1049">IF(+CJ111-1&gt;=0,+CJ111-1,"")</f>
        <v>2</v>
      </c>
      <c r="CK112">
        <f t="shared" si="1049"/>
        <v>2</v>
      </c>
      <c r="CL112">
        <f t="shared" si="1049"/>
        <v>2</v>
      </c>
      <c r="CM112">
        <f t="shared" si="1049"/>
        <v>2</v>
      </c>
      <c r="CN112">
        <f t="shared" si="1049"/>
        <v>2</v>
      </c>
      <c r="CP112" s="63"/>
    </row>
    <row r="113" spans="14:94" x14ac:dyDescent="0.2">
      <c r="N113" s="71">
        <f t="shared" si="719"/>
        <v>1</v>
      </c>
      <c r="P113" s="64">
        <f t="shared" ref="P113:T113" si="1050">IF(+P112-1&gt;=0,+P112-1,"")</f>
        <v>1</v>
      </c>
      <c r="Q113">
        <f t="shared" si="1050"/>
        <v>1</v>
      </c>
      <c r="R113">
        <f t="shared" si="1050"/>
        <v>1</v>
      </c>
      <c r="S113">
        <f t="shared" si="1050"/>
        <v>1</v>
      </c>
      <c r="T113">
        <f t="shared" si="1050"/>
        <v>1</v>
      </c>
      <c r="X113">
        <f t="shared" ref="X113:AB113" si="1051">IF(+X112-1&gt;=0,+X112-1,"")</f>
        <v>1</v>
      </c>
      <c r="Y113">
        <f t="shared" si="1051"/>
        <v>1</v>
      </c>
      <c r="Z113">
        <f t="shared" si="1051"/>
        <v>1</v>
      </c>
      <c r="AA113">
        <f t="shared" si="1051"/>
        <v>1</v>
      </c>
      <c r="AB113">
        <f t="shared" si="1051"/>
        <v>1</v>
      </c>
      <c r="AF113">
        <f t="shared" ref="AF113:AJ113" si="1052">IF(+AF112-1&gt;=0,+AF112-1,"")</f>
        <v>1</v>
      </c>
      <c r="AG113">
        <f t="shared" si="1052"/>
        <v>1</v>
      </c>
      <c r="AH113">
        <f t="shared" si="1052"/>
        <v>1</v>
      </c>
      <c r="AI113">
        <f t="shared" si="1052"/>
        <v>1</v>
      </c>
      <c r="AJ113">
        <f t="shared" si="1052"/>
        <v>1</v>
      </c>
      <c r="AN113">
        <f t="shared" ref="AN113:AR113" si="1053">IF(+AN112-1&gt;=0,+AN112-1,"")</f>
        <v>1</v>
      </c>
      <c r="AO113">
        <f t="shared" si="1053"/>
        <v>1</v>
      </c>
      <c r="AP113">
        <f t="shared" si="1053"/>
        <v>1</v>
      </c>
      <c r="AQ113">
        <f t="shared" si="1053"/>
        <v>1</v>
      </c>
      <c r="AR113">
        <f t="shared" si="1053"/>
        <v>1</v>
      </c>
      <c r="AV113">
        <f t="shared" ref="AV113:AZ113" si="1054">IF(+AV112-1&gt;=0,+AV112-1,"")</f>
        <v>1</v>
      </c>
      <c r="AW113">
        <f t="shared" si="1054"/>
        <v>1</v>
      </c>
      <c r="AX113">
        <f t="shared" si="1054"/>
        <v>1</v>
      </c>
      <c r="AY113">
        <f t="shared" si="1054"/>
        <v>1</v>
      </c>
      <c r="AZ113">
        <f t="shared" si="1054"/>
        <v>1</v>
      </c>
      <c r="BD113">
        <f t="shared" ref="BD113:BH113" si="1055">IF(+BD112-1&gt;=0,+BD112-1,"")</f>
        <v>1</v>
      </c>
      <c r="BE113">
        <f t="shared" si="1055"/>
        <v>1</v>
      </c>
      <c r="BF113">
        <f t="shared" si="1055"/>
        <v>1</v>
      </c>
      <c r="BG113">
        <f t="shared" si="1055"/>
        <v>1</v>
      </c>
      <c r="BH113">
        <f t="shared" si="1055"/>
        <v>1</v>
      </c>
      <c r="BL113">
        <f t="shared" ref="BL113:BP113" si="1056">IF(+BL112-1&gt;=0,+BL112-1,"")</f>
        <v>1</v>
      </c>
      <c r="BM113">
        <f t="shared" si="1056"/>
        <v>1</v>
      </c>
      <c r="BN113">
        <f t="shared" si="1056"/>
        <v>1</v>
      </c>
      <c r="BO113">
        <f t="shared" si="1056"/>
        <v>1</v>
      </c>
      <c r="BP113">
        <f t="shared" si="1056"/>
        <v>1</v>
      </c>
      <c r="BT113">
        <f t="shared" ref="BT113:BX113" si="1057">IF(+BT112-1&gt;=0,+BT112-1,"")</f>
        <v>1</v>
      </c>
      <c r="BU113">
        <f t="shared" si="1057"/>
        <v>1</v>
      </c>
      <c r="BV113">
        <f t="shared" si="1057"/>
        <v>1</v>
      </c>
      <c r="BW113">
        <f t="shared" si="1057"/>
        <v>1</v>
      </c>
      <c r="BX113">
        <f t="shared" si="1057"/>
        <v>1</v>
      </c>
      <c r="CB113">
        <f t="shared" ref="CB113:CF113" si="1058">IF(+CB112-1&gt;=0,+CB112-1,"")</f>
        <v>1</v>
      </c>
      <c r="CC113">
        <f t="shared" si="1058"/>
        <v>1</v>
      </c>
      <c r="CD113">
        <f t="shared" si="1058"/>
        <v>1</v>
      </c>
      <c r="CE113">
        <f t="shared" si="1058"/>
        <v>1</v>
      </c>
      <c r="CF113">
        <f t="shared" si="1058"/>
        <v>1</v>
      </c>
      <c r="CJ113">
        <f t="shared" ref="CJ113:CN113" si="1059">IF(+CJ112-1&gt;=0,+CJ112-1,"")</f>
        <v>1</v>
      </c>
      <c r="CK113">
        <f t="shared" si="1059"/>
        <v>1</v>
      </c>
      <c r="CL113">
        <f t="shared" si="1059"/>
        <v>1</v>
      </c>
      <c r="CM113">
        <f t="shared" si="1059"/>
        <v>1</v>
      </c>
      <c r="CN113">
        <f t="shared" si="1059"/>
        <v>1</v>
      </c>
      <c r="CP113" s="63"/>
    </row>
    <row r="114" spans="14:94" ht="13.5" thickBot="1" x14ac:dyDescent="0.25">
      <c r="N114" s="71">
        <f t="shared" si="719"/>
        <v>0</v>
      </c>
      <c r="P114" s="68">
        <f t="shared" ref="P114:T114" si="1060">IF(+P113-1&gt;=0,+P113-1,"")</f>
        <v>0</v>
      </c>
      <c r="Q114" s="69">
        <f t="shared" si="1060"/>
        <v>0</v>
      </c>
      <c r="R114" s="69">
        <f t="shared" si="1060"/>
        <v>0</v>
      </c>
      <c r="S114" s="69">
        <f t="shared" si="1060"/>
        <v>0</v>
      </c>
      <c r="T114" s="69">
        <f t="shared" si="1060"/>
        <v>0</v>
      </c>
      <c r="U114" s="69"/>
      <c r="V114" s="69"/>
      <c r="W114" s="69"/>
      <c r="X114" s="69">
        <f t="shared" ref="X114:AB114" si="1061">IF(+X113-1&gt;=0,+X113-1,"")</f>
        <v>0</v>
      </c>
      <c r="Y114" s="69">
        <f t="shared" si="1061"/>
        <v>0</v>
      </c>
      <c r="Z114" s="69">
        <f t="shared" si="1061"/>
        <v>0</v>
      </c>
      <c r="AA114" s="69">
        <f t="shared" si="1061"/>
        <v>0</v>
      </c>
      <c r="AB114" s="69">
        <f t="shared" si="1061"/>
        <v>0</v>
      </c>
      <c r="AC114" s="69"/>
      <c r="AD114" s="69"/>
      <c r="AE114" s="69"/>
      <c r="AF114" s="69">
        <f t="shared" ref="AF114:AJ114" si="1062">IF(+AF113-1&gt;=0,+AF113-1,"")</f>
        <v>0</v>
      </c>
      <c r="AG114" s="69">
        <f t="shared" si="1062"/>
        <v>0</v>
      </c>
      <c r="AH114" s="69">
        <f t="shared" si="1062"/>
        <v>0</v>
      </c>
      <c r="AI114" s="69">
        <f t="shared" si="1062"/>
        <v>0</v>
      </c>
      <c r="AJ114" s="69">
        <f t="shared" si="1062"/>
        <v>0</v>
      </c>
      <c r="AK114" s="69"/>
      <c r="AL114" s="69"/>
      <c r="AM114" s="69"/>
      <c r="AN114" s="69">
        <f t="shared" ref="AN114:AR114" si="1063">IF(+AN113-1&gt;=0,+AN113-1,"")</f>
        <v>0</v>
      </c>
      <c r="AO114" s="69">
        <f t="shared" si="1063"/>
        <v>0</v>
      </c>
      <c r="AP114" s="69">
        <f t="shared" si="1063"/>
        <v>0</v>
      </c>
      <c r="AQ114" s="69">
        <f t="shared" si="1063"/>
        <v>0</v>
      </c>
      <c r="AR114" s="69">
        <f t="shared" si="1063"/>
        <v>0</v>
      </c>
      <c r="AS114" s="69"/>
      <c r="AT114" s="69"/>
      <c r="AU114" s="69"/>
      <c r="AV114" s="69">
        <f t="shared" ref="AV114:AZ114" si="1064">IF(+AV113-1&gt;=0,+AV113-1,"")</f>
        <v>0</v>
      </c>
      <c r="AW114" s="69">
        <f t="shared" si="1064"/>
        <v>0</v>
      </c>
      <c r="AX114" s="69">
        <f t="shared" si="1064"/>
        <v>0</v>
      </c>
      <c r="AY114" s="69">
        <f t="shared" si="1064"/>
        <v>0</v>
      </c>
      <c r="AZ114" s="69">
        <f t="shared" si="1064"/>
        <v>0</v>
      </c>
      <c r="BA114" s="69"/>
      <c r="BB114" s="69"/>
      <c r="BC114" s="69"/>
      <c r="BD114" s="69">
        <f t="shared" ref="BD114:BH114" si="1065">IF(+BD113-1&gt;=0,+BD113-1,"")</f>
        <v>0</v>
      </c>
      <c r="BE114" s="69">
        <f t="shared" si="1065"/>
        <v>0</v>
      </c>
      <c r="BF114" s="69">
        <f t="shared" si="1065"/>
        <v>0</v>
      </c>
      <c r="BG114" s="69">
        <f t="shared" si="1065"/>
        <v>0</v>
      </c>
      <c r="BH114" s="69">
        <f t="shared" si="1065"/>
        <v>0</v>
      </c>
      <c r="BI114" s="69"/>
      <c r="BJ114" s="69"/>
      <c r="BK114" s="69"/>
      <c r="BL114" s="69">
        <f t="shared" ref="BL114:BP114" si="1066">IF(+BL113-1&gt;=0,+BL113-1,"")</f>
        <v>0</v>
      </c>
      <c r="BM114" s="69">
        <f t="shared" si="1066"/>
        <v>0</v>
      </c>
      <c r="BN114" s="69">
        <f t="shared" si="1066"/>
        <v>0</v>
      </c>
      <c r="BO114" s="69">
        <f t="shared" si="1066"/>
        <v>0</v>
      </c>
      <c r="BP114" s="69">
        <f t="shared" si="1066"/>
        <v>0</v>
      </c>
      <c r="BQ114" s="69"/>
      <c r="BR114" s="69"/>
      <c r="BS114" s="69"/>
      <c r="BT114" s="69">
        <f t="shared" ref="BT114:BX114" si="1067">IF(+BT113-1&gt;=0,+BT113-1,"")</f>
        <v>0</v>
      </c>
      <c r="BU114" s="69">
        <f t="shared" si="1067"/>
        <v>0</v>
      </c>
      <c r="BV114" s="69">
        <f t="shared" si="1067"/>
        <v>0</v>
      </c>
      <c r="BW114" s="69">
        <f t="shared" si="1067"/>
        <v>0</v>
      </c>
      <c r="BX114" s="69">
        <f t="shared" si="1067"/>
        <v>0</v>
      </c>
      <c r="BY114" s="69"/>
      <c r="BZ114" s="69"/>
      <c r="CA114" s="69"/>
      <c r="CB114" s="69">
        <f t="shared" ref="CB114:CF114" si="1068">IF(+CB113-1&gt;=0,+CB113-1,"")</f>
        <v>0</v>
      </c>
      <c r="CC114" s="69">
        <f t="shared" si="1068"/>
        <v>0</v>
      </c>
      <c r="CD114" s="69">
        <f t="shared" si="1068"/>
        <v>0</v>
      </c>
      <c r="CE114" s="69">
        <f t="shared" si="1068"/>
        <v>0</v>
      </c>
      <c r="CF114" s="69">
        <f t="shared" si="1068"/>
        <v>0</v>
      </c>
      <c r="CG114" s="69"/>
      <c r="CH114" s="69"/>
      <c r="CI114" s="69"/>
      <c r="CJ114" s="69">
        <f t="shared" ref="CJ114:CN114" si="1069">IF(+CJ113-1&gt;=0,+CJ113-1,"")</f>
        <v>0</v>
      </c>
      <c r="CK114" s="69">
        <f t="shared" si="1069"/>
        <v>0</v>
      </c>
      <c r="CL114" s="69">
        <f t="shared" si="1069"/>
        <v>0</v>
      </c>
      <c r="CM114" s="69">
        <f t="shared" si="1069"/>
        <v>0</v>
      </c>
      <c r="CN114" s="69">
        <f t="shared" si="1069"/>
        <v>0</v>
      </c>
      <c r="CO114" s="69"/>
      <c r="CP114" s="65"/>
    </row>
  </sheetData>
  <sheetProtection algorithmName="SHA-512" hashValue="BkqJw7UPmn3Wi0exmJE9L8Gt/OZFKi0iggda2Fn3NdkV6kUY8S/Ih63gKHhdq82lOJI3dfO/6AQlw7nCh59L0Q==" saltValue="KI/gUaTt3WvUwV/7IczYHQ==" spinCount="100000" sheet="1" objects="1" scenarios="1"/>
  <dataValidations disablePrompts="1" count="1">
    <dataValidation type="list" allowBlank="1" showInputMessage="1" showErrorMessage="1" sqref="H13:H33" xr:uid="{0F5BFEDD-00D7-4ACC-AAE4-34B6690D98F0}">
      <formula1>$H$13:$H$33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A586C842B0DC4AB4FA2250CEAF218E" ma:contentTypeVersion="5" ma:contentTypeDescription="Een nieuw document maken." ma:contentTypeScope="" ma:versionID="e1e410752a22eea445cf16d16a221ae4">
  <xsd:schema xmlns:xsd="http://www.w3.org/2001/XMLSchema" xmlns:xs="http://www.w3.org/2001/XMLSchema" xmlns:p="http://schemas.microsoft.com/office/2006/metadata/properties" xmlns:ns3="c8a0ad1d-3638-4daa-8953-84387288cfd7" xmlns:ns4="bcb880ce-70cb-47c3-b101-190304763f9e" targetNamespace="http://schemas.microsoft.com/office/2006/metadata/properties" ma:root="true" ma:fieldsID="1b9b860ae888aa49b2febf735643e385" ns3:_="" ns4:_="">
    <xsd:import namespace="c8a0ad1d-3638-4daa-8953-84387288cfd7"/>
    <xsd:import namespace="bcb880ce-70cb-47c3-b101-190304763f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a0ad1d-3638-4daa-8953-84387288cf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880ce-70cb-47c3-b101-190304763f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081BAF-C005-4BBE-9334-470E7C719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a0ad1d-3638-4daa-8953-84387288cfd7"/>
    <ds:schemaRef ds:uri="bcb880ce-70cb-47c3-b101-190304763f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74D510-DA1A-49D4-8D4C-53EFF7ED1536}">
  <ds:schemaRefs>
    <ds:schemaRef ds:uri="c8a0ad1d-3638-4daa-8953-84387288cfd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cb880ce-70cb-47c3-b101-190304763f9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3336788-4558-4F2C-9A73-F3717447BC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EMVI-vragenlijst productstromen</vt:lpstr>
      <vt:lpstr>Invulwaarden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hwijng</dc:creator>
  <cp:lastModifiedBy>hwijng</cp:lastModifiedBy>
  <dcterms:created xsi:type="dcterms:W3CDTF">2019-03-20T06:05:24Z</dcterms:created>
  <dcterms:modified xsi:type="dcterms:W3CDTF">2022-11-22T15:35:18Z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0x010100B2A586C842B0DC4AB4FA2250CEAF218E</vt:lpwstr>
  </property>
</Properties>
</file>