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RG\Inkoop\Algemeen\Landstede Inkoop\6. Uitvoering inkooptrajecten\6.3 Inkooptrajecten\2022\EA Creatieve materialen\2. Specificatie\Publicatie Tenderned\"/>
    </mc:Choice>
  </mc:AlternateContent>
  <xr:revisionPtr revIDLastSave="0" documentId="13_ncr:1_{0BB6C257-AACA-498E-AFE8-024AFDA758F8}" xr6:coauthVersionLast="46" xr6:coauthVersionMax="46" xr10:uidLastSave="{00000000-0000-0000-0000-000000000000}"/>
  <bookViews>
    <workbookView xWindow="28680" yWindow="-120" windowWidth="29040" windowHeight="15840" xr2:uid="{A1163B35-1DCF-4A2D-83D9-C2C800101E25}"/>
  </bookViews>
  <sheets>
    <sheet name="Prijsopgaveformulier Landstede" sheetId="6" r:id="rId1"/>
    <sheet name="Assortiment 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4" i="7" l="1"/>
  <c r="C153" i="7"/>
  <c r="C156" i="7" s="1"/>
  <c r="F24" i="6"/>
</calcChain>
</file>

<file path=xl/sharedStrings.xml><?xml version="1.0" encoding="utf-8"?>
<sst xmlns="http://schemas.openxmlformats.org/spreadsheetml/2006/main" count="156" uniqueCount="156">
  <si>
    <t>Bijlage C Prijsopgave formulier</t>
  </si>
  <si>
    <t>PRIJSOPGAVE CREATIEVE MATERIALEN KENMERK JP-022022-EACREA</t>
  </si>
  <si>
    <t>Gele velden</t>
  </si>
  <si>
    <t>In te vullen door inschrijver</t>
  </si>
  <si>
    <t>Gegevens Inschrijver</t>
  </si>
  <si>
    <t>Naam onderneming</t>
  </si>
  <si>
    <t>Adres</t>
  </si>
  <si>
    <t>Postcode en plaats</t>
  </si>
  <si>
    <t>Ondergetekende verklaart zich door ondertekening van deze prijsopgave bereid tot het leveren van alle producten conform het Programma van Eisen en Nota(s) van Inlichtingen met de onderstaande kortingspercentage</t>
  </si>
  <si>
    <t>U kunt minimaal 40% van gevraagde assortiment leveren</t>
  </si>
  <si>
    <t>Fictieve waarde</t>
  </si>
  <si>
    <t>Kortingspercentage</t>
  </si>
  <si>
    <t>Aangeboden fictieve totaalprijs assortiment</t>
  </si>
  <si>
    <t>Ondertekening</t>
  </si>
  <si>
    <t xml:space="preserve">Plaats: </t>
  </si>
  <si>
    <t xml:space="preserve"> Datum: </t>
  </si>
  <si>
    <t>Naam:</t>
  </si>
  <si>
    <t>Handtekening:</t>
  </si>
  <si>
    <r>
      <t>Functie:</t>
    </r>
    <r>
      <rPr>
        <b/>
        <u/>
        <sz val="10"/>
        <color theme="1"/>
        <rFont val="Arial"/>
        <family val="2"/>
      </rPr>
      <t xml:space="preserve"> </t>
    </r>
  </si>
  <si>
    <t>Te leveren ja/nee</t>
  </si>
  <si>
    <t>Tekendozen</t>
  </si>
  <si>
    <t>Ja</t>
  </si>
  <si>
    <t>Papier en karton</t>
  </si>
  <si>
    <t>Lijmen</t>
  </si>
  <si>
    <t>Hobby- en creatief materiaal</t>
  </si>
  <si>
    <t>Boetseren en beeldhouwen</t>
  </si>
  <si>
    <t xml:space="preserve">Textiel en Handwerk </t>
  </si>
  <si>
    <t>Hout</t>
  </si>
  <si>
    <t>Scharen en messen</t>
  </si>
  <si>
    <t>Ets- en linodruk</t>
  </si>
  <si>
    <t>Diverse materialen</t>
  </si>
  <si>
    <t>Gekleurd papier en karton</t>
  </si>
  <si>
    <t>Glanzend papier en karton</t>
  </si>
  <si>
    <t>Golfkarton</t>
  </si>
  <si>
    <t>Crêpepapier</t>
  </si>
  <si>
    <t>Vouwbladen</t>
  </si>
  <si>
    <t>Foamboard</t>
  </si>
  <si>
    <t>Transparant papier</t>
  </si>
  <si>
    <t>Decoupagepapier</t>
  </si>
  <si>
    <t>Kleurpotloden</t>
  </si>
  <si>
    <t>Potloodslijper</t>
  </si>
  <si>
    <t>Viltstifen</t>
  </si>
  <si>
    <t>Gum</t>
  </si>
  <si>
    <t>Houtskool</t>
  </si>
  <si>
    <t>Penselen en kwasten</t>
  </si>
  <si>
    <t>Canvas -en schilderdoeken</t>
  </si>
  <si>
    <t>Hobbylijm</t>
  </si>
  <si>
    <t>Plakstiften -en rollers</t>
  </si>
  <si>
    <t>Houtlijm</t>
  </si>
  <si>
    <t>Glitterlijm</t>
  </si>
  <si>
    <t>Lijmpistolen</t>
  </si>
  <si>
    <t>Decoupagelijm</t>
  </si>
  <si>
    <t>Papier-maché lijm</t>
  </si>
  <si>
    <t>Lijmkwastjes</t>
  </si>
  <si>
    <t>Belletjes en wiebelogen</t>
  </si>
  <si>
    <t>Rubber en foam</t>
  </si>
  <si>
    <t>Decoratiemateriaal</t>
  </si>
  <si>
    <t>Veertjes</t>
  </si>
  <si>
    <t>Windgenerator</t>
  </si>
  <si>
    <t>Schilderen en tekenen</t>
  </si>
  <si>
    <t>Zijdepapier</t>
  </si>
  <si>
    <t>Tekenpapier</t>
  </si>
  <si>
    <t>Spuitbussen</t>
  </si>
  <si>
    <t>Gouacheverven</t>
  </si>
  <si>
    <t>Bordkrijt</t>
  </si>
  <si>
    <t>Linialen, tekendriehoeken en schaalstokken</t>
  </si>
  <si>
    <t>Tekenpen en inkt</t>
  </si>
  <si>
    <t>Figuurzagen</t>
  </si>
  <si>
    <t>Tuimelschakelaars</t>
  </si>
  <si>
    <t>LED lampjes</t>
  </si>
  <si>
    <t>Hardhout, diverse vormen</t>
  </si>
  <si>
    <t>Beukenhout, diverse vormen</t>
  </si>
  <si>
    <t>Schroeven</t>
  </si>
  <si>
    <t>Scharnieren</t>
  </si>
  <si>
    <t>Zachthout, diverse vormen</t>
  </si>
  <si>
    <t>Plexiglas</t>
  </si>
  <si>
    <t>Nestkastjes</t>
  </si>
  <si>
    <t>Transmissie bouwpakketten</t>
  </si>
  <si>
    <t>Hout bouwpakketten</t>
  </si>
  <si>
    <t>Zonnecel bouwpakketten</t>
  </si>
  <si>
    <t>Soldeer bouwpakketten</t>
  </si>
  <si>
    <t>Tandwielen</t>
  </si>
  <si>
    <t>Diverse lijmen</t>
  </si>
  <si>
    <t>Foamcutter</t>
  </si>
  <si>
    <t>Glas, aquarel verf</t>
  </si>
  <si>
    <t>Schets- en tekenblokken / papier</t>
  </si>
  <si>
    <t>Etis inkt</t>
  </si>
  <si>
    <t>Kurk</t>
  </si>
  <si>
    <t>Klei rollers</t>
  </si>
  <si>
    <t>Kleisnijdraad</t>
  </si>
  <si>
    <t>Klei, diverse soorten</t>
  </si>
  <si>
    <t>Schrapers</t>
  </si>
  <si>
    <t>Boetseergereedschap</t>
  </si>
  <si>
    <t>Speksteen</t>
  </si>
  <si>
    <t>Gips</t>
  </si>
  <si>
    <t>Sculpturenblock</t>
  </si>
  <si>
    <t>Boetseerschijf</t>
  </si>
  <si>
    <t>Boetseerpoeder</t>
  </si>
  <si>
    <t>Brei- en borduurgaren</t>
  </si>
  <si>
    <t>Vilt</t>
  </si>
  <si>
    <t>Textielstiften</t>
  </si>
  <si>
    <t>Stoffen</t>
  </si>
  <si>
    <t>Brei- en haaknaalden</t>
  </si>
  <si>
    <t>Schapenwol</t>
  </si>
  <si>
    <t>Vulmateriaal</t>
  </si>
  <si>
    <t>Linodruk gereedschap</t>
  </si>
  <si>
    <t>Linoleum verf</t>
  </si>
  <si>
    <t>Linoleum platen</t>
  </si>
  <si>
    <t>Linoleum</t>
  </si>
  <si>
    <t>Lino snijplank</t>
  </si>
  <si>
    <t>Etsnaalden en accesoires</t>
  </si>
  <si>
    <t>Batterijen</t>
  </si>
  <si>
    <t>IJslollystokjes</t>
  </si>
  <si>
    <t>Bouwpakketten, robotica en science</t>
  </si>
  <si>
    <t>Robot pakketten diverse vormen</t>
  </si>
  <si>
    <t>Constructiesets</t>
  </si>
  <si>
    <t>Experimenten</t>
  </si>
  <si>
    <t>Modelbouw</t>
  </si>
  <si>
    <t>Magneten</t>
  </si>
  <si>
    <t>Tempex</t>
  </si>
  <si>
    <t xml:space="preserve">Handgereedschap </t>
  </si>
  <si>
    <t>Bouten, moeren, schroeven, nagels, spijkers etc</t>
  </si>
  <si>
    <t>Diverse boren zoals metaalboren, handboren etc</t>
  </si>
  <si>
    <t>Nee</t>
  </si>
  <si>
    <t>Elektro installaties</t>
  </si>
  <si>
    <t>Sjablonen</t>
  </si>
  <si>
    <t>Grenenhout, diverse vormen</t>
  </si>
  <si>
    <t>Zaagbladen</t>
  </si>
  <si>
    <t>Techniek benodigdheden en klein gereedschap</t>
  </si>
  <si>
    <t>Soldeer materiaal</t>
  </si>
  <si>
    <t>PERCENTAGE VAN ASSORTIMENT</t>
  </si>
  <si>
    <t>Scharen diverse maten en vormen</t>
  </si>
  <si>
    <t>Scharenblok</t>
  </si>
  <si>
    <t>Messen divers zoals Stanley, plamuur, schilder</t>
  </si>
  <si>
    <t>Afbreekmessen</t>
  </si>
  <si>
    <t>Seizoensproducten (Pasen, Kerst etc)</t>
  </si>
  <si>
    <t>Metaal</t>
  </si>
  <si>
    <t>Kunststof</t>
  </si>
  <si>
    <t>Metaaldraad</t>
  </si>
  <si>
    <t>Platen</t>
  </si>
  <si>
    <t>Zink</t>
  </si>
  <si>
    <t>Aluminium</t>
  </si>
  <si>
    <t>Perspexplaat</t>
  </si>
  <si>
    <t>PVC buizen</t>
  </si>
  <si>
    <t>Acrylaat staven</t>
  </si>
  <si>
    <t>Plakkaat, acryl, olie, textiel - en vingerverf</t>
  </si>
  <si>
    <t>Assortiment</t>
  </si>
  <si>
    <t>MDF Platen</t>
  </si>
  <si>
    <t>Triplexplaten</t>
  </si>
  <si>
    <t>Mozaïek steentjes</t>
  </si>
  <si>
    <t>Stickers diverse uitvoeringen</t>
  </si>
  <si>
    <t>Touw, garen</t>
  </si>
  <si>
    <t>Feest artikelen</t>
  </si>
  <si>
    <t>Ontwikkelingsmaterialen (Maten, gewichten, breukenset, wereldkaarten etc)</t>
  </si>
  <si>
    <t xml:space="preserve">Reken- wereldoriëntatie- of taalmethode </t>
  </si>
  <si>
    <t>TOTAAL aantal producten (groepen)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</si>
</sst>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22"/>
      <color theme="1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5F8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8ED4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4" borderId="2" xfId="0" applyFont="1" applyFill="1" applyBorder="1" applyAlignment="1">
      <alignment vertical="center"/>
    </xf>
    <xf numFmtId="0" fontId="3" fillId="0" borderId="0" xfId="0" applyFont="1"/>
    <xf numFmtId="0" fontId="3" fillId="5" borderId="0" xfId="0" applyFont="1" applyFill="1" applyAlignment="1">
      <alignment vertical="center"/>
    </xf>
    <xf numFmtId="0" fontId="3" fillId="5" borderId="0" xfId="0" applyFont="1" applyFill="1"/>
    <xf numFmtId="0" fontId="2" fillId="4" borderId="10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/>
    <xf numFmtId="0" fontId="8" fillId="5" borderId="0" xfId="0" applyFont="1" applyFill="1" applyAlignment="1">
      <alignment vertical="center"/>
    </xf>
    <xf numFmtId="0" fontId="8" fillId="5" borderId="0" xfId="0" applyFont="1" applyFill="1"/>
    <xf numFmtId="0" fontId="4" fillId="5" borderId="12" xfId="0" applyFont="1" applyFill="1" applyBorder="1" applyAlignment="1">
      <alignment vertical="center"/>
    </xf>
    <xf numFmtId="0" fontId="4" fillId="5" borderId="22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4" fillId="5" borderId="23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0" fontId="4" fillId="6" borderId="24" xfId="0" applyFont="1" applyFill="1" applyBorder="1" applyAlignment="1">
      <alignment vertical="center"/>
    </xf>
    <xf numFmtId="164" fontId="4" fillId="6" borderId="24" xfId="2" applyNumberFormat="1" applyFont="1" applyFill="1" applyBorder="1" applyAlignment="1">
      <alignment vertical="center"/>
    </xf>
    <xf numFmtId="0" fontId="4" fillId="7" borderId="1" xfId="0" applyFont="1" applyFill="1" applyBorder="1"/>
    <xf numFmtId="0" fontId="4" fillId="7" borderId="2" xfId="0" applyFont="1" applyFill="1" applyBorder="1"/>
    <xf numFmtId="0" fontId="4" fillId="6" borderId="25" xfId="0" applyFont="1" applyFill="1" applyBorder="1" applyAlignment="1">
      <alignment vertical="center"/>
    </xf>
    <xf numFmtId="0" fontId="4" fillId="6" borderId="17" xfId="0" applyFont="1" applyFill="1" applyBorder="1" applyAlignment="1">
      <alignment vertical="center"/>
    </xf>
    <xf numFmtId="0" fontId="4" fillId="6" borderId="20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6" borderId="26" xfId="0" applyFont="1" applyFill="1" applyBorder="1" applyAlignment="1">
      <alignment vertical="center"/>
    </xf>
    <xf numFmtId="14" fontId="4" fillId="6" borderId="10" xfId="0" applyNumberFormat="1" applyFont="1" applyFill="1" applyBorder="1" applyAlignment="1">
      <alignment vertical="center"/>
    </xf>
    <xf numFmtId="0" fontId="9" fillId="5" borderId="0" xfId="0" applyFont="1" applyFill="1"/>
    <xf numFmtId="0" fontId="4" fillId="5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3" fillId="0" borderId="11" xfId="0" applyFont="1" applyBorder="1"/>
    <xf numFmtId="44" fontId="4" fillId="5" borderId="0" xfId="0" applyNumberFormat="1" applyFont="1" applyFill="1"/>
    <xf numFmtId="164" fontId="4" fillId="5" borderId="0" xfId="0" applyNumberFormat="1" applyFont="1" applyFill="1" applyAlignment="1">
      <alignment horizontal="center" vertical="center" wrapText="1"/>
    </xf>
    <xf numFmtId="164" fontId="3" fillId="5" borderId="0" xfId="0" applyNumberFormat="1" applyFont="1" applyFill="1"/>
    <xf numFmtId="1" fontId="3" fillId="5" borderId="0" xfId="0" applyNumberFormat="1" applyFont="1" applyFill="1"/>
    <xf numFmtId="0" fontId="3" fillId="0" borderId="0" xfId="0" applyFont="1" applyBorder="1"/>
    <xf numFmtId="0" fontId="3" fillId="5" borderId="11" xfId="0" applyFont="1" applyFill="1" applyBorder="1" applyAlignment="1">
      <alignment vertical="center"/>
    </xf>
    <xf numFmtId="0" fontId="0" fillId="7" borderId="10" xfId="0" applyFill="1" applyBorder="1"/>
    <xf numFmtId="0" fontId="10" fillId="7" borderId="10" xfId="0" applyFont="1" applyFill="1" applyBorder="1"/>
    <xf numFmtId="0" fontId="0" fillId="6" borderId="11" xfId="0" applyFill="1" applyBorder="1"/>
    <xf numFmtId="0" fontId="4" fillId="6" borderId="11" xfId="0" applyFont="1" applyFill="1" applyBorder="1" applyAlignment="1">
      <alignment vertical="center"/>
    </xf>
    <xf numFmtId="0" fontId="10" fillId="4" borderId="1" xfId="0" applyFont="1" applyFill="1" applyBorder="1"/>
    <xf numFmtId="0" fontId="0" fillId="6" borderId="27" xfId="0" applyFill="1" applyBorder="1"/>
    <xf numFmtId="0" fontId="10" fillId="7" borderId="1" xfId="0" applyFont="1" applyFill="1" applyBorder="1"/>
    <xf numFmtId="0" fontId="0" fillId="0" borderId="0" xfId="0" applyNumberFormat="1"/>
    <xf numFmtId="0" fontId="0" fillId="4" borderId="10" xfId="0" applyFill="1" applyBorder="1"/>
    <xf numFmtId="9" fontId="10" fillId="4" borderId="10" xfId="1" applyFont="1" applyFill="1" applyBorder="1"/>
    <xf numFmtId="164" fontId="4" fillId="7" borderId="1" xfId="0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9" fontId="4" fillId="6" borderId="1" xfId="1" applyFont="1" applyFill="1" applyBorder="1" applyAlignment="1">
      <alignment horizontal="center" vertical="center" wrapText="1"/>
    </xf>
    <xf numFmtId="9" fontId="4" fillId="6" borderId="3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4" fillId="4" borderId="1" xfId="2" applyNumberFormat="1" applyFont="1" applyFill="1" applyBorder="1" applyAlignment="1">
      <alignment horizontal="center"/>
    </xf>
    <xf numFmtId="164" fontId="4" fillId="4" borderId="3" xfId="2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FFC000"/>
      <color rgb="FF68ED49"/>
      <color rgb="FF005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66676</xdr:rowOff>
    </xdr:from>
    <xdr:to>
      <xdr:col>2</xdr:col>
      <xdr:colOff>2362200</xdr:colOff>
      <xdr:row>4</xdr:row>
      <xdr:rowOff>118182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ED6C5DE-51F6-428A-8709-6E4658AAA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28601"/>
          <a:ext cx="3943350" cy="537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B44E1-49D2-4B86-8ADF-CE3DA0CD1D68}">
  <sheetPr>
    <pageSetUpPr fitToPage="1"/>
  </sheetPr>
  <dimension ref="A1:R44"/>
  <sheetViews>
    <sheetView tabSelected="1" workbookViewId="0">
      <selection activeCell="F29" sqref="F29"/>
    </sheetView>
  </sheetViews>
  <sheetFormatPr defaultColWidth="9.140625" defaultRowHeight="12.75" x14ac:dyDescent="0.2"/>
  <cols>
    <col min="1" max="1" width="4" style="2" bestFit="1" customWidth="1"/>
    <col min="2" max="2" width="24.42578125" style="2" customWidth="1"/>
    <col min="3" max="3" width="43" style="2" customWidth="1"/>
    <col min="4" max="4" width="9.140625" style="2" customWidth="1"/>
    <col min="5" max="5" width="23.5703125" style="2" customWidth="1"/>
    <col min="6" max="6" width="26.5703125" style="2" customWidth="1"/>
    <col min="7" max="7" width="8.28515625" style="2" bestFit="1" customWidth="1"/>
    <col min="8" max="8" width="23.85546875" style="2" customWidth="1"/>
    <col min="9" max="9" width="21.85546875" style="2" bestFit="1" customWidth="1"/>
    <col min="10" max="10" width="10.28515625" style="2" bestFit="1" customWidth="1"/>
    <col min="11" max="16384" width="9.140625" style="2"/>
  </cols>
  <sheetData>
    <row r="1" spans="1:18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27.75" x14ac:dyDescent="0.4">
      <c r="A6" s="4"/>
      <c r="B6" s="26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3.5" thickBot="1" x14ac:dyDescent="0.25">
      <c r="A9" s="4"/>
      <c r="B9" s="6" t="s">
        <v>1</v>
      </c>
      <c r="C9" s="7"/>
      <c r="D9" s="7"/>
      <c r="E9" s="7"/>
      <c r="F9" s="8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3.5" thickBot="1" x14ac:dyDescent="0.25">
      <c r="A10" s="4"/>
      <c r="B10" s="16" t="s">
        <v>2</v>
      </c>
      <c r="C10" s="17" t="s">
        <v>3</v>
      </c>
      <c r="D10" s="9"/>
      <c r="E10" s="9"/>
      <c r="F10" s="10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3.5" thickBot="1" x14ac:dyDescent="0.25">
      <c r="A11" s="4"/>
      <c r="B11" s="3"/>
      <c r="C11" s="3"/>
      <c r="D11" s="3"/>
      <c r="E11" s="3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5.75" customHeight="1" thickBot="1" x14ac:dyDescent="0.25">
      <c r="A12" s="4"/>
      <c r="B12" s="58" t="s">
        <v>4</v>
      </c>
      <c r="C12" s="59"/>
      <c r="D12" s="66"/>
      <c r="E12" s="67"/>
      <c r="F12" s="68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15.75" customHeight="1" x14ac:dyDescent="0.2">
      <c r="A13" s="4"/>
      <c r="B13" s="60" t="s">
        <v>5</v>
      </c>
      <c r="C13" s="61"/>
      <c r="D13" s="69"/>
      <c r="E13" s="70"/>
      <c r="F13" s="71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15" x14ac:dyDescent="0.25">
      <c r="A14" s="4"/>
      <c r="B14" s="60" t="s">
        <v>6</v>
      </c>
      <c r="C14" s="61"/>
      <c r="D14" s="72"/>
      <c r="E14" s="73"/>
      <c r="F14" s="74"/>
      <c r="G14" s="4"/>
      <c r="H1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5.75" customHeight="1" thickBot="1" x14ac:dyDescent="0.25">
      <c r="A15" s="4"/>
      <c r="B15" s="62" t="s">
        <v>7</v>
      </c>
      <c r="C15" s="63"/>
      <c r="D15" s="75"/>
      <c r="E15" s="76"/>
      <c r="F15" s="7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2">
      <c r="A16" s="4"/>
      <c r="B16" s="3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33.75" customHeight="1" x14ac:dyDescent="0.2">
      <c r="A17" s="4"/>
      <c r="B17" s="64" t="s">
        <v>8</v>
      </c>
      <c r="C17" s="65"/>
      <c r="D17" s="65"/>
      <c r="E17" s="6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13.5" thickBo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15.75" customHeight="1" thickBot="1" x14ac:dyDescent="0.25">
      <c r="A21" s="4"/>
      <c r="B21" s="4"/>
      <c r="C21" s="4"/>
      <c r="D21" s="4"/>
      <c r="E21" s="4"/>
      <c r="F21" s="56" t="s">
        <v>10</v>
      </c>
      <c r="G21" s="57"/>
      <c r="H21" s="4"/>
      <c r="I21" s="33"/>
      <c r="J21" s="4"/>
      <c r="K21" s="4"/>
      <c r="L21" s="4"/>
      <c r="M21" s="4"/>
      <c r="N21" s="4"/>
      <c r="O21" s="4"/>
      <c r="P21" s="4"/>
      <c r="Q21" s="4"/>
      <c r="R21" s="4"/>
    </row>
    <row r="22" spans="1:18" ht="15.75" customHeight="1" x14ac:dyDescent="0.2">
      <c r="A22" s="4"/>
      <c r="B22" s="52" t="s">
        <v>11</v>
      </c>
      <c r="C22" s="53"/>
      <c r="D22" s="50"/>
      <c r="E22" s="51"/>
      <c r="F22" s="54">
        <v>140000</v>
      </c>
      <c r="G22" s="55"/>
      <c r="H22" s="31"/>
      <c r="I22" s="32"/>
      <c r="J22" s="32"/>
      <c r="K22" s="4"/>
      <c r="L22" s="4"/>
      <c r="M22" s="4"/>
      <c r="N22" s="4"/>
      <c r="O22" s="4"/>
      <c r="P22" s="4"/>
      <c r="Q22" s="4"/>
      <c r="R22" s="4"/>
    </row>
    <row r="23" spans="1:18" ht="13.5" thickBot="1" x14ac:dyDescent="0.25">
      <c r="A23" s="4"/>
      <c r="B23" s="2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5.75" customHeight="1" thickBot="1" x14ac:dyDescent="0.25">
      <c r="A24" s="4"/>
      <c r="B24" s="27"/>
      <c r="C24" s="18" t="s">
        <v>12</v>
      </c>
      <c r="D24" s="19"/>
      <c r="E24" s="19"/>
      <c r="F24" s="46">
        <f>F22-(D22*F22)</f>
        <v>140000</v>
      </c>
      <c r="G24" s="47"/>
      <c r="H24" s="30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13.5" thickBo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13.5" thickBot="1" x14ac:dyDescent="0.25">
      <c r="A27" s="4"/>
      <c r="B27" s="48" t="s">
        <v>13</v>
      </c>
      <c r="C27" s="49"/>
      <c r="D27" s="1"/>
      <c r="E27" s="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13.5" thickBot="1" x14ac:dyDescent="0.25">
      <c r="A28" s="4"/>
      <c r="B28" s="11" t="s">
        <v>14</v>
      </c>
      <c r="C28" s="21"/>
      <c r="D28" s="22"/>
      <c r="E28" s="12" t="s">
        <v>15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13.5" thickBot="1" x14ac:dyDescent="0.25">
      <c r="A29" s="4"/>
      <c r="B29" s="13"/>
      <c r="C29" s="23"/>
      <c r="D29" s="24"/>
      <c r="E29" s="2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15" customHeight="1" x14ac:dyDescent="0.2">
      <c r="A30" s="4"/>
      <c r="B30" s="11" t="s">
        <v>16</v>
      </c>
      <c r="C30" s="21"/>
      <c r="D30" s="22"/>
      <c r="E30" s="14" t="s">
        <v>17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5" customHeight="1" thickBot="1" x14ac:dyDescent="0.25">
      <c r="A31" s="4"/>
      <c r="B31" s="13"/>
      <c r="C31" s="23"/>
      <c r="D31" s="24"/>
      <c r="E31" s="1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15" customHeight="1" x14ac:dyDescent="0.2">
      <c r="A32" s="4"/>
      <c r="B32" s="11" t="s">
        <v>18</v>
      </c>
      <c r="C32" s="21"/>
      <c r="D32" s="22"/>
      <c r="E32" s="20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5.75" customHeight="1" thickBot="1" x14ac:dyDescent="0.25">
      <c r="A33" s="4"/>
      <c r="B33" s="15"/>
      <c r="C33" s="23"/>
      <c r="D33" s="24"/>
      <c r="E33" s="16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x14ac:dyDescent="0.2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x14ac:dyDescent="0.2">
      <c r="M44" s="4"/>
      <c r="N44" s="4"/>
      <c r="O44" s="4"/>
      <c r="P44" s="4"/>
      <c r="Q44" s="4"/>
      <c r="R44" s="4"/>
    </row>
  </sheetData>
  <sheetProtection algorithmName="SHA-512" hashValue="cR8KgwZ5wywA8tVaD3Ko2rB5LGYKVB/2YgfSmkTvyuJD/wugYpIAmq8CzXobmAPHsGDMA/GanOtcK0Bq2R9jGQ==" saltValue="dAiG3Ph4/1MNbXzULk10yA==" spinCount="100000" sheet="1" objects="1" scenarios="1"/>
  <protectedRanges>
    <protectedRange sqref="D13:F15 D22 C28:D33 E29 E33 E32" name="Bereik1"/>
  </protectedRanges>
  <mergeCells count="15">
    <mergeCell ref="F21:G21"/>
    <mergeCell ref="B12:C12"/>
    <mergeCell ref="B13:C13"/>
    <mergeCell ref="B14:C14"/>
    <mergeCell ref="B15:C15"/>
    <mergeCell ref="B17:E17"/>
    <mergeCell ref="D12:F12"/>
    <mergeCell ref="D13:F13"/>
    <mergeCell ref="D14:F14"/>
    <mergeCell ref="D15:F15"/>
    <mergeCell ref="F24:G24"/>
    <mergeCell ref="B27:C27"/>
    <mergeCell ref="D22:E22"/>
    <mergeCell ref="B22:C22"/>
    <mergeCell ref="F22:G2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D9250-8567-40A3-A091-B7BE49143EB3}">
  <dimension ref="A1:R156"/>
  <sheetViews>
    <sheetView workbookViewId="0">
      <selection activeCell="C7" sqref="C7"/>
    </sheetView>
  </sheetViews>
  <sheetFormatPr defaultRowHeight="15" x14ac:dyDescent="0.25"/>
  <cols>
    <col min="2" max="2" width="65.28515625" bestFit="1" customWidth="1"/>
    <col min="3" max="3" width="22.140625" bestFit="1" customWidth="1"/>
    <col min="4" max="4" width="34.42578125" bestFit="1" customWidth="1"/>
    <col min="5" max="5" width="32.85546875" bestFit="1" customWidth="1"/>
    <col min="6" max="6" width="31.28515625" bestFit="1" customWidth="1"/>
    <col min="7" max="7" width="8.140625" bestFit="1" customWidth="1"/>
    <col min="8" max="8" width="16.140625" bestFit="1" customWidth="1"/>
    <col min="9" max="9" width="26.140625" bestFit="1" customWidth="1"/>
    <col min="10" max="10" width="6.140625" bestFit="1" customWidth="1"/>
  </cols>
  <sheetData>
    <row r="1" spans="1:18" ht="15.75" thickBot="1" x14ac:dyDescent="0.3"/>
    <row r="2" spans="1:18" s="2" customFormat="1" ht="15.75" thickBot="1" x14ac:dyDescent="0.3">
      <c r="A2" s="4"/>
      <c r="B2" s="52" t="s">
        <v>9</v>
      </c>
      <c r="C2" s="53"/>
      <c r="D2"/>
      <c r="E2"/>
      <c r="F2"/>
      <c r="G2"/>
      <c r="H2"/>
      <c r="I2"/>
      <c r="J2" s="4"/>
      <c r="K2" s="4"/>
      <c r="L2" s="4"/>
      <c r="M2" s="4"/>
      <c r="N2" s="4"/>
      <c r="O2" s="4"/>
      <c r="P2" s="4"/>
      <c r="Q2" s="4"/>
      <c r="R2" s="4"/>
    </row>
    <row r="4" spans="1:18" x14ac:dyDescent="0.25">
      <c r="B4" s="28" t="s">
        <v>146</v>
      </c>
      <c r="C4" s="28" t="s">
        <v>19</v>
      </c>
    </row>
    <row r="6" spans="1:18" x14ac:dyDescent="0.25">
      <c r="B6" s="28" t="s">
        <v>22</v>
      </c>
      <c r="C6" s="28"/>
    </row>
    <row r="7" spans="1:18" x14ac:dyDescent="0.25">
      <c r="B7" s="29" t="s">
        <v>31</v>
      </c>
      <c r="C7" s="38"/>
    </row>
    <row r="8" spans="1:18" x14ac:dyDescent="0.25">
      <c r="B8" s="29" t="s">
        <v>32</v>
      </c>
      <c r="C8" s="38"/>
    </row>
    <row r="9" spans="1:18" x14ac:dyDescent="0.25">
      <c r="B9" s="29" t="s">
        <v>85</v>
      </c>
      <c r="C9" s="38"/>
    </row>
    <row r="10" spans="1:18" x14ac:dyDescent="0.25">
      <c r="B10" s="29" t="s">
        <v>61</v>
      </c>
      <c r="C10" s="38"/>
    </row>
    <row r="11" spans="1:18" x14ac:dyDescent="0.25">
      <c r="B11" s="29" t="s">
        <v>33</v>
      </c>
      <c r="C11" s="38"/>
    </row>
    <row r="12" spans="1:18" x14ac:dyDescent="0.25">
      <c r="B12" s="29" t="s">
        <v>60</v>
      </c>
      <c r="C12" s="38"/>
    </row>
    <row r="13" spans="1:18" x14ac:dyDescent="0.25">
      <c r="B13" s="29" t="s">
        <v>34</v>
      </c>
      <c r="C13" s="38"/>
    </row>
    <row r="14" spans="1:18" x14ac:dyDescent="0.25">
      <c r="B14" s="29" t="s">
        <v>35</v>
      </c>
      <c r="C14" s="38"/>
    </row>
    <row r="15" spans="1:18" x14ac:dyDescent="0.25">
      <c r="B15" s="29" t="s">
        <v>36</v>
      </c>
      <c r="C15" s="38"/>
    </row>
    <row r="16" spans="1:18" x14ac:dyDescent="0.25">
      <c r="B16" s="29" t="s">
        <v>37</v>
      </c>
      <c r="C16" s="38"/>
    </row>
    <row r="17" spans="2:3" x14ac:dyDescent="0.25">
      <c r="B17" s="29" t="s">
        <v>38</v>
      </c>
      <c r="C17" s="38"/>
    </row>
    <row r="18" spans="2:3" x14ac:dyDescent="0.25">
      <c r="B18" s="34"/>
      <c r="C18" s="43"/>
    </row>
    <row r="19" spans="2:3" x14ac:dyDescent="0.25">
      <c r="B19" s="28" t="s">
        <v>59</v>
      </c>
      <c r="C19" s="28"/>
    </row>
    <row r="20" spans="2:3" x14ac:dyDescent="0.25">
      <c r="B20" s="29" t="s">
        <v>39</v>
      </c>
      <c r="C20" s="38"/>
    </row>
    <row r="21" spans="2:3" x14ac:dyDescent="0.25">
      <c r="B21" s="29" t="s">
        <v>40</v>
      </c>
      <c r="C21" s="38"/>
    </row>
    <row r="22" spans="2:3" x14ac:dyDescent="0.25">
      <c r="B22" s="29" t="s">
        <v>66</v>
      </c>
      <c r="C22" s="38"/>
    </row>
    <row r="23" spans="2:3" x14ac:dyDescent="0.25">
      <c r="B23" s="29" t="s">
        <v>41</v>
      </c>
      <c r="C23" s="38"/>
    </row>
    <row r="24" spans="2:3" x14ac:dyDescent="0.25">
      <c r="B24" s="29" t="s">
        <v>64</v>
      </c>
      <c r="C24" s="38"/>
    </row>
    <row r="25" spans="2:3" x14ac:dyDescent="0.25">
      <c r="B25" s="29" t="s">
        <v>42</v>
      </c>
      <c r="C25" s="38"/>
    </row>
    <row r="26" spans="2:3" x14ac:dyDescent="0.25">
      <c r="B26" s="29" t="s">
        <v>65</v>
      </c>
      <c r="C26" s="38"/>
    </row>
    <row r="27" spans="2:3" x14ac:dyDescent="0.25">
      <c r="B27" s="29" t="s">
        <v>125</v>
      </c>
      <c r="C27" s="38"/>
    </row>
    <row r="28" spans="2:3" x14ac:dyDescent="0.25">
      <c r="B28" s="29" t="s">
        <v>43</v>
      </c>
      <c r="C28" s="38"/>
    </row>
    <row r="29" spans="2:3" x14ac:dyDescent="0.25">
      <c r="B29" s="29" t="s">
        <v>145</v>
      </c>
      <c r="C29" s="38"/>
    </row>
    <row r="30" spans="2:3" x14ac:dyDescent="0.25">
      <c r="B30" s="29" t="s">
        <v>84</v>
      </c>
      <c r="C30" s="38"/>
    </row>
    <row r="31" spans="2:3" x14ac:dyDescent="0.25">
      <c r="B31" s="29" t="s">
        <v>62</v>
      </c>
      <c r="C31" s="38"/>
    </row>
    <row r="32" spans="2:3" x14ac:dyDescent="0.25">
      <c r="B32" s="29" t="s">
        <v>44</v>
      </c>
      <c r="C32" s="38"/>
    </row>
    <row r="33" spans="2:3" x14ac:dyDescent="0.25">
      <c r="B33" s="29" t="s">
        <v>45</v>
      </c>
      <c r="C33" s="38"/>
    </row>
    <row r="34" spans="2:3" x14ac:dyDescent="0.25">
      <c r="B34" s="29" t="s">
        <v>63</v>
      </c>
      <c r="C34" s="38"/>
    </row>
    <row r="35" spans="2:3" x14ac:dyDescent="0.25">
      <c r="B35" s="34"/>
    </row>
    <row r="36" spans="2:3" x14ac:dyDescent="0.25">
      <c r="B36" s="28" t="s">
        <v>23</v>
      </c>
      <c r="C36" s="28"/>
    </row>
    <row r="37" spans="2:3" x14ac:dyDescent="0.25">
      <c r="B37" s="29" t="s">
        <v>46</v>
      </c>
      <c r="C37" s="38"/>
    </row>
    <row r="38" spans="2:3" x14ac:dyDescent="0.25">
      <c r="B38" s="29" t="s">
        <v>47</v>
      </c>
      <c r="C38" s="38"/>
    </row>
    <row r="39" spans="2:3" x14ac:dyDescent="0.25">
      <c r="B39" s="29" t="s">
        <v>48</v>
      </c>
      <c r="C39" s="38"/>
    </row>
    <row r="40" spans="2:3" x14ac:dyDescent="0.25">
      <c r="B40" s="29" t="s">
        <v>49</v>
      </c>
      <c r="C40" s="38"/>
    </row>
    <row r="41" spans="2:3" x14ac:dyDescent="0.25">
      <c r="B41" s="29" t="s">
        <v>50</v>
      </c>
      <c r="C41" s="38"/>
    </row>
    <row r="42" spans="2:3" x14ac:dyDescent="0.25">
      <c r="B42" s="29" t="s">
        <v>51</v>
      </c>
      <c r="C42" s="38"/>
    </row>
    <row r="43" spans="2:3" x14ac:dyDescent="0.25">
      <c r="B43" s="29" t="s">
        <v>52</v>
      </c>
      <c r="C43" s="38"/>
    </row>
    <row r="44" spans="2:3" x14ac:dyDescent="0.25">
      <c r="B44" s="29" t="s">
        <v>53</v>
      </c>
      <c r="C44" s="38"/>
    </row>
    <row r="45" spans="2:3" x14ac:dyDescent="0.25">
      <c r="B45" s="29" t="s">
        <v>82</v>
      </c>
      <c r="C45" s="38"/>
    </row>
    <row r="46" spans="2:3" x14ac:dyDescent="0.25">
      <c r="B46" s="2"/>
    </row>
    <row r="47" spans="2:3" x14ac:dyDescent="0.25">
      <c r="B47" s="28" t="s">
        <v>24</v>
      </c>
      <c r="C47" s="28"/>
    </row>
    <row r="48" spans="2:3" x14ac:dyDescent="0.25">
      <c r="B48" s="29" t="s">
        <v>54</v>
      </c>
      <c r="C48" s="38"/>
    </row>
    <row r="49" spans="2:3" x14ac:dyDescent="0.25">
      <c r="B49" s="29" t="s">
        <v>55</v>
      </c>
      <c r="C49" s="38"/>
    </row>
    <row r="50" spans="2:3" x14ac:dyDescent="0.25">
      <c r="B50" s="29" t="s">
        <v>56</v>
      </c>
      <c r="C50" s="38"/>
    </row>
    <row r="51" spans="2:3" x14ac:dyDescent="0.25">
      <c r="B51" s="29" t="s">
        <v>57</v>
      </c>
      <c r="C51" s="38"/>
    </row>
    <row r="52" spans="2:3" x14ac:dyDescent="0.25">
      <c r="B52" s="29" t="s">
        <v>149</v>
      </c>
      <c r="C52" s="38"/>
    </row>
    <row r="53" spans="2:3" x14ac:dyDescent="0.25">
      <c r="B53" s="29" t="s">
        <v>112</v>
      </c>
      <c r="C53" s="38"/>
    </row>
    <row r="54" spans="2:3" x14ac:dyDescent="0.25">
      <c r="B54" s="29" t="s">
        <v>87</v>
      </c>
      <c r="C54" s="38"/>
    </row>
    <row r="55" spans="2:3" x14ac:dyDescent="0.25">
      <c r="B55" s="29" t="s">
        <v>150</v>
      </c>
      <c r="C55" s="38"/>
    </row>
    <row r="56" spans="2:3" x14ac:dyDescent="0.25">
      <c r="B56" s="29" t="s">
        <v>151</v>
      </c>
      <c r="C56" s="38"/>
    </row>
    <row r="57" spans="2:3" x14ac:dyDescent="0.25">
      <c r="B57" s="2"/>
    </row>
    <row r="58" spans="2:3" x14ac:dyDescent="0.25">
      <c r="B58" s="28" t="s">
        <v>25</v>
      </c>
      <c r="C58" s="28"/>
    </row>
    <row r="59" spans="2:3" x14ac:dyDescent="0.25">
      <c r="B59" s="29" t="s">
        <v>90</v>
      </c>
      <c r="C59" s="38"/>
    </row>
    <row r="60" spans="2:3" x14ac:dyDescent="0.25">
      <c r="B60" s="29" t="s">
        <v>88</v>
      </c>
      <c r="C60" s="38"/>
    </row>
    <row r="61" spans="2:3" x14ac:dyDescent="0.25">
      <c r="B61" s="29" t="s">
        <v>89</v>
      </c>
      <c r="C61" s="38"/>
    </row>
    <row r="62" spans="2:3" x14ac:dyDescent="0.25">
      <c r="B62" s="29" t="s">
        <v>91</v>
      </c>
      <c r="C62" s="38"/>
    </row>
    <row r="63" spans="2:3" x14ac:dyDescent="0.25">
      <c r="B63" s="29" t="s">
        <v>92</v>
      </c>
      <c r="C63" s="38"/>
    </row>
    <row r="64" spans="2:3" x14ac:dyDescent="0.25">
      <c r="B64" s="29" t="s">
        <v>93</v>
      </c>
      <c r="C64" s="38"/>
    </row>
    <row r="65" spans="2:3" x14ac:dyDescent="0.25">
      <c r="B65" s="29" t="s">
        <v>94</v>
      </c>
      <c r="C65" s="38"/>
    </row>
    <row r="66" spans="2:3" x14ac:dyDescent="0.25">
      <c r="B66" s="29" t="s">
        <v>95</v>
      </c>
      <c r="C66" s="38"/>
    </row>
    <row r="67" spans="2:3" x14ac:dyDescent="0.25">
      <c r="B67" s="29" t="s">
        <v>96</v>
      </c>
      <c r="C67" s="38"/>
    </row>
    <row r="68" spans="2:3" x14ac:dyDescent="0.25">
      <c r="B68" s="29" t="s">
        <v>97</v>
      </c>
      <c r="C68" s="38"/>
    </row>
    <row r="69" spans="2:3" x14ac:dyDescent="0.25">
      <c r="B69" s="34"/>
    </row>
    <row r="70" spans="2:3" x14ac:dyDescent="0.25">
      <c r="B70" s="28" t="s">
        <v>26</v>
      </c>
      <c r="C70" s="28"/>
    </row>
    <row r="71" spans="2:3" x14ac:dyDescent="0.25">
      <c r="B71" s="35" t="s">
        <v>98</v>
      </c>
      <c r="C71" s="38"/>
    </row>
    <row r="72" spans="2:3" x14ac:dyDescent="0.25">
      <c r="B72" s="35" t="s">
        <v>99</v>
      </c>
      <c r="C72" s="38"/>
    </row>
    <row r="73" spans="2:3" x14ac:dyDescent="0.25">
      <c r="B73" s="35" t="s">
        <v>100</v>
      </c>
      <c r="C73" s="38"/>
    </row>
    <row r="74" spans="2:3" x14ac:dyDescent="0.25">
      <c r="B74" s="35" t="s">
        <v>101</v>
      </c>
      <c r="C74" s="38"/>
    </row>
    <row r="75" spans="2:3" x14ac:dyDescent="0.25">
      <c r="B75" s="35" t="s">
        <v>102</v>
      </c>
      <c r="C75" s="38"/>
    </row>
    <row r="76" spans="2:3" x14ac:dyDescent="0.25">
      <c r="B76" s="35" t="s">
        <v>103</v>
      </c>
      <c r="C76" s="38"/>
    </row>
    <row r="77" spans="2:3" x14ac:dyDescent="0.25">
      <c r="B77" s="35" t="s">
        <v>104</v>
      </c>
      <c r="C77" s="38"/>
    </row>
    <row r="79" spans="2:3" x14ac:dyDescent="0.25">
      <c r="B79" s="28" t="s">
        <v>27</v>
      </c>
      <c r="C79" s="28"/>
    </row>
    <row r="80" spans="2:3" x14ac:dyDescent="0.25">
      <c r="B80" s="29" t="s">
        <v>70</v>
      </c>
      <c r="C80" s="38"/>
    </row>
    <row r="81" spans="2:3" x14ac:dyDescent="0.25">
      <c r="B81" s="29" t="s">
        <v>71</v>
      </c>
      <c r="C81" s="38"/>
    </row>
    <row r="82" spans="2:3" x14ac:dyDescent="0.25">
      <c r="B82" s="29" t="s">
        <v>74</v>
      </c>
      <c r="C82" s="38"/>
    </row>
    <row r="83" spans="2:3" x14ac:dyDescent="0.25">
      <c r="B83" s="29" t="s">
        <v>126</v>
      </c>
      <c r="C83" s="38"/>
    </row>
    <row r="84" spans="2:3" x14ac:dyDescent="0.25">
      <c r="B84" s="29" t="s">
        <v>147</v>
      </c>
      <c r="C84" s="38"/>
    </row>
    <row r="85" spans="2:3" x14ac:dyDescent="0.25">
      <c r="B85" s="29" t="s">
        <v>148</v>
      </c>
      <c r="C85" s="38"/>
    </row>
    <row r="87" spans="2:3" x14ac:dyDescent="0.25">
      <c r="B87" s="28" t="s">
        <v>136</v>
      </c>
      <c r="C87" s="28"/>
    </row>
    <row r="88" spans="2:3" x14ac:dyDescent="0.25">
      <c r="B88" s="29" t="s">
        <v>138</v>
      </c>
      <c r="C88" s="38"/>
    </row>
    <row r="89" spans="2:3" x14ac:dyDescent="0.25">
      <c r="B89" s="29" t="s">
        <v>139</v>
      </c>
      <c r="C89" s="38"/>
    </row>
    <row r="90" spans="2:3" x14ac:dyDescent="0.25">
      <c r="B90" s="29" t="s">
        <v>140</v>
      </c>
      <c r="C90" s="38"/>
    </row>
    <row r="91" spans="2:3" x14ac:dyDescent="0.25">
      <c r="B91" s="29" t="s">
        <v>141</v>
      </c>
      <c r="C91" s="38"/>
    </row>
    <row r="93" spans="2:3" x14ac:dyDescent="0.25">
      <c r="B93" s="28" t="s">
        <v>137</v>
      </c>
      <c r="C93" s="28"/>
    </row>
    <row r="94" spans="2:3" x14ac:dyDescent="0.25">
      <c r="B94" s="29" t="s">
        <v>75</v>
      </c>
      <c r="C94" s="38"/>
    </row>
    <row r="95" spans="2:3" x14ac:dyDescent="0.25">
      <c r="B95" s="29" t="s">
        <v>142</v>
      </c>
      <c r="C95" s="38"/>
    </row>
    <row r="96" spans="2:3" x14ac:dyDescent="0.25">
      <c r="B96" s="29" t="s">
        <v>143</v>
      </c>
      <c r="C96" s="38"/>
    </row>
    <row r="97" spans="2:3" x14ac:dyDescent="0.25">
      <c r="B97" s="29" t="s">
        <v>144</v>
      </c>
      <c r="C97" s="38"/>
    </row>
    <row r="98" spans="2:3" x14ac:dyDescent="0.25">
      <c r="B98" s="34"/>
    </row>
    <row r="99" spans="2:3" x14ac:dyDescent="0.25">
      <c r="B99" s="28" t="s">
        <v>28</v>
      </c>
      <c r="C99" s="28"/>
    </row>
    <row r="100" spans="2:3" x14ac:dyDescent="0.25">
      <c r="B100" s="29" t="s">
        <v>83</v>
      </c>
      <c r="C100" s="41"/>
    </row>
    <row r="101" spans="2:3" x14ac:dyDescent="0.25">
      <c r="B101" s="29" t="s">
        <v>131</v>
      </c>
      <c r="C101" s="41"/>
    </row>
    <row r="102" spans="2:3" x14ac:dyDescent="0.25">
      <c r="B102" s="29" t="s">
        <v>133</v>
      </c>
      <c r="C102" s="41"/>
    </row>
    <row r="103" spans="2:3" x14ac:dyDescent="0.25">
      <c r="B103" s="29" t="s">
        <v>132</v>
      </c>
      <c r="C103" s="41"/>
    </row>
    <row r="104" spans="2:3" x14ac:dyDescent="0.25">
      <c r="B104" s="29" t="s">
        <v>134</v>
      </c>
      <c r="C104" s="38"/>
    </row>
    <row r="105" spans="2:3" x14ac:dyDescent="0.25">
      <c r="B105" s="34"/>
    </row>
    <row r="106" spans="2:3" x14ac:dyDescent="0.25">
      <c r="B106" s="28" t="s">
        <v>29</v>
      </c>
      <c r="C106" s="28"/>
    </row>
    <row r="107" spans="2:3" x14ac:dyDescent="0.25">
      <c r="B107" s="29" t="s">
        <v>86</v>
      </c>
      <c r="C107" s="38"/>
    </row>
    <row r="108" spans="2:3" x14ac:dyDescent="0.25">
      <c r="B108" s="29" t="s">
        <v>105</v>
      </c>
      <c r="C108" s="38"/>
    </row>
    <row r="109" spans="2:3" x14ac:dyDescent="0.25">
      <c r="B109" s="29" t="s">
        <v>106</v>
      </c>
      <c r="C109" s="38"/>
    </row>
    <row r="110" spans="2:3" x14ac:dyDescent="0.25">
      <c r="B110" s="29" t="s">
        <v>107</v>
      </c>
      <c r="C110" s="38"/>
    </row>
    <row r="111" spans="2:3" x14ac:dyDescent="0.25">
      <c r="B111" s="29" t="s">
        <v>108</v>
      </c>
      <c r="C111" s="38"/>
    </row>
    <row r="112" spans="2:3" x14ac:dyDescent="0.25">
      <c r="B112" s="29" t="s">
        <v>109</v>
      </c>
      <c r="C112" s="38"/>
    </row>
    <row r="113" spans="2:3" x14ac:dyDescent="0.25">
      <c r="B113" s="29" t="s">
        <v>110</v>
      </c>
      <c r="C113" s="38"/>
    </row>
    <row r="115" spans="2:3" x14ac:dyDescent="0.25">
      <c r="B115" s="28" t="s">
        <v>113</v>
      </c>
      <c r="C115" s="28"/>
    </row>
    <row r="116" spans="2:3" x14ac:dyDescent="0.25">
      <c r="B116" s="29" t="s">
        <v>77</v>
      </c>
      <c r="C116" s="38"/>
    </row>
    <row r="117" spans="2:3" x14ac:dyDescent="0.25">
      <c r="B117" s="29" t="s">
        <v>78</v>
      </c>
      <c r="C117" s="38"/>
    </row>
    <row r="118" spans="2:3" x14ac:dyDescent="0.25">
      <c r="B118" s="29" t="s">
        <v>79</v>
      </c>
      <c r="C118" s="38"/>
    </row>
    <row r="119" spans="2:3" x14ac:dyDescent="0.25">
      <c r="B119" s="29" t="s">
        <v>80</v>
      </c>
      <c r="C119" s="38"/>
    </row>
    <row r="120" spans="2:3" x14ac:dyDescent="0.25">
      <c r="B120" s="29" t="s">
        <v>58</v>
      </c>
      <c r="C120" s="38"/>
    </row>
    <row r="121" spans="2:3" x14ac:dyDescent="0.25">
      <c r="B121" s="29" t="s">
        <v>68</v>
      </c>
      <c r="C121" s="38"/>
    </row>
    <row r="122" spans="2:3" x14ac:dyDescent="0.25">
      <c r="B122" s="29" t="s">
        <v>124</v>
      </c>
      <c r="C122" s="38"/>
    </row>
    <row r="123" spans="2:3" x14ac:dyDescent="0.25">
      <c r="B123" s="29" t="s">
        <v>69</v>
      </c>
      <c r="C123" s="38"/>
    </row>
    <row r="124" spans="2:3" x14ac:dyDescent="0.25">
      <c r="B124" s="29" t="s">
        <v>76</v>
      </c>
      <c r="C124" s="38"/>
    </row>
    <row r="125" spans="2:3" x14ac:dyDescent="0.25">
      <c r="B125" s="29" t="s">
        <v>114</v>
      </c>
      <c r="C125" s="38"/>
    </row>
    <row r="126" spans="2:3" x14ac:dyDescent="0.25">
      <c r="B126" s="29" t="s">
        <v>115</v>
      </c>
      <c r="C126" s="38"/>
    </row>
    <row r="127" spans="2:3" x14ac:dyDescent="0.25">
      <c r="B127" s="29" t="s">
        <v>116</v>
      </c>
      <c r="C127" s="38"/>
    </row>
    <row r="128" spans="2:3" x14ac:dyDescent="0.25">
      <c r="B128" s="29" t="s">
        <v>117</v>
      </c>
      <c r="C128" s="38"/>
    </row>
    <row r="129" spans="2:3" x14ac:dyDescent="0.25">
      <c r="B129" s="34"/>
    </row>
    <row r="130" spans="2:3" x14ac:dyDescent="0.25">
      <c r="B130" s="28" t="s">
        <v>128</v>
      </c>
      <c r="C130" s="28"/>
    </row>
    <row r="131" spans="2:3" x14ac:dyDescent="0.25">
      <c r="B131" s="29" t="s">
        <v>72</v>
      </c>
      <c r="C131" s="38"/>
    </row>
    <row r="132" spans="2:3" x14ac:dyDescent="0.25">
      <c r="B132" s="29" t="s">
        <v>73</v>
      </c>
      <c r="C132" s="38"/>
    </row>
    <row r="133" spans="2:3" x14ac:dyDescent="0.25">
      <c r="B133" s="29" t="s">
        <v>81</v>
      </c>
      <c r="C133" s="38"/>
    </row>
    <row r="134" spans="2:3" x14ac:dyDescent="0.25">
      <c r="B134" s="29" t="s">
        <v>118</v>
      </c>
      <c r="C134" s="38"/>
    </row>
    <row r="135" spans="2:3" x14ac:dyDescent="0.25">
      <c r="B135" s="29" t="s">
        <v>129</v>
      </c>
      <c r="C135" s="38"/>
    </row>
    <row r="136" spans="2:3" x14ac:dyDescent="0.25">
      <c r="B136" s="29" t="s">
        <v>119</v>
      </c>
      <c r="C136" s="38"/>
    </row>
    <row r="137" spans="2:3" x14ac:dyDescent="0.25">
      <c r="B137" s="29" t="s">
        <v>127</v>
      </c>
      <c r="C137" s="38"/>
    </row>
    <row r="138" spans="2:3" x14ac:dyDescent="0.25">
      <c r="B138" s="29" t="s">
        <v>67</v>
      </c>
      <c r="C138" s="38"/>
    </row>
    <row r="139" spans="2:3" x14ac:dyDescent="0.25">
      <c r="B139" s="29" t="s">
        <v>122</v>
      </c>
      <c r="C139" s="38"/>
    </row>
    <row r="140" spans="2:3" x14ac:dyDescent="0.25">
      <c r="B140" s="29" t="s">
        <v>120</v>
      </c>
      <c r="C140" s="38"/>
    </row>
    <row r="141" spans="2:3" x14ac:dyDescent="0.25">
      <c r="B141" s="29" t="s">
        <v>121</v>
      </c>
      <c r="C141" s="38"/>
    </row>
    <row r="143" spans="2:3" x14ac:dyDescent="0.25">
      <c r="B143" s="28" t="s">
        <v>30</v>
      </c>
      <c r="C143" s="28"/>
    </row>
    <row r="144" spans="2:3" x14ac:dyDescent="0.25">
      <c r="B144" s="29" t="s">
        <v>153</v>
      </c>
      <c r="C144" s="38"/>
    </row>
    <row r="145" spans="2:3" x14ac:dyDescent="0.25">
      <c r="B145" s="29" t="s">
        <v>154</v>
      </c>
      <c r="C145" s="38"/>
    </row>
    <row r="146" spans="2:3" x14ac:dyDescent="0.25">
      <c r="B146" s="29" t="s">
        <v>152</v>
      </c>
      <c r="C146" s="38"/>
    </row>
    <row r="147" spans="2:3" x14ac:dyDescent="0.25">
      <c r="B147" s="29" t="s">
        <v>111</v>
      </c>
      <c r="C147" s="38"/>
    </row>
    <row r="148" spans="2:3" x14ac:dyDescent="0.25">
      <c r="B148" s="29" t="s">
        <v>135</v>
      </c>
      <c r="C148" s="38"/>
    </row>
    <row r="150" spans="2:3" x14ac:dyDescent="0.25">
      <c r="B150" s="28" t="s">
        <v>20</v>
      </c>
      <c r="C150" s="39"/>
    </row>
    <row r="152" spans="2:3" ht="15.75" thickBot="1" x14ac:dyDescent="0.3"/>
    <row r="153" spans="2:3" ht="15.75" thickBot="1" x14ac:dyDescent="0.3">
      <c r="B153" s="37" t="s">
        <v>21</v>
      </c>
      <c r="C153" s="36">
        <f>COUNTIF(C7:C150,"Ja")</f>
        <v>0</v>
      </c>
    </row>
    <row r="154" spans="2:3" ht="15.75" thickBot="1" x14ac:dyDescent="0.3">
      <c r="B154" s="42" t="s">
        <v>123</v>
      </c>
      <c r="C154" s="36">
        <f>COUNTIF(C7:C150,"Nee")</f>
        <v>0</v>
      </c>
    </row>
    <row r="155" spans="2:3" ht="15.75" thickBot="1" x14ac:dyDescent="0.3">
      <c r="B155" s="40" t="s">
        <v>155</v>
      </c>
      <c r="C155" s="44">
        <v>117</v>
      </c>
    </row>
    <row r="156" spans="2:3" ht="15.75" thickBot="1" x14ac:dyDescent="0.3">
      <c r="B156" s="40" t="s">
        <v>130</v>
      </c>
      <c r="C156" s="45">
        <f>C153/C155</f>
        <v>0</v>
      </c>
    </row>
  </sheetData>
  <sheetProtection algorithmName="SHA-512" hashValue="eDbx78oYmBwiKe+AIg6nhDrRe6sZb68FxToL+14POtRpBOHkqxtISCFNCg6YqPQt1TCdGxCmYwuLTQ77/rH8fw==" saltValue="8kkPSrmEj81srrGL4U1XwQ==" spinCount="100000" sheet="1" objects="1" scenarios="1"/>
  <protectedRanges>
    <protectedRange sqref="C7:C17 C20:C34 C37:C45 C48:C56 C59:C68 C71:C77 C80:C85 C88:C91 C94:C97 C100:C104 C107:C113 C116:C128 C131:C141 C144:C148 C150" name="Bereik1"/>
  </protectedRanges>
  <mergeCells count="1">
    <mergeCell ref="B2:C2"/>
  </mergeCells>
  <dataValidations count="1">
    <dataValidation type="list" allowBlank="1" showInputMessage="1" showErrorMessage="1" sqref="D2:E2 C7:C17 C37:C45 C48:C56 C59:C68 C71:C77 C144:C150 C107:C113 C116:C128 C131:C141 C20:C34 C100:C105 C80:C98" xr:uid="{DC5F54A4-4AAE-45D2-BB3C-09555F7746E9}">
      <formula1>"Ja,Nee"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AF5E34E991EB458EDB1A680CF5A882" ma:contentTypeVersion="2" ma:contentTypeDescription="Een nieuw document maken." ma:contentTypeScope="" ma:versionID="bbb631bf58905d33f548614005c65b8d">
  <xsd:schema xmlns:xsd="http://www.w3.org/2001/XMLSchema" xmlns:xs="http://www.w3.org/2001/XMLSchema" xmlns:p="http://schemas.microsoft.com/office/2006/metadata/properties" xmlns:ns2="f5b1a339-c774-4675-b327-ef4ba705714b" targetNamespace="http://schemas.microsoft.com/office/2006/metadata/properties" ma:root="true" ma:fieldsID="f8512fec66da82900a0a58fa8550fa99" ns2:_="">
    <xsd:import namespace="f5b1a339-c774-4675-b327-ef4ba70571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b1a339-c774-4675-b327-ef4ba70571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DE954E-F9C3-4C9D-B80E-671D5875DA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BB15D6-572D-4D50-8F6F-9F601F9D1A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b1a339-c774-4675-b327-ef4ba70571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2931D6-0327-4B82-9261-9F4DBCD6892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f5b1a339-c774-4675-b327-ef4ba705714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Prijsopgaveformulier Landstede</vt:lpstr>
      <vt:lpstr>Assortiment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mvanbree</dc:creator>
  <cp:keywords/>
  <dc:description/>
  <cp:lastModifiedBy>Joline van der Pant-Wielens</cp:lastModifiedBy>
  <cp:revision/>
  <dcterms:created xsi:type="dcterms:W3CDTF">2021-07-20T08:29:10Z</dcterms:created>
  <dcterms:modified xsi:type="dcterms:W3CDTF">2022-03-21T14:07:16Z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0x01010008AF5E34E991EB458EDB1A680CF5A882</vt:lpwstr>
  </property>
</Properties>
</file>