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ORS Lek en Linge/Leermiddelen 2022/Bestek/"/>
    </mc:Choice>
  </mc:AlternateContent>
  <xr:revisionPtr revIDLastSave="139" documentId="8_{9CEA2C8E-2EDA-4E66-9CEC-8E8AC4576DFD}" xr6:coauthVersionLast="47" xr6:coauthVersionMax="47" xr10:uidLastSave="{B22F0D63-FEC9-453E-9109-293884053453}"/>
  <bookViews>
    <workbookView xWindow="-12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19" l="1"/>
  <c r="D10" i="19" s="1"/>
  <c r="D12" i="19" s="1"/>
</calcChain>
</file>

<file path=xl/sharedStrings.xml><?xml version="1.0" encoding="utf-8"?>
<sst xmlns="http://schemas.openxmlformats.org/spreadsheetml/2006/main" count="12" uniqueCount="11">
  <si>
    <t>Alleen deze cellen invullen</t>
  </si>
  <si>
    <t>Totaal</t>
  </si>
  <si>
    <t>Leermiddelen</t>
  </si>
  <si>
    <t>Bedrag per jaar</t>
  </si>
  <si>
    <t>Kortingpercentage*</t>
  </si>
  <si>
    <t>Licentie-Folio</t>
  </si>
  <si>
    <t>Bijlage 5a: Calculatieblad perceel 1</t>
  </si>
  <si>
    <t>Totaal  (bedrag voor gunning)</t>
  </si>
  <si>
    <t>* Een negatieve korting (opslag) is niet toegestaan.</t>
  </si>
  <si>
    <t>2022/0608RN</t>
  </si>
  <si>
    <t>* In het kortingspercentage zijn de werkzaamheden voortvloeiend uit de eisen van het Programma van Eisen verwerkt.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</si>
</sst>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4" fillId="0" borderId="0" xfId="0" applyFont="1" applyFill="1" applyBorder="1"/>
    <xf numFmtId="44" fontId="4" fillId="0" borderId="1" xfId="0" applyNumberFormat="1" applyFont="1" applyBorder="1"/>
    <xf numFmtId="10" fontId="6" fillId="3" borderId="1" xfId="0" applyNumberFormat="1" applyFont="1" applyFill="1" applyBorder="1"/>
    <xf numFmtId="10" fontId="6" fillId="0" borderId="1" xfId="0" applyNumberFormat="1" applyFont="1" applyFill="1" applyBorder="1"/>
    <xf numFmtId="164" fontId="3" fillId="0" borderId="1" xfId="0" applyNumberFormat="1" applyFont="1" applyFill="1" applyBorder="1"/>
    <xf numFmtId="164" fontId="3" fillId="5" borderId="1" xfId="0" applyNumberFormat="1" applyFont="1" applyFill="1" applyBorder="1"/>
    <xf numFmtId="0" fontId="7" fillId="0" borderId="0" xfId="0" applyFont="1"/>
    <xf numFmtId="0" fontId="9" fillId="0" borderId="0" xfId="0" applyFont="1" applyFill="1"/>
    <xf numFmtId="0" fontId="3" fillId="5" borderId="1" xfId="0" applyFont="1" applyFill="1" applyBorder="1"/>
    <xf numFmtId="44" fontId="8" fillId="0" borderId="1" xfId="0" applyNumberFormat="1" applyFont="1" applyFill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1781175</xdr:colOff>
      <xdr:row>0</xdr:row>
      <xdr:rowOff>133350</xdr:rowOff>
    </xdr:from>
    <xdr:to>
      <xdr:col>3</xdr:col>
      <xdr:colOff>1790700</xdr:colOff>
      <xdr:row>3</xdr:row>
      <xdr:rowOff>155642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14B3F80-6594-4989-AA7B-F0C5BB4E5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91" t="9659" r="41879" b="83675"/>
        <a:stretch>
          <a:fillRect/>
        </a:stretch>
      </xdr:blipFill>
      <xdr:spPr bwMode="auto">
        <a:xfrm>
          <a:off x="7143750" y="133350"/>
          <a:ext cx="2209800" cy="508067"/>
        </a:xfrm>
        <a:prstGeom prst="rect">
          <a:avLst/>
        </a:prstGeom>
        <a:noFill/>
        <a:ln w="15875">
          <a:solidFill>
            <a:srgbClr val="1F376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5.28515625" customWidth="1"/>
    <col min="3" max="3" width="33" bestFit="1" customWidth="1"/>
    <col min="4" max="4" width="27.140625" customWidth="1"/>
  </cols>
  <sheetData>
    <row r="1" spans="1:4" x14ac:dyDescent="0.2">
      <c r="A1" s="1" t="s">
        <v>6</v>
      </c>
    </row>
    <row r="2" spans="1:4" x14ac:dyDescent="0.2">
      <c r="A2" s="15" t="s">
        <v>9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4</v>
      </c>
      <c r="D7" s="4" t="s">
        <v>1</v>
      </c>
    </row>
    <row r="8" spans="1:4" x14ac:dyDescent="0.2">
      <c r="A8" s="5" t="s">
        <v>5</v>
      </c>
      <c r="B8" s="17">
        <v>190000</v>
      </c>
      <c r="C8" s="10">
        <v>0</v>
      </c>
      <c r="D8" s="12">
        <f>B8*(1-C8)</f>
        <v>190000</v>
      </c>
    </row>
    <row r="9" spans="1:4" x14ac:dyDescent="0.2">
      <c r="A9" s="5"/>
      <c r="B9" s="9"/>
      <c r="C9" s="11"/>
      <c r="D9" s="12"/>
    </row>
    <row r="10" spans="1:4" x14ac:dyDescent="0.2">
      <c r="A10" s="6" t="s">
        <v>1</v>
      </c>
      <c r="B10" s="6"/>
      <c r="C10" s="7"/>
      <c r="D10" s="13">
        <f>SUM(D8:D8)</f>
        <v>190000</v>
      </c>
    </row>
    <row r="12" spans="1:4" x14ac:dyDescent="0.2">
      <c r="A12" s="16" t="s">
        <v>7</v>
      </c>
      <c r="B12" s="6"/>
      <c r="C12" s="7"/>
      <c r="D12" s="13">
        <f>D10</f>
        <v>190000</v>
      </c>
    </row>
    <row r="14" spans="1:4" x14ac:dyDescent="0.2">
      <c r="A14" s="8" t="s">
        <v>8</v>
      </c>
    </row>
    <row r="15" spans="1:4" x14ac:dyDescent="0.2">
      <c r="A15" s="8" t="s">
        <v>10</v>
      </c>
    </row>
    <row r="16" spans="1:4" x14ac:dyDescent="0.2">
      <c r="A16" s="14"/>
    </row>
    <row r="17" spans="1:1" x14ac:dyDescent="0.2">
      <c r="A17" s="14"/>
    </row>
    <row r="18" spans="1:1" x14ac:dyDescent="0.2">
      <c r="A18" s="14"/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1AA972-1D55-4D90-AEBF-A973F96C22F6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5d807127-6dfe-4777-9fc9-8a2ccfc388c3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6c995e6-7f53-48aa-a5ad-a9d38912b46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515D088-27AC-4165-BE6E-338292674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2022-05-30T10:21:28Z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