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2-4016 EU Raamovereenkomst Archeologie\4 nota van inlichtingen\"/>
    </mc:Choice>
  </mc:AlternateContent>
  <xr:revisionPtr revIDLastSave="0" documentId="13_ncr:1_{20386575-383C-4418-999F-4E015F6772C1}" xr6:coauthVersionLast="46" xr6:coauthVersionMax="46" xr10:uidLastSave="{00000000-0000-0000-0000-000000000000}"/>
  <bookViews>
    <workbookView xWindow="-120" yWindow="-120" windowWidth="29040" windowHeight="17640" xr2:uid="{EBB9A7AE-C6F3-432E-80F7-A5172F7F0C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2" i="1" l="1"/>
  <c r="G143" i="1"/>
  <c r="G153" i="1"/>
  <c r="G159" i="1"/>
  <c r="G32" i="1" l="1"/>
  <c r="G31" i="1"/>
  <c r="G30" i="1"/>
  <c r="G29" i="1"/>
  <c r="G28" i="1"/>
  <c r="G37" i="1"/>
  <c r="G36" i="1"/>
  <c r="G35" i="1"/>
  <c r="G34" i="1"/>
  <c r="G158" i="1" l="1"/>
  <c r="G156" i="1"/>
  <c r="G155" i="1"/>
  <c r="H159" i="1" s="1"/>
  <c r="G152" i="1"/>
  <c r="G151" i="1"/>
  <c r="G149" i="1"/>
  <c r="G148" i="1"/>
  <c r="G147" i="1"/>
  <c r="G146" i="1"/>
  <c r="G145" i="1"/>
  <c r="H153" i="1" s="1"/>
  <c r="G142" i="1"/>
  <c r="G141" i="1"/>
  <c r="G139" i="1"/>
  <c r="G138" i="1"/>
  <c r="G137" i="1"/>
  <c r="G134" i="1"/>
  <c r="G133" i="1"/>
  <c r="G132" i="1"/>
  <c r="G131" i="1"/>
  <c r="G128" i="1"/>
  <c r="G127" i="1"/>
  <c r="G124" i="1"/>
  <c r="G123" i="1"/>
  <c r="G120" i="1"/>
  <c r="G119" i="1"/>
  <c r="G116" i="1"/>
  <c r="G115" i="1"/>
  <c r="G112" i="1"/>
  <c r="G111" i="1"/>
  <c r="G110" i="1"/>
  <c r="G109" i="1"/>
  <c r="H143" i="1" s="1"/>
  <c r="G106" i="1"/>
  <c r="G105" i="1"/>
  <c r="G101" i="1"/>
  <c r="G100" i="1"/>
  <c r="G99" i="1"/>
  <c r="G96" i="1"/>
  <c r="G95" i="1"/>
  <c r="G94" i="1"/>
  <c r="G93" i="1"/>
  <c r="G92" i="1"/>
  <c r="H102" i="1" s="1"/>
  <c r="G89" i="1"/>
  <c r="G84" i="1"/>
  <c r="G83" i="1"/>
  <c r="G82" i="1"/>
  <c r="G80" i="1"/>
  <c r="G79" i="1"/>
  <c r="G78" i="1"/>
  <c r="G77" i="1"/>
  <c r="G76" i="1"/>
  <c r="G75" i="1"/>
  <c r="G85" i="1" s="1"/>
  <c r="H85" i="1" s="1"/>
  <c r="G74" i="1"/>
  <c r="G70" i="1"/>
  <c r="G69" i="1"/>
  <c r="G68" i="1"/>
  <c r="G65" i="1"/>
  <c r="G64" i="1"/>
  <c r="G61" i="1"/>
  <c r="G60" i="1"/>
  <c r="G57" i="1"/>
  <c r="G56" i="1"/>
  <c r="G53" i="1"/>
  <c r="G52" i="1"/>
  <c r="G49" i="1"/>
  <c r="G48" i="1"/>
  <c r="G47" i="1"/>
  <c r="G46" i="1"/>
  <c r="G43" i="1"/>
  <c r="G42" i="1"/>
  <c r="G71" i="1" s="1"/>
  <c r="H71" i="1" s="1"/>
  <c r="G38" i="1"/>
  <c r="G33" i="1"/>
  <c r="G25" i="1"/>
  <c r="G24" i="1"/>
  <c r="G23" i="1"/>
  <c r="G22" i="1"/>
  <c r="G21" i="1"/>
  <c r="G18" i="1"/>
  <c r="G14" i="1"/>
  <c r="G13" i="1"/>
  <c r="G12" i="1"/>
  <c r="G11" i="1"/>
  <c r="G10" i="1"/>
  <c r="G9" i="1"/>
  <c r="G15" i="1" s="1"/>
  <c r="H15" i="1" s="1"/>
  <c r="H6" i="1"/>
  <c r="G6" i="1"/>
  <c r="G39" i="1" l="1"/>
  <c r="H39" i="1" s="1"/>
  <c r="H164" i="1"/>
</calcChain>
</file>

<file path=xl/sharedStrings.xml><?xml version="1.0" encoding="utf-8"?>
<sst xmlns="http://schemas.openxmlformats.org/spreadsheetml/2006/main" count="316" uniqueCount="96">
  <si>
    <t xml:space="preserve">Inschrijfstaat  AMZ proces Veghels Buiten 'Oude Ontginning' </t>
  </si>
  <si>
    <t>omschrijving</t>
  </si>
  <si>
    <t>eenheid</t>
  </si>
  <si>
    <t>hoeveelheid</t>
  </si>
  <si>
    <t>verrekenbaar</t>
  </si>
  <si>
    <t>eenheidsprijs</t>
  </si>
  <si>
    <t>totaalbedrag</t>
  </si>
  <si>
    <t>BUREAUONDERZOEK</t>
  </si>
  <si>
    <t xml:space="preserve">Bureauonderzoek conform KNA </t>
  </si>
  <si>
    <t>stuk</t>
  </si>
  <si>
    <t>N</t>
  </si>
  <si>
    <t>VERKENNEND BOORONDERZOEK</t>
  </si>
  <si>
    <t>Plan van Aanpak</t>
  </si>
  <si>
    <t>Handboringen in raaien (per meter boorkolom) 7 cm Edelman of 3 cm guts</t>
  </si>
  <si>
    <t xml:space="preserve">m </t>
  </si>
  <si>
    <t>V</t>
  </si>
  <si>
    <t xml:space="preserve">Lithogenetische profielen (van elke raai) </t>
  </si>
  <si>
    <t xml:space="preserve">Analyse en rapportage </t>
  </si>
  <si>
    <t>Concept rapport (productie)</t>
  </si>
  <si>
    <t>PDF</t>
  </si>
  <si>
    <t>Definitief rapport (productie)</t>
  </si>
  <si>
    <t>KARTEREND EN WAARDEREND PROEFSLEUVENONDERZOEK</t>
  </si>
  <si>
    <t>Programma van Eisen Proefsleuvenonderzoek</t>
  </si>
  <si>
    <t xml:space="preserve">Voorbereiding </t>
  </si>
  <si>
    <t>KLIC-melding</t>
  </si>
  <si>
    <t>Draaiboek en Plan van Aanpak</t>
  </si>
  <si>
    <t>Artikel 46-formulier</t>
  </si>
  <si>
    <t>Aan en afvoer materieel onderzoeksterrein</t>
  </si>
  <si>
    <t>Handhaving onderzoeksterrein</t>
  </si>
  <si>
    <t>week</t>
  </si>
  <si>
    <t>Uitvoering veldwerk</t>
  </si>
  <si>
    <t>Grondwerk en documentatie opgraven vlak 1</t>
  </si>
  <si>
    <t>m²</t>
  </si>
  <si>
    <t>Grondwerk en documentatie opgraven eventuele meerdere vlakken</t>
  </si>
  <si>
    <t xml:space="preserve">Technisch evaluatierapport </t>
  </si>
  <si>
    <t>Specialismen</t>
  </si>
  <si>
    <t>Aardewerk (incl. keramisch bouwmateriaal)</t>
  </si>
  <si>
    <t xml:space="preserve">Analyse aardewerk </t>
  </si>
  <si>
    <t xml:space="preserve">Standaardrapportage aardewerk </t>
  </si>
  <si>
    <t>Metaal</t>
  </si>
  <si>
    <t>Analyse metaal (ferro)</t>
  </si>
  <si>
    <t>Analyse metaal (non-ferro)(incl. munten)</t>
  </si>
  <si>
    <t>Rontgenen metaal</t>
  </si>
  <si>
    <t>Standaardrapportage metaal</t>
  </si>
  <si>
    <t>Natuursteen (incl. vuursteen)</t>
  </si>
  <si>
    <t>Analyse natuursteen</t>
  </si>
  <si>
    <t>Standaardrapportage natuursteen</t>
  </si>
  <si>
    <t>Glas</t>
  </si>
  <si>
    <t>Analyse glas</t>
  </si>
  <si>
    <t>Standaardrapportage glas</t>
  </si>
  <si>
    <t>Hout (als artefact)</t>
  </si>
  <si>
    <t xml:space="preserve">Analyse hout </t>
  </si>
  <si>
    <t>Standaardrapportage hout</t>
  </si>
  <si>
    <t>Archeozoölogie</t>
  </si>
  <si>
    <t>Analyse (bewerkt) bot (onverbrand)</t>
  </si>
  <si>
    <t>Standaardrapportage archeozoölogie</t>
  </si>
  <si>
    <t>Fysische geografie</t>
  </si>
  <si>
    <t xml:space="preserve">Opname profielwand </t>
  </si>
  <si>
    <t>m</t>
  </si>
  <si>
    <t>Opname profielkolom</t>
  </si>
  <si>
    <t>Standaardrapportage fysische geografie</t>
  </si>
  <si>
    <t>UITWERKING, RAPPORTAGE &amp; DEPONERING</t>
  </si>
  <si>
    <t xml:space="preserve">Digitale tekeningen en digitale dataverwerking </t>
  </si>
  <si>
    <t xml:space="preserve">Uitwerking en rapportage sporen en structuren </t>
  </si>
  <si>
    <t>Synthese deelrapporten t.b.v. eindrapport</t>
  </si>
  <si>
    <t>Objecttekening</t>
  </si>
  <si>
    <t>Objectfoto</t>
  </si>
  <si>
    <t>Concept rapport</t>
  </si>
  <si>
    <t>Definitief rapport</t>
  </si>
  <si>
    <t>oplage van 7</t>
  </si>
  <si>
    <t>Archivering en deponering vondsten, documentatie</t>
  </si>
  <si>
    <t>Invoer ARCHIS</t>
  </si>
  <si>
    <t xml:space="preserve">Overleg derden (regulier directievoerend overleg met OG valt hier niet onder. Dat is onderdeel van de posten 3150 en 3160). </t>
  </si>
  <si>
    <t>uren</t>
  </si>
  <si>
    <t>Totaal Proefsleuvenonderzoek</t>
  </si>
  <si>
    <t>OPGRAVING</t>
  </si>
  <si>
    <t>Programma van Eisen Opgraving</t>
  </si>
  <si>
    <t>Hout (als artefact, klein)</t>
  </si>
  <si>
    <t>Archeobotanie en hout (als ecofact)</t>
  </si>
  <si>
    <t xml:space="preserve">Waardering macroresten, incl. voorbereiding en  rapport </t>
  </si>
  <si>
    <t xml:space="preserve">Analyse macroresten, incl. voorbereiding en rapport </t>
  </si>
  <si>
    <t xml:space="preserve">Waardering pollen, incl. voorbereiding en  rapport </t>
  </si>
  <si>
    <t xml:space="preserve">Analyse pollen, incl. voorbereiding en rapport </t>
  </si>
  <si>
    <t xml:space="preserve">Dendrochronologische analyse, inclusief zagen en rapport </t>
  </si>
  <si>
    <t>C14 analyse, inclusief voorbereiding en rapport</t>
  </si>
  <si>
    <t>WETENSCHAPPELIJKE REDACTIE EN PRODUCTIE</t>
  </si>
  <si>
    <t>Digitale tekeningen en digitale dataverwerking opgraving</t>
  </si>
  <si>
    <t>Uitwerking en rapportage sporen en structuren opgraving</t>
  </si>
  <si>
    <t>Oplage van 7</t>
  </si>
  <si>
    <t>ARCHIVERING EN DEPONERING</t>
  </si>
  <si>
    <t xml:space="preserve">Overleg derden (regulier directievoerend overleg met OG valt hier niet onder. Dat is onderdeel van de posten 6150 en 6160). </t>
  </si>
  <si>
    <t>Totaal opgraving</t>
  </si>
  <si>
    <t>Grondwerk en documentatie opgraven vlak 1 (0-1000m²)</t>
  </si>
  <si>
    <t>Grondwerk en documentatie opgraven vlak 1 (2500-5000m²)</t>
  </si>
  <si>
    <t>Grondwerk en documentatie opgraven vlak 1 ( &gt; 5000 m²)</t>
  </si>
  <si>
    <t>Grondwerk en documentatie opgraven vlak 1 (1000-2500m²)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</si>
</sst>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_-"/>
  </numFmts>
  <fonts count="9" x14ac:knownFonts="1">
    <font>
      <sz val="10"/>
      <color theme="1"/>
      <name val="Arial"/>
      <family val="2"/>
    </font>
    <font>
      <b/>
      <sz val="14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b/>
      <sz val="11"/>
      <color indexed="8"/>
      <name val="Calibri"/>
      <family val="2"/>
    </font>
    <font>
      <strike/>
      <sz val="10"/>
      <color theme="0" tint="-0.3499862666707357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textRotation="45"/>
    </xf>
    <xf numFmtId="0" fontId="2" fillId="0" borderId="4" xfId="0" applyFont="1" applyBorder="1" applyAlignment="1">
      <alignment horizontal="left" vertical="center" textRotation="45"/>
    </xf>
    <xf numFmtId="164" fontId="2" fillId="0" borderId="3" xfId="0" applyNumberFormat="1" applyFont="1" applyBorder="1" applyAlignment="1">
      <alignment horizontal="left" vertical="center" textRotation="45"/>
    </xf>
    <xf numFmtId="164" fontId="2" fillId="0" borderId="5" xfId="0" applyNumberFormat="1" applyFont="1" applyBorder="1" applyAlignment="1">
      <alignment horizontal="left" vertical="center" textRotation="43"/>
    </xf>
    <xf numFmtId="164" fontId="3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textRotation="45"/>
    </xf>
    <xf numFmtId="0" fontId="2" fillId="0" borderId="0" xfId="0" applyFont="1" applyAlignment="1">
      <alignment horizontal="right" vertical="center" textRotation="45"/>
    </xf>
    <xf numFmtId="0" fontId="2" fillId="0" borderId="9" xfId="0" applyFont="1" applyBorder="1" applyAlignment="1">
      <alignment horizontal="right" vertical="center" textRotation="45"/>
    </xf>
    <xf numFmtId="164" fontId="2" fillId="0" borderId="0" xfId="0" applyNumberFormat="1" applyFont="1" applyAlignment="1">
      <alignment horizontal="right" vertical="center" textRotation="45"/>
    </xf>
    <xf numFmtId="164" fontId="2" fillId="0" borderId="9" xfId="0" applyNumberFormat="1" applyFont="1" applyBorder="1" applyAlignment="1">
      <alignment horizontal="right" vertical="center" textRotation="43"/>
    </xf>
    <xf numFmtId="164" fontId="3" fillId="0" borderId="10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 textRotation="45"/>
    </xf>
    <xf numFmtId="0" fontId="2" fillId="0" borderId="11" xfId="0" applyFont="1" applyBorder="1" applyAlignment="1">
      <alignment horizontal="right" vertical="center" textRotation="45"/>
    </xf>
    <xf numFmtId="164" fontId="2" fillId="0" borderId="11" xfId="0" applyNumberFormat="1" applyFont="1" applyBorder="1" applyAlignment="1">
      <alignment horizontal="right" vertical="center" textRotation="43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/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/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164" fontId="3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0" borderId="11" xfId="0" applyNumberFormat="1" applyFont="1" applyBorder="1" applyAlignment="1">
      <alignment horizontal="right" vertical="center"/>
    </xf>
    <xf numFmtId="0" fontId="2" fillId="0" borderId="8" xfId="0" applyFont="1" applyBorder="1"/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0" fontId="5" fillId="0" borderId="8" xfId="0" applyFont="1" applyBorder="1"/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0" fontId="6" fillId="0" borderId="8" xfId="0" applyFont="1" applyBorder="1"/>
    <xf numFmtId="164" fontId="6" fillId="0" borderId="10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wrapText="1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0" fillId="0" borderId="18" xfId="0" applyBorder="1" applyAlignment="1">
      <alignment horizontal="left"/>
    </xf>
    <xf numFmtId="0" fontId="0" fillId="0" borderId="19" xfId="0" applyBorder="1"/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7" fillId="0" borderId="2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/>
    </xf>
    <xf numFmtId="0" fontId="3" fillId="0" borderId="11" xfId="0" applyFont="1" applyBorder="1"/>
    <xf numFmtId="0" fontId="3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/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164" fontId="8" fillId="0" borderId="8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9264-A741-4ECB-B5EC-2DFCB6034A9C}">
  <dimension ref="A1:H165"/>
  <sheetViews>
    <sheetView tabSelected="1" topLeftCell="A73" workbookViewId="0">
      <selection activeCell="G102" sqref="G102"/>
    </sheetView>
  </sheetViews>
  <sheetFormatPr defaultRowHeight="12.75" x14ac:dyDescent="0.2"/>
  <cols>
    <col min="1" max="1" width="9.140625" style="75"/>
    <col min="2" max="2" width="60.42578125" customWidth="1"/>
    <col min="3" max="3" width="11.140625" style="3" customWidth="1"/>
    <col min="4" max="4" width="7.7109375" style="4" customWidth="1"/>
    <col min="5" max="5" width="4.42578125" style="4" customWidth="1"/>
    <col min="6" max="6" width="13.42578125" style="4" customWidth="1"/>
    <col min="7" max="7" width="13.7109375" style="4" customWidth="1"/>
    <col min="8" max="8" width="14.42578125" style="5" customWidth="1"/>
  </cols>
  <sheetData>
    <row r="1" spans="1:8" ht="19.5" thickBot="1" x14ac:dyDescent="0.35">
      <c r="A1" s="1"/>
      <c r="B1" s="2" t="s">
        <v>0</v>
      </c>
    </row>
    <row r="2" spans="1:8" ht="51" thickBot="1" x14ac:dyDescent="0.25">
      <c r="A2" s="6"/>
      <c r="B2" s="7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2"/>
    </row>
    <row r="3" spans="1:8" x14ac:dyDescent="0.2">
      <c r="A3" s="13"/>
      <c r="B3" s="14"/>
      <c r="C3" s="15"/>
      <c r="D3" s="16"/>
      <c r="E3" s="17"/>
      <c r="F3" s="18"/>
      <c r="G3" s="19"/>
      <c r="H3" s="20"/>
    </row>
    <row r="4" spans="1:8" x14ac:dyDescent="0.2">
      <c r="A4" s="13"/>
      <c r="B4" s="14"/>
      <c r="C4" s="21"/>
      <c r="D4" s="16"/>
      <c r="E4" s="22"/>
      <c r="F4" s="18"/>
      <c r="G4" s="23"/>
      <c r="H4" s="20"/>
    </row>
    <row r="5" spans="1:8" ht="15.75" x14ac:dyDescent="0.25">
      <c r="A5" s="24">
        <v>1</v>
      </c>
      <c r="B5" s="25" t="s">
        <v>7</v>
      </c>
      <c r="C5" s="26"/>
      <c r="D5" s="27"/>
      <c r="E5" s="28"/>
      <c r="F5" s="27"/>
      <c r="G5" s="28"/>
      <c r="H5" s="29"/>
    </row>
    <row r="6" spans="1:8" x14ac:dyDescent="0.2">
      <c r="A6" s="30">
        <v>1000</v>
      </c>
      <c r="B6" s="31" t="s">
        <v>8</v>
      </c>
      <c r="C6" s="32" t="s">
        <v>9</v>
      </c>
      <c r="D6" s="33">
        <v>1</v>
      </c>
      <c r="E6" s="34" t="s">
        <v>10</v>
      </c>
      <c r="F6" s="35"/>
      <c r="G6" s="36">
        <f>D6*F6</f>
        <v>0</v>
      </c>
      <c r="H6" s="29">
        <f>G6</f>
        <v>0</v>
      </c>
    </row>
    <row r="7" spans="1:8" x14ac:dyDescent="0.2">
      <c r="A7" s="13"/>
      <c r="B7" s="37"/>
      <c r="C7" s="38"/>
      <c r="D7" s="39"/>
      <c r="E7" s="40"/>
      <c r="F7" s="41"/>
      <c r="G7" s="36"/>
      <c r="H7" s="29"/>
    </row>
    <row r="8" spans="1:8" ht="15.75" x14ac:dyDescent="0.25">
      <c r="A8" s="24">
        <v>2</v>
      </c>
      <c r="B8" s="25" t="s">
        <v>11</v>
      </c>
      <c r="C8" s="42"/>
      <c r="D8" s="43"/>
      <c r="E8" s="44"/>
      <c r="F8" s="41"/>
      <c r="G8" s="45"/>
      <c r="H8" s="46"/>
    </row>
    <row r="9" spans="1:8" x14ac:dyDescent="0.2">
      <c r="A9" s="30">
        <v>2000</v>
      </c>
      <c r="B9" s="31" t="s">
        <v>12</v>
      </c>
      <c r="C9" s="32" t="s">
        <v>9</v>
      </c>
      <c r="D9" s="33">
        <v>1</v>
      </c>
      <c r="E9" s="34" t="s">
        <v>10</v>
      </c>
      <c r="F9" s="35"/>
      <c r="G9" s="47">
        <f t="shared" ref="G9:G14" si="0">D9*F9</f>
        <v>0</v>
      </c>
      <c r="H9" s="46"/>
    </row>
    <row r="10" spans="1:8" x14ac:dyDescent="0.2">
      <c r="A10" s="30">
        <v>2100</v>
      </c>
      <c r="B10" s="31" t="s">
        <v>13</v>
      </c>
      <c r="C10" s="32" t="s">
        <v>14</v>
      </c>
      <c r="D10" s="33">
        <v>200</v>
      </c>
      <c r="E10" s="34" t="s">
        <v>15</v>
      </c>
      <c r="F10" s="35"/>
      <c r="G10" s="47">
        <f t="shared" si="0"/>
        <v>0</v>
      </c>
      <c r="H10" s="46"/>
    </row>
    <row r="11" spans="1:8" x14ac:dyDescent="0.2">
      <c r="A11" s="30">
        <v>2200</v>
      </c>
      <c r="B11" s="31" t="s">
        <v>16</v>
      </c>
      <c r="C11" s="32" t="s">
        <v>9</v>
      </c>
      <c r="D11" s="33">
        <v>5</v>
      </c>
      <c r="E11" s="34" t="s">
        <v>15</v>
      </c>
      <c r="F11" s="35"/>
      <c r="G11" s="47">
        <f t="shared" si="0"/>
        <v>0</v>
      </c>
      <c r="H11" s="46"/>
    </row>
    <row r="12" spans="1:8" x14ac:dyDescent="0.2">
      <c r="A12" s="30">
        <v>2300</v>
      </c>
      <c r="B12" s="31" t="s">
        <v>17</v>
      </c>
      <c r="C12" s="32" t="s">
        <v>9</v>
      </c>
      <c r="D12" s="33">
        <v>1</v>
      </c>
      <c r="E12" s="34" t="s">
        <v>10</v>
      </c>
      <c r="F12" s="35"/>
      <c r="G12" s="47">
        <f t="shared" si="0"/>
        <v>0</v>
      </c>
      <c r="H12" s="46"/>
    </row>
    <row r="13" spans="1:8" x14ac:dyDescent="0.2">
      <c r="A13" s="30">
        <v>2400</v>
      </c>
      <c r="B13" s="31" t="s">
        <v>18</v>
      </c>
      <c r="C13" s="32" t="s">
        <v>19</v>
      </c>
      <c r="D13" s="33">
        <v>1</v>
      </c>
      <c r="E13" s="34" t="s">
        <v>10</v>
      </c>
      <c r="F13" s="35"/>
      <c r="G13" s="47">
        <f t="shared" si="0"/>
        <v>0</v>
      </c>
      <c r="H13" s="46"/>
    </row>
    <row r="14" spans="1:8" x14ac:dyDescent="0.2">
      <c r="A14" s="30">
        <v>2500</v>
      </c>
      <c r="B14" s="31" t="s">
        <v>20</v>
      </c>
      <c r="C14" s="32" t="s">
        <v>19</v>
      </c>
      <c r="D14" s="33">
        <v>1</v>
      </c>
      <c r="E14" s="34" t="s">
        <v>10</v>
      </c>
      <c r="F14" s="35"/>
      <c r="G14" s="47">
        <f t="shared" si="0"/>
        <v>0</v>
      </c>
      <c r="H14" s="46"/>
    </row>
    <row r="15" spans="1:8" x14ac:dyDescent="0.2">
      <c r="A15" s="13"/>
      <c r="B15" s="37"/>
      <c r="C15" s="42"/>
      <c r="D15" s="43"/>
      <c r="E15" s="44"/>
      <c r="F15" s="41"/>
      <c r="G15" s="47">
        <f>SUM(G9:G14)</f>
        <v>0</v>
      </c>
      <c r="H15" s="29">
        <f>G15</f>
        <v>0</v>
      </c>
    </row>
    <row r="16" spans="1:8" x14ac:dyDescent="0.2">
      <c r="A16" s="13"/>
      <c r="B16" s="37"/>
      <c r="C16" s="42"/>
      <c r="D16" s="43"/>
      <c r="E16" s="44"/>
      <c r="F16" s="41"/>
      <c r="G16" s="45"/>
      <c r="H16" s="46"/>
    </row>
    <row r="17" spans="1:8" ht="15.75" x14ac:dyDescent="0.25">
      <c r="A17" s="24">
        <v>3</v>
      </c>
      <c r="B17" s="25" t="s">
        <v>21</v>
      </c>
      <c r="C17" s="42"/>
      <c r="D17" s="43"/>
      <c r="E17" s="44"/>
      <c r="F17" s="41"/>
      <c r="G17" s="45"/>
      <c r="H17" s="46"/>
    </row>
    <row r="18" spans="1:8" x14ac:dyDescent="0.2">
      <c r="A18" s="30">
        <v>3000</v>
      </c>
      <c r="B18" s="31" t="s">
        <v>22</v>
      </c>
      <c r="C18" s="32" t="s">
        <v>9</v>
      </c>
      <c r="D18" s="33">
        <v>1</v>
      </c>
      <c r="E18" s="34" t="s">
        <v>10</v>
      </c>
      <c r="F18" s="35"/>
      <c r="G18" s="47">
        <f>D18*F18</f>
        <v>0</v>
      </c>
      <c r="H18" s="46"/>
    </row>
    <row r="19" spans="1:8" x14ac:dyDescent="0.2">
      <c r="A19" s="30"/>
      <c r="B19" s="37"/>
      <c r="C19" s="42"/>
      <c r="D19" s="43"/>
      <c r="E19" s="44"/>
      <c r="F19" s="41"/>
      <c r="G19" s="45"/>
      <c r="H19" s="46"/>
    </row>
    <row r="20" spans="1:8" x14ac:dyDescent="0.2">
      <c r="A20" s="30"/>
      <c r="B20" s="48" t="s">
        <v>23</v>
      </c>
      <c r="C20" s="49"/>
      <c r="D20" s="50"/>
      <c r="E20" s="51"/>
      <c r="F20" s="52"/>
      <c r="G20" s="53"/>
      <c r="H20" s="46"/>
    </row>
    <row r="21" spans="1:8" x14ac:dyDescent="0.2">
      <c r="A21" s="30">
        <v>3100</v>
      </c>
      <c r="B21" s="31" t="s">
        <v>24</v>
      </c>
      <c r="C21" s="32" t="s">
        <v>9</v>
      </c>
      <c r="D21" s="33">
        <v>1</v>
      </c>
      <c r="E21" s="34" t="s">
        <v>10</v>
      </c>
      <c r="F21" s="35"/>
      <c r="G21" s="47">
        <f>D21*F21</f>
        <v>0</v>
      </c>
      <c r="H21" s="46"/>
    </row>
    <row r="22" spans="1:8" x14ac:dyDescent="0.2">
      <c r="A22" s="30">
        <v>3110</v>
      </c>
      <c r="B22" s="31" t="s">
        <v>25</v>
      </c>
      <c r="C22" s="32" t="s">
        <v>9</v>
      </c>
      <c r="D22" s="33">
        <v>1</v>
      </c>
      <c r="E22" s="34" t="s">
        <v>10</v>
      </c>
      <c r="F22" s="35"/>
      <c r="G22" s="47">
        <f>D22*F22</f>
        <v>0</v>
      </c>
      <c r="H22" s="46"/>
    </row>
    <row r="23" spans="1:8" x14ac:dyDescent="0.2">
      <c r="A23" s="30">
        <v>3120</v>
      </c>
      <c r="B23" s="31" t="s">
        <v>26</v>
      </c>
      <c r="C23" s="32" t="s">
        <v>9</v>
      </c>
      <c r="D23" s="33">
        <v>1</v>
      </c>
      <c r="E23" s="34" t="s">
        <v>10</v>
      </c>
      <c r="F23" s="35"/>
      <c r="G23" s="47">
        <f>D23*F23</f>
        <v>0</v>
      </c>
      <c r="H23" s="46"/>
    </row>
    <row r="24" spans="1:8" x14ac:dyDescent="0.2">
      <c r="A24" s="30">
        <v>3130</v>
      </c>
      <c r="B24" s="31" t="s">
        <v>27</v>
      </c>
      <c r="C24" s="32" t="s">
        <v>9</v>
      </c>
      <c r="D24" s="33">
        <v>1</v>
      </c>
      <c r="E24" s="34" t="s">
        <v>10</v>
      </c>
      <c r="F24" s="35"/>
      <c r="G24" s="47">
        <f>D24*F24</f>
        <v>0</v>
      </c>
      <c r="H24" s="46"/>
    </row>
    <row r="25" spans="1:8" x14ac:dyDescent="0.2">
      <c r="A25" s="30">
        <v>3140</v>
      </c>
      <c r="B25" s="31" t="s">
        <v>28</v>
      </c>
      <c r="C25" s="32" t="s">
        <v>29</v>
      </c>
      <c r="D25" s="33">
        <v>3</v>
      </c>
      <c r="E25" s="34" t="s">
        <v>15</v>
      </c>
      <c r="F25" s="35"/>
      <c r="G25" s="47">
        <f>D25*F25</f>
        <v>0</v>
      </c>
      <c r="H25" s="46"/>
    </row>
    <row r="26" spans="1:8" x14ac:dyDescent="0.2">
      <c r="A26" s="30"/>
      <c r="B26" s="31"/>
      <c r="C26" s="32"/>
      <c r="D26" s="33"/>
      <c r="E26" s="34"/>
      <c r="F26" s="52"/>
      <c r="G26" s="47"/>
      <c r="H26" s="46"/>
    </row>
    <row r="27" spans="1:8" x14ac:dyDescent="0.2">
      <c r="A27" s="30"/>
      <c r="B27" s="48" t="s">
        <v>30</v>
      </c>
      <c r="C27" s="42"/>
      <c r="D27" s="43"/>
      <c r="E27" s="44"/>
      <c r="F27" s="41"/>
      <c r="G27" s="47"/>
      <c r="H27" s="46"/>
    </row>
    <row r="28" spans="1:8" x14ac:dyDescent="0.2">
      <c r="A28" s="79">
        <v>3150</v>
      </c>
      <c r="B28" s="80" t="s">
        <v>31</v>
      </c>
      <c r="C28" s="81" t="s">
        <v>32</v>
      </c>
      <c r="D28" s="82">
        <v>5000</v>
      </c>
      <c r="E28" s="81" t="s">
        <v>15</v>
      </c>
      <c r="F28" s="83"/>
      <c r="G28" s="84">
        <f>D28*F28</f>
        <v>0</v>
      </c>
      <c r="H28" s="46"/>
    </row>
    <row r="29" spans="1:8" x14ac:dyDescent="0.2">
      <c r="A29" s="30">
        <v>3151</v>
      </c>
      <c r="B29" s="31" t="s">
        <v>92</v>
      </c>
      <c r="C29" s="38" t="s">
        <v>32</v>
      </c>
      <c r="D29" s="33">
        <v>500</v>
      </c>
      <c r="E29" s="32" t="s">
        <v>15</v>
      </c>
      <c r="F29" s="35"/>
      <c r="G29" s="47">
        <f t="shared" ref="G29:G32" si="1">D29*F29</f>
        <v>0</v>
      </c>
      <c r="H29" s="46"/>
    </row>
    <row r="30" spans="1:8" x14ac:dyDescent="0.2">
      <c r="A30" s="30">
        <v>3152</v>
      </c>
      <c r="B30" s="31" t="s">
        <v>95</v>
      </c>
      <c r="C30" s="38" t="s">
        <v>32</v>
      </c>
      <c r="D30" s="33">
        <v>1750</v>
      </c>
      <c r="E30" s="32" t="s">
        <v>15</v>
      </c>
      <c r="F30" s="35"/>
      <c r="G30" s="47">
        <f t="shared" si="1"/>
        <v>0</v>
      </c>
      <c r="H30" s="46"/>
    </row>
    <row r="31" spans="1:8" x14ac:dyDescent="0.2">
      <c r="A31" s="30">
        <v>3153</v>
      </c>
      <c r="B31" s="31" t="s">
        <v>93</v>
      </c>
      <c r="C31" s="38" t="s">
        <v>32</v>
      </c>
      <c r="D31" s="33">
        <v>3750</v>
      </c>
      <c r="E31" s="32" t="s">
        <v>15</v>
      </c>
      <c r="F31" s="35"/>
      <c r="G31" s="47">
        <f t="shared" si="1"/>
        <v>0</v>
      </c>
      <c r="H31" s="46"/>
    </row>
    <row r="32" spans="1:8" x14ac:dyDescent="0.2">
      <c r="A32" s="30">
        <v>3154</v>
      </c>
      <c r="B32" s="31" t="s">
        <v>94</v>
      </c>
      <c r="C32" s="38" t="s">
        <v>32</v>
      </c>
      <c r="D32" s="33">
        <v>7500</v>
      </c>
      <c r="E32" s="32" t="s">
        <v>15</v>
      </c>
      <c r="F32" s="35"/>
      <c r="G32" s="47">
        <f t="shared" si="1"/>
        <v>0</v>
      </c>
      <c r="H32" s="46"/>
    </row>
    <row r="33" spans="1:8" x14ac:dyDescent="0.2">
      <c r="A33" s="79">
        <v>3160</v>
      </c>
      <c r="B33" s="80" t="s">
        <v>33</v>
      </c>
      <c r="C33" s="81" t="s">
        <v>32</v>
      </c>
      <c r="D33" s="85">
        <v>1000</v>
      </c>
      <c r="E33" s="86" t="s">
        <v>15</v>
      </c>
      <c r="F33" s="83"/>
      <c r="G33" s="84">
        <f>D33*F33</f>
        <v>0</v>
      </c>
      <c r="H33" s="46"/>
    </row>
    <row r="34" spans="1:8" x14ac:dyDescent="0.2">
      <c r="A34" s="30">
        <v>3161</v>
      </c>
      <c r="B34" s="77" t="s">
        <v>33</v>
      </c>
      <c r="C34" s="78" t="s">
        <v>32</v>
      </c>
      <c r="D34" s="34">
        <v>125</v>
      </c>
      <c r="E34" s="78" t="s">
        <v>15</v>
      </c>
      <c r="F34" s="35"/>
      <c r="G34" s="47">
        <f t="shared" ref="G34:G37" si="2">D34*F34</f>
        <v>0</v>
      </c>
      <c r="H34" s="46"/>
    </row>
    <row r="35" spans="1:8" x14ac:dyDescent="0.2">
      <c r="A35" s="30">
        <v>3162</v>
      </c>
      <c r="B35" s="77" t="s">
        <v>33</v>
      </c>
      <c r="C35" s="78" t="s">
        <v>32</v>
      </c>
      <c r="D35" s="34">
        <v>500</v>
      </c>
      <c r="E35" s="78" t="s">
        <v>15</v>
      </c>
      <c r="F35" s="35"/>
      <c r="G35" s="47">
        <f t="shared" si="2"/>
        <v>0</v>
      </c>
      <c r="H35" s="46"/>
    </row>
    <row r="36" spans="1:8" x14ac:dyDescent="0.2">
      <c r="A36" s="30">
        <v>3163</v>
      </c>
      <c r="B36" s="77" t="s">
        <v>33</v>
      </c>
      <c r="C36" s="78" t="s">
        <v>32</v>
      </c>
      <c r="D36" s="34">
        <v>1125</v>
      </c>
      <c r="E36" s="78" t="s">
        <v>15</v>
      </c>
      <c r="F36" s="35"/>
      <c r="G36" s="47">
        <f t="shared" si="2"/>
        <v>0</v>
      </c>
      <c r="H36" s="46"/>
    </row>
    <row r="37" spans="1:8" x14ac:dyDescent="0.2">
      <c r="A37" s="30">
        <v>3164</v>
      </c>
      <c r="B37" s="77" t="s">
        <v>33</v>
      </c>
      <c r="C37" s="78" t="s">
        <v>32</v>
      </c>
      <c r="D37" s="34">
        <v>2500</v>
      </c>
      <c r="E37" s="78" t="s">
        <v>15</v>
      </c>
      <c r="F37" s="35"/>
      <c r="G37" s="47">
        <f t="shared" si="2"/>
        <v>0</v>
      </c>
      <c r="H37" s="46"/>
    </row>
    <row r="38" spans="1:8" x14ac:dyDescent="0.2">
      <c r="A38" s="30">
        <v>3170</v>
      </c>
      <c r="B38" s="31" t="s">
        <v>34</v>
      </c>
      <c r="C38" s="32" t="s">
        <v>9</v>
      </c>
      <c r="D38" s="33">
        <v>1</v>
      </c>
      <c r="E38" s="34" t="s">
        <v>10</v>
      </c>
      <c r="F38" s="35"/>
      <c r="G38" s="47">
        <f>D38*F38</f>
        <v>0</v>
      </c>
      <c r="H38" s="46"/>
    </row>
    <row r="39" spans="1:8" x14ac:dyDescent="0.2">
      <c r="A39" s="30"/>
      <c r="B39" s="37"/>
      <c r="C39" s="42"/>
      <c r="D39" s="43"/>
      <c r="E39" s="44"/>
      <c r="F39" s="41"/>
      <c r="G39" s="47">
        <f>SUM(G18:G38)</f>
        <v>0</v>
      </c>
      <c r="H39" s="29">
        <f>G39</f>
        <v>0</v>
      </c>
    </row>
    <row r="40" spans="1:8" ht="15.75" x14ac:dyDescent="0.2">
      <c r="A40" s="24">
        <v>4</v>
      </c>
      <c r="B40" s="48" t="s">
        <v>35</v>
      </c>
      <c r="C40" s="42"/>
      <c r="D40" s="43"/>
      <c r="E40" s="34"/>
      <c r="F40" s="52"/>
      <c r="G40" s="47"/>
      <c r="H40" s="46"/>
    </row>
    <row r="41" spans="1:8" x14ac:dyDescent="0.2">
      <c r="A41" s="30"/>
      <c r="B41" s="54" t="s">
        <v>36</v>
      </c>
      <c r="C41" s="49"/>
      <c r="D41" s="50"/>
      <c r="E41" s="51"/>
      <c r="F41" s="52"/>
      <c r="G41" s="47"/>
      <c r="H41" s="46"/>
    </row>
    <row r="42" spans="1:8" x14ac:dyDescent="0.2">
      <c r="A42" s="30">
        <v>4000</v>
      </c>
      <c r="B42" s="31" t="s">
        <v>37</v>
      </c>
      <c r="C42" s="32" t="s">
        <v>9</v>
      </c>
      <c r="D42" s="33">
        <v>1000</v>
      </c>
      <c r="E42" s="34" t="s">
        <v>15</v>
      </c>
      <c r="F42" s="35"/>
      <c r="G42" s="47">
        <f>D42*F42</f>
        <v>0</v>
      </c>
      <c r="H42" s="46"/>
    </row>
    <row r="43" spans="1:8" x14ac:dyDescent="0.2">
      <c r="A43" s="30">
        <v>4050</v>
      </c>
      <c r="B43" s="31" t="s">
        <v>38</v>
      </c>
      <c r="C43" s="32" t="s">
        <v>9</v>
      </c>
      <c r="D43" s="33">
        <v>1</v>
      </c>
      <c r="E43" s="34" t="s">
        <v>10</v>
      </c>
      <c r="F43" s="35"/>
      <c r="G43" s="47">
        <f>D43*F43</f>
        <v>0</v>
      </c>
      <c r="H43" s="46"/>
    </row>
    <row r="44" spans="1:8" x14ac:dyDescent="0.2">
      <c r="A44" s="30"/>
      <c r="B44" s="31"/>
      <c r="C44" s="32"/>
      <c r="D44" s="33"/>
      <c r="E44" s="40"/>
      <c r="F44" s="41"/>
      <c r="G44" s="47"/>
      <c r="H44" s="46"/>
    </row>
    <row r="45" spans="1:8" x14ac:dyDescent="0.2">
      <c r="A45" s="30"/>
      <c r="B45" s="54" t="s">
        <v>39</v>
      </c>
      <c r="C45" s="49"/>
      <c r="D45" s="50"/>
      <c r="E45" s="44"/>
      <c r="F45" s="41"/>
      <c r="G45" s="47"/>
      <c r="H45" s="46"/>
    </row>
    <row r="46" spans="1:8" x14ac:dyDescent="0.2">
      <c r="A46" s="30">
        <v>4100</v>
      </c>
      <c r="B46" s="31" t="s">
        <v>40</v>
      </c>
      <c r="C46" s="32" t="s">
        <v>9</v>
      </c>
      <c r="D46" s="33">
        <v>100</v>
      </c>
      <c r="E46" s="34" t="s">
        <v>15</v>
      </c>
      <c r="F46" s="35"/>
      <c r="G46" s="47">
        <f>D46*F46</f>
        <v>0</v>
      </c>
      <c r="H46" s="46"/>
    </row>
    <row r="47" spans="1:8" x14ac:dyDescent="0.2">
      <c r="A47" s="30">
        <v>4110</v>
      </c>
      <c r="B47" s="31" t="s">
        <v>41</v>
      </c>
      <c r="C47" s="32" t="s">
        <v>9</v>
      </c>
      <c r="D47" s="33">
        <v>50</v>
      </c>
      <c r="E47" s="34" t="s">
        <v>15</v>
      </c>
      <c r="F47" s="35"/>
      <c r="G47" s="47">
        <f>D47*F47</f>
        <v>0</v>
      </c>
      <c r="H47" s="46"/>
    </row>
    <row r="48" spans="1:8" x14ac:dyDescent="0.2">
      <c r="A48" s="30">
        <v>4120</v>
      </c>
      <c r="B48" s="31" t="s">
        <v>42</v>
      </c>
      <c r="C48" s="32" t="s">
        <v>9</v>
      </c>
      <c r="D48" s="33">
        <v>50</v>
      </c>
      <c r="E48" s="34" t="s">
        <v>15</v>
      </c>
      <c r="F48" s="35"/>
      <c r="G48" s="47">
        <f>D48*F48</f>
        <v>0</v>
      </c>
      <c r="H48" s="46"/>
    </row>
    <row r="49" spans="1:8" x14ac:dyDescent="0.2">
      <c r="A49" s="30">
        <v>4150</v>
      </c>
      <c r="B49" s="31" t="s">
        <v>43</v>
      </c>
      <c r="C49" s="32" t="s">
        <v>9</v>
      </c>
      <c r="D49" s="33">
        <v>1</v>
      </c>
      <c r="E49" s="34" t="s">
        <v>10</v>
      </c>
      <c r="F49" s="35"/>
      <c r="G49" s="47">
        <f>D49*F49</f>
        <v>0</v>
      </c>
      <c r="H49" s="46"/>
    </row>
    <row r="50" spans="1:8" x14ac:dyDescent="0.2">
      <c r="A50" s="30"/>
      <c r="B50" s="31"/>
      <c r="C50" s="32"/>
      <c r="D50" s="33"/>
      <c r="E50" s="34"/>
      <c r="F50" s="52"/>
      <c r="G50" s="47"/>
      <c r="H50" s="46"/>
    </row>
    <row r="51" spans="1:8" x14ac:dyDescent="0.2">
      <c r="A51" s="30"/>
      <c r="B51" s="54" t="s">
        <v>44</v>
      </c>
      <c r="C51" s="49"/>
      <c r="D51" s="50"/>
      <c r="E51" s="34"/>
      <c r="F51" s="52"/>
      <c r="G51" s="47"/>
      <c r="H51" s="46"/>
    </row>
    <row r="52" spans="1:8" x14ac:dyDescent="0.2">
      <c r="A52" s="30">
        <v>4200</v>
      </c>
      <c r="B52" s="31" t="s">
        <v>45</v>
      </c>
      <c r="C52" s="32" t="s">
        <v>9</v>
      </c>
      <c r="D52" s="33">
        <v>500</v>
      </c>
      <c r="E52" s="34" t="s">
        <v>15</v>
      </c>
      <c r="F52" s="35"/>
      <c r="G52" s="47">
        <f>D52*F52</f>
        <v>0</v>
      </c>
      <c r="H52" s="46"/>
    </row>
    <row r="53" spans="1:8" x14ac:dyDescent="0.2">
      <c r="A53" s="30">
        <v>4250</v>
      </c>
      <c r="B53" s="31" t="s">
        <v>46</v>
      </c>
      <c r="C53" s="32" t="s">
        <v>9</v>
      </c>
      <c r="D53" s="33">
        <v>1</v>
      </c>
      <c r="E53" s="34" t="s">
        <v>10</v>
      </c>
      <c r="F53" s="35"/>
      <c r="G53" s="47">
        <f>D53*F53</f>
        <v>0</v>
      </c>
      <c r="H53" s="46"/>
    </row>
    <row r="54" spans="1:8" x14ac:dyDescent="0.2">
      <c r="A54" s="30"/>
      <c r="B54" s="31"/>
      <c r="C54" s="32"/>
      <c r="D54" s="33"/>
      <c r="E54" s="34"/>
      <c r="F54" s="52"/>
      <c r="G54" s="47"/>
      <c r="H54" s="46"/>
    </row>
    <row r="55" spans="1:8" x14ac:dyDescent="0.2">
      <c r="A55" s="30"/>
      <c r="B55" s="54" t="s">
        <v>47</v>
      </c>
      <c r="C55" s="49"/>
      <c r="D55" s="50"/>
      <c r="E55" s="34"/>
      <c r="F55" s="52"/>
      <c r="G55" s="47"/>
      <c r="H55" s="46"/>
    </row>
    <row r="56" spans="1:8" x14ac:dyDescent="0.2">
      <c r="A56" s="30">
        <v>4300</v>
      </c>
      <c r="B56" s="31" t="s">
        <v>48</v>
      </c>
      <c r="C56" s="32" t="s">
        <v>9</v>
      </c>
      <c r="D56" s="33">
        <v>50</v>
      </c>
      <c r="E56" s="34" t="s">
        <v>15</v>
      </c>
      <c r="F56" s="35"/>
      <c r="G56" s="47">
        <f>D56*F56</f>
        <v>0</v>
      </c>
      <c r="H56" s="46"/>
    </row>
    <row r="57" spans="1:8" x14ac:dyDescent="0.2">
      <c r="A57" s="30">
        <v>4350</v>
      </c>
      <c r="B57" s="31" t="s">
        <v>49</v>
      </c>
      <c r="C57" s="32" t="s">
        <v>9</v>
      </c>
      <c r="D57" s="33">
        <v>1</v>
      </c>
      <c r="E57" s="34" t="s">
        <v>10</v>
      </c>
      <c r="F57" s="35"/>
      <c r="G57" s="47">
        <f>D57*F57</f>
        <v>0</v>
      </c>
      <c r="H57" s="46"/>
    </row>
    <row r="58" spans="1:8" x14ac:dyDescent="0.2">
      <c r="A58" s="30"/>
      <c r="B58" s="31"/>
      <c r="C58" s="32"/>
      <c r="D58" s="33"/>
      <c r="E58" s="34"/>
      <c r="F58" s="52"/>
      <c r="G58" s="47"/>
      <c r="H58" s="46"/>
    </row>
    <row r="59" spans="1:8" x14ac:dyDescent="0.2">
      <c r="A59" s="30"/>
      <c r="B59" s="54" t="s">
        <v>50</v>
      </c>
      <c r="C59" s="49"/>
      <c r="D59" s="50"/>
      <c r="E59" s="40"/>
      <c r="F59" s="52"/>
      <c r="G59" s="47"/>
      <c r="H59" s="46"/>
    </row>
    <row r="60" spans="1:8" x14ac:dyDescent="0.2">
      <c r="A60" s="30">
        <v>4400</v>
      </c>
      <c r="B60" s="31" t="s">
        <v>51</v>
      </c>
      <c r="C60" s="32" t="s">
        <v>9</v>
      </c>
      <c r="D60" s="33">
        <v>25</v>
      </c>
      <c r="E60" s="34" t="s">
        <v>15</v>
      </c>
      <c r="F60" s="35"/>
      <c r="G60" s="47">
        <f>D60*F60</f>
        <v>0</v>
      </c>
      <c r="H60" s="46"/>
    </row>
    <row r="61" spans="1:8" x14ac:dyDescent="0.2">
      <c r="A61" s="30">
        <v>4450</v>
      </c>
      <c r="B61" s="31" t="s">
        <v>52</v>
      </c>
      <c r="C61" s="32" t="s">
        <v>9</v>
      </c>
      <c r="D61" s="33">
        <v>1</v>
      </c>
      <c r="E61" s="34" t="s">
        <v>10</v>
      </c>
      <c r="F61" s="35"/>
      <c r="G61" s="47">
        <f>D61*F61</f>
        <v>0</v>
      </c>
      <c r="H61" s="46"/>
    </row>
    <row r="62" spans="1:8" x14ac:dyDescent="0.2">
      <c r="A62" s="30"/>
      <c r="B62" s="31"/>
      <c r="C62" s="32"/>
      <c r="D62" s="33"/>
      <c r="E62" s="34"/>
      <c r="F62" s="52"/>
      <c r="G62" s="47"/>
      <c r="H62" s="46"/>
    </row>
    <row r="63" spans="1:8" x14ac:dyDescent="0.2">
      <c r="A63" s="30"/>
      <c r="B63" s="54" t="s">
        <v>53</v>
      </c>
      <c r="C63" s="49"/>
      <c r="D63" s="50"/>
      <c r="E63" s="34"/>
      <c r="F63" s="52"/>
      <c r="G63" s="47"/>
      <c r="H63" s="46"/>
    </row>
    <row r="64" spans="1:8" x14ac:dyDescent="0.2">
      <c r="A64" s="30">
        <v>4500</v>
      </c>
      <c r="B64" s="31" t="s">
        <v>54</v>
      </c>
      <c r="C64" s="32" t="s">
        <v>9</v>
      </c>
      <c r="D64" s="33">
        <v>1000</v>
      </c>
      <c r="E64" s="34" t="s">
        <v>15</v>
      </c>
      <c r="F64" s="35"/>
      <c r="G64" s="47">
        <f>D64*F64</f>
        <v>0</v>
      </c>
      <c r="H64" s="55"/>
    </row>
    <row r="65" spans="1:8" x14ac:dyDescent="0.2">
      <c r="A65" s="30">
        <v>4550</v>
      </c>
      <c r="B65" s="31" t="s">
        <v>55</v>
      </c>
      <c r="C65" s="32" t="s">
        <v>9</v>
      </c>
      <c r="D65" s="33">
        <v>1</v>
      </c>
      <c r="E65" s="34" t="s">
        <v>15</v>
      </c>
      <c r="F65" s="35"/>
      <c r="G65" s="47">
        <f>D65*F65</f>
        <v>0</v>
      </c>
      <c r="H65" s="20"/>
    </row>
    <row r="66" spans="1:8" x14ac:dyDescent="0.2">
      <c r="A66" s="30"/>
      <c r="B66" s="31"/>
      <c r="C66" s="32"/>
      <c r="D66" s="33"/>
      <c r="E66" s="34"/>
      <c r="F66" s="52"/>
      <c r="G66" s="47"/>
      <c r="H66" s="20"/>
    </row>
    <row r="67" spans="1:8" x14ac:dyDescent="0.2">
      <c r="A67" s="30"/>
      <c r="B67" s="54" t="s">
        <v>56</v>
      </c>
      <c r="C67" s="49"/>
      <c r="D67" s="50"/>
      <c r="E67" s="34"/>
      <c r="F67" s="52"/>
      <c r="G67" s="47"/>
      <c r="H67" s="55"/>
    </row>
    <row r="68" spans="1:8" x14ac:dyDescent="0.2">
      <c r="A68" s="30">
        <v>4700</v>
      </c>
      <c r="B68" s="31" t="s">
        <v>57</v>
      </c>
      <c r="C68" s="32" t="s">
        <v>58</v>
      </c>
      <c r="D68" s="33">
        <v>100</v>
      </c>
      <c r="E68" s="34" t="s">
        <v>15</v>
      </c>
      <c r="F68" s="35"/>
      <c r="G68" s="47">
        <f>D68*F68</f>
        <v>0</v>
      </c>
      <c r="H68" s="20"/>
    </row>
    <row r="69" spans="1:8" x14ac:dyDescent="0.2">
      <c r="A69" s="30">
        <v>4710</v>
      </c>
      <c r="B69" s="31" t="s">
        <v>59</v>
      </c>
      <c r="C69" s="32" t="s">
        <v>9</v>
      </c>
      <c r="D69" s="33">
        <v>50</v>
      </c>
      <c r="E69" s="34" t="s">
        <v>15</v>
      </c>
      <c r="F69" s="35"/>
      <c r="G69" s="47">
        <f>D69*F69</f>
        <v>0</v>
      </c>
      <c r="H69" s="20"/>
    </row>
    <row r="70" spans="1:8" x14ac:dyDescent="0.2">
      <c r="A70" s="30">
        <v>4750</v>
      </c>
      <c r="B70" s="31" t="s">
        <v>60</v>
      </c>
      <c r="C70" s="32" t="s">
        <v>9</v>
      </c>
      <c r="D70" s="33">
        <v>1</v>
      </c>
      <c r="E70" s="34" t="s">
        <v>10</v>
      </c>
      <c r="F70" s="35"/>
      <c r="G70" s="47">
        <f>D70*F70</f>
        <v>0</v>
      </c>
      <c r="H70" s="20"/>
    </row>
    <row r="71" spans="1:8" x14ac:dyDescent="0.2">
      <c r="A71" s="30"/>
      <c r="B71" s="31"/>
      <c r="C71" s="32"/>
      <c r="D71" s="33"/>
      <c r="E71" s="34"/>
      <c r="F71" s="52"/>
      <c r="G71" s="47">
        <f>SUM(G42:G70)</f>
        <v>0</v>
      </c>
      <c r="H71" s="29">
        <f>G71</f>
        <v>0</v>
      </c>
    </row>
    <row r="72" spans="1:8" x14ac:dyDescent="0.2">
      <c r="A72" s="30"/>
      <c r="B72" s="31"/>
      <c r="C72" s="32"/>
      <c r="D72" s="33"/>
      <c r="E72" s="34"/>
      <c r="F72" s="52"/>
      <c r="G72" s="47"/>
      <c r="H72" s="20"/>
    </row>
    <row r="73" spans="1:8" ht="15.75" x14ac:dyDescent="0.2">
      <c r="A73" s="24">
        <v>5</v>
      </c>
      <c r="B73" s="37" t="s">
        <v>61</v>
      </c>
      <c r="C73" s="38"/>
      <c r="D73" s="39"/>
      <c r="E73" s="34"/>
      <c r="F73" s="52"/>
      <c r="G73" s="47"/>
      <c r="H73" s="20"/>
    </row>
    <row r="74" spans="1:8" x14ac:dyDescent="0.2">
      <c r="A74" s="30">
        <v>5000</v>
      </c>
      <c r="B74" s="31" t="s">
        <v>62</v>
      </c>
      <c r="C74" s="32" t="s">
        <v>32</v>
      </c>
      <c r="D74" s="33">
        <v>6000</v>
      </c>
      <c r="E74" s="34" t="s">
        <v>15</v>
      </c>
      <c r="F74" s="35"/>
      <c r="G74" s="47">
        <f t="shared" ref="G74:G80" si="3">D74*F74</f>
        <v>0</v>
      </c>
      <c r="H74" s="20"/>
    </row>
    <row r="75" spans="1:8" x14ac:dyDescent="0.2">
      <c r="A75" s="30">
        <v>5010</v>
      </c>
      <c r="B75" s="31" t="s">
        <v>63</v>
      </c>
      <c r="C75" s="32" t="s">
        <v>9</v>
      </c>
      <c r="D75" s="33">
        <v>1</v>
      </c>
      <c r="E75" s="34" t="s">
        <v>15</v>
      </c>
      <c r="F75" s="35"/>
      <c r="G75" s="47">
        <f t="shared" si="3"/>
        <v>0</v>
      </c>
      <c r="H75" s="20"/>
    </row>
    <row r="76" spans="1:8" x14ac:dyDescent="0.2">
      <c r="A76" s="30">
        <v>5020</v>
      </c>
      <c r="B76" s="31" t="s">
        <v>64</v>
      </c>
      <c r="C76" s="32" t="s">
        <v>9</v>
      </c>
      <c r="D76" s="33">
        <v>1</v>
      </c>
      <c r="E76" s="34" t="s">
        <v>10</v>
      </c>
      <c r="F76" s="35"/>
      <c r="G76" s="47">
        <f t="shared" si="3"/>
        <v>0</v>
      </c>
      <c r="H76" s="20"/>
    </row>
    <row r="77" spans="1:8" x14ac:dyDescent="0.2">
      <c r="A77" s="30">
        <v>5030</v>
      </c>
      <c r="B77" s="31" t="s">
        <v>65</v>
      </c>
      <c r="C77" s="32" t="s">
        <v>9</v>
      </c>
      <c r="D77" s="33">
        <v>20</v>
      </c>
      <c r="E77" s="34" t="s">
        <v>15</v>
      </c>
      <c r="F77" s="35"/>
      <c r="G77" s="47">
        <f t="shared" si="3"/>
        <v>0</v>
      </c>
      <c r="H77" s="20"/>
    </row>
    <row r="78" spans="1:8" x14ac:dyDescent="0.2">
      <c r="A78" s="30">
        <v>5040</v>
      </c>
      <c r="B78" s="31" t="s">
        <v>66</v>
      </c>
      <c r="C78" s="32" t="s">
        <v>9</v>
      </c>
      <c r="D78" s="33">
        <v>20</v>
      </c>
      <c r="E78" s="34" t="s">
        <v>15</v>
      </c>
      <c r="F78" s="35"/>
      <c r="G78" s="47">
        <f t="shared" si="3"/>
        <v>0</v>
      </c>
      <c r="H78" s="20"/>
    </row>
    <row r="79" spans="1:8" x14ac:dyDescent="0.2">
      <c r="A79" s="30">
        <v>5100</v>
      </c>
      <c r="B79" s="31" t="s">
        <v>67</v>
      </c>
      <c r="C79" s="32" t="s">
        <v>19</v>
      </c>
      <c r="D79" s="33">
        <v>1</v>
      </c>
      <c r="E79" s="34" t="s">
        <v>10</v>
      </c>
      <c r="F79" s="35"/>
      <c r="G79" s="47">
        <f t="shared" si="3"/>
        <v>0</v>
      </c>
      <c r="H79" s="20"/>
    </row>
    <row r="80" spans="1:8" x14ac:dyDescent="0.2">
      <c r="A80" s="30">
        <v>5110</v>
      </c>
      <c r="B80" s="31" t="s">
        <v>68</v>
      </c>
      <c r="C80" s="32" t="s">
        <v>69</v>
      </c>
      <c r="D80" s="33">
        <v>1</v>
      </c>
      <c r="E80" s="34" t="s">
        <v>10</v>
      </c>
      <c r="F80" s="35"/>
      <c r="G80" s="47">
        <f t="shared" si="3"/>
        <v>0</v>
      </c>
      <c r="H80" s="20"/>
    </row>
    <row r="81" spans="1:8" x14ac:dyDescent="0.2">
      <c r="A81" s="30"/>
      <c r="B81" s="31"/>
      <c r="C81" s="32"/>
      <c r="D81" s="33"/>
      <c r="E81" s="40"/>
      <c r="F81" s="41"/>
      <c r="G81" s="47"/>
      <c r="H81" s="20"/>
    </row>
    <row r="82" spans="1:8" x14ac:dyDescent="0.2">
      <c r="A82" s="30">
        <v>5200</v>
      </c>
      <c r="B82" s="31" t="s">
        <v>70</v>
      </c>
      <c r="C82" s="32" t="s">
        <v>9</v>
      </c>
      <c r="D82" s="33">
        <v>1</v>
      </c>
      <c r="E82" s="34" t="s">
        <v>10</v>
      </c>
      <c r="F82" s="35"/>
      <c r="G82" s="47">
        <f>D82*F82</f>
        <v>0</v>
      </c>
      <c r="H82" s="20"/>
    </row>
    <row r="83" spans="1:8" x14ac:dyDescent="0.2">
      <c r="A83" s="30">
        <v>5210</v>
      </c>
      <c r="B83" s="31" t="s">
        <v>71</v>
      </c>
      <c r="C83" s="32" t="s">
        <v>9</v>
      </c>
      <c r="D83" s="33">
        <v>1</v>
      </c>
      <c r="E83" s="34" t="s">
        <v>10</v>
      </c>
      <c r="F83" s="35"/>
      <c r="G83" s="47">
        <f>D83*F83</f>
        <v>0</v>
      </c>
      <c r="H83" s="20"/>
    </row>
    <row r="84" spans="1:8" ht="25.5" x14ac:dyDescent="0.2">
      <c r="A84" s="30">
        <v>5500</v>
      </c>
      <c r="B84" s="56" t="s">
        <v>72</v>
      </c>
      <c r="C84" s="32" t="s">
        <v>73</v>
      </c>
      <c r="D84" s="33">
        <v>4</v>
      </c>
      <c r="E84" s="34" t="s">
        <v>15</v>
      </c>
      <c r="F84" s="35"/>
      <c r="G84" s="47">
        <f>D84*F84</f>
        <v>0</v>
      </c>
      <c r="H84" s="20"/>
    </row>
    <row r="85" spans="1:8" x14ac:dyDescent="0.2">
      <c r="A85" s="30"/>
      <c r="B85" s="31"/>
      <c r="C85" s="32"/>
      <c r="D85" s="33"/>
      <c r="E85" s="34"/>
      <c r="F85" s="52"/>
      <c r="G85" s="47">
        <f>SUM(G74:G84)</f>
        <v>0</v>
      </c>
      <c r="H85" s="29">
        <f>G85</f>
        <v>0</v>
      </c>
    </row>
    <row r="86" spans="1:8" x14ac:dyDescent="0.2">
      <c r="A86" s="30"/>
      <c r="B86" s="37" t="s">
        <v>74</v>
      </c>
      <c r="C86" s="32"/>
      <c r="D86" s="33"/>
      <c r="E86" s="34"/>
      <c r="F86" s="52"/>
      <c r="G86" s="36"/>
      <c r="H86" s="29"/>
    </row>
    <row r="87" spans="1:8" x14ac:dyDescent="0.2">
      <c r="A87" s="30"/>
      <c r="B87" s="31"/>
      <c r="C87" s="32"/>
      <c r="D87" s="33"/>
      <c r="E87" s="34"/>
      <c r="F87" s="52"/>
      <c r="G87" s="47"/>
      <c r="H87" s="20"/>
    </row>
    <row r="88" spans="1:8" ht="15.75" x14ac:dyDescent="0.25">
      <c r="A88" s="24">
        <v>6</v>
      </c>
      <c r="B88" s="25" t="s">
        <v>75</v>
      </c>
      <c r="C88" s="32"/>
      <c r="D88" s="33"/>
      <c r="E88" s="34"/>
      <c r="F88" s="52"/>
      <c r="G88" s="47"/>
      <c r="H88" s="20"/>
    </row>
    <row r="89" spans="1:8" x14ac:dyDescent="0.2">
      <c r="A89" s="30">
        <v>6000</v>
      </c>
      <c r="B89" s="31" t="s">
        <v>76</v>
      </c>
      <c r="C89" s="32" t="s">
        <v>9</v>
      </c>
      <c r="D89" s="33">
        <v>1</v>
      </c>
      <c r="E89" s="34" t="s">
        <v>10</v>
      </c>
      <c r="F89" s="35"/>
      <c r="G89" s="47">
        <f>D89*F89</f>
        <v>0</v>
      </c>
      <c r="H89" s="20"/>
    </row>
    <row r="90" spans="1:8" x14ac:dyDescent="0.2">
      <c r="A90" s="30"/>
      <c r="B90" s="37"/>
      <c r="C90" s="42"/>
      <c r="D90" s="43"/>
      <c r="E90" s="44"/>
      <c r="F90" s="41"/>
      <c r="G90" s="45"/>
      <c r="H90" s="20"/>
    </row>
    <row r="91" spans="1:8" x14ac:dyDescent="0.2">
      <c r="A91" s="30"/>
      <c r="B91" s="48" t="s">
        <v>23</v>
      </c>
      <c r="C91" s="49"/>
      <c r="D91" s="50"/>
      <c r="E91" s="51"/>
      <c r="F91" s="52"/>
      <c r="G91" s="53"/>
      <c r="H91" s="20"/>
    </row>
    <row r="92" spans="1:8" x14ac:dyDescent="0.2">
      <c r="A92" s="30">
        <v>6100</v>
      </c>
      <c r="B92" s="31" t="s">
        <v>24</v>
      </c>
      <c r="C92" s="32" t="s">
        <v>9</v>
      </c>
      <c r="D92" s="33">
        <v>1</v>
      </c>
      <c r="E92" s="34" t="s">
        <v>10</v>
      </c>
      <c r="F92" s="35"/>
      <c r="G92" s="47">
        <f>D92*F92</f>
        <v>0</v>
      </c>
      <c r="H92" s="20"/>
    </row>
    <row r="93" spans="1:8" x14ac:dyDescent="0.2">
      <c r="A93" s="30">
        <v>6110</v>
      </c>
      <c r="B93" s="31" t="s">
        <v>25</v>
      </c>
      <c r="C93" s="32" t="s">
        <v>9</v>
      </c>
      <c r="D93" s="33">
        <v>1</v>
      </c>
      <c r="E93" s="34" t="s">
        <v>10</v>
      </c>
      <c r="F93" s="35"/>
      <c r="G93" s="47">
        <f>D93*F93</f>
        <v>0</v>
      </c>
      <c r="H93" s="20"/>
    </row>
    <row r="94" spans="1:8" x14ac:dyDescent="0.2">
      <c r="A94" s="30">
        <v>6120</v>
      </c>
      <c r="B94" s="31" t="s">
        <v>26</v>
      </c>
      <c r="C94" s="32" t="s">
        <v>9</v>
      </c>
      <c r="D94" s="33">
        <v>1</v>
      </c>
      <c r="E94" s="34" t="s">
        <v>10</v>
      </c>
      <c r="F94" s="35"/>
      <c r="G94" s="47">
        <f>D94*F94</f>
        <v>0</v>
      </c>
      <c r="H94" s="20"/>
    </row>
    <row r="95" spans="1:8" x14ac:dyDescent="0.2">
      <c r="A95" s="30">
        <v>6130</v>
      </c>
      <c r="B95" s="31" t="s">
        <v>27</v>
      </c>
      <c r="C95" s="32" t="s">
        <v>9</v>
      </c>
      <c r="D95" s="33">
        <v>1</v>
      </c>
      <c r="E95" s="34" t="s">
        <v>10</v>
      </c>
      <c r="F95" s="35"/>
      <c r="G95" s="47">
        <f>D95*F95</f>
        <v>0</v>
      </c>
      <c r="H95" s="20"/>
    </row>
    <row r="96" spans="1:8" x14ac:dyDescent="0.2">
      <c r="A96" s="30">
        <v>6140</v>
      </c>
      <c r="B96" s="31" t="s">
        <v>28</v>
      </c>
      <c r="C96" s="32" t="s">
        <v>29</v>
      </c>
      <c r="D96" s="33">
        <v>6</v>
      </c>
      <c r="E96" s="34" t="s">
        <v>15</v>
      </c>
      <c r="F96" s="35"/>
      <c r="G96" s="47">
        <f>D96*F96</f>
        <v>0</v>
      </c>
      <c r="H96" s="20"/>
    </row>
    <row r="97" spans="1:8" x14ac:dyDescent="0.2">
      <c r="A97" s="30"/>
      <c r="B97" s="31"/>
      <c r="C97" s="32"/>
      <c r="D97" s="33"/>
      <c r="E97" s="34"/>
      <c r="F97" s="52"/>
      <c r="G97" s="47"/>
      <c r="H97" s="20"/>
    </row>
    <row r="98" spans="1:8" x14ac:dyDescent="0.2">
      <c r="A98" s="30"/>
      <c r="B98" s="48" t="s">
        <v>30</v>
      </c>
      <c r="C98" s="42"/>
      <c r="D98" s="43"/>
      <c r="E98" s="44"/>
      <c r="F98" s="41"/>
      <c r="G98" s="47"/>
      <c r="H98" s="20"/>
    </row>
    <row r="99" spans="1:8" x14ac:dyDescent="0.2">
      <c r="A99" s="30">
        <v>6150</v>
      </c>
      <c r="B99" s="31" t="s">
        <v>31</v>
      </c>
      <c r="C99" s="32" t="s">
        <v>32</v>
      </c>
      <c r="D99" s="33">
        <v>10000</v>
      </c>
      <c r="E99" s="34" t="s">
        <v>15</v>
      </c>
      <c r="F99" s="35"/>
      <c r="G99" s="47">
        <f>D99*F99</f>
        <v>0</v>
      </c>
      <c r="H99" s="20"/>
    </row>
    <row r="100" spans="1:8" x14ac:dyDescent="0.2">
      <c r="A100" s="30">
        <v>6160</v>
      </c>
      <c r="B100" s="31" t="s">
        <v>33</v>
      </c>
      <c r="C100" s="32" t="s">
        <v>32</v>
      </c>
      <c r="D100" s="33">
        <v>2000</v>
      </c>
      <c r="E100" s="34" t="s">
        <v>15</v>
      </c>
      <c r="F100" s="35"/>
      <c r="G100" s="47">
        <f>D100*F100</f>
        <v>0</v>
      </c>
      <c r="H100" s="20"/>
    </row>
    <row r="101" spans="1:8" x14ac:dyDescent="0.2">
      <c r="A101" s="30">
        <v>6170</v>
      </c>
      <c r="B101" s="31" t="s">
        <v>34</v>
      </c>
      <c r="C101" s="32" t="s">
        <v>9</v>
      </c>
      <c r="D101" s="33">
        <v>1</v>
      </c>
      <c r="E101" s="34" t="s">
        <v>10</v>
      </c>
      <c r="F101" s="35"/>
      <c r="G101" s="47">
        <f>D101*F101</f>
        <v>0</v>
      </c>
      <c r="H101" s="20"/>
    </row>
    <row r="102" spans="1:8" x14ac:dyDescent="0.2">
      <c r="A102" s="30"/>
      <c r="B102" s="31"/>
      <c r="C102" s="26"/>
      <c r="D102" s="43"/>
      <c r="E102" s="44"/>
      <c r="F102" s="41"/>
      <c r="G102" s="47">
        <f>SUM(G89:G101)</f>
        <v>0</v>
      </c>
      <c r="H102" s="29">
        <f>G102</f>
        <v>0</v>
      </c>
    </row>
    <row r="103" spans="1:8" ht="15.75" x14ac:dyDescent="0.2">
      <c r="A103" s="24">
        <v>7</v>
      </c>
      <c r="B103" s="48" t="s">
        <v>35</v>
      </c>
      <c r="C103" s="32"/>
      <c r="D103" s="43"/>
      <c r="E103" s="34"/>
      <c r="F103" s="52"/>
      <c r="G103" s="47"/>
      <c r="H103" s="20"/>
    </row>
    <row r="104" spans="1:8" x14ac:dyDescent="0.2">
      <c r="A104" s="30"/>
      <c r="B104" s="54" t="s">
        <v>36</v>
      </c>
      <c r="C104" s="38"/>
      <c r="D104" s="50"/>
      <c r="E104" s="51"/>
      <c r="F104" s="52"/>
      <c r="G104" s="47"/>
      <c r="H104" s="20"/>
    </row>
    <row r="105" spans="1:8" x14ac:dyDescent="0.2">
      <c r="A105" s="30">
        <v>7000</v>
      </c>
      <c r="B105" s="31" t="s">
        <v>37</v>
      </c>
      <c r="C105" s="32" t="s">
        <v>9</v>
      </c>
      <c r="D105" s="33">
        <v>2000</v>
      </c>
      <c r="E105" s="34" t="s">
        <v>15</v>
      </c>
      <c r="F105" s="35"/>
      <c r="G105" s="47">
        <f>D105*F105</f>
        <v>0</v>
      </c>
      <c r="H105" s="20"/>
    </row>
    <row r="106" spans="1:8" x14ac:dyDescent="0.2">
      <c r="A106" s="30">
        <v>7050</v>
      </c>
      <c r="B106" s="31" t="s">
        <v>38</v>
      </c>
      <c r="C106" s="32" t="s">
        <v>9</v>
      </c>
      <c r="D106" s="33">
        <v>1</v>
      </c>
      <c r="E106" s="34" t="s">
        <v>10</v>
      </c>
      <c r="F106" s="35"/>
      <c r="G106" s="47">
        <f>D106*F106</f>
        <v>0</v>
      </c>
      <c r="H106" s="29"/>
    </row>
    <row r="107" spans="1:8" x14ac:dyDescent="0.2">
      <c r="A107" s="30"/>
      <c r="B107" s="31"/>
      <c r="C107" s="49"/>
      <c r="D107" s="33"/>
      <c r="E107" s="40"/>
      <c r="F107" s="41"/>
      <c r="G107" s="47"/>
      <c r="H107" s="20"/>
    </row>
    <row r="108" spans="1:8" x14ac:dyDescent="0.2">
      <c r="A108" s="30"/>
      <c r="B108" s="54" t="s">
        <v>39</v>
      </c>
      <c r="C108" s="26"/>
      <c r="D108" s="50"/>
      <c r="E108" s="44"/>
      <c r="F108" s="41"/>
      <c r="G108" s="47"/>
      <c r="H108" s="20"/>
    </row>
    <row r="109" spans="1:8" x14ac:dyDescent="0.2">
      <c r="A109" s="30">
        <v>7100</v>
      </c>
      <c r="B109" s="31" t="s">
        <v>40</v>
      </c>
      <c r="C109" s="32" t="s">
        <v>9</v>
      </c>
      <c r="D109" s="33">
        <v>200</v>
      </c>
      <c r="E109" s="34" t="s">
        <v>15</v>
      </c>
      <c r="F109" s="35"/>
      <c r="G109" s="47">
        <f>D109*F109</f>
        <v>0</v>
      </c>
      <c r="H109" s="20"/>
    </row>
    <row r="110" spans="1:8" x14ac:dyDescent="0.2">
      <c r="A110" s="30">
        <v>7110</v>
      </c>
      <c r="B110" s="31" t="s">
        <v>41</v>
      </c>
      <c r="C110" s="32" t="s">
        <v>9</v>
      </c>
      <c r="D110" s="33">
        <v>100</v>
      </c>
      <c r="E110" s="34" t="s">
        <v>15</v>
      </c>
      <c r="F110" s="35"/>
      <c r="G110" s="47">
        <f>D110*F110</f>
        <v>0</v>
      </c>
      <c r="H110" s="29"/>
    </row>
    <row r="111" spans="1:8" x14ac:dyDescent="0.2">
      <c r="A111" s="30">
        <v>7120</v>
      </c>
      <c r="B111" s="31" t="s">
        <v>42</v>
      </c>
      <c r="C111" s="32" t="s">
        <v>9</v>
      </c>
      <c r="D111" s="33">
        <v>100</v>
      </c>
      <c r="E111" s="34" t="s">
        <v>15</v>
      </c>
      <c r="F111" s="35"/>
      <c r="G111" s="47">
        <f>D111*F111</f>
        <v>0</v>
      </c>
      <c r="H111" s="46"/>
    </row>
    <row r="112" spans="1:8" x14ac:dyDescent="0.2">
      <c r="A112" s="30">
        <v>7150</v>
      </c>
      <c r="B112" s="31" t="s">
        <v>43</v>
      </c>
      <c r="C112" s="32" t="s">
        <v>9</v>
      </c>
      <c r="D112" s="33">
        <v>1</v>
      </c>
      <c r="E112" s="34" t="s">
        <v>10</v>
      </c>
      <c r="F112" s="35"/>
      <c r="G112" s="47">
        <f>D112*F112</f>
        <v>0</v>
      </c>
      <c r="H112" s="20"/>
    </row>
    <row r="113" spans="1:8" x14ac:dyDescent="0.2">
      <c r="A113" s="30"/>
      <c r="B113" s="31"/>
      <c r="C113" s="26"/>
      <c r="D113" s="33"/>
      <c r="E113" s="34"/>
      <c r="F113" s="52"/>
      <c r="G113" s="47"/>
      <c r="H113" s="20"/>
    </row>
    <row r="114" spans="1:8" x14ac:dyDescent="0.2">
      <c r="A114" s="30"/>
      <c r="B114" s="54" t="s">
        <v>44</v>
      </c>
      <c r="C114" s="49"/>
      <c r="D114" s="50"/>
      <c r="E114" s="34"/>
      <c r="F114" s="52"/>
      <c r="G114" s="47"/>
      <c r="H114" s="20"/>
    </row>
    <row r="115" spans="1:8" x14ac:dyDescent="0.2">
      <c r="A115" s="30">
        <v>7200</v>
      </c>
      <c r="B115" s="31" t="s">
        <v>45</v>
      </c>
      <c r="C115" s="32" t="s">
        <v>9</v>
      </c>
      <c r="D115" s="33">
        <v>1000</v>
      </c>
      <c r="E115" s="34" t="s">
        <v>15</v>
      </c>
      <c r="F115" s="35"/>
      <c r="G115" s="47">
        <f>D115*F115</f>
        <v>0</v>
      </c>
      <c r="H115" s="20"/>
    </row>
    <row r="116" spans="1:8" x14ac:dyDescent="0.2">
      <c r="A116" s="30">
        <v>7250</v>
      </c>
      <c r="B116" s="31" t="s">
        <v>46</v>
      </c>
      <c r="C116" s="32" t="s">
        <v>9</v>
      </c>
      <c r="D116" s="33">
        <v>1</v>
      </c>
      <c r="E116" s="34" t="s">
        <v>10</v>
      </c>
      <c r="F116" s="35"/>
      <c r="G116" s="47">
        <f>D116*F116</f>
        <v>0</v>
      </c>
      <c r="H116" s="20"/>
    </row>
    <row r="117" spans="1:8" x14ac:dyDescent="0.2">
      <c r="A117" s="30"/>
      <c r="B117" s="31"/>
      <c r="C117" s="32"/>
      <c r="D117" s="33"/>
      <c r="E117" s="34"/>
      <c r="F117" s="52"/>
      <c r="G117" s="47"/>
      <c r="H117" s="20"/>
    </row>
    <row r="118" spans="1:8" x14ac:dyDescent="0.2">
      <c r="A118" s="30"/>
      <c r="B118" s="54" t="s">
        <v>47</v>
      </c>
      <c r="C118" s="49"/>
      <c r="D118" s="50"/>
      <c r="E118" s="34"/>
      <c r="F118" s="52"/>
      <c r="G118" s="47"/>
      <c r="H118" s="20"/>
    </row>
    <row r="119" spans="1:8" x14ac:dyDescent="0.2">
      <c r="A119" s="30">
        <v>7300</v>
      </c>
      <c r="B119" s="31" t="s">
        <v>48</v>
      </c>
      <c r="C119" s="32" t="s">
        <v>9</v>
      </c>
      <c r="D119" s="33">
        <v>100</v>
      </c>
      <c r="E119" s="34" t="s">
        <v>15</v>
      </c>
      <c r="F119" s="35"/>
      <c r="G119" s="47">
        <f>D119*F119</f>
        <v>0</v>
      </c>
      <c r="H119" s="20"/>
    </row>
    <row r="120" spans="1:8" x14ac:dyDescent="0.2">
      <c r="A120" s="30">
        <v>7350</v>
      </c>
      <c r="B120" s="31" t="s">
        <v>49</v>
      </c>
      <c r="C120" s="32" t="s">
        <v>9</v>
      </c>
      <c r="D120" s="33">
        <v>1</v>
      </c>
      <c r="E120" s="34" t="s">
        <v>10</v>
      </c>
      <c r="F120" s="35"/>
      <c r="G120" s="47">
        <f>D120*F120</f>
        <v>0</v>
      </c>
      <c r="H120" s="20"/>
    </row>
    <row r="121" spans="1:8" x14ac:dyDescent="0.2">
      <c r="A121" s="30"/>
      <c r="B121" s="31"/>
      <c r="C121" s="26"/>
      <c r="D121" s="33"/>
      <c r="E121" s="34"/>
      <c r="F121" s="52"/>
      <c r="G121" s="47"/>
      <c r="H121" s="20"/>
    </row>
    <row r="122" spans="1:8" x14ac:dyDescent="0.2">
      <c r="A122" s="30"/>
      <c r="B122" s="54" t="s">
        <v>77</v>
      </c>
      <c r="C122" s="26"/>
      <c r="D122" s="50"/>
      <c r="E122" s="40"/>
      <c r="F122" s="52"/>
      <c r="G122" s="47"/>
      <c r="H122" s="20"/>
    </row>
    <row r="123" spans="1:8" x14ac:dyDescent="0.2">
      <c r="A123" s="30">
        <v>7400</v>
      </c>
      <c r="B123" s="31" t="s">
        <v>51</v>
      </c>
      <c r="C123" s="32" t="s">
        <v>9</v>
      </c>
      <c r="D123" s="33">
        <v>50</v>
      </c>
      <c r="E123" s="34" t="s">
        <v>15</v>
      </c>
      <c r="F123" s="35"/>
      <c r="G123" s="47">
        <f>D123*F123</f>
        <v>0</v>
      </c>
      <c r="H123" s="20"/>
    </row>
    <row r="124" spans="1:8" x14ac:dyDescent="0.2">
      <c r="A124" s="30">
        <v>7450</v>
      </c>
      <c r="B124" s="31" t="s">
        <v>52</v>
      </c>
      <c r="C124" s="32" t="s">
        <v>9</v>
      </c>
      <c r="D124" s="33">
        <v>1</v>
      </c>
      <c r="E124" s="34" t="s">
        <v>10</v>
      </c>
      <c r="F124" s="35"/>
      <c r="G124" s="47">
        <f>D124*F124</f>
        <v>0</v>
      </c>
      <c r="H124" s="20"/>
    </row>
    <row r="125" spans="1:8" x14ac:dyDescent="0.2">
      <c r="A125" s="30"/>
      <c r="B125" s="31"/>
      <c r="C125" s="32"/>
      <c r="D125" s="33"/>
      <c r="E125" s="34"/>
      <c r="F125" s="52"/>
      <c r="G125" s="47"/>
      <c r="H125" s="20"/>
    </row>
    <row r="126" spans="1:8" x14ac:dyDescent="0.2">
      <c r="A126" s="30"/>
      <c r="B126" s="54" t="s">
        <v>53</v>
      </c>
      <c r="C126" s="49"/>
      <c r="D126" s="50"/>
      <c r="E126" s="34"/>
      <c r="F126" s="52"/>
      <c r="G126" s="47"/>
      <c r="H126" s="20"/>
    </row>
    <row r="127" spans="1:8" x14ac:dyDescent="0.2">
      <c r="A127" s="30">
        <v>7500</v>
      </c>
      <c r="B127" s="31" t="s">
        <v>54</v>
      </c>
      <c r="C127" s="32" t="s">
        <v>9</v>
      </c>
      <c r="D127" s="33">
        <v>2000</v>
      </c>
      <c r="E127" s="34" t="s">
        <v>15</v>
      </c>
      <c r="F127" s="35"/>
      <c r="G127" s="47">
        <f>D127*F127</f>
        <v>0</v>
      </c>
      <c r="H127" s="20"/>
    </row>
    <row r="128" spans="1:8" x14ac:dyDescent="0.2">
      <c r="A128" s="30">
        <v>7550</v>
      </c>
      <c r="B128" s="31" t="s">
        <v>55</v>
      </c>
      <c r="C128" s="32" t="s">
        <v>9</v>
      </c>
      <c r="D128" s="33">
        <v>1</v>
      </c>
      <c r="E128" s="34" t="s">
        <v>15</v>
      </c>
      <c r="F128" s="35"/>
      <c r="G128" s="47">
        <f>D128*F128</f>
        <v>0</v>
      </c>
      <c r="H128" s="20"/>
    </row>
    <row r="129" spans="1:8" x14ac:dyDescent="0.2">
      <c r="A129" s="30"/>
      <c r="B129" s="31"/>
      <c r="C129" s="26"/>
      <c r="D129" s="27"/>
      <c r="E129" s="28"/>
      <c r="F129" s="27"/>
      <c r="G129" s="28"/>
      <c r="H129" s="20"/>
    </row>
    <row r="130" spans="1:8" x14ac:dyDescent="0.2">
      <c r="A130" s="30"/>
      <c r="B130" s="54" t="s">
        <v>78</v>
      </c>
      <c r="C130" s="26"/>
      <c r="D130" s="27"/>
      <c r="E130" s="28"/>
      <c r="F130" s="27"/>
      <c r="G130" s="28"/>
      <c r="H130" s="20"/>
    </row>
    <row r="131" spans="1:8" x14ac:dyDescent="0.2">
      <c r="A131" s="30">
        <v>7600</v>
      </c>
      <c r="B131" s="56" t="s">
        <v>79</v>
      </c>
      <c r="C131" s="32" t="s">
        <v>9</v>
      </c>
      <c r="D131" s="33">
        <v>7</v>
      </c>
      <c r="E131" s="34" t="s">
        <v>15</v>
      </c>
      <c r="F131" s="35"/>
      <c r="G131" s="47">
        <f>D131*F131</f>
        <v>0</v>
      </c>
      <c r="H131" s="20"/>
    </row>
    <row r="132" spans="1:8" x14ac:dyDescent="0.2">
      <c r="A132" s="30">
        <v>7610</v>
      </c>
      <c r="B132" s="56" t="s">
        <v>80</v>
      </c>
      <c r="C132" s="32" t="s">
        <v>9</v>
      </c>
      <c r="D132" s="33">
        <v>7</v>
      </c>
      <c r="E132" s="34" t="s">
        <v>15</v>
      </c>
      <c r="F132" s="35"/>
      <c r="G132" s="47">
        <f>D132*F132</f>
        <v>0</v>
      </c>
      <c r="H132" s="20"/>
    </row>
    <row r="133" spans="1:8" x14ac:dyDescent="0.2">
      <c r="A133" s="30">
        <v>7620</v>
      </c>
      <c r="B133" s="56" t="s">
        <v>81</v>
      </c>
      <c r="C133" s="32" t="s">
        <v>9</v>
      </c>
      <c r="D133" s="33">
        <v>7</v>
      </c>
      <c r="E133" s="34" t="s">
        <v>15</v>
      </c>
      <c r="F133" s="35"/>
      <c r="G133" s="47">
        <f>D133*F133</f>
        <v>0</v>
      </c>
      <c r="H133" s="20"/>
    </row>
    <row r="134" spans="1:8" x14ac:dyDescent="0.2">
      <c r="A134" s="30">
        <v>7630</v>
      </c>
      <c r="B134" s="56" t="s">
        <v>82</v>
      </c>
      <c r="C134" s="32" t="s">
        <v>9</v>
      </c>
      <c r="D134" s="33">
        <v>7</v>
      </c>
      <c r="E134" s="34" t="s">
        <v>15</v>
      </c>
      <c r="F134" s="35"/>
      <c r="G134" s="47">
        <f>D134*F134</f>
        <v>0</v>
      </c>
      <c r="H134" s="20"/>
    </row>
    <row r="135" spans="1:8" x14ac:dyDescent="0.2">
      <c r="A135" s="30"/>
      <c r="B135" s="31"/>
      <c r="C135" s="26"/>
      <c r="D135" s="27"/>
      <c r="E135" s="28"/>
      <c r="F135" s="27"/>
      <c r="G135" s="28"/>
      <c r="H135" s="20"/>
    </row>
    <row r="136" spans="1:8" x14ac:dyDescent="0.2">
      <c r="A136" s="30"/>
      <c r="B136" s="54" t="s">
        <v>56</v>
      </c>
      <c r="C136" s="26"/>
      <c r="D136" s="27"/>
      <c r="E136" s="28"/>
      <c r="F136" s="27"/>
      <c r="G136" s="28"/>
      <c r="H136" s="20"/>
    </row>
    <row r="137" spans="1:8" x14ac:dyDescent="0.2">
      <c r="A137" s="30">
        <v>7700</v>
      </c>
      <c r="B137" s="31" t="s">
        <v>57</v>
      </c>
      <c r="C137" s="32" t="s">
        <v>58</v>
      </c>
      <c r="D137" s="33">
        <v>200</v>
      </c>
      <c r="E137" s="34" t="s">
        <v>15</v>
      </c>
      <c r="F137" s="35"/>
      <c r="G137" s="47">
        <f>D137*F137</f>
        <v>0</v>
      </c>
      <c r="H137" s="20"/>
    </row>
    <row r="138" spans="1:8" x14ac:dyDescent="0.2">
      <c r="A138" s="30">
        <v>7710</v>
      </c>
      <c r="B138" s="31" t="s">
        <v>59</v>
      </c>
      <c r="C138" s="32" t="s">
        <v>9</v>
      </c>
      <c r="D138" s="33">
        <v>100</v>
      </c>
      <c r="E138" s="34" t="s">
        <v>15</v>
      </c>
      <c r="F138" s="35"/>
      <c r="G138" s="47">
        <f>D138*F138</f>
        <v>0</v>
      </c>
      <c r="H138" s="20"/>
    </row>
    <row r="139" spans="1:8" x14ac:dyDescent="0.2">
      <c r="A139" s="30">
        <v>7750</v>
      </c>
      <c r="B139" s="31" t="s">
        <v>60</v>
      </c>
      <c r="C139" s="32" t="s">
        <v>9</v>
      </c>
      <c r="D139" s="33">
        <v>1</v>
      </c>
      <c r="E139" s="34" t="s">
        <v>10</v>
      </c>
      <c r="F139" s="35"/>
      <c r="G139" s="47">
        <f>D139*F139</f>
        <v>0</v>
      </c>
      <c r="H139" s="20"/>
    </row>
    <row r="140" spans="1:8" x14ac:dyDescent="0.2">
      <c r="A140" s="30"/>
      <c r="B140" s="31"/>
      <c r="C140" s="26"/>
      <c r="D140" s="27"/>
      <c r="E140" s="28"/>
      <c r="F140" s="27"/>
      <c r="G140" s="28"/>
      <c r="H140" s="20"/>
    </row>
    <row r="141" spans="1:8" x14ac:dyDescent="0.2">
      <c r="A141" s="30">
        <v>7800</v>
      </c>
      <c r="B141" s="31" t="s">
        <v>83</v>
      </c>
      <c r="C141" s="32" t="s">
        <v>9</v>
      </c>
      <c r="D141" s="33">
        <v>4</v>
      </c>
      <c r="E141" s="34" t="s">
        <v>15</v>
      </c>
      <c r="F141" s="35"/>
      <c r="G141" s="47">
        <f>D141*F141</f>
        <v>0</v>
      </c>
      <c r="H141" s="20"/>
    </row>
    <row r="142" spans="1:8" x14ac:dyDescent="0.2">
      <c r="A142" s="30">
        <v>7900</v>
      </c>
      <c r="B142" s="31" t="s">
        <v>84</v>
      </c>
      <c r="C142" s="32" t="s">
        <v>9</v>
      </c>
      <c r="D142" s="33">
        <v>10</v>
      </c>
      <c r="E142" s="34" t="s">
        <v>15</v>
      </c>
      <c r="F142" s="35"/>
      <c r="G142" s="47">
        <f>D142*F142</f>
        <v>0</v>
      </c>
      <c r="H142" s="20"/>
    </row>
    <row r="143" spans="1:8" x14ac:dyDescent="0.2">
      <c r="A143" s="30"/>
      <c r="B143" s="31"/>
      <c r="C143" s="32"/>
      <c r="D143" s="33"/>
      <c r="E143" s="34"/>
      <c r="F143" s="52"/>
      <c r="G143" s="47">
        <f>SUM(G105:G142)</f>
        <v>0</v>
      </c>
      <c r="H143" s="29">
        <f>G143</f>
        <v>0</v>
      </c>
    </row>
    <row r="144" spans="1:8" ht="15.75" x14ac:dyDescent="0.2">
      <c r="A144" s="24">
        <v>8</v>
      </c>
      <c r="B144" s="48" t="s">
        <v>85</v>
      </c>
      <c r="C144" s="42"/>
      <c r="D144" s="43"/>
      <c r="E144" s="34"/>
      <c r="F144" s="52"/>
      <c r="G144" s="47"/>
      <c r="H144" s="20"/>
    </row>
    <row r="145" spans="1:8" x14ac:dyDescent="0.2">
      <c r="A145" s="30">
        <v>8000</v>
      </c>
      <c r="B145" s="31" t="s">
        <v>86</v>
      </c>
      <c r="C145" s="32" t="s">
        <v>32</v>
      </c>
      <c r="D145" s="33">
        <v>12000</v>
      </c>
      <c r="E145" s="34" t="s">
        <v>15</v>
      </c>
      <c r="F145" s="35"/>
      <c r="G145" s="47">
        <f>D145*F145</f>
        <v>0</v>
      </c>
      <c r="H145" s="20"/>
    </row>
    <row r="146" spans="1:8" x14ac:dyDescent="0.2">
      <c r="A146" s="30">
        <v>8010</v>
      </c>
      <c r="B146" s="31" t="s">
        <v>87</v>
      </c>
      <c r="C146" s="32" t="s">
        <v>9</v>
      </c>
      <c r="D146" s="33">
        <v>1</v>
      </c>
      <c r="E146" s="34" t="s">
        <v>15</v>
      </c>
      <c r="F146" s="35"/>
      <c r="G146" s="47">
        <f>D146*F146</f>
        <v>0</v>
      </c>
      <c r="H146" s="20"/>
    </row>
    <row r="147" spans="1:8" x14ac:dyDescent="0.2">
      <c r="A147" s="30">
        <v>8020</v>
      </c>
      <c r="B147" s="31" t="s">
        <v>64</v>
      </c>
      <c r="C147" s="32" t="s">
        <v>9</v>
      </c>
      <c r="D147" s="33">
        <v>1</v>
      </c>
      <c r="E147" s="34" t="s">
        <v>10</v>
      </c>
      <c r="F147" s="35"/>
      <c r="G147" s="47">
        <f>D147*F147</f>
        <v>0</v>
      </c>
      <c r="H147" s="20"/>
    </row>
    <row r="148" spans="1:8" x14ac:dyDescent="0.2">
      <c r="A148" s="30">
        <v>8030</v>
      </c>
      <c r="B148" s="31" t="s">
        <v>65</v>
      </c>
      <c r="C148" s="32" t="s">
        <v>9</v>
      </c>
      <c r="D148" s="33">
        <v>40</v>
      </c>
      <c r="E148" s="34" t="s">
        <v>15</v>
      </c>
      <c r="F148" s="35"/>
      <c r="G148" s="47">
        <f>D148*F148</f>
        <v>0</v>
      </c>
      <c r="H148" s="20"/>
    </row>
    <row r="149" spans="1:8" x14ac:dyDescent="0.2">
      <c r="A149" s="30">
        <v>8040</v>
      </c>
      <c r="B149" s="31" t="s">
        <v>66</v>
      </c>
      <c r="C149" s="32" t="s">
        <v>9</v>
      </c>
      <c r="D149" s="33">
        <v>40</v>
      </c>
      <c r="E149" s="34" t="s">
        <v>15</v>
      </c>
      <c r="F149" s="35"/>
      <c r="G149" s="47">
        <f>D149*F149</f>
        <v>0</v>
      </c>
      <c r="H149" s="20"/>
    </row>
    <row r="150" spans="1:8" x14ac:dyDescent="0.2">
      <c r="A150" s="30"/>
      <c r="B150" s="31"/>
      <c r="C150" s="32"/>
      <c r="D150" s="33"/>
      <c r="E150" s="44"/>
      <c r="F150" s="52"/>
      <c r="G150" s="47"/>
      <c r="H150" s="20"/>
    </row>
    <row r="151" spans="1:8" x14ac:dyDescent="0.2">
      <c r="A151" s="30">
        <v>8100</v>
      </c>
      <c r="B151" s="31" t="s">
        <v>67</v>
      </c>
      <c r="C151" s="32" t="s">
        <v>19</v>
      </c>
      <c r="D151" s="33">
        <v>1</v>
      </c>
      <c r="E151" s="34" t="s">
        <v>10</v>
      </c>
      <c r="F151" s="35"/>
      <c r="G151" s="47">
        <f>D151*F151</f>
        <v>0</v>
      </c>
      <c r="H151" s="20"/>
    </row>
    <row r="152" spans="1:8" x14ac:dyDescent="0.2">
      <c r="A152" s="30">
        <v>8110</v>
      </c>
      <c r="B152" s="31" t="s">
        <v>68</v>
      </c>
      <c r="C152" s="32" t="s">
        <v>88</v>
      </c>
      <c r="D152" s="33">
        <v>1</v>
      </c>
      <c r="E152" s="34" t="s">
        <v>10</v>
      </c>
      <c r="F152" s="35"/>
      <c r="G152" s="47">
        <f>D152*F152</f>
        <v>0</v>
      </c>
      <c r="H152" s="20"/>
    </row>
    <row r="153" spans="1:8" x14ac:dyDescent="0.2">
      <c r="A153" s="30"/>
      <c r="B153" s="31"/>
      <c r="C153" s="32"/>
      <c r="D153" s="33"/>
      <c r="E153" s="34"/>
      <c r="F153" s="52"/>
      <c r="G153" s="47">
        <f>SUM(G145:G152)</f>
        <v>0</v>
      </c>
      <c r="H153" s="29">
        <f>G153</f>
        <v>0</v>
      </c>
    </row>
    <row r="154" spans="1:8" ht="15.75" x14ac:dyDescent="0.2">
      <c r="A154" s="24">
        <v>9</v>
      </c>
      <c r="B154" s="48" t="s">
        <v>89</v>
      </c>
      <c r="C154" s="32"/>
      <c r="D154" s="33"/>
      <c r="E154" s="40"/>
      <c r="F154" s="41"/>
      <c r="G154" s="47"/>
      <c r="H154" s="46"/>
    </row>
    <row r="155" spans="1:8" x14ac:dyDescent="0.2">
      <c r="A155" s="30">
        <v>9000</v>
      </c>
      <c r="B155" s="31" t="s">
        <v>70</v>
      </c>
      <c r="C155" s="32" t="s">
        <v>9</v>
      </c>
      <c r="D155" s="33">
        <v>1</v>
      </c>
      <c r="E155" s="34" t="s">
        <v>10</v>
      </c>
      <c r="F155" s="35"/>
      <c r="G155" s="47">
        <f>D155*F155</f>
        <v>0</v>
      </c>
      <c r="H155" s="20"/>
    </row>
    <row r="156" spans="1:8" x14ac:dyDescent="0.2">
      <c r="A156" s="30">
        <v>9010</v>
      </c>
      <c r="B156" s="31" t="s">
        <v>71</v>
      </c>
      <c r="C156" s="32" t="s">
        <v>9</v>
      </c>
      <c r="D156" s="33">
        <v>1</v>
      </c>
      <c r="E156" s="34" t="s">
        <v>10</v>
      </c>
      <c r="F156" s="35"/>
      <c r="G156" s="47">
        <f>D156*F156</f>
        <v>0</v>
      </c>
      <c r="H156" s="20"/>
    </row>
    <row r="157" spans="1:8" x14ac:dyDescent="0.2">
      <c r="A157" s="30"/>
      <c r="B157" s="48"/>
      <c r="C157" s="32"/>
      <c r="D157" s="33"/>
      <c r="E157" s="34"/>
      <c r="F157" s="52"/>
      <c r="G157" s="47"/>
      <c r="H157" s="20"/>
    </row>
    <row r="158" spans="1:8" ht="25.5" x14ac:dyDescent="0.2">
      <c r="A158" s="30">
        <v>9500</v>
      </c>
      <c r="B158" s="56" t="s">
        <v>90</v>
      </c>
      <c r="C158" s="32" t="s">
        <v>73</v>
      </c>
      <c r="D158" s="33">
        <v>16</v>
      </c>
      <c r="E158" s="34" t="s">
        <v>15</v>
      </c>
      <c r="F158" s="35"/>
      <c r="G158" s="47">
        <f>D158*F158</f>
        <v>0</v>
      </c>
      <c r="H158" s="20"/>
    </row>
    <row r="159" spans="1:8" x14ac:dyDescent="0.2">
      <c r="A159" s="30"/>
      <c r="B159" s="31"/>
      <c r="C159" s="32"/>
      <c r="D159" s="33"/>
      <c r="E159" s="34"/>
      <c r="F159" s="52"/>
      <c r="G159" s="47">
        <f>SUM(G155:G158)</f>
        <v>0</v>
      </c>
      <c r="H159" s="29">
        <f>G159</f>
        <v>0</v>
      </c>
    </row>
    <row r="160" spans="1:8" x14ac:dyDescent="0.2">
      <c r="A160" s="57"/>
      <c r="B160" s="37" t="s">
        <v>91</v>
      </c>
      <c r="C160" s="26"/>
      <c r="D160" s="27"/>
      <c r="E160" s="28"/>
      <c r="F160" s="27"/>
      <c r="G160" s="36"/>
      <c r="H160" s="29"/>
    </row>
    <row r="161" spans="1:8" ht="13.5" thickBot="1" x14ac:dyDescent="0.25">
      <c r="A161" s="58"/>
      <c r="B161" s="59"/>
      <c r="C161" s="60"/>
      <c r="D161" s="61"/>
      <c r="E161" s="62"/>
      <c r="F161" s="61"/>
      <c r="G161" s="62"/>
      <c r="H161" s="63"/>
    </row>
    <row r="162" spans="1:8" ht="13.5" thickTop="1" x14ac:dyDescent="0.2">
      <c r="A162" s="57"/>
      <c r="C162" s="64"/>
      <c r="E162" s="65"/>
      <c r="G162" s="66"/>
      <c r="H162" s="67"/>
    </row>
    <row r="163" spans="1:8" x14ac:dyDescent="0.2">
      <c r="A163" s="57"/>
      <c r="C163" s="26"/>
      <c r="E163" s="66"/>
      <c r="G163" s="66"/>
      <c r="H163" s="67"/>
    </row>
    <row r="164" spans="1:8" ht="15.75" thickBot="1" x14ac:dyDescent="0.3">
      <c r="A164" s="68"/>
      <c r="B164" s="69"/>
      <c r="C164" s="70"/>
      <c r="D164" s="71"/>
      <c r="E164" s="72"/>
      <c r="F164" s="71"/>
      <c r="G164" s="73"/>
      <c r="H164" s="74">
        <f>SUM(H6:H160)</f>
        <v>0</v>
      </c>
    </row>
    <row r="165" spans="1:8" x14ac:dyDescent="0.2">
      <c r="G165" s="76"/>
    </row>
  </sheetData>
  <sheetProtection algorithmName="SHA-512" hashValue="iZPd3rNy3av7auIlUxZs7SiqFS6BKzccWA15ZQGYWrs7u7aej4QpZ8VofRzlRfXDl8279BUFB+XY2U49G7RMQA==" saltValue="RR9cH7EwRmQojhtssMZ/n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2022-06-22T07:11:55Z</dcterms:created>
  <dcterms:modified xsi:type="dcterms:W3CDTF">2022-07-25T15:09:37Z</dcterms:modified>
</cp:coreProperties>
</file>